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gerwatts/Desktop/Classwork/LA-Collision-Analysis/Resources/"/>
    </mc:Choice>
  </mc:AlternateContent>
  <xr:revisionPtr revIDLastSave="0" documentId="13_ncr:1_{FD51AC78-86F2-734E-A64E-5BBC215B53CE}" xr6:coauthVersionLast="47" xr6:coauthVersionMax="47" xr10:uidLastSave="{00000000-0000-0000-0000-000000000000}"/>
  <bookViews>
    <workbookView xWindow="6680" yWindow="1780" windowWidth="28040" windowHeight="17440" xr2:uid="{27B70CFC-E732-6246-8845-ADC73DA812D9}"/>
  </bookViews>
  <sheets>
    <sheet name="Project Ideas" sheetId="7" r:id="rId1"/>
    <sheet name="VICTIMS_Codes" sheetId="11" r:id="rId2"/>
    <sheet name="CRASH_Codes" sheetId="12" r:id="rId3"/>
    <sheet name="PARTIES_Codes" sheetId="1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15" i="13" l="1"/>
  <c r="E315" i="13"/>
  <c r="F314" i="13"/>
  <c r="E314" i="13"/>
  <c r="F313" i="13"/>
  <c r="E313" i="13"/>
  <c r="F312" i="13"/>
  <c r="E312" i="13"/>
  <c r="F311" i="13"/>
  <c r="E311" i="13"/>
  <c r="F310" i="13"/>
  <c r="E310" i="13"/>
  <c r="F309" i="13"/>
  <c r="E309" i="13"/>
  <c r="F308" i="13"/>
  <c r="E308" i="13"/>
  <c r="F307" i="13"/>
  <c r="E307" i="13"/>
  <c r="F306" i="13"/>
  <c r="E306" i="13"/>
  <c r="F305" i="13"/>
  <c r="E305" i="13"/>
  <c r="F304" i="13"/>
  <c r="E304" i="13"/>
  <c r="F303" i="13"/>
  <c r="E303" i="13"/>
  <c r="F302" i="13"/>
  <c r="E302" i="13"/>
  <c r="F301" i="13"/>
  <c r="E301" i="13"/>
  <c r="F300" i="13"/>
  <c r="E300" i="13"/>
  <c r="F299" i="13"/>
  <c r="E299" i="13"/>
  <c r="F298" i="13"/>
  <c r="E298" i="13"/>
  <c r="F297" i="13"/>
  <c r="E297" i="13"/>
  <c r="F296" i="13"/>
  <c r="E296" i="13"/>
  <c r="F295" i="13"/>
  <c r="E295" i="13"/>
  <c r="F294" i="13"/>
  <c r="E294" i="13"/>
  <c r="F293" i="13"/>
  <c r="E293" i="13"/>
  <c r="F292" i="13"/>
  <c r="E292" i="13"/>
  <c r="F291" i="13"/>
  <c r="E291" i="13"/>
  <c r="F290" i="13"/>
  <c r="E290" i="13"/>
  <c r="F289" i="13"/>
  <c r="E289" i="13"/>
  <c r="F288" i="13"/>
  <c r="E288" i="13"/>
  <c r="F287" i="13"/>
  <c r="E287" i="13"/>
  <c r="F286" i="13"/>
  <c r="E286" i="13"/>
  <c r="F285" i="13"/>
  <c r="E285" i="13"/>
  <c r="F284" i="13"/>
  <c r="E284" i="13"/>
  <c r="F283" i="13"/>
  <c r="E283" i="13"/>
  <c r="F282" i="13"/>
  <c r="E282" i="13"/>
  <c r="F281" i="13"/>
  <c r="E281" i="13"/>
  <c r="F280" i="13"/>
  <c r="E280" i="13"/>
  <c r="F279" i="13"/>
  <c r="E279" i="13"/>
  <c r="F278" i="13"/>
  <c r="E278" i="13"/>
  <c r="F277" i="13"/>
  <c r="E277" i="13"/>
  <c r="F276" i="13"/>
  <c r="E276" i="13"/>
  <c r="F275" i="13"/>
  <c r="E275" i="13"/>
  <c r="F274" i="13"/>
  <c r="E274" i="13"/>
  <c r="F273" i="13"/>
  <c r="E273" i="13"/>
  <c r="F272" i="13"/>
  <c r="E272" i="13"/>
  <c r="F271" i="13"/>
  <c r="E271" i="13"/>
  <c r="F270" i="13"/>
  <c r="E270" i="13"/>
  <c r="F269" i="13"/>
  <c r="E269" i="13"/>
  <c r="F268" i="13"/>
  <c r="E268" i="13"/>
  <c r="F267" i="13"/>
  <c r="E267" i="13"/>
  <c r="F266" i="13"/>
  <c r="E266" i="13"/>
  <c r="F265" i="13"/>
  <c r="E265" i="13"/>
  <c r="F264" i="13"/>
  <c r="E264" i="13"/>
  <c r="F263" i="13"/>
  <c r="E263" i="13"/>
  <c r="F262" i="13"/>
  <c r="E262" i="13"/>
  <c r="F261" i="13"/>
  <c r="E261" i="13"/>
  <c r="F260" i="13"/>
  <c r="E260" i="13"/>
  <c r="F259" i="13"/>
  <c r="E259" i="13"/>
  <c r="F258" i="13"/>
  <c r="E258" i="13"/>
  <c r="F257" i="13"/>
  <c r="E257" i="13"/>
  <c r="F256" i="13"/>
  <c r="E256" i="13"/>
  <c r="F255" i="13"/>
  <c r="E255" i="13"/>
  <c r="F254" i="13"/>
  <c r="E254" i="13"/>
  <c r="F253" i="13"/>
  <c r="E253" i="13"/>
  <c r="F252" i="13"/>
  <c r="E252" i="13"/>
  <c r="F251" i="13"/>
  <c r="E251" i="13"/>
  <c r="F250" i="13"/>
  <c r="E250" i="13"/>
  <c r="F249" i="13"/>
  <c r="E249" i="13"/>
  <c r="F248" i="13"/>
  <c r="E248" i="13"/>
  <c r="F247" i="13"/>
  <c r="E247" i="13"/>
  <c r="F246" i="13"/>
  <c r="E246" i="13"/>
  <c r="F245" i="13"/>
  <c r="E245" i="13"/>
  <c r="F244" i="13"/>
  <c r="E244" i="13"/>
  <c r="F243" i="13"/>
  <c r="E243" i="13"/>
  <c r="F242" i="13"/>
  <c r="E242" i="13"/>
  <c r="F241" i="13"/>
  <c r="E241" i="13"/>
  <c r="F240" i="13"/>
  <c r="E240" i="13"/>
  <c r="F239" i="13"/>
  <c r="E239" i="13"/>
  <c r="F238" i="13"/>
  <c r="E238" i="13"/>
  <c r="F237" i="13"/>
  <c r="E237" i="13"/>
  <c r="F236" i="13"/>
  <c r="E236" i="13"/>
  <c r="F235" i="13"/>
  <c r="E235" i="13"/>
  <c r="F234" i="13"/>
  <c r="E234" i="13"/>
  <c r="F233" i="13"/>
  <c r="E233" i="13"/>
  <c r="F232" i="13"/>
  <c r="E232" i="13"/>
  <c r="F231" i="13"/>
  <c r="E231" i="13"/>
  <c r="F230" i="13"/>
  <c r="E230" i="13"/>
  <c r="F229" i="13"/>
  <c r="E229" i="13"/>
  <c r="F228" i="13"/>
  <c r="E228" i="13"/>
  <c r="F227" i="13"/>
  <c r="E227" i="13"/>
  <c r="F226" i="13"/>
  <c r="E226" i="13"/>
  <c r="F225" i="13"/>
  <c r="E225" i="13"/>
  <c r="F224" i="13"/>
  <c r="E224" i="13"/>
  <c r="F223" i="13"/>
  <c r="E223" i="13"/>
  <c r="F222" i="13"/>
  <c r="E222" i="13"/>
  <c r="F221" i="13"/>
  <c r="E221" i="13"/>
  <c r="F220" i="13"/>
  <c r="E220" i="13"/>
  <c r="F219" i="13"/>
  <c r="E219" i="13"/>
  <c r="F218" i="13"/>
  <c r="E218" i="13"/>
  <c r="F217" i="13"/>
  <c r="E217" i="13"/>
  <c r="F216" i="13"/>
  <c r="E216" i="13"/>
  <c r="F215" i="13"/>
  <c r="E215" i="13"/>
  <c r="F214" i="13"/>
  <c r="E214" i="13"/>
  <c r="F213" i="13"/>
  <c r="E213" i="13"/>
  <c r="F212" i="13"/>
  <c r="E212" i="13"/>
  <c r="F211" i="13"/>
  <c r="E211" i="13"/>
  <c r="F210" i="13"/>
  <c r="E210" i="13"/>
  <c r="F209" i="13"/>
  <c r="E209" i="13"/>
  <c r="F208" i="13"/>
  <c r="E208" i="13"/>
  <c r="F207" i="13"/>
  <c r="E207" i="13"/>
  <c r="F206" i="13"/>
  <c r="E206" i="13"/>
  <c r="F205" i="13"/>
  <c r="E205" i="13"/>
  <c r="F204" i="13"/>
  <c r="E204" i="13"/>
  <c r="F203" i="13"/>
  <c r="E203" i="13"/>
  <c r="F202" i="13"/>
  <c r="E202" i="13"/>
  <c r="F201" i="13"/>
  <c r="E201" i="13"/>
  <c r="F200" i="13"/>
  <c r="E200" i="13"/>
  <c r="F199" i="13"/>
  <c r="E199" i="13"/>
  <c r="F198" i="13"/>
  <c r="E198" i="13"/>
  <c r="F197" i="13"/>
  <c r="E197" i="13"/>
  <c r="F196" i="13"/>
  <c r="E196" i="13"/>
  <c r="F195" i="13"/>
  <c r="E195" i="13"/>
  <c r="F194" i="13"/>
  <c r="E194" i="13"/>
  <c r="F193" i="13"/>
  <c r="E193" i="13"/>
  <c r="F192" i="13"/>
  <c r="E192" i="13"/>
  <c r="F191" i="13"/>
  <c r="E191" i="13"/>
  <c r="F190" i="13"/>
  <c r="E190" i="13"/>
  <c r="F189" i="13"/>
  <c r="E189" i="13"/>
  <c r="F188" i="13"/>
  <c r="E188" i="13"/>
  <c r="F187" i="13"/>
  <c r="E187" i="13"/>
  <c r="F186" i="13"/>
  <c r="E186" i="13"/>
  <c r="F185" i="13"/>
  <c r="E185" i="13"/>
  <c r="F184" i="13"/>
  <c r="E184" i="13"/>
  <c r="F183" i="13"/>
  <c r="E183" i="13"/>
  <c r="F182" i="13"/>
  <c r="E182" i="13"/>
  <c r="F181" i="13"/>
  <c r="E181" i="13"/>
  <c r="F180" i="13"/>
  <c r="E180" i="13"/>
  <c r="F179" i="13"/>
  <c r="E179" i="13"/>
  <c r="F178" i="13"/>
  <c r="E178" i="13"/>
  <c r="F177" i="13"/>
  <c r="E177" i="13"/>
  <c r="F176" i="13"/>
  <c r="E176" i="13"/>
  <c r="F175" i="13"/>
  <c r="E175" i="13"/>
  <c r="F174" i="13"/>
  <c r="E174" i="13"/>
  <c r="F173" i="13"/>
  <c r="E173" i="13"/>
  <c r="F172" i="13"/>
  <c r="E172" i="13"/>
  <c r="F171" i="13"/>
  <c r="E171" i="13"/>
  <c r="F170" i="13"/>
  <c r="E170" i="13"/>
  <c r="F169" i="13"/>
  <c r="E169" i="13"/>
  <c r="F168" i="13"/>
  <c r="E168" i="13"/>
  <c r="F167" i="13"/>
  <c r="E167" i="13"/>
  <c r="F166" i="13"/>
  <c r="E166" i="13"/>
  <c r="F165" i="13"/>
  <c r="E165" i="13"/>
  <c r="F164" i="13"/>
  <c r="E164" i="13"/>
  <c r="F163" i="13"/>
  <c r="E163" i="13"/>
  <c r="F162" i="13"/>
  <c r="E162" i="13"/>
  <c r="F161" i="13"/>
  <c r="E161" i="13"/>
  <c r="F160" i="13"/>
  <c r="E160" i="13"/>
  <c r="F159" i="13"/>
  <c r="E159" i="13"/>
  <c r="F158" i="13"/>
  <c r="E158" i="13"/>
  <c r="F157" i="13"/>
  <c r="E157" i="13"/>
  <c r="F156" i="13"/>
  <c r="E156" i="13"/>
  <c r="F155" i="13"/>
  <c r="E155" i="13"/>
  <c r="F154" i="13"/>
  <c r="E154" i="13"/>
  <c r="F153" i="13"/>
  <c r="E153" i="13"/>
  <c r="F152" i="13"/>
  <c r="E152" i="13"/>
  <c r="F151" i="13"/>
  <c r="E151" i="13"/>
  <c r="F150" i="13"/>
  <c r="E150" i="13"/>
  <c r="F149" i="13"/>
  <c r="E149" i="13"/>
  <c r="F148" i="13"/>
  <c r="E148" i="13"/>
  <c r="F147" i="13"/>
  <c r="E147" i="13"/>
  <c r="F146" i="13"/>
  <c r="E146" i="13"/>
  <c r="F145" i="13"/>
  <c r="E145" i="13"/>
  <c r="F144" i="13"/>
  <c r="E144" i="13"/>
  <c r="F143" i="13"/>
  <c r="E143" i="13"/>
  <c r="F142" i="13"/>
  <c r="E142" i="13"/>
  <c r="F141" i="13"/>
  <c r="E141" i="13"/>
  <c r="F140" i="13"/>
  <c r="E140" i="13"/>
  <c r="F139" i="13"/>
  <c r="E139" i="13"/>
  <c r="F138" i="13"/>
  <c r="E138" i="13"/>
  <c r="F137" i="13"/>
  <c r="E137" i="13"/>
  <c r="F136" i="13"/>
  <c r="E136" i="13"/>
  <c r="F135" i="13"/>
  <c r="E135" i="13"/>
  <c r="F134" i="13"/>
  <c r="E134" i="13"/>
  <c r="F133" i="13"/>
  <c r="E133" i="13"/>
  <c r="F132" i="13"/>
  <c r="E132" i="13"/>
  <c r="F131" i="13"/>
  <c r="E131" i="13"/>
  <c r="F130" i="13"/>
  <c r="E130" i="13"/>
  <c r="F129" i="13"/>
  <c r="E129" i="13"/>
  <c r="F128" i="13"/>
  <c r="E128" i="13"/>
  <c r="F127" i="13"/>
  <c r="E127" i="13"/>
  <c r="F126" i="13"/>
  <c r="E126" i="13"/>
  <c r="F125" i="13"/>
  <c r="E125" i="13"/>
  <c r="F124" i="13"/>
  <c r="E124" i="13"/>
  <c r="F123" i="13"/>
  <c r="E123" i="13"/>
  <c r="F122" i="13"/>
  <c r="E122" i="13"/>
  <c r="F121" i="13"/>
  <c r="E121" i="13"/>
  <c r="F120" i="13"/>
  <c r="E120" i="13"/>
  <c r="F119" i="13"/>
  <c r="E119" i="13"/>
  <c r="F118" i="13"/>
  <c r="E118" i="13"/>
  <c r="F117" i="13"/>
  <c r="E117" i="13"/>
  <c r="F116" i="13"/>
  <c r="E116" i="13"/>
  <c r="F115" i="13"/>
  <c r="E115" i="13"/>
  <c r="F114" i="13"/>
  <c r="E114" i="13"/>
  <c r="F113" i="13"/>
  <c r="E113" i="13"/>
  <c r="F112" i="13"/>
  <c r="E112" i="13"/>
  <c r="F111" i="13"/>
  <c r="E111" i="13"/>
  <c r="F110" i="13"/>
  <c r="E110" i="13"/>
  <c r="F109" i="13"/>
  <c r="E109" i="13"/>
  <c r="F108" i="13"/>
  <c r="E108" i="13"/>
  <c r="F107" i="13"/>
  <c r="E107" i="13"/>
  <c r="F106" i="13"/>
  <c r="E106" i="13"/>
  <c r="F105" i="13"/>
  <c r="E105" i="13"/>
  <c r="F104" i="13"/>
  <c r="E104" i="13"/>
  <c r="F103" i="13"/>
  <c r="E103" i="13"/>
  <c r="F102" i="13"/>
  <c r="E102" i="13"/>
  <c r="F101" i="13"/>
  <c r="E101" i="13"/>
  <c r="F100" i="13"/>
  <c r="E100" i="13"/>
  <c r="F99" i="13"/>
  <c r="E99" i="13"/>
  <c r="F98" i="13"/>
  <c r="E98" i="13"/>
  <c r="F97" i="13"/>
  <c r="E97" i="13"/>
  <c r="F96" i="13"/>
  <c r="E96" i="13"/>
  <c r="F95" i="13"/>
  <c r="E95" i="13"/>
  <c r="F94" i="13"/>
  <c r="E94" i="13"/>
  <c r="F93" i="13"/>
  <c r="E93" i="13"/>
  <c r="F92" i="13"/>
  <c r="E92" i="13"/>
  <c r="F91" i="13"/>
  <c r="E91" i="13"/>
  <c r="F90" i="13"/>
  <c r="E90" i="13"/>
  <c r="F89" i="13"/>
  <c r="E89" i="13"/>
  <c r="F88" i="13"/>
  <c r="E88" i="13"/>
  <c r="F87" i="13"/>
  <c r="E87" i="13"/>
  <c r="F86" i="13"/>
  <c r="E86" i="13"/>
  <c r="F85" i="13"/>
  <c r="E85" i="13"/>
  <c r="F84" i="13"/>
  <c r="E84" i="13"/>
  <c r="F83" i="13"/>
  <c r="E83" i="13"/>
  <c r="F82" i="13"/>
  <c r="E82" i="13"/>
  <c r="F81" i="13"/>
  <c r="E81" i="13"/>
  <c r="F80" i="13"/>
  <c r="E80" i="13"/>
  <c r="F79" i="13"/>
  <c r="E79" i="13"/>
  <c r="F78" i="13"/>
  <c r="E78" i="13"/>
  <c r="F77" i="13"/>
  <c r="E77" i="13"/>
  <c r="F76" i="13"/>
  <c r="E76" i="13"/>
  <c r="F75" i="13"/>
  <c r="E75" i="13"/>
  <c r="F74" i="13"/>
  <c r="E74" i="13"/>
  <c r="F73" i="13"/>
  <c r="E73" i="13"/>
  <c r="F72" i="13"/>
  <c r="E72" i="13"/>
  <c r="F71" i="13"/>
  <c r="E71" i="13"/>
  <c r="F70" i="13"/>
  <c r="E70" i="13"/>
  <c r="F69" i="13"/>
  <c r="E69" i="13"/>
  <c r="F68" i="13"/>
  <c r="E68" i="13"/>
  <c r="F67" i="13"/>
  <c r="E67" i="13"/>
  <c r="F66" i="13"/>
  <c r="E66" i="13"/>
  <c r="F65" i="13"/>
  <c r="E65" i="13"/>
  <c r="F64" i="13"/>
  <c r="E64" i="13"/>
  <c r="F63" i="13"/>
  <c r="E63" i="13"/>
  <c r="F62" i="13"/>
  <c r="E62" i="13"/>
  <c r="F61" i="13"/>
  <c r="E61" i="13"/>
  <c r="F60" i="13"/>
  <c r="E60" i="13"/>
  <c r="F59" i="13"/>
  <c r="E59" i="13"/>
  <c r="F58" i="13"/>
  <c r="E58" i="13"/>
  <c r="F57" i="13"/>
  <c r="E57" i="13"/>
  <c r="F56" i="13"/>
  <c r="E56" i="13"/>
  <c r="F55" i="13"/>
  <c r="E55" i="13"/>
  <c r="F54" i="13"/>
  <c r="E54" i="13"/>
  <c r="F53" i="13"/>
  <c r="E53" i="13"/>
  <c r="F52" i="13"/>
  <c r="E52" i="13"/>
  <c r="F51" i="13"/>
  <c r="E51" i="13"/>
  <c r="F50" i="13"/>
  <c r="E50" i="13"/>
  <c r="F49" i="13"/>
  <c r="E49" i="13"/>
  <c r="F48" i="13"/>
  <c r="E48" i="13"/>
  <c r="F47" i="13"/>
  <c r="E47" i="13"/>
  <c r="F46" i="13"/>
  <c r="E46" i="13"/>
  <c r="F45" i="13"/>
  <c r="E45" i="13"/>
  <c r="F44" i="13"/>
  <c r="E44" i="13"/>
  <c r="F43" i="13"/>
  <c r="E43" i="13"/>
  <c r="F42" i="13"/>
  <c r="E42" i="13"/>
  <c r="F41" i="13"/>
  <c r="E41" i="13"/>
  <c r="F40" i="13"/>
  <c r="E40" i="13"/>
  <c r="F39" i="13"/>
  <c r="E39" i="13"/>
  <c r="F38" i="13"/>
  <c r="E38" i="13"/>
  <c r="F37" i="13"/>
  <c r="E37" i="13"/>
  <c r="F36" i="13"/>
  <c r="E36" i="13"/>
  <c r="F35" i="13"/>
  <c r="E35" i="13"/>
  <c r="F34" i="13"/>
  <c r="E34" i="13"/>
  <c r="F33" i="13"/>
  <c r="E33" i="13"/>
  <c r="F32" i="13"/>
  <c r="E32" i="13"/>
  <c r="F31" i="13"/>
  <c r="E31" i="13"/>
  <c r="F30" i="13"/>
  <c r="E30" i="13"/>
  <c r="F29" i="13"/>
  <c r="E29" i="13"/>
  <c r="F28" i="13"/>
  <c r="E28" i="13"/>
  <c r="F27" i="13"/>
  <c r="E27" i="13"/>
  <c r="F26" i="13"/>
  <c r="E26" i="13"/>
  <c r="F25" i="13"/>
  <c r="E25" i="13"/>
  <c r="F24" i="13"/>
  <c r="E24" i="13"/>
  <c r="F23" i="13"/>
  <c r="E23" i="13"/>
  <c r="F22" i="13"/>
  <c r="E22" i="13"/>
  <c r="F21" i="13"/>
  <c r="E21" i="13"/>
  <c r="F20" i="13"/>
  <c r="E20" i="13"/>
  <c r="F19" i="13"/>
  <c r="E19" i="13"/>
  <c r="F18" i="13"/>
  <c r="E18" i="13"/>
  <c r="F17" i="13"/>
  <c r="E17" i="13"/>
  <c r="F16" i="13"/>
  <c r="E16" i="13"/>
  <c r="F15" i="13"/>
  <c r="E15" i="13"/>
  <c r="F14" i="13"/>
  <c r="E14" i="13"/>
  <c r="F13" i="13"/>
  <c r="E13" i="13"/>
  <c r="F12" i="13"/>
  <c r="E12" i="13"/>
  <c r="F11" i="13"/>
  <c r="E11" i="13"/>
  <c r="F10" i="13"/>
  <c r="E10" i="13"/>
  <c r="F9" i="13"/>
  <c r="E9" i="13"/>
  <c r="F8" i="13"/>
  <c r="E8" i="13"/>
  <c r="F7" i="13"/>
  <c r="E7" i="13"/>
  <c r="F6" i="13"/>
  <c r="E6" i="13"/>
  <c r="F5" i="13"/>
  <c r="E5" i="13"/>
  <c r="F4" i="13"/>
  <c r="E4" i="13"/>
  <c r="F3" i="13"/>
  <c r="E3" i="13"/>
  <c r="F2" i="13"/>
  <c r="E2" i="13"/>
  <c r="E11" i="12"/>
  <c r="F11" i="12"/>
  <c r="E12" i="12"/>
  <c r="F12" i="12"/>
  <c r="E13" i="12"/>
  <c r="F13" i="12"/>
  <c r="E14" i="12"/>
  <c r="F14" i="12"/>
  <c r="E15" i="12"/>
  <c r="F15" i="12"/>
  <c r="E16" i="12"/>
  <c r="F16" i="12"/>
  <c r="E17" i="12"/>
  <c r="F17" i="12"/>
  <c r="E18" i="12"/>
  <c r="F18" i="12"/>
  <c r="E19" i="12"/>
  <c r="F19" i="12"/>
  <c r="E20" i="12"/>
  <c r="F20" i="12"/>
  <c r="E21" i="12"/>
  <c r="F21" i="12"/>
  <c r="E22" i="12"/>
  <c r="F22" i="12"/>
  <c r="E23" i="12"/>
  <c r="F23" i="12"/>
  <c r="E24" i="12"/>
  <c r="F24" i="12"/>
  <c r="E25" i="12"/>
  <c r="F25" i="12"/>
  <c r="E26" i="12"/>
  <c r="F26" i="12"/>
  <c r="E27" i="12"/>
  <c r="F27" i="12"/>
  <c r="E28" i="12"/>
  <c r="F28" i="12"/>
  <c r="E29" i="12"/>
  <c r="F29" i="12"/>
  <c r="E30" i="12"/>
  <c r="F30" i="12"/>
  <c r="E31" i="12"/>
  <c r="F31" i="12"/>
  <c r="E32" i="12"/>
  <c r="F32" i="12"/>
  <c r="E33" i="12"/>
  <c r="F33" i="12"/>
  <c r="E34" i="12"/>
  <c r="F34" i="12"/>
  <c r="E35" i="12"/>
  <c r="F35" i="12"/>
  <c r="E36" i="12"/>
  <c r="F36" i="12"/>
  <c r="E37" i="12"/>
  <c r="F37" i="12"/>
  <c r="E38" i="12"/>
  <c r="F38" i="12"/>
  <c r="E39" i="12"/>
  <c r="F39" i="12"/>
  <c r="E40" i="12"/>
  <c r="F40" i="12"/>
  <c r="E41" i="12"/>
  <c r="F41" i="12"/>
  <c r="E42" i="12"/>
  <c r="F42" i="12"/>
  <c r="E43" i="12"/>
  <c r="F43" i="12"/>
  <c r="E44" i="12"/>
  <c r="F44" i="12"/>
  <c r="E45" i="12"/>
  <c r="F45" i="12"/>
  <c r="E46" i="12"/>
  <c r="F46" i="12"/>
  <c r="E47" i="12"/>
  <c r="F47" i="12"/>
  <c r="E48" i="12"/>
  <c r="F48" i="12"/>
  <c r="E49" i="12"/>
  <c r="F49" i="12"/>
  <c r="E50" i="12"/>
  <c r="F50" i="12"/>
  <c r="E51" i="12"/>
  <c r="F51" i="12"/>
  <c r="E52" i="12"/>
  <c r="F52" i="12"/>
  <c r="E53" i="12"/>
  <c r="F53" i="12"/>
  <c r="E54" i="12"/>
  <c r="F54" i="12"/>
  <c r="E55" i="12"/>
  <c r="F55" i="12"/>
  <c r="E56" i="12"/>
  <c r="F56" i="12"/>
  <c r="E57" i="12"/>
  <c r="F57" i="12"/>
  <c r="E58" i="12"/>
  <c r="F58" i="12"/>
  <c r="E59" i="12"/>
  <c r="F59" i="12"/>
  <c r="E60" i="12"/>
  <c r="F60" i="12"/>
  <c r="E61" i="12"/>
  <c r="F61" i="12"/>
  <c r="E62" i="12"/>
  <c r="F62" i="12"/>
  <c r="E63" i="12"/>
  <c r="F63" i="12"/>
  <c r="E64" i="12"/>
  <c r="F64" i="12"/>
  <c r="E65" i="12"/>
  <c r="F65" i="12"/>
  <c r="E66" i="12"/>
  <c r="F66" i="12"/>
  <c r="E67" i="12"/>
  <c r="F67" i="12"/>
  <c r="E68" i="12"/>
  <c r="F68" i="12"/>
  <c r="E69" i="12"/>
  <c r="F69" i="12"/>
  <c r="E70" i="12"/>
  <c r="F70" i="12"/>
  <c r="E71" i="12"/>
  <c r="F71" i="12"/>
  <c r="E72" i="12"/>
  <c r="F72" i="12"/>
  <c r="E73" i="12"/>
  <c r="F73" i="12"/>
  <c r="E74" i="12"/>
  <c r="F74" i="12"/>
  <c r="E75" i="12"/>
  <c r="F75" i="12"/>
  <c r="E76" i="12"/>
  <c r="F76" i="12"/>
  <c r="E77" i="12"/>
  <c r="F77" i="12"/>
  <c r="E78" i="12"/>
  <c r="F78" i="12"/>
  <c r="E79" i="12"/>
  <c r="F79" i="12"/>
  <c r="E80" i="12"/>
  <c r="F80" i="12"/>
  <c r="E81" i="12"/>
  <c r="F81" i="12"/>
  <c r="E82" i="12"/>
  <c r="F82" i="12"/>
  <c r="E83" i="12"/>
  <c r="F83" i="12"/>
  <c r="E84" i="12"/>
  <c r="F84" i="12"/>
  <c r="E85" i="12"/>
  <c r="F85" i="12"/>
  <c r="E86" i="12"/>
  <c r="F86" i="12"/>
  <c r="E87" i="12"/>
  <c r="F87" i="12"/>
  <c r="E88" i="12"/>
  <c r="F88" i="12"/>
  <c r="E89" i="12"/>
  <c r="F89" i="12"/>
  <c r="E90" i="12"/>
  <c r="F90" i="12"/>
  <c r="E91" i="12"/>
  <c r="F91" i="12"/>
  <c r="E92" i="12"/>
  <c r="F92" i="12"/>
  <c r="E93" i="12"/>
  <c r="F93" i="12"/>
  <c r="E94" i="12"/>
  <c r="F94" i="12"/>
  <c r="E95" i="12"/>
  <c r="F95" i="12"/>
  <c r="E96" i="12"/>
  <c r="F96" i="12"/>
  <c r="E97" i="12"/>
  <c r="F97" i="12"/>
  <c r="E98" i="12"/>
  <c r="F98" i="12"/>
  <c r="E99" i="12"/>
  <c r="F99" i="12"/>
  <c r="E100" i="12"/>
  <c r="F100" i="12"/>
  <c r="E101" i="12"/>
  <c r="F101" i="12"/>
  <c r="E102" i="12"/>
  <c r="F102" i="12"/>
  <c r="E103" i="12"/>
  <c r="F103" i="12"/>
  <c r="E104" i="12"/>
  <c r="F104" i="12"/>
  <c r="E105" i="12"/>
  <c r="F105" i="12"/>
  <c r="E106" i="12"/>
  <c r="F106" i="12"/>
  <c r="E107" i="12"/>
  <c r="F107" i="12"/>
  <c r="E108" i="12"/>
  <c r="F108" i="12"/>
  <c r="E109" i="12"/>
  <c r="F109" i="12"/>
  <c r="E110" i="12"/>
  <c r="F110" i="12"/>
  <c r="E111" i="12"/>
  <c r="F111" i="12"/>
  <c r="E112" i="12"/>
  <c r="F112" i="12"/>
  <c r="E113" i="12"/>
  <c r="F113" i="12"/>
  <c r="E114" i="12"/>
  <c r="F114" i="12"/>
  <c r="E115" i="12"/>
  <c r="F115" i="12"/>
  <c r="E116" i="12"/>
  <c r="F116" i="12"/>
  <c r="E117" i="12"/>
  <c r="F117" i="12"/>
  <c r="E118" i="12"/>
  <c r="F118" i="12"/>
  <c r="E119" i="12"/>
  <c r="F119" i="12"/>
  <c r="E120" i="12"/>
  <c r="F120" i="12"/>
  <c r="E121" i="12"/>
  <c r="F121" i="12"/>
  <c r="E122" i="12"/>
  <c r="F122" i="12"/>
  <c r="E123" i="12"/>
  <c r="F123" i="12"/>
  <c r="E124" i="12"/>
  <c r="F124" i="12"/>
  <c r="E125" i="12"/>
  <c r="F125" i="12"/>
  <c r="E126" i="12"/>
  <c r="F126" i="12"/>
  <c r="E127" i="12"/>
  <c r="F127" i="12"/>
  <c r="E128" i="12"/>
  <c r="F128" i="12"/>
  <c r="E129" i="12"/>
  <c r="F129" i="12"/>
  <c r="E130" i="12"/>
  <c r="F130" i="12"/>
  <c r="E131" i="12"/>
  <c r="F131" i="12"/>
  <c r="E132" i="12"/>
  <c r="F132" i="12"/>
  <c r="E133" i="12"/>
  <c r="F133" i="12"/>
  <c r="E134" i="12"/>
  <c r="F134" i="12"/>
  <c r="E135" i="12"/>
  <c r="F135" i="12"/>
  <c r="E136" i="12"/>
  <c r="F136" i="12"/>
  <c r="E137" i="12"/>
  <c r="F137" i="12"/>
  <c r="E138" i="12"/>
  <c r="F138" i="12"/>
  <c r="E139" i="12"/>
  <c r="F139" i="12"/>
  <c r="E140" i="12"/>
  <c r="F140" i="12"/>
  <c r="E141" i="12"/>
  <c r="F141" i="12"/>
  <c r="E142" i="12"/>
  <c r="F142" i="12"/>
  <c r="E143" i="12"/>
  <c r="F143" i="12"/>
  <c r="E144" i="12"/>
  <c r="F144" i="12"/>
  <c r="E145" i="12"/>
  <c r="F145" i="12"/>
  <c r="E146" i="12"/>
  <c r="F146" i="12"/>
  <c r="E147" i="12"/>
  <c r="F147" i="12"/>
  <c r="E148" i="12"/>
  <c r="F148" i="12"/>
  <c r="E149" i="12"/>
  <c r="F149" i="12"/>
  <c r="E150" i="12"/>
  <c r="F150" i="12"/>
  <c r="E151" i="12"/>
  <c r="F151" i="12"/>
  <c r="E152" i="12"/>
  <c r="F152" i="12"/>
  <c r="E153" i="12"/>
  <c r="F153" i="12"/>
  <c r="E154" i="12"/>
  <c r="F154" i="12"/>
  <c r="E155" i="12"/>
  <c r="F155" i="12"/>
  <c r="E156" i="12"/>
  <c r="F156" i="12"/>
  <c r="E157" i="12"/>
  <c r="F157" i="12"/>
  <c r="E158" i="12"/>
  <c r="F158" i="12"/>
  <c r="E159" i="12"/>
  <c r="F159" i="12"/>
  <c r="E160" i="12"/>
  <c r="F160" i="12"/>
  <c r="E161" i="12"/>
  <c r="F161" i="12"/>
  <c r="E162" i="12"/>
  <c r="F162" i="12"/>
  <c r="E163" i="12"/>
  <c r="F163" i="12"/>
  <c r="E164" i="12"/>
  <c r="F164" i="12"/>
  <c r="E165" i="12"/>
  <c r="F165" i="12"/>
  <c r="E166" i="12"/>
  <c r="F166" i="12"/>
  <c r="E167" i="12"/>
  <c r="F167" i="12"/>
  <c r="E168" i="12"/>
  <c r="F168" i="12"/>
  <c r="E169" i="12"/>
  <c r="F169" i="12"/>
  <c r="E170" i="12"/>
  <c r="F170" i="12"/>
  <c r="E171" i="12"/>
  <c r="F171" i="12"/>
  <c r="E172" i="12"/>
  <c r="F172" i="12"/>
  <c r="E173" i="12"/>
  <c r="F173" i="12"/>
  <c r="E174" i="12"/>
  <c r="F174" i="12"/>
  <c r="E175" i="12"/>
  <c r="F175" i="12"/>
  <c r="E176" i="12"/>
  <c r="F176" i="12"/>
  <c r="E177" i="12"/>
  <c r="F177" i="12"/>
  <c r="E178" i="12"/>
  <c r="F178" i="12"/>
  <c r="E179" i="12"/>
  <c r="F179" i="12"/>
  <c r="E180" i="12"/>
  <c r="F180" i="12"/>
  <c r="E181" i="12"/>
  <c r="F181" i="12"/>
  <c r="E182" i="12"/>
  <c r="F182" i="12"/>
  <c r="E183" i="12"/>
  <c r="F183" i="12"/>
  <c r="E184" i="12"/>
  <c r="F184" i="12"/>
  <c r="E185" i="12"/>
  <c r="F185" i="12"/>
  <c r="E186" i="12"/>
  <c r="F186" i="12"/>
  <c r="E187" i="12"/>
  <c r="F187" i="12"/>
  <c r="E188" i="12"/>
  <c r="F188" i="12"/>
  <c r="E189" i="12"/>
  <c r="F189" i="12"/>
  <c r="E190" i="12"/>
  <c r="F190" i="12"/>
  <c r="E191" i="12"/>
  <c r="F191" i="12"/>
  <c r="E192" i="12"/>
  <c r="F192" i="12"/>
  <c r="E193" i="12"/>
  <c r="F193" i="12"/>
  <c r="E194" i="12"/>
  <c r="F194" i="12"/>
  <c r="E195" i="12"/>
  <c r="F195" i="12"/>
  <c r="E196" i="12"/>
  <c r="F196" i="12"/>
  <c r="E197" i="12"/>
  <c r="F197" i="12"/>
  <c r="E198" i="12"/>
  <c r="F198" i="12"/>
  <c r="E199" i="12"/>
  <c r="F199" i="12"/>
  <c r="E200" i="12"/>
  <c r="F200" i="12"/>
  <c r="E201" i="12"/>
  <c r="F201" i="12"/>
  <c r="E202" i="12"/>
  <c r="F202" i="12"/>
  <c r="E203" i="12"/>
  <c r="F203" i="12"/>
  <c r="E204" i="12"/>
  <c r="F204" i="12"/>
  <c r="E205" i="12"/>
  <c r="F205" i="12"/>
  <c r="E206" i="12"/>
  <c r="F206" i="12"/>
  <c r="E207" i="12"/>
  <c r="F207" i="12"/>
  <c r="E208" i="12"/>
  <c r="F208" i="12"/>
  <c r="E209" i="12"/>
  <c r="F209" i="12"/>
  <c r="E210" i="12"/>
  <c r="F210" i="12"/>
  <c r="E211" i="12"/>
  <c r="F211" i="12"/>
  <c r="E212" i="12"/>
  <c r="F212" i="12"/>
  <c r="E213" i="12"/>
  <c r="F213" i="12"/>
  <c r="E214" i="12"/>
  <c r="F214" i="12"/>
  <c r="E215" i="12"/>
  <c r="F215" i="12"/>
  <c r="E216" i="12"/>
  <c r="F216" i="12"/>
  <c r="E217" i="12"/>
  <c r="F217" i="12"/>
  <c r="E218" i="12"/>
  <c r="F218" i="12"/>
  <c r="E219" i="12"/>
  <c r="F219" i="12"/>
  <c r="E220" i="12"/>
  <c r="F220" i="12"/>
  <c r="E221" i="12"/>
  <c r="F221" i="12"/>
  <c r="E222" i="12"/>
  <c r="F222" i="12"/>
  <c r="E223" i="12"/>
  <c r="F223" i="12"/>
  <c r="E224" i="12"/>
  <c r="F224" i="12"/>
  <c r="E225" i="12"/>
  <c r="F225" i="12"/>
  <c r="E226" i="12"/>
  <c r="F226" i="12"/>
  <c r="E227" i="12"/>
  <c r="F227" i="12"/>
  <c r="E228" i="12"/>
  <c r="F228" i="12"/>
  <c r="E229" i="12"/>
  <c r="F229" i="12"/>
  <c r="E230" i="12"/>
  <c r="F230" i="12"/>
  <c r="E231" i="12"/>
  <c r="F231" i="12"/>
  <c r="E232" i="12"/>
  <c r="F232" i="12"/>
  <c r="E233" i="12"/>
  <c r="F233" i="12"/>
  <c r="E234" i="12"/>
  <c r="F234" i="12"/>
  <c r="E235" i="12"/>
  <c r="F235" i="12"/>
  <c r="E236" i="12"/>
  <c r="F236" i="12"/>
  <c r="E237" i="12"/>
  <c r="F237" i="12"/>
  <c r="E238" i="12"/>
  <c r="F238" i="12"/>
  <c r="E239" i="12"/>
  <c r="F239" i="12"/>
  <c r="E240" i="12"/>
  <c r="F240" i="12"/>
  <c r="E241" i="12"/>
  <c r="F241" i="12"/>
  <c r="E242" i="12"/>
  <c r="F242" i="12"/>
  <c r="E243" i="12"/>
  <c r="F243" i="12"/>
  <c r="E244" i="12"/>
  <c r="F244" i="12"/>
  <c r="E245" i="12"/>
  <c r="F245" i="12"/>
  <c r="E246" i="12"/>
  <c r="F246" i="12"/>
  <c r="E247" i="12"/>
  <c r="F247" i="12"/>
  <c r="E248" i="12"/>
  <c r="F248" i="12"/>
  <c r="E249" i="12"/>
  <c r="F249" i="12"/>
  <c r="E250" i="12"/>
  <c r="F250" i="12"/>
  <c r="E251" i="12"/>
  <c r="F251" i="12"/>
  <c r="E252" i="12"/>
  <c r="F252" i="12"/>
  <c r="E253" i="12"/>
  <c r="F253" i="12"/>
  <c r="E254" i="12"/>
  <c r="F254" i="12"/>
  <c r="E255" i="12"/>
  <c r="F255" i="12"/>
  <c r="E256" i="12"/>
  <c r="F256" i="12"/>
  <c r="E257" i="12"/>
  <c r="F257" i="12"/>
  <c r="E258" i="12"/>
  <c r="F258" i="12"/>
  <c r="E259" i="12"/>
  <c r="F259" i="12"/>
  <c r="E260" i="12"/>
  <c r="F260" i="12"/>
  <c r="F10" i="12"/>
  <c r="E10" i="12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5" i="11"/>
  <c r="F56" i="11"/>
  <c r="F57" i="11"/>
  <c r="F58" i="11"/>
  <c r="F59" i="11"/>
  <c r="F60" i="11"/>
  <c r="F61" i="11"/>
  <c r="F62" i="11"/>
  <c r="F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57" i="11"/>
  <c r="E58" i="11"/>
  <c r="E59" i="11"/>
  <c r="E60" i="11"/>
  <c r="E61" i="11"/>
  <c r="E62" i="11"/>
  <c r="E3" i="11"/>
</calcChain>
</file>

<file path=xl/sharedStrings.xml><?xml version="1.0" encoding="utf-8"?>
<sst xmlns="http://schemas.openxmlformats.org/spreadsheetml/2006/main" count="1018" uniqueCount="836">
  <si>
    <t>MOVE_PRE_ACC</t>
  </si>
  <si>
    <t>PARTY_TYPE</t>
  </si>
  <si>
    <t>Parties</t>
  </si>
  <si>
    <t>Identifier</t>
  </si>
  <si>
    <t>Movement during incident</t>
  </si>
  <si>
    <t>Vehicle classification</t>
  </si>
  <si>
    <t>CASE_ID</t>
  </si>
  <si>
    <t>PARTY_NUMBER</t>
  </si>
  <si>
    <t>AT_FAULT</t>
  </si>
  <si>
    <t>PARTY_SEX</t>
  </si>
  <si>
    <t>PARTY_AGE</t>
  </si>
  <si>
    <t>PARTY_SOBRIETY</t>
  </si>
  <si>
    <t>DIR_OF_TRAVEL</t>
  </si>
  <si>
    <t>PARTY_SAFETY_EQUIP_1</t>
  </si>
  <si>
    <t>PARTY_SAFETY_EQUIP_2</t>
  </si>
  <si>
    <t>PARTY_NUMBER_KILLED</t>
  </si>
  <si>
    <t>PARTY_NUMBER_INJURED</t>
  </si>
  <si>
    <t>VEHICLE_YEAR</t>
  </si>
  <si>
    <t>STWD_VEHICLE_TYPE</t>
  </si>
  <si>
    <t>RACE</t>
  </si>
  <si>
    <t>ACCIDENT_YEAR</t>
  </si>
  <si>
    <t>Victims</t>
  </si>
  <si>
    <t>Party vehicle type</t>
  </si>
  <si>
    <t>VICTIM_NUMBER</t>
  </si>
  <si>
    <t>VICTIM_ROLE</t>
  </si>
  <si>
    <t>VICTIM_SEX</t>
  </si>
  <si>
    <t>VICTIM_AGE</t>
  </si>
  <si>
    <t>VICTIM_DEGREE_OF_INJURY</t>
  </si>
  <si>
    <t>VICTIM_SEATING_POSITION</t>
  </si>
  <si>
    <t>VICTIM_SAFETY_EQUIP_1</t>
  </si>
  <si>
    <t>VICTIM_SAFETY_EQUIP_2</t>
  </si>
  <si>
    <t>VICTIM_EJECTED</t>
  </si>
  <si>
    <t>COUNTY</t>
  </si>
  <si>
    <t xml:space="preserve">CITY </t>
  </si>
  <si>
    <t>VEHICLE_MAKE</t>
  </si>
  <si>
    <t>JURIS</t>
  </si>
  <si>
    <t>COLLISION_TIME</t>
  </si>
  <si>
    <t>OFFICER_ID</t>
  </si>
  <si>
    <t xml:space="preserve">DAY_OF_WEEK </t>
  </si>
  <si>
    <t>CHP_SHIFT</t>
  </si>
  <si>
    <t>POPULATION</t>
  </si>
  <si>
    <t>CNTY_CITY_LOC</t>
  </si>
  <si>
    <t>SECONDARY_RD</t>
  </si>
  <si>
    <t>DISTANCE</t>
  </si>
  <si>
    <t>INTERSECTION</t>
  </si>
  <si>
    <t>WEATHER_1</t>
  </si>
  <si>
    <t xml:space="preserve">TOW_AWAY </t>
  </si>
  <si>
    <t>COLLISION_SEVERITY</t>
  </si>
  <si>
    <t>NUMBER_KILLED</t>
  </si>
  <si>
    <t>NUMBER_INJURED</t>
  </si>
  <si>
    <t>PARTY_COUNT</t>
  </si>
  <si>
    <t>PRIMARY_COLL_FACTOR</t>
  </si>
  <si>
    <t>PCF_VIOL_CATEGORY</t>
  </si>
  <si>
    <t xml:space="preserve">PCF_VIOLATION </t>
  </si>
  <si>
    <t>HIT_AND_RUN</t>
  </si>
  <si>
    <t xml:space="preserve">TYPE_OF_COLLISION </t>
  </si>
  <si>
    <t>MVIW</t>
  </si>
  <si>
    <t>PED_ACTION</t>
  </si>
  <si>
    <t>ROAD_SURFACE</t>
  </si>
  <si>
    <t xml:space="preserve">ROAD_COND_1 </t>
  </si>
  <si>
    <t>LIGHTING</t>
  </si>
  <si>
    <t>CONTROL_DEVICE</t>
  </si>
  <si>
    <t>PEDESTRIAN_ACCIDENT</t>
  </si>
  <si>
    <t>BICYCLE_ACCIDENT</t>
  </si>
  <si>
    <t>MOTORCYCLE_ACCIDENT</t>
  </si>
  <si>
    <t>TRUCK_ACCIDENT</t>
  </si>
  <si>
    <t>NOT_PRIVATE_PROPERTY</t>
  </si>
  <si>
    <t>ALCOHOL_INVOLVED</t>
  </si>
  <si>
    <t>STWD_VEHTYPE_AT_FAULT</t>
  </si>
  <si>
    <t xml:space="preserve">CHP_VEHTYPE_AT_FAULT </t>
  </si>
  <si>
    <t xml:space="preserve">COUNT_SEVERE_INJ </t>
  </si>
  <si>
    <t xml:space="preserve">COUNT_VISIBLE_INJ </t>
  </si>
  <si>
    <t>COUNT_COMPLAINT_PAIN</t>
  </si>
  <si>
    <t>COUNT_PED_KILLED</t>
  </si>
  <si>
    <t>COUNT_PED_INJURED</t>
  </si>
  <si>
    <t>COUNT_BICYCLIST_KILLED</t>
  </si>
  <si>
    <t>COUNT_BICYCLIST_INJURED</t>
  </si>
  <si>
    <t>COUNT_MC_KILLED</t>
  </si>
  <si>
    <t>COUNT_MC_INJURED</t>
  </si>
  <si>
    <t>CITY</t>
  </si>
  <si>
    <t>POINT_X</t>
  </si>
  <si>
    <t>POINT_Y</t>
  </si>
  <si>
    <t>incident by vehicle type</t>
  </si>
  <si>
    <t>incident by sex</t>
  </si>
  <si>
    <t>incident by age</t>
  </si>
  <si>
    <t>use of safety equipment</t>
  </si>
  <si>
    <t>severity of injury</t>
  </si>
  <si>
    <t>day of the week</t>
  </si>
  <si>
    <t>time of day</t>
  </si>
  <si>
    <t>1 - Driver</t>
  </si>
  <si>
    <t>2 - Passenger (includes non-operator on bicycle or any victim on/in parked vehicle or multiple victims on/in non-motor vehicle)</t>
  </si>
  <si>
    <t>3 - Pedestrian</t>
  </si>
  <si>
    <t>4 - Bicyclist</t>
  </si>
  <si>
    <t>5 - Other (single victim on/in non-motor vehicle; e.g. ridden animal, horse-drawn carriage, train, or building)</t>
  </si>
  <si>
    <t>6 - Non-Injured Party</t>
  </si>
  <si>
    <t>0 - 125</t>
  </si>
  <si>
    <t>998 - Not Stated</t>
  </si>
  <si>
    <t>999 - Fatal Fetus</t>
  </si>
  <si>
    <t>1 - Killed</t>
  </si>
  <si>
    <t>2 - Severe Injury</t>
  </si>
  <si>
    <t>3 - Other Visible Injury</t>
  </si>
  <si>
    <t>4 - Complaint of Pain</t>
  </si>
  <si>
    <t>5 - Suspected Serious Injury</t>
  </si>
  <si>
    <t>6 - Suspected Minor Injury</t>
  </si>
  <si>
    <t>7 - Possible Injury</t>
  </si>
  <si>
    <t>0 - No Injury</t>
  </si>
  <si>
    <t>Item Name</t>
  </si>
  <si>
    <t>Variable Name</t>
  </si>
  <si>
    <t>Description</t>
  </si>
  <si>
    <t>Values</t>
  </si>
  <si>
    <t>Case Id</t>
  </si>
  <si>
    <t>the unique identifier of the crash report (barcode beginning 2002; 19 digit code prior to 2002)</t>
  </si>
  <si>
    <t>Party Number</t>
  </si>
  <si>
    <t>1 to 999</t>
  </si>
  <si>
    <t>Victim Role</t>
  </si>
  <si>
    <t>Victim Sex</t>
  </si>
  <si>
    <t>M - Male</t>
  </si>
  <si>
    <t>F - Female</t>
  </si>
  <si>
    <t>- - Not Stated</t>
  </si>
  <si>
    <t>Victim Age</t>
  </si>
  <si>
    <t>the age of the victim at the time of the crash</t>
  </si>
  <si>
    <t>Victim Degree of Injury</t>
  </si>
  <si>
    <t>Victim Seating Position</t>
  </si>
  <si>
    <t>2 thru 6 - Passengers</t>
  </si>
  <si>
    <t>7 - Station Wagon Rear</t>
  </si>
  <si>
    <t>8 - Rear Occupant of Truck or Van</t>
  </si>
  <si>
    <t>9 - Position Unknown</t>
  </si>
  <si>
    <t>0 - Other Occupants</t>
  </si>
  <si>
    <t>A thru Z - Bus Occupants</t>
  </si>
  <si>
    <t>Victim Safety Equipment 1</t>
  </si>
  <si>
    <t>A - None in Vehicle</t>
  </si>
  <si>
    <t>B - Unknown</t>
  </si>
  <si>
    <t>C - Lap Belt Used</t>
  </si>
  <si>
    <t>D - Lap Belt Not Used</t>
  </si>
  <si>
    <t>E - Shoulder Harness Used</t>
  </si>
  <si>
    <t>F - Shoulder Harness Not Used</t>
  </si>
  <si>
    <t>G - Lap/Shoulder Harness Used</t>
  </si>
  <si>
    <t>H - Lap/Shoulder Harness Not Used</t>
  </si>
  <si>
    <t>J - Passive Restraint Used</t>
  </si>
  <si>
    <t>K - Passive Restraint Not Used</t>
  </si>
  <si>
    <t>L - Air Bag Deployed</t>
  </si>
  <si>
    <t>M - Air Bag Not Deployed</t>
  </si>
  <si>
    <t>N - Other</t>
  </si>
  <si>
    <t>P - Not Required</t>
  </si>
  <si>
    <t>Q - Child Restraint in Vehicle Used</t>
  </si>
  <si>
    <t>R - Child Restraint in Vehicle Not Used</t>
  </si>
  <si>
    <t>S - Child Restraint in Vehicle, Use Unknown</t>
  </si>
  <si>
    <t>T - Child Restraint in Vehicle, Improper Use</t>
  </si>
  <si>
    <t>U - No Child Restraint in Vehicle</t>
  </si>
  <si>
    <t>V - Driver, Motorcycle Helmet Not Used</t>
  </si>
  <si>
    <t>W - Driver, Motorcycle Helmet Used</t>
  </si>
  <si>
    <t>X - Passenger, Motorcycle Helmet Not Used</t>
  </si>
  <si>
    <t>Y - Passenger, Motorcycle Helmet Used</t>
  </si>
  <si>
    <t>- or blank - Not Stated</t>
  </si>
  <si>
    <t>Victim Safety Equipment 2</t>
  </si>
  <si>
    <t>same as Victim Safety Equipment 1 above (eff. Jan 2002)</t>
  </si>
  <si>
    <t>Victim Ejected</t>
  </si>
  <si>
    <t>0 - Not Ejected</t>
  </si>
  <si>
    <t>1 - Fully Ejected</t>
  </si>
  <si>
    <t>2 - Partially Ejected</t>
  </si>
  <si>
    <t>3 - Unknown</t>
  </si>
  <si>
    <t>Victim Number</t>
  </si>
  <si>
    <t>the unique identifier of the victim</t>
  </si>
  <si>
    <t>Crash Year</t>
  </si>
  <si>
    <t>the year when the crash occurred</t>
  </si>
  <si>
    <t>Processing Date</t>
  </si>
  <si>
    <t>PROC_DATE</t>
  </si>
  <si>
    <t>Date the record was processed</t>
  </si>
  <si>
    <t>Jurisdiction</t>
  </si>
  <si>
    <t>Crash Date</t>
  </si>
  <si>
    <t>COLLISION_DATE</t>
  </si>
  <si>
    <t>the date when the crash occurred</t>
  </si>
  <si>
    <t>Crash Time</t>
  </si>
  <si>
    <t>the time when the crash occurred (24 hour time)</t>
  </si>
  <si>
    <t>Data may appear with no leading zero(s).</t>
  </si>
  <si>
    <t>Officer Id</t>
  </si>
  <si>
    <t>Reporting District</t>
  </si>
  <si>
    <t>REPORTING_DISTRICT</t>
  </si>
  <si>
    <t>Day of Week</t>
  </si>
  <si>
    <t>DAY_OF_WEEK</t>
  </si>
  <si>
    <t>the code for the day of the week when the crash occurred</t>
  </si>
  <si>
    <t>1 - Monday</t>
  </si>
  <si>
    <t>2 - Tuesday</t>
  </si>
  <si>
    <t>3 - Wednesday</t>
  </si>
  <si>
    <t>4 - Thursday</t>
  </si>
  <si>
    <t>5 - Friday</t>
  </si>
  <si>
    <t>6 - Saturday</t>
  </si>
  <si>
    <t>7 - Sunday</t>
  </si>
  <si>
    <t>CHP Shift</t>
  </si>
  <si>
    <t>1 - 0600 thru 1359</t>
  </si>
  <si>
    <t>2 - 1400 thru 2159</t>
  </si>
  <si>
    <t>3 - 2200 thru 0559</t>
  </si>
  <si>
    <t>4 - CHP Not Stated</t>
  </si>
  <si>
    <t>5 - Not CHP</t>
  </si>
  <si>
    <t>Population</t>
  </si>
  <si>
    <t>1 - Incorporated (less than 2500)</t>
  </si>
  <si>
    <t>2 - Incorporated (2500 - 10000)</t>
  </si>
  <si>
    <t>3 - Incorporated (10000 - 25000)</t>
  </si>
  <si>
    <t>4 - Incorporated (25000 - 50000)</t>
  </si>
  <si>
    <t>5 - Incorporated (50000 - 100000)</t>
  </si>
  <si>
    <t>6 - Incorporated (100000 - 250000)</t>
  </si>
  <si>
    <t>7 - Incorporated (over 250000)</t>
  </si>
  <si>
    <t>9 - Unincorporated (Rural)</t>
  </si>
  <si>
    <t>0 - University (Private Property)</t>
  </si>
  <si>
    <t>County City Location</t>
  </si>
  <si>
    <t>the location code of where the crash occurred</t>
  </si>
  <si>
    <t>Data may appear with no leading zero.</t>
  </si>
  <si>
    <t>Special Condition</t>
  </si>
  <si>
    <t>SPECIAL_COND</t>
  </si>
  <si>
    <t>1 - Schoolbus on Public Roadway (CHP Beat or CHP Adm Beat 901)</t>
  </si>
  <si>
    <t>2 - State University (Also SFIA)</t>
  </si>
  <si>
    <t>3 - Schoolbus Not on Public Roadway (CHP Adm Beat 903)</t>
  </si>
  <si>
    <t>4 - Offroad (Unimproved) (CHP Adm Beat 906, 907)</t>
  </si>
  <si>
    <t>5 - Vista Point or Rest Area (CHP Adm Beat 903) or Scales or Inspection Facility (CHP Com Beat 860-898)</t>
  </si>
  <si>
    <t>6 - Other Public Access (Improved) (CHP Adm Beat 903)</t>
  </si>
  <si>
    <t>0 - Not Above</t>
  </si>
  <si>
    <t>Beat Type</t>
  </si>
  <si>
    <t>BEAT_TYPE</t>
  </si>
  <si>
    <t>1 - CHP State Highway</t>
  </si>
  <si>
    <t>2 - CHP County RoadLine</t>
  </si>
  <si>
    <t>3 - CHP County RoadArea</t>
  </si>
  <si>
    <t>4 - Schoolbus on City Roadway (CHP Adm Beat 901)</t>
  </si>
  <si>
    <t>5 - Schoolbus not on Public Roadway (CHP Adm Beat 903)</t>
  </si>
  <si>
    <t>6 - Offroad (Unimproved) (CHP Adm Beat 906, 907)</t>
  </si>
  <si>
    <t>7 - Vista Point or Rest Area (CHP Adm Beat 903) or Scales or Inspection Facility (CHP Com Beat 860-898)</t>
  </si>
  <si>
    <t>8 - Other Public Access (Improved) (CHP Adm Beat 903)</t>
  </si>
  <si>
    <t>0 - Not CHP</t>
  </si>
  <si>
    <t>CHP Beat Type</t>
  </si>
  <si>
    <t>CHP_BEAT_TYPE</t>
  </si>
  <si>
    <t>1 - Interstate</t>
  </si>
  <si>
    <t>2 - US Highway</t>
  </si>
  <si>
    <t>3 - State Route</t>
  </si>
  <si>
    <t>4 - County RoadLine</t>
  </si>
  <si>
    <t>5 - County RoadArea</t>
  </si>
  <si>
    <t>A - Safety Services Program Beats</t>
  </si>
  <si>
    <t>S - Administrative Beats (900’s)</t>
  </si>
  <si>
    <t>Contract City:</t>
  </si>
  <si>
    <t>6 - US Highway</t>
  </si>
  <si>
    <t>7 - State Route</t>
  </si>
  <si>
    <t>8 - County RoadLine</t>
  </si>
  <si>
    <t>9 - County RoadArea</t>
  </si>
  <si>
    <t>City Division LAPD</t>
  </si>
  <si>
    <t>CITY_DIVISION_LAPD</t>
  </si>
  <si>
    <t>Includes blanks and dashes as not stated.</t>
  </si>
  <si>
    <t>CHP Beat Class</t>
  </si>
  <si>
    <t>CHP_BEAT_CLASS</t>
  </si>
  <si>
    <t>1 - CHP Primary</t>
  </si>
  <si>
    <t>2 - CHP Other</t>
  </si>
  <si>
    <t>Beat Number</t>
  </si>
  <si>
    <t>BEAT_NUMBER</t>
  </si>
  <si>
    <t>Primary Rd</t>
  </si>
  <si>
    <t>PRIMARY_RD</t>
  </si>
  <si>
    <t>The road the crash occurred on</t>
  </si>
  <si>
    <t>Secondary Rd</t>
  </si>
  <si>
    <t>A secondary reference road that DISTANCE and DIRECT are measured from</t>
  </si>
  <si>
    <t>Distance</t>
  </si>
  <si>
    <t>Offset distance from secondary road</t>
  </si>
  <si>
    <t>distance converted to feet</t>
  </si>
  <si>
    <t>Direction</t>
  </si>
  <si>
    <t>DIRECTION</t>
  </si>
  <si>
    <t>Direction of offset distance</t>
  </si>
  <si>
    <t>N - North</t>
  </si>
  <si>
    <t>E - East</t>
  </si>
  <si>
    <t>S - South</t>
  </si>
  <si>
    <t>W - West</t>
  </si>
  <si>
    <t>in Intersection</t>
  </si>
  <si>
    <t>Intersection</t>
  </si>
  <si>
    <t>Indicates where a crash occurred at an intersection</t>
  </si>
  <si>
    <t>Y - Intersection</t>
  </si>
  <si>
    <t>N - Not Intersection</t>
  </si>
  <si>
    <t>Blank - Not stated</t>
  </si>
  <si>
    <t>Weather 1</t>
  </si>
  <si>
    <t>the weather condition at the time of the crash</t>
  </si>
  <si>
    <t>A - Clear</t>
  </si>
  <si>
    <t>B - Cloudy</t>
  </si>
  <si>
    <t>C - Raining</t>
  </si>
  <si>
    <t>D - Snowing</t>
  </si>
  <si>
    <t>E - Fog</t>
  </si>
  <si>
    <t>F - Other</t>
  </si>
  <si>
    <t>G - Wind</t>
  </si>
  <si>
    <t>Weather 2</t>
  </si>
  <si>
    <t>WEATHER2</t>
  </si>
  <si>
    <t>the weather condition at the time of the crash, if a second description is necessary</t>
  </si>
  <si>
    <t>same as weather 1 above</t>
  </si>
  <si>
    <t>State Highway Indicator</t>
  </si>
  <si>
    <t>STATE_HWY_IND</t>
  </si>
  <si>
    <t>Indicates whether a crash occurred on a state highway</t>
  </si>
  <si>
    <t>Y - State Highway</t>
  </si>
  <si>
    <t>N - Not State Highway</t>
  </si>
  <si>
    <t>Caltrans County</t>
  </si>
  <si>
    <t>CALTRANS_COUNTY</t>
  </si>
  <si>
    <t>Includes blanks and nulls</t>
  </si>
  <si>
    <t>Caltrans District</t>
  </si>
  <si>
    <t>CALTRANS_DISTRICT</t>
  </si>
  <si>
    <t>State Route</t>
  </si>
  <si>
    <t>STATE_ROUTE</t>
  </si>
  <si>
    <t>0 - Not State Highway</t>
  </si>
  <si>
    <t>Route Suffix</t>
  </si>
  <si>
    <t>ROUTE_SUFFIX</t>
  </si>
  <si>
    <t>Postmile Prefix</t>
  </si>
  <si>
    <t>POSTMILE_PREFIX</t>
  </si>
  <si>
    <t>Postmile</t>
  </si>
  <si>
    <t>POSTMILE</t>
  </si>
  <si>
    <t>Location Type</t>
  </si>
  <si>
    <t>LOCATION_TYPE</t>
  </si>
  <si>
    <t>H - Highway</t>
  </si>
  <si>
    <t>I - Intersection</t>
  </si>
  <si>
    <t>R - Ramp (or Collector)</t>
  </si>
  <si>
    <t>- or blank - Not State Highway</t>
  </si>
  <si>
    <t>Ramp Intersection</t>
  </si>
  <si>
    <t>RAMP_INTERSECTION</t>
  </si>
  <si>
    <t>1 - Ramp Exit, Last 50 Feet</t>
  </si>
  <si>
    <t>2 - Mid-Ramp</t>
  </si>
  <si>
    <t>3 - Ramp Entry, First 50 Feet</t>
  </si>
  <si>
    <t>4 - Not State Highway, Ramp-related, Within 100 Feet</t>
  </si>
  <si>
    <t>5 - Intersection</t>
  </si>
  <si>
    <t>6 - Not State Highway, Intersection-related, Within 250 Feet</t>
  </si>
  <si>
    <t>7 - Highway</t>
  </si>
  <si>
    <t>8 - Not State Highway</t>
  </si>
  <si>
    <t>Side Of Highway</t>
  </si>
  <si>
    <t>SIDE_OF_HWY</t>
  </si>
  <si>
    <t>Code provided by Caltrans Coders; applies to divided highway, based on nominal direction of route; for single vehicle is same as nominal direction of travel, overruled by impact with second vehicle after crossing median</t>
  </si>
  <si>
    <t>N - Northbound</t>
  </si>
  <si>
    <t>S - Southbound</t>
  </si>
  <si>
    <t>E - Eastbound</t>
  </si>
  <si>
    <t>W - Westbound</t>
  </si>
  <si>
    <t>Blank - Not stated/not state highway</t>
  </si>
  <si>
    <t>Tow Away</t>
  </si>
  <si>
    <t>TOW_AWAY</t>
  </si>
  <si>
    <t>Y - Yes</t>
  </si>
  <si>
    <t>N - No</t>
  </si>
  <si>
    <t>Crash Severity</t>
  </si>
  <si>
    <t>the injury level severity of the crash (highest level of injury in crash)</t>
  </si>
  <si>
    <t>1 - Fatal</t>
  </si>
  <si>
    <t>2 - Injury (Severe)</t>
  </si>
  <si>
    <t>3 - Injury (Other Visible)</t>
  </si>
  <si>
    <t>4 - Injury (Complaint of Pain)</t>
  </si>
  <si>
    <t>0 – Property Damage Only (PDO) (PDO crashes not included on TIMS)</t>
  </si>
  <si>
    <t>Killed victims</t>
  </si>
  <si>
    <t>counts victims in the crash with degree of injury of 1</t>
  </si>
  <si>
    <t>0 to N for each crash</t>
  </si>
  <si>
    <t>Injured victims</t>
  </si>
  <si>
    <t>counts victims in the crash with degree of injury of 2, 3, or 4</t>
  </si>
  <si>
    <t>Party Count</t>
  </si>
  <si>
    <t>counts total parties in the crash</t>
  </si>
  <si>
    <t>1 to N for each crash</t>
  </si>
  <si>
    <t>Primary Crash Factor</t>
  </si>
  <si>
    <t>A - (Vehicle) Code Violation</t>
  </si>
  <si>
    <t>B - Other Improper Driving</t>
  </si>
  <si>
    <t>C - Other Than Driver</t>
  </si>
  <si>
    <t>D - Unknown</t>
  </si>
  <si>
    <t>E - Fell Asleep</t>
  </si>
  <si>
    <t>PCF Violation Code</t>
  </si>
  <si>
    <t>PCF_CODE_OF_VIOL</t>
  </si>
  <si>
    <t>B - Business and Professions</t>
  </si>
  <si>
    <t>C - Vehicle</t>
  </si>
  <si>
    <t>H - City Health and Safety</t>
  </si>
  <si>
    <t>I - City Ordinance</t>
  </si>
  <si>
    <t>O - County Ordinance</t>
  </si>
  <si>
    <t>P - Penal</t>
  </si>
  <si>
    <t>S - Streets and Highways</t>
  </si>
  <si>
    <t>W - Welfare and Institutions</t>
  </si>
  <si>
    <t>PCF Violation Category</t>
  </si>
  <si>
    <t>01 - Driving or Bicycling Under the Influence of Alcohol or Drug</t>
  </si>
  <si>
    <t>02 - Impeding Traffic</t>
  </si>
  <si>
    <t>03 - Unsafe Speed</t>
  </si>
  <si>
    <t>04 - Following Too Closely</t>
  </si>
  <si>
    <t>05 - Wrong Side of Road</t>
  </si>
  <si>
    <t>06 - Improper Passing</t>
  </si>
  <si>
    <t>07 - Unsafe Lane Change</t>
  </si>
  <si>
    <t>08 - Improper Turning</t>
  </si>
  <si>
    <t>09 - Automobile Right of Way</t>
  </si>
  <si>
    <t>10 - Pedestrian Right of Way</t>
  </si>
  <si>
    <t>11 - Pedestrian Violation</t>
  </si>
  <si>
    <t>12 - Traffic Signals and Signs</t>
  </si>
  <si>
    <t>13 - Hazardous Parking</t>
  </si>
  <si>
    <t>14 - Lights</t>
  </si>
  <si>
    <t>15 - Brakes</t>
  </si>
  <si>
    <t>16 - Other Equipment</t>
  </si>
  <si>
    <t>17 - Other Hazardous Violation</t>
  </si>
  <si>
    <t>18 - Other Than Driver (or Pedestrian)</t>
  </si>
  <si>
    <t>19 -</t>
  </si>
  <si>
    <t>20 -</t>
  </si>
  <si>
    <t>21 - Unsafe Starting or Backing</t>
  </si>
  <si>
    <t>22 - Other Improper Driving</t>
  </si>
  <si>
    <t>23 - Pedestrian or "Other" Under the Influence of Alcohol or Drug</t>
  </si>
  <si>
    <t>24 - Fell Asleep</t>
  </si>
  <si>
    <t>00 - Unknown</t>
  </si>
  <si>
    <t>PCF Violation</t>
  </si>
  <si>
    <t>PCF_VIOLATION</t>
  </si>
  <si>
    <t>Corresponds to violcat categories and described in California Legislative Information website - (http://www.dmv.ca.gov/pubs/vctop/vc/vc.htm)</t>
  </si>
  <si>
    <t>PCF Violation Subsection</t>
  </si>
  <si>
    <t>PCF_VIOL_SUBSECTION</t>
  </si>
  <si>
    <t>Blank if no subsection.</t>
  </si>
  <si>
    <t>Hit And Run</t>
  </si>
  <si>
    <t>F - Felony</t>
  </si>
  <si>
    <t>M - Misdemeanor</t>
  </si>
  <si>
    <t>N - Not Hit and Run</t>
  </si>
  <si>
    <t>Type of Crash</t>
  </si>
  <si>
    <t>TYPE_OF_COLLISION</t>
  </si>
  <si>
    <t>A - Head-On</t>
  </si>
  <si>
    <t>B - Sideswipe</t>
  </si>
  <si>
    <t>C - Rear End</t>
  </si>
  <si>
    <t>D - Broadside</t>
  </si>
  <si>
    <t>E - Hit Object</t>
  </si>
  <si>
    <t>F - Overturned</t>
  </si>
  <si>
    <t>G - Vehicle/Pedestrian</t>
  </si>
  <si>
    <t>H - Other</t>
  </si>
  <si>
    <t>Motor Vehicle Involved With</t>
  </si>
  <si>
    <t>A - Non-Collision</t>
  </si>
  <si>
    <t>B - Pedestrian</t>
  </si>
  <si>
    <t>C - Other Motor Vehicle</t>
  </si>
  <si>
    <t>D - Motor Vehicle on Other Roadway</t>
  </si>
  <si>
    <t>E - Parked Motor Vehicle</t>
  </si>
  <si>
    <t>F - Train</t>
  </si>
  <si>
    <t>G - Bicycle</t>
  </si>
  <si>
    <t>H - Animal</t>
  </si>
  <si>
    <t>I - Fixed Object</t>
  </si>
  <si>
    <t>J - Other Object</t>
  </si>
  <si>
    <t>Ped Action</t>
  </si>
  <si>
    <t>A - No Pedestrian Involved</t>
  </si>
  <si>
    <t>B - Crossing in Crosswalk at Intersection</t>
  </si>
  <si>
    <t>C - Crossing in Crosswalk Not at Intersection</t>
  </si>
  <si>
    <t>D - Crossing Not in Crosswalk</t>
  </si>
  <si>
    <t>E - In Road, Including Shoulder</t>
  </si>
  <si>
    <t>F - Not in Road</t>
  </si>
  <si>
    <t>G - Approaching/Leaving School Bus</t>
  </si>
  <si>
    <t>Road Surface</t>
  </si>
  <si>
    <t>A - Dry</t>
  </si>
  <si>
    <t>B - Wet</t>
  </si>
  <si>
    <t>C - Snowy or Icy</t>
  </si>
  <si>
    <t>D - Slippery (Muddy, Oily, etc.)</t>
  </si>
  <si>
    <t>Road Condition 1</t>
  </si>
  <si>
    <t>ROAD_COND_1</t>
  </si>
  <si>
    <t>A - Holes, Deep Ruts</t>
  </si>
  <si>
    <t>B - Loose Material on Roadway</t>
  </si>
  <si>
    <t>C - Obstruction on Roadway</t>
  </si>
  <si>
    <t>D - Construction or Repair Zone</t>
  </si>
  <si>
    <t>E - Reduced Roadway Width</t>
  </si>
  <si>
    <t>F - Flooded</t>
  </si>
  <si>
    <t>G - Other</t>
  </si>
  <si>
    <t>H - No Unusual Condition</t>
  </si>
  <si>
    <t>Road Condition 2</t>
  </si>
  <si>
    <t>ROAD_COND_2</t>
  </si>
  <si>
    <t>same as road condition 1 above</t>
  </si>
  <si>
    <t>Lighting</t>
  </si>
  <si>
    <t>A - Daylight</t>
  </si>
  <si>
    <t>B - Dusk - Dawn</t>
  </si>
  <si>
    <t>C - Dark - Street Lights</t>
  </si>
  <si>
    <t>D - Dark - No Street Lights</t>
  </si>
  <si>
    <t>E - Dark - Street Lights Not Functioning</t>
  </si>
  <si>
    <t>Control Device</t>
  </si>
  <si>
    <t>A - Functioning</t>
  </si>
  <si>
    <t>B - Not Functioning</t>
  </si>
  <si>
    <t>C - Obscured</t>
  </si>
  <si>
    <t>D - None</t>
  </si>
  <si>
    <t>CHP RoadType</t>
  </si>
  <si>
    <t>CHP_ROAD_TYPE</t>
  </si>
  <si>
    <t>May be blank</t>
  </si>
  <si>
    <t>Pedestrian Crash</t>
  </si>
  <si>
    <t>indicates whether the crash involved a pedestrian</t>
  </si>
  <si>
    <t>Y or blank</t>
  </si>
  <si>
    <t>Bicycle Crash</t>
  </si>
  <si>
    <t>indicates whether the crash involved a bicycle</t>
  </si>
  <si>
    <t>Motorcycle Crash</t>
  </si>
  <si>
    <t>indicates whether the crash involved a motorcycle</t>
  </si>
  <si>
    <t>Truck Crash</t>
  </si>
  <si>
    <t>indicates whether the crash involved a big truck</t>
  </si>
  <si>
    <t>Not Private Property</t>
  </si>
  <si>
    <t>indicates whether the crash occurred on private property</t>
  </si>
  <si>
    <t>Alcohol Involved</t>
  </si>
  <si>
    <t>indicates whether the crash involved a party that had been drinking</t>
  </si>
  <si>
    <t>Statewide Vehicle Type At Fault</t>
  </si>
  <si>
    <t>indicates the Statewide Vehicle Type of the party who is at fault</t>
  </si>
  <si>
    <t>see Party folder Statewide Vehicle Type item</t>
  </si>
  <si>
    <t>CHP Vehicle Type At Fault</t>
  </si>
  <si>
    <t>CHP_VEHTYPE_AT_FAULT</t>
  </si>
  <si>
    <t>indicates the CHP Vehicle Type of the party who is at fault</t>
  </si>
  <si>
    <t>see Party folder CHP Vehicle Type Towing item</t>
  </si>
  <si>
    <t>Severe Injury count</t>
  </si>
  <si>
    <t>COUNT_SEVERE_INJ</t>
  </si>
  <si>
    <t>counts victims in the crash with degree of injury of 2</t>
  </si>
  <si>
    <t>Other Visible Injury count</t>
  </si>
  <si>
    <t>COUNT_VISIBLE_INJ</t>
  </si>
  <si>
    <t>counts victims in the crash with degree of injury of 3</t>
  </si>
  <si>
    <t>Complaint of Pain Injury count</t>
  </si>
  <si>
    <t>counts victims in the crash with degree of injury of 4</t>
  </si>
  <si>
    <t>Pedestrian Killed count</t>
  </si>
  <si>
    <t>Counts the victims in the crash with party type of 2 and degree of injury is 1</t>
  </si>
  <si>
    <t>0 or 1 for each crash</t>
  </si>
  <si>
    <t>Pedestrian Injured count</t>
  </si>
  <si>
    <t>Counts the victims in the crash with party type of 2 and degree of injury is 2, 3, or 4</t>
  </si>
  <si>
    <t>Bicyclist Killed count</t>
  </si>
  <si>
    <t>Counts the victims in the crash with (((victim role of 2 and statewide vehicle type of ‘L’) or (victim role of 4)) and (victim degree of injury is 1))</t>
  </si>
  <si>
    <t>Bicyclist Injured count</t>
  </si>
  <si>
    <t>Counts the victims in the crash with (((victim role of 2 and statewide vehicle type of ‘L’) or (victim role of 4)) and (victim degree of injury is 2, 3, or 4))</t>
  </si>
  <si>
    <t>Motorcyclist Killed count</t>
  </si>
  <si>
    <t>counts victims in the crash with statewide vehicle type of C or O and degree of injury of 1</t>
  </si>
  <si>
    <t>Motorcyclist Injured count</t>
  </si>
  <si>
    <t>counts victims in the crash with statewide vehicle type of C or O and degree of injury of 2, 3, or 4</t>
  </si>
  <si>
    <t>Primary Ramp</t>
  </si>
  <si>
    <t>PRIMARY_RAMP</t>
  </si>
  <si>
    <t>NO-NB On Ramp</t>
  </si>
  <si>
    <t>NF-NB Off Ramp</t>
  </si>
  <si>
    <t>SO-SB On Ramp</t>
  </si>
  <si>
    <t>SF-SB Off Ramp</t>
  </si>
  <si>
    <t>EO-EB On Ramp</t>
  </si>
  <si>
    <t>EF-EB Off Ramp</t>
  </si>
  <si>
    <t>WO-WB On Ramp</t>
  </si>
  <si>
    <t>WF-WB Off Ramp</t>
  </si>
  <si>
    <t>To/From Transition/Collector/Connector</t>
  </si>
  <si>
    <t>Secondary Ramp</t>
  </si>
  <si>
    <t>SECONDARY_RAMP</t>
  </si>
  <si>
    <t>Same as above</t>
  </si>
  <si>
    <t>CHP generated GPS latitude coordinate</t>
  </si>
  <si>
    <t>LATITUDE</t>
  </si>
  <si>
    <t>The latitude of the GPS position</t>
  </si>
  <si>
    <t>CHP generated GPS longitude coordinate</t>
  </si>
  <si>
    <t>LONGITUDE</t>
  </si>
  <si>
    <t>The longitude of the GPS position</t>
  </si>
  <si>
    <t>X Coordinate Location</t>
  </si>
  <si>
    <t>The longitude of the geocoded location; uses the World Geodetic System from 1984 (WGS84).</t>
  </si>
  <si>
    <t>Y Coordinate Location</t>
  </si>
  <si>
    <t>The latitude of the geocoded location; uses the World Geodetic System from 1984 (WGS84).</t>
  </si>
  <si>
    <t>City</t>
  </si>
  <si>
    <t>County</t>
  </si>
  <si>
    <t>Party Type</t>
  </si>
  <si>
    <t>1 - Driver (including Hit and Run)</t>
  </si>
  <si>
    <t>2 - Pedestrian</t>
  </si>
  <si>
    <t>3 - Parked Vehicle</t>
  </si>
  <si>
    <t>5 - Other</t>
  </si>
  <si>
    <t>At Fault</t>
  </si>
  <si>
    <t>indicates whether the party was at fault in the crash</t>
  </si>
  <si>
    <t>Party Sex</t>
  </si>
  <si>
    <t>the code of the sex of the party</t>
  </si>
  <si>
    <t>Party Age</t>
  </si>
  <si>
    <t>the age of the party at the time of the crash</t>
  </si>
  <si>
    <t>0 to 125+ (998=UNKNOWN)</t>
  </si>
  <si>
    <t>Party Sobriety</t>
  </si>
  <si>
    <t>A - Had Not Been Drinking</t>
  </si>
  <si>
    <t>B - Had Been Drinking, Under Influence</t>
  </si>
  <si>
    <t>C - Had Been Drinking, Not Under Influence</t>
  </si>
  <si>
    <t>D - Had Been Drinking, Impairment Unknown</t>
  </si>
  <si>
    <t>G - Impairment Unknown</t>
  </si>
  <si>
    <t>H - Not Applicable</t>
  </si>
  <si>
    <t>Party Drug Physical</t>
  </si>
  <si>
    <t>PARTY_DRUG_PHYSICAL</t>
  </si>
  <si>
    <t>E - Under Drug Influence</t>
  </si>
  <si>
    <t>F - Impairment - Physical</t>
  </si>
  <si>
    <t>I - Sleepy/Fatigued</t>
  </si>
  <si>
    <t>Direction Of Travel</t>
  </si>
  <si>
    <t>Party Safety Equipment 1</t>
  </si>
  <si>
    <t>Party Safety Equipment 2</t>
  </si>
  <si>
    <t>same as Party Safety Equipment 1 above</t>
  </si>
  <si>
    <t>Financial Responsibility</t>
  </si>
  <si>
    <t>FINAN_RESPONS</t>
  </si>
  <si>
    <t>N - No Proof of Insurance Obtained</t>
  </si>
  <si>
    <t>Y - Yes, Proof of Insurance Obtained</t>
  </si>
  <si>
    <t>O - Not Applicable (used for parked cars, bicyclists, pedestrians, and party type others)</t>
  </si>
  <si>
    <t>E - Used if the officer is called away from the scene of the crash prior to obtaining the insurance information</t>
  </si>
  <si>
    <t>Blank - not stated</t>
  </si>
  <si>
    <t>Special Information 1</t>
  </si>
  <si>
    <t>SP_INFO_1</t>
  </si>
  <si>
    <t>A - Hazardous Materials</t>
  </si>
  <si>
    <t>Special Information 2</t>
  </si>
  <si>
    <t>SP_INFO_2</t>
  </si>
  <si>
    <t>CHP555 was revised July 2003 to reflect codes 1,2, &amp; 3. However, crash forms prior to July 2003 will continue to be processed after that date.</t>
  </si>
  <si>
    <t>B - Cell Phone in Use (4/1/01)</t>
  </si>
  <si>
    <t>C - Cell Phone Not in Use (4/1/01)</t>
  </si>
  <si>
    <t>D - No Cell Phone/Unknown (4/1/01)</t>
  </si>
  <si>
    <t>- - Not Stated (4/1/01)</t>
  </si>
  <si>
    <t>1 - Cell Phone Handheld in Use (7/1/03)</t>
  </si>
  <si>
    <t>2 - Cell Phone Hands Free in Use (7/1/03)</t>
  </si>
  <si>
    <t>3 - Cell Phone Not in Use (7/1/03)</t>
  </si>
  <si>
    <t>Special Information 3</t>
  </si>
  <si>
    <t>SP_INFO_3</t>
  </si>
  <si>
    <t>E - School Bus Related (1/1/02)</t>
  </si>
  <si>
    <t>- - Not Stated (1/1/02)</t>
  </si>
  <si>
    <t>OAF Violation Code</t>
  </si>
  <si>
    <t>OAF_VIOLATION_CODE</t>
  </si>
  <si>
    <t>OAF Violation Category</t>
  </si>
  <si>
    <t>OAF_VIOL_CAT</t>
  </si>
  <si>
    <t>01 - Under Influence in Public (647F)</t>
  </si>
  <si>
    <t>02 - County Ordinance</t>
  </si>
  <si>
    <t>03 - City Ordinance</t>
  </si>
  <si>
    <t>05 - Business/Professions Code</t>
  </si>
  <si>
    <t>06 - Felony Penal Code</t>
  </si>
  <si>
    <t>08 - Controlled Substances (Felony Health and Safety)</t>
  </si>
  <si>
    <t>09 - Health/Safety Code (Misdemeanor)</t>
  </si>
  <si>
    <t>10 - Penal Code (Misdemeanor)</t>
  </si>
  <si>
    <t>11 - Streets/Highways Code</t>
  </si>
  <si>
    <t>13 - Welfare/Institutions Code</t>
  </si>
  <si>
    <t>15 - Manslaughter</t>
  </si>
  <si>
    <t>16 - Non-Vehicle Code Not Specified Above</t>
  </si>
  <si>
    <t>17 - Fish &amp; Game Code</t>
  </si>
  <si>
    <t>18 - Agriculture Code</t>
  </si>
  <si>
    <t>19 - Hit and Run</t>
  </si>
  <si>
    <t>20 - Driving or Bicycling Under the Influence of Alcohol or Drug</t>
  </si>
  <si>
    <t>21 - Improper Lane Change</t>
  </si>
  <si>
    <t>22 - Impeding Traffic</t>
  </si>
  <si>
    <t>23 - Failure to Heed Stop Signal</t>
  </si>
  <si>
    <t>24 - Failure to Heed Stop Sign</t>
  </si>
  <si>
    <t>25 - Unsafe Speed</t>
  </si>
  <si>
    <t>26 - Reckless Driving</t>
  </si>
  <si>
    <t>27 - Wrong Side of Road</t>
  </si>
  <si>
    <t>28 - Unsafe Lane Change</t>
  </si>
  <si>
    <t>29 - Improper Passing</t>
  </si>
  <si>
    <t>30 - Following Too Closely</t>
  </si>
  <si>
    <t>31 - Improper Turning</t>
  </si>
  <si>
    <t>33 - Automobile Right-of-Way</t>
  </si>
  <si>
    <t>34 - Pedestrian Right-of-Way</t>
  </si>
  <si>
    <t>35 - Pedestrian Violation</t>
  </si>
  <si>
    <t>37 -</t>
  </si>
  <si>
    <t>38 - Hazardous Parking</t>
  </si>
  <si>
    <t>39 - Lights</t>
  </si>
  <si>
    <t>40 - Brakes</t>
  </si>
  <si>
    <t>43 - Other Equipment</t>
  </si>
  <si>
    <t>44 - Other Hazardous Movement</t>
  </si>
  <si>
    <t>46 - Improper Registration</t>
  </si>
  <si>
    <t>47 - Other Non-Moving Violation</t>
  </si>
  <si>
    <t>48 - Excessive Smoke</t>
  </si>
  <si>
    <t>49 - Excessive Noise</t>
  </si>
  <si>
    <t>50 - Overweight</t>
  </si>
  <si>
    <t>51 - Oversize</t>
  </si>
  <si>
    <t>52 - Over Maximum Speed</t>
  </si>
  <si>
    <t>53 - Unsafe Starting or Backing</t>
  </si>
  <si>
    <t>60 - Off-Highway Vehicle Violation</t>
  </si>
  <si>
    <t>61 - Child Restraint</t>
  </si>
  <si>
    <t>62 - Seat Belt</t>
  </si>
  <si>
    <t>63 - Seat Belt (Equipment)</t>
  </si>
  <si>
    <t>00 or Blank - Not Stated</t>
  </si>
  <si>
    <t>OAF Violation Section</t>
  </si>
  <si>
    <t>OAF_VIOL_SECTION</t>
  </si>
  <si>
    <t>OAF Violation Suffix</t>
  </si>
  <si>
    <t>OAF_VIOLATION_SUFFIX</t>
  </si>
  <si>
    <t>Blank may appear if no suffix.</t>
  </si>
  <si>
    <t>Other Associated Factor 1</t>
  </si>
  <si>
    <t>OAF_1</t>
  </si>
  <si>
    <t>A - Violation</t>
  </si>
  <si>
    <t>E - Vision Obscurements</t>
  </si>
  <si>
    <t>F - Inattention (beginning 1/1/01; see Inattention Item Name near end of record for A-K, P values)</t>
  </si>
  <si>
    <t>G - Stop and Go Traffic</t>
  </si>
  <si>
    <t>H - Entering/Leaving Ramp</t>
  </si>
  <si>
    <t>I - Previous Collision</t>
  </si>
  <si>
    <t>J - Unfamiliar With Road</t>
  </si>
  <si>
    <t>K - Defective Vehicle Equipment</t>
  </si>
  <si>
    <t>L - Uninvolved Vehicle</t>
  </si>
  <si>
    <t>M - Other</t>
  </si>
  <si>
    <t>N - None Apparent</t>
  </si>
  <si>
    <t>O - Runaway Vehicle</t>
  </si>
  <si>
    <t>P - Inattention, Cell Phone (1/1/01)</t>
  </si>
  <si>
    <t>Q - Inattention, Electronic Equip.(1/1/01)</t>
  </si>
  <si>
    <t>R - Inattention, Radio/CD (1/1/01)</t>
  </si>
  <si>
    <t>S - Inattention, Smoking (1/1/01)</t>
  </si>
  <si>
    <t>T - Inattention, Eating (1/1/01)</t>
  </si>
  <si>
    <t>U - Inattention, Children (1/1/01)</t>
  </si>
  <si>
    <t>V - Inattention, Animal (1/1/01)</t>
  </si>
  <si>
    <t>W - Inattention, Personal Hygiene (1/1/01)</t>
  </si>
  <si>
    <t>X - Inattention, Reading (1/1/01)</t>
  </si>
  <si>
    <t>Y - Inattention, Other (1/1/01)</t>
  </si>
  <si>
    <t>Other Associated Factor 2</t>
  </si>
  <si>
    <t>OAF_2</t>
  </si>
  <si>
    <t>same as OAF 1 above</t>
  </si>
  <si>
    <t>Party Number Killed</t>
  </si>
  <si>
    <t>counts victims in the party with degree of injury of 1</t>
  </si>
  <si>
    <t>0 to N for each party</t>
  </si>
  <si>
    <t>Party Number Injured</t>
  </si>
  <si>
    <t>counts victims in the party with degree of injury of 2, 3, or 4</t>
  </si>
  <si>
    <t>Movement Preceding Crash</t>
  </si>
  <si>
    <t>A - Stopped</t>
  </si>
  <si>
    <t>B - Proceeding Straight</t>
  </si>
  <si>
    <t>C - Ran Off Road</t>
  </si>
  <si>
    <t>D - Making Right Turn</t>
  </si>
  <si>
    <t>E - Making Left Turn</t>
  </si>
  <si>
    <t>F - Making U-Turn</t>
  </si>
  <si>
    <t>G - Backing</t>
  </si>
  <si>
    <t>H - Slowing/Stopping</t>
  </si>
  <si>
    <t>I - Passing Other Vehicle</t>
  </si>
  <si>
    <t>J - Changing Lanes</t>
  </si>
  <si>
    <t>K - Parking Maneuver</t>
  </si>
  <si>
    <t>L - Entering Traffic</t>
  </si>
  <si>
    <t>M - Other Unsafe Turning</t>
  </si>
  <si>
    <t>N - Crossed Into Opposing Lane</t>
  </si>
  <si>
    <t>O - Parked</t>
  </si>
  <si>
    <t>P - Merging</t>
  </si>
  <si>
    <t>Q - Traveling Wrong Way</t>
  </si>
  <si>
    <t>R - Other</t>
  </si>
  <si>
    <t>Vehicle Year</t>
  </si>
  <si>
    <t>the model year of the party's vehicle</t>
  </si>
  <si>
    <t>9999 or blank = not stated</t>
  </si>
  <si>
    <t>Vehicle Make</t>
  </si>
  <si>
    <t>the full description of the make of the party's vehicle</t>
  </si>
  <si>
    <t>Statewide Vehicle Type</t>
  </si>
  <si>
    <t>A - Passenger Car/Station Wagon</t>
  </si>
  <si>
    <t>B - Passenger Car with Trailer</t>
  </si>
  <si>
    <t>C - Motorcycle/Scooter</t>
  </si>
  <si>
    <t>D - Pickup or Panel Truck</t>
  </si>
  <si>
    <t>E - Pickup or Panel Truck with Trailer</t>
  </si>
  <si>
    <t>F - Truck or Truck Tractor</t>
  </si>
  <si>
    <t>G - Truck or Truck Tractor with Trailer</t>
  </si>
  <si>
    <t>H - Schoolbus</t>
  </si>
  <si>
    <t>I - Other Bus</t>
  </si>
  <si>
    <t>J - Emergency Vehicle</t>
  </si>
  <si>
    <t>K - Highway Construction Equipment</t>
  </si>
  <si>
    <t>L - Bicycle</t>
  </si>
  <si>
    <t>M - Other Vehicle</t>
  </si>
  <si>
    <t>N - Pedestrian</t>
  </si>
  <si>
    <t>O - Moped</t>
  </si>
  <si>
    <t>CHP Vehicle Type Towing</t>
  </si>
  <si>
    <t>CHP_VEH_TYPE_TOWING</t>
  </si>
  <si>
    <t>01 - Passenger Car, Station Wagon, or Jeep</t>
  </si>
  <si>
    <t>02 - Motorcycle</t>
  </si>
  <si>
    <t>03 - Motor-Driven Cycle (&lt; 15 hp)</t>
  </si>
  <si>
    <t>04 - Bicycle</t>
  </si>
  <si>
    <t>05 - Motorized Bicycle</t>
  </si>
  <si>
    <t>06 - All-Terrain Vehicle (ATV)</t>
  </si>
  <si>
    <t>07 - Sport Utility Vehicle</t>
  </si>
  <si>
    <t>08 - Minivan</t>
  </si>
  <si>
    <t>09 - Paratransit Bus</t>
  </si>
  <si>
    <t>10 - Tour Bus</t>
  </si>
  <si>
    <t>11 - Other Commercial Bus</t>
  </si>
  <si>
    <t>12 - Non-Commercial Bus</t>
  </si>
  <si>
    <t>13 - Schoolbus Without Pupil Passengers (prior to 2002)</t>
  </si>
  <si>
    <t>13 – Schoolbus Public I (eff. 2002)</t>
  </si>
  <si>
    <t>14 - Schoolbus Public I (prior to 2002)</t>
  </si>
  <si>
    <t>14 – Schoolbus Public II (eff. 2002)</t>
  </si>
  <si>
    <t>15 - Schoolbus Public II (prior to 2002)</t>
  </si>
  <si>
    <t>15 – Schoolbus Private I (eff. 2002)</t>
  </si>
  <si>
    <t>16 - Schoolbus Private I (prior to 2002)</t>
  </si>
  <si>
    <t>16 – Schoolbus Private II (eff. 2002)</t>
  </si>
  <si>
    <t>17 - Schoolbus Private II (prior to 2002)</t>
  </si>
  <si>
    <t>17 - Schoolbus Contractual I (eff. 2002)</t>
  </si>
  <si>
    <t>18 - Schoolbus Contractual I (prior to 2002)</t>
  </si>
  <si>
    <t>18 - Schoolbus Contractual II (eff. 2002)</t>
  </si>
  <si>
    <t>19 - Schoolbus Contractual II (prior to 2002)</t>
  </si>
  <si>
    <t>19 – General Public Paratransit Vehicle (eff. 2002)</t>
  </si>
  <si>
    <t>20 - Public Transit Authority</t>
  </si>
  <si>
    <t>21 - Two-Axle Tank Truck</t>
  </si>
  <si>
    <t>22 - Pickup or Panel Truck</t>
  </si>
  <si>
    <t>23 - Pickup Truck With Camper</t>
  </si>
  <si>
    <t>24 - Three-Axle Tank Truck</t>
  </si>
  <si>
    <t>25 - Truck Tractor</t>
  </si>
  <si>
    <t>26 - Two-Axle Truck</t>
  </si>
  <si>
    <t>27 - Three-Axle Truck</t>
  </si>
  <si>
    <t>41 - Ambulance</t>
  </si>
  <si>
    <t>42 - Dune Buggy</t>
  </si>
  <si>
    <t>43 - Fire Truck (not rescue)</t>
  </si>
  <si>
    <t>44 - Forklift</t>
  </si>
  <si>
    <t>45 - Highway Construction Equipment (only while not in construction area)</t>
  </si>
  <si>
    <t>46 - Implement of Husbandry</t>
  </si>
  <si>
    <t>47 - Motor Home (40 ft or less)</t>
  </si>
  <si>
    <t>48 - CHP, Police, or Sheriff Car (emergency service or not)</t>
  </si>
  <si>
    <t>49 - CHP, Police, or Sheriff Motorcycle (emergency service or not)</t>
  </si>
  <si>
    <t>50 - Mobile Equipment</t>
  </si>
  <si>
    <t>51 - Farm Labor Vehicle (certified)</t>
  </si>
  <si>
    <t>55 - Two-Axle Tow Truck</t>
  </si>
  <si>
    <t>56 - Three-Axle Tow Truck</t>
  </si>
  <si>
    <t>57 - Farm Labor Vehicle (non-certified)</t>
  </si>
  <si>
    <t>58 - Farm Labor Transporter</t>
  </si>
  <si>
    <t>59 - Motorhome (over 40 ft)</t>
  </si>
  <si>
    <t>60 - Pedestrian (includes motorized wheelchair)</t>
  </si>
  <si>
    <t>61 - School Pupil Activity Bus I (prior to 2002)</t>
  </si>
  <si>
    <t>62 - School Pupil Activity Bus II (prior to 2002</t>
  </si>
  <si>
    <t>63 - "Youth" Bus</t>
  </si>
  <si>
    <t>64 - School Pupil Activity Bus I (eff. 2002)</t>
  </si>
  <si>
    <t>65 - School Pupil Activity Bus II (eff. 2002)</t>
  </si>
  <si>
    <t>66 – School Bus Without Pupil Passengers (eff. 2002)</t>
  </si>
  <si>
    <t>71 - Passenger Car - Hazardous Materials Only</t>
  </si>
  <si>
    <t>72 - Pickups and Panels - Hazardous Materials Only</t>
  </si>
  <si>
    <t>73 - Pickups and Campers - Hazardous Materials Only</t>
  </si>
  <si>
    <t>75 - Truck Tractor - Hazardous Materials Only</t>
  </si>
  <si>
    <t>76 - Two-Axle Truck - Hazardous Materials Only</t>
  </si>
  <si>
    <t>77 - Three or More Axle Truck - Hazardous Materials Only</t>
  </si>
  <si>
    <t>78 - Two-Axle Tank Truck - Hazardous Materials Only</t>
  </si>
  <si>
    <t>79 - Three-Axle Tank Truck - Hazardous Materials Only</t>
  </si>
  <si>
    <t>81 - Passenger Car - Hazardous Waste or Waste/Material Combo</t>
  </si>
  <si>
    <t>82 - Pickups and Panels - Hazardous Waste or Waste/Material Combo</t>
  </si>
  <si>
    <t>83 - Pickups and Campers - Hazardous Waste or Waste/Material Combo</t>
  </si>
  <si>
    <t>85 - Truck Tractor - Hazardous Waste or Waste/Material Combo</t>
  </si>
  <si>
    <t>86 - Two-Axle Truck - Hazardous Waste or Waste/Material Combo</t>
  </si>
  <si>
    <t>87 - Three or More Axle Truck - Hazardous Waste or Waste/Material Combo</t>
  </si>
  <si>
    <t>88 - Two-Axle Tank Truck - Hazardous Waste or Waste/Material Combo</t>
  </si>
  <si>
    <t>89 - Three-Axle Tank Truck - Hazardous Waste or Waste/Material Combo</t>
  </si>
  <si>
    <t>94 - Motorized Transportation Device</t>
  </si>
  <si>
    <t>95 - Miscellaneous Non-Motorized Vehicle (Ridden Animal, Animal-Drawn Conveyance, Train, Or Building) With Victim</t>
  </si>
  <si>
    <t>96 - Miscellaneous Motorized Vehicle (Golf Cart)</t>
  </si>
  <si>
    <t>97 - Low Speed Vehicle</t>
  </si>
  <si>
    <t>99 or dash - Not Stated or Unknown (Hit and Run)</t>
  </si>
  <si>
    <t>CHP Vehicle Type Towed</t>
  </si>
  <si>
    <t>CHP_VEH_TYPE_TOWED</t>
  </si>
  <si>
    <t>same as CHP vehicle type towing above with the following additions:</t>
  </si>
  <si>
    <t>28 - Semi-Tank Trailer</t>
  </si>
  <si>
    <t>29 - Pull-Tank Trailer</t>
  </si>
  <si>
    <t>30 - Two-Tank Trailer</t>
  </si>
  <si>
    <t>31 - Semi-Trailer</t>
  </si>
  <si>
    <t>32 - Pull Trailer (includes dolly)</t>
  </si>
  <si>
    <t>33 - Two Trailers (or 31 + 32)</t>
  </si>
  <si>
    <t>34 - Boat Trailer</t>
  </si>
  <si>
    <t>35 - Utility Trailer</t>
  </si>
  <si>
    <t>36 - Trailer Coach</t>
  </si>
  <si>
    <t>37 - Extralegal Permit Load</t>
  </si>
  <si>
    <t>38 - Pole, Pipe, or Logging Dolly</t>
  </si>
  <si>
    <t>39 - Three Trailers (or 31 + 33)</t>
  </si>
  <si>
    <t>40 - Federally Legal Semi-Trailer</t>
  </si>
  <si>
    <t>52 - Federally Legal Double Cargo Combo (over 75 ft)</t>
  </si>
  <si>
    <t>53 - Fifth Wheel Trailer</t>
  </si>
  <si>
    <t>54 - Container Chassis</t>
  </si>
  <si>
    <t>98 - Emergency Vehicle on an Emergency Run</t>
  </si>
  <si>
    <t>Party Race</t>
  </si>
  <si>
    <t>A - Asian O - Other</t>
  </si>
  <si>
    <t>B - Black W - White</t>
  </si>
  <si>
    <t>H - Hispanic Blank - Not stated</t>
  </si>
  <si>
    <t>Eff. 1/1/2002</t>
  </si>
  <si>
    <t>Inattention</t>
  </si>
  <si>
    <t>INATTENTION</t>
  </si>
  <si>
    <t>The July 2003 form revision separated 'P' Cell Phone into 'A' Handheld and 'B' Handsfree. All other values 'Q' through 'Y' were converted to 'C' through 'K'.</t>
  </si>
  <si>
    <t>A - Cell Phone Handheld (7/1/03)</t>
  </si>
  <si>
    <t>B - Cell Phone Handsfree (7/1/03)</t>
  </si>
  <si>
    <t>C - Electronic Equip. (1/1/01)</t>
  </si>
  <si>
    <t>D - Radio/CD (1/1/01)</t>
  </si>
  <si>
    <t>E - Smoking (1/1/01)</t>
  </si>
  <si>
    <t>F - Eating (1/1/01)</t>
  </si>
  <si>
    <t>G - Children (1/1/01)</t>
  </si>
  <si>
    <t>H - Animal (1/1/01)</t>
  </si>
  <si>
    <t>I - Personal Hygiene (1/1/01)</t>
  </si>
  <si>
    <t>J - Reading (1/1/01)</t>
  </si>
  <si>
    <t>K - Other (1/1/01)</t>
  </si>
  <si>
    <t>P - Cell Phone (1/1/01, value prior to 7/03 form revision)</t>
  </si>
  <si>
    <t>Special Info F</t>
  </si>
  <si>
    <t>SPECIAL_INFO_F</t>
  </si>
  <si>
    <t>F - 75 ft Motor Truck Combo</t>
  </si>
  <si>
    <t>Special Info G</t>
  </si>
  <si>
    <t>SPECIAL_INFO_G</t>
  </si>
  <si>
    <t>G - 32 ft Trailer Combo</t>
  </si>
  <si>
    <t>severe + fatalities vs minor injuries</t>
  </si>
  <si>
    <t>factors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</si>
</sst>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scheme val="minor"/>
    </font>
    <font>
      <sz val="10"/>
      <color theme="1"/>
      <name val="Var(--jp-code-font-family)"/>
    </font>
    <font>
      <sz val="14"/>
      <color rgb="FF333333"/>
      <name val="Arial"/>
      <family val="2"/>
    </font>
    <font>
      <b/>
      <sz val="14"/>
      <color rgb="FF333333"/>
      <name val="Arial"/>
      <family val="2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1" fillId="2" borderId="0" xfId="0" applyFont="1" applyFill="1"/>
    <xf numFmtId="0" fontId="2" fillId="0" borderId="0" xfId="0" applyFont="1"/>
    <xf numFmtId="0" fontId="3" fillId="0" borderId="0" xfId="0" applyFont="1"/>
    <xf numFmtId="0" fontId="4" fillId="0" borderId="0" xfId="1"/>
    <xf numFmtId="0" fontId="2" fillId="0" borderId="0" xfId="0" applyFont="1"/>
    <xf numFmtId="0" fontId="3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leginfo.legislature.ca.gov/faces/codesTOCSelected.xhtml?tocCode=VEH&amp;tocTitle=+Vehicle+Code+-+VE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C946C-3E5C-F648-B473-52237C1B7DEE}">
  <dimension ref="A1:K51"/>
  <sheetViews>
    <sheetView tabSelected="1" workbookViewId="0">
      <selection activeCell="E12" sqref="E12"/>
    </sheetView>
  </sheetViews>
  <sheetFormatPr baseColWidth="10" defaultRowHeight="16"/>
  <sheetData>
    <row r="1" spans="1:11">
      <c r="A1" t="s">
        <v>2</v>
      </c>
      <c r="C1" t="s">
        <v>21</v>
      </c>
    </row>
    <row r="2" spans="1:11">
      <c r="A2" s="1" t="s">
        <v>6</v>
      </c>
      <c r="B2" s="1" t="s">
        <v>3</v>
      </c>
      <c r="C2" s="1" t="s">
        <v>6</v>
      </c>
      <c r="E2" s="1" t="s">
        <v>6</v>
      </c>
      <c r="I2" t="s">
        <v>82</v>
      </c>
      <c r="K2" t="s">
        <v>834</v>
      </c>
    </row>
    <row r="3" spans="1:11">
      <c r="A3" s="1" t="s">
        <v>7</v>
      </c>
      <c r="B3" s="1"/>
      <c r="C3" s="1" t="s">
        <v>7</v>
      </c>
      <c r="E3" s="1" t="s">
        <v>20</v>
      </c>
      <c r="I3" t="s">
        <v>83</v>
      </c>
      <c r="K3" t="s">
        <v>835</v>
      </c>
    </row>
    <row r="4" spans="1:11">
      <c r="A4" s="1" t="s">
        <v>1</v>
      </c>
      <c r="B4" s="1" t="s">
        <v>22</v>
      </c>
      <c r="C4" s="1" t="s">
        <v>23</v>
      </c>
      <c r="E4" s="2" t="s">
        <v>35</v>
      </c>
      <c r="I4" t="s">
        <v>84</v>
      </c>
    </row>
    <row r="5" spans="1:11">
      <c r="A5" s="1" t="s">
        <v>8</v>
      </c>
      <c r="B5" s="1"/>
      <c r="C5" s="1" t="s">
        <v>24</v>
      </c>
      <c r="E5" s="1" t="s">
        <v>36</v>
      </c>
      <c r="I5" t="s">
        <v>85</v>
      </c>
    </row>
    <row r="6" spans="1:11">
      <c r="A6" s="1" t="s">
        <v>9</v>
      </c>
      <c r="B6" s="1"/>
      <c r="C6" s="1" t="s">
        <v>25</v>
      </c>
      <c r="E6" s="2" t="s">
        <v>37</v>
      </c>
      <c r="I6" t="s">
        <v>86</v>
      </c>
    </row>
    <row r="7" spans="1:11">
      <c r="A7" s="1" t="s">
        <v>10</v>
      </c>
      <c r="B7" s="1"/>
      <c r="C7" s="1" t="s">
        <v>26</v>
      </c>
      <c r="E7" s="1" t="s">
        <v>38</v>
      </c>
      <c r="I7" t="s">
        <v>87</v>
      </c>
    </row>
    <row r="8" spans="1:11">
      <c r="A8" s="1" t="s">
        <v>11</v>
      </c>
      <c r="B8" s="1"/>
      <c r="C8" s="1" t="s">
        <v>27</v>
      </c>
      <c r="E8" s="2"/>
      <c r="I8" t="s">
        <v>88</v>
      </c>
    </row>
    <row r="9" spans="1:11">
      <c r="A9" s="1" t="s">
        <v>12</v>
      </c>
      <c r="B9" s="1"/>
      <c r="C9" s="1" t="s">
        <v>28</v>
      </c>
      <c r="E9" s="2" t="s">
        <v>40</v>
      </c>
    </row>
    <row r="10" spans="1:11">
      <c r="A10" s="1" t="s">
        <v>13</v>
      </c>
      <c r="B10" s="1"/>
      <c r="C10" s="1" t="s">
        <v>29</v>
      </c>
      <c r="E10" s="2" t="s">
        <v>41</v>
      </c>
    </row>
    <row r="11" spans="1:11">
      <c r="A11" s="1" t="s">
        <v>14</v>
      </c>
      <c r="B11" s="1"/>
      <c r="C11" s="1" t="s">
        <v>30</v>
      </c>
      <c r="E11" s="2" t="s">
        <v>42</v>
      </c>
    </row>
    <row r="12" spans="1:11">
      <c r="A12" s="1" t="s">
        <v>15</v>
      </c>
      <c r="B12" s="1"/>
      <c r="C12" s="1" t="s">
        <v>31</v>
      </c>
      <c r="E12" s="1" t="s">
        <v>43</v>
      </c>
    </row>
    <row r="13" spans="1:11">
      <c r="A13" s="1" t="s">
        <v>16</v>
      </c>
      <c r="B13" s="1"/>
      <c r="C13" s="1" t="s">
        <v>32</v>
      </c>
      <c r="E13" s="2" t="s">
        <v>44</v>
      </c>
    </row>
    <row r="14" spans="1:11">
      <c r="A14" s="1" t="s">
        <v>0</v>
      </c>
      <c r="B14" s="1" t="s">
        <v>4</v>
      </c>
      <c r="C14" s="1" t="s">
        <v>33</v>
      </c>
      <c r="E14" s="1" t="s">
        <v>45</v>
      </c>
    </row>
    <row r="15" spans="1:11">
      <c r="A15" s="1" t="s">
        <v>17</v>
      </c>
      <c r="B15" s="1"/>
      <c r="C15" s="1" t="s">
        <v>20</v>
      </c>
      <c r="E15" s="1" t="s">
        <v>46</v>
      </c>
    </row>
    <row r="16" spans="1:11">
      <c r="A16" s="1" t="s">
        <v>34</v>
      </c>
      <c r="E16" s="1" t="s">
        <v>47</v>
      </c>
    </row>
    <row r="17" spans="1:5">
      <c r="A17" s="1" t="s">
        <v>18</v>
      </c>
      <c r="B17" t="s">
        <v>5</v>
      </c>
      <c r="E17" s="1" t="s">
        <v>48</v>
      </c>
    </row>
    <row r="18" spans="1:5">
      <c r="A18" s="1" t="s">
        <v>19</v>
      </c>
      <c r="E18" s="1" t="s">
        <v>49</v>
      </c>
    </row>
    <row r="19" spans="1:5">
      <c r="A19" s="1" t="s">
        <v>20</v>
      </c>
      <c r="E19" s="1" t="s">
        <v>50</v>
      </c>
    </row>
    <row r="20" spans="1:5">
      <c r="A20" s="1"/>
      <c r="E20" s="1" t="s">
        <v>51</v>
      </c>
    </row>
    <row r="21" spans="1:5">
      <c r="E21" s="2" t="s">
        <v>52</v>
      </c>
    </row>
    <row r="22" spans="1:5">
      <c r="E22" s="2" t="s">
        <v>53</v>
      </c>
    </row>
    <row r="23" spans="1:5">
      <c r="E23" s="1" t="s">
        <v>54</v>
      </c>
    </row>
    <row r="24" spans="1:5">
      <c r="E24" s="1" t="s">
        <v>55</v>
      </c>
    </row>
    <row r="25" spans="1:5">
      <c r="E25" s="1" t="s">
        <v>56</v>
      </c>
    </row>
    <row r="26" spans="1:5">
      <c r="E26" s="1" t="s">
        <v>57</v>
      </c>
    </row>
    <row r="27" spans="1:5">
      <c r="E27" s="1" t="s">
        <v>58</v>
      </c>
    </row>
    <row r="28" spans="1:5">
      <c r="E28" s="1" t="s">
        <v>59</v>
      </c>
    </row>
    <row r="29" spans="1:5">
      <c r="E29" s="1" t="s">
        <v>60</v>
      </c>
    </row>
    <row r="30" spans="1:5">
      <c r="E30" s="1" t="s">
        <v>61</v>
      </c>
    </row>
    <row r="31" spans="1:5">
      <c r="E31" s="1" t="s">
        <v>62</v>
      </c>
    </row>
    <row r="32" spans="1:5">
      <c r="E32" s="1" t="s">
        <v>63</v>
      </c>
    </row>
    <row r="33" spans="5:5">
      <c r="E33" s="1" t="s">
        <v>64</v>
      </c>
    </row>
    <row r="34" spans="5:5">
      <c r="E34" s="1" t="s">
        <v>65</v>
      </c>
    </row>
    <row r="35" spans="5:5">
      <c r="E35" s="1" t="s">
        <v>66</v>
      </c>
    </row>
    <row r="36" spans="5:5">
      <c r="E36" s="1" t="s">
        <v>67</v>
      </c>
    </row>
    <row r="37" spans="5:5">
      <c r="E37" s="1" t="s">
        <v>68</v>
      </c>
    </row>
    <row r="38" spans="5:5">
      <c r="E38" s="1" t="s">
        <v>69</v>
      </c>
    </row>
    <row r="39" spans="5:5">
      <c r="E39" s="1" t="s">
        <v>70</v>
      </c>
    </row>
    <row r="40" spans="5:5">
      <c r="E40" s="1" t="s">
        <v>71</v>
      </c>
    </row>
    <row r="41" spans="5:5">
      <c r="E41" s="1" t="s">
        <v>72</v>
      </c>
    </row>
    <row r="42" spans="5:5">
      <c r="E42" s="1" t="s">
        <v>73</v>
      </c>
    </row>
    <row r="43" spans="5:5">
      <c r="E43" s="1" t="s">
        <v>74</v>
      </c>
    </row>
    <row r="44" spans="5:5">
      <c r="E44" s="1" t="s">
        <v>75</v>
      </c>
    </row>
    <row r="45" spans="5:5">
      <c r="E45" s="1" t="s">
        <v>76</v>
      </c>
    </row>
    <row r="46" spans="5:5">
      <c r="E46" s="1" t="s">
        <v>77</v>
      </c>
    </row>
    <row r="47" spans="5:5">
      <c r="E47" s="1" t="s">
        <v>78</v>
      </c>
    </row>
    <row r="48" spans="5:5">
      <c r="E48" s="2" t="s">
        <v>32</v>
      </c>
    </row>
    <row r="49" spans="5:5">
      <c r="E49" s="2" t="s">
        <v>79</v>
      </c>
    </row>
    <row r="50" spans="5:5">
      <c r="E50" s="1" t="s">
        <v>80</v>
      </c>
    </row>
    <row r="51" spans="5:5">
      <c r="E51" s="1" t="s">
        <v>81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DF51D0-4EEA-F148-BBCE-CA9EAC897201}">
  <dimension ref="A1:F62"/>
  <sheetViews>
    <sheetView workbookViewId="0">
      <selection activeCell="E3" sqref="E3:F3"/>
    </sheetView>
  </sheetViews>
  <sheetFormatPr baseColWidth="10" defaultRowHeight="16"/>
  <sheetData>
    <row r="1" spans="1:6" ht="18">
      <c r="A1" s="4" t="s">
        <v>106</v>
      </c>
      <c r="B1" s="4" t="s">
        <v>107</v>
      </c>
      <c r="C1" s="4" t="s">
        <v>108</v>
      </c>
      <c r="D1" s="4" t="s">
        <v>109</v>
      </c>
    </row>
    <row r="2" spans="1:6" ht="18">
      <c r="A2" s="3" t="s">
        <v>110</v>
      </c>
      <c r="B2" s="4" t="s">
        <v>6</v>
      </c>
      <c r="C2" s="3" t="s">
        <v>111</v>
      </c>
      <c r="D2" s="3"/>
    </row>
    <row r="3" spans="1:6" ht="18">
      <c r="A3" s="3" t="s">
        <v>112</v>
      </c>
      <c r="B3" s="4" t="s">
        <v>7</v>
      </c>
      <c r="C3" s="3"/>
      <c r="D3" s="3" t="s">
        <v>113</v>
      </c>
      <c r="E3" t="str">
        <f>LEFT(D3,1)</f>
        <v>1</v>
      </c>
      <c r="F3" t="e">
        <f>RIGHT(D3,LEN(D3)-FIND("-",D3))</f>
        <v>#VALUE!</v>
      </c>
    </row>
    <row r="4" spans="1:6" ht="18">
      <c r="A4" s="6" t="s">
        <v>114</v>
      </c>
      <c r="B4" s="7" t="s">
        <v>24</v>
      </c>
      <c r="C4" s="6"/>
      <c r="D4" s="3" t="s">
        <v>89</v>
      </c>
      <c r="E4" t="str">
        <f t="shared" ref="E4:E62" si="0">LEFT(D4,1)</f>
        <v>1</v>
      </c>
      <c r="F4" t="str">
        <f t="shared" ref="F4:F62" si="1">RIGHT(D4,LEN(D4)-FIND("-",D4))</f>
        <v xml:space="preserve"> Driver</v>
      </c>
    </row>
    <row r="5" spans="1:6" ht="18">
      <c r="A5" s="6"/>
      <c r="B5" s="7"/>
      <c r="C5" s="6"/>
      <c r="D5" s="3" t="s">
        <v>90</v>
      </c>
      <c r="E5" t="str">
        <f t="shared" si="0"/>
        <v>2</v>
      </c>
      <c r="F5" t="str">
        <f t="shared" si="1"/>
        <v xml:space="preserve"> Passenger (includes non-operator on bicycle or any victim on/in parked vehicle or multiple victims on/in non-motor vehicle)</v>
      </c>
    </row>
    <row r="6" spans="1:6" ht="18">
      <c r="A6" s="6"/>
      <c r="B6" s="7"/>
      <c r="C6" s="6"/>
      <c r="D6" s="3" t="s">
        <v>91</v>
      </c>
      <c r="E6" t="str">
        <f t="shared" si="0"/>
        <v>3</v>
      </c>
      <c r="F6" t="str">
        <f t="shared" si="1"/>
        <v xml:space="preserve"> Pedestrian</v>
      </c>
    </row>
    <row r="7" spans="1:6" ht="18">
      <c r="A7" s="6"/>
      <c r="B7" s="7"/>
      <c r="C7" s="6"/>
      <c r="D7" s="3" t="s">
        <v>92</v>
      </c>
      <c r="E7" t="str">
        <f t="shared" si="0"/>
        <v>4</v>
      </c>
      <c r="F7" t="str">
        <f t="shared" si="1"/>
        <v xml:space="preserve"> Bicyclist</v>
      </c>
    </row>
    <row r="8" spans="1:6" ht="18">
      <c r="A8" s="6"/>
      <c r="B8" s="7"/>
      <c r="C8" s="6"/>
      <c r="D8" s="3" t="s">
        <v>93</v>
      </c>
      <c r="E8" t="str">
        <f t="shared" si="0"/>
        <v>5</v>
      </c>
      <c r="F8" t="str">
        <f t="shared" si="1"/>
        <v xml:space="preserve"> Other (single victim on/in non-motor vehicle; e.g. ridden animal, horse-drawn carriage, train, or building)</v>
      </c>
    </row>
    <row r="9" spans="1:6" ht="18">
      <c r="A9" s="6"/>
      <c r="B9" s="7"/>
      <c r="C9" s="6"/>
      <c r="D9" s="3" t="s">
        <v>94</v>
      </c>
      <c r="E9" t="str">
        <f t="shared" si="0"/>
        <v>6</v>
      </c>
      <c r="F9" t="str">
        <f t="shared" si="1"/>
        <v xml:space="preserve"> Non-Injured Party</v>
      </c>
    </row>
    <row r="10" spans="1:6" ht="18">
      <c r="A10" s="6" t="s">
        <v>115</v>
      </c>
      <c r="B10" s="7" t="s">
        <v>25</v>
      </c>
      <c r="C10" s="6"/>
      <c r="D10" s="3" t="s">
        <v>116</v>
      </c>
      <c r="E10" t="str">
        <f t="shared" si="0"/>
        <v>M</v>
      </c>
      <c r="F10" t="str">
        <f t="shared" si="1"/>
        <v xml:space="preserve"> Male</v>
      </c>
    </row>
    <row r="11" spans="1:6" ht="18">
      <c r="A11" s="6"/>
      <c r="B11" s="7"/>
      <c r="C11" s="6"/>
      <c r="D11" s="3" t="s">
        <v>117</v>
      </c>
      <c r="E11" t="str">
        <f t="shared" si="0"/>
        <v>F</v>
      </c>
      <c r="F11" t="str">
        <f t="shared" si="1"/>
        <v xml:space="preserve"> Female</v>
      </c>
    </row>
    <row r="12" spans="1:6" ht="18">
      <c r="A12" s="6"/>
      <c r="B12" s="7"/>
      <c r="C12" s="6"/>
      <c r="D12" s="3" t="s">
        <v>118</v>
      </c>
      <c r="E12" t="str">
        <f t="shared" si="0"/>
        <v>-</v>
      </c>
      <c r="F12" t="str">
        <f t="shared" si="1"/>
        <v xml:space="preserve"> - Not Stated</v>
      </c>
    </row>
    <row r="13" spans="1:6" ht="18">
      <c r="A13" s="6" t="s">
        <v>119</v>
      </c>
      <c r="B13" s="7" t="s">
        <v>26</v>
      </c>
      <c r="C13" s="6" t="s">
        <v>120</v>
      </c>
      <c r="D13" s="3" t="s">
        <v>95</v>
      </c>
      <c r="E13" t="str">
        <f t="shared" si="0"/>
        <v>0</v>
      </c>
      <c r="F13" t="str">
        <f t="shared" si="1"/>
        <v xml:space="preserve"> 125</v>
      </c>
    </row>
    <row r="14" spans="1:6" ht="18">
      <c r="A14" s="6"/>
      <c r="B14" s="7"/>
      <c r="C14" s="6"/>
      <c r="D14" s="3" t="s">
        <v>96</v>
      </c>
      <c r="E14" t="str">
        <f t="shared" si="0"/>
        <v>9</v>
      </c>
      <c r="F14" t="str">
        <f t="shared" si="1"/>
        <v xml:space="preserve"> Not Stated</v>
      </c>
    </row>
    <row r="15" spans="1:6" ht="18">
      <c r="A15" s="6"/>
      <c r="B15" s="7"/>
      <c r="C15" s="6"/>
      <c r="D15" s="3" t="s">
        <v>97</v>
      </c>
      <c r="E15" t="str">
        <f t="shared" si="0"/>
        <v>9</v>
      </c>
      <c r="F15" t="str">
        <f t="shared" si="1"/>
        <v xml:space="preserve"> Fatal Fetus</v>
      </c>
    </row>
    <row r="16" spans="1:6" ht="18">
      <c r="A16" s="6" t="s">
        <v>121</v>
      </c>
      <c r="B16" s="7" t="s">
        <v>27</v>
      </c>
      <c r="C16" s="6"/>
      <c r="D16" s="3" t="s">
        <v>98</v>
      </c>
      <c r="E16" t="str">
        <f t="shared" si="0"/>
        <v>1</v>
      </c>
      <c r="F16" t="str">
        <f t="shared" si="1"/>
        <v xml:space="preserve"> Killed</v>
      </c>
    </row>
    <row r="17" spans="1:6" ht="18">
      <c r="A17" s="6"/>
      <c r="B17" s="7"/>
      <c r="C17" s="6"/>
      <c r="D17" s="3" t="s">
        <v>99</v>
      </c>
      <c r="E17" t="str">
        <f t="shared" si="0"/>
        <v>2</v>
      </c>
      <c r="F17" t="str">
        <f t="shared" si="1"/>
        <v xml:space="preserve"> Severe Injury</v>
      </c>
    </row>
    <row r="18" spans="1:6" ht="18">
      <c r="A18" s="6"/>
      <c r="B18" s="7"/>
      <c r="C18" s="6"/>
      <c r="D18" s="3" t="s">
        <v>100</v>
      </c>
      <c r="E18" t="str">
        <f t="shared" si="0"/>
        <v>3</v>
      </c>
      <c r="F18" t="str">
        <f t="shared" si="1"/>
        <v xml:space="preserve"> Other Visible Injury</v>
      </c>
    </row>
    <row r="19" spans="1:6" ht="18">
      <c r="A19" s="6"/>
      <c r="B19" s="7"/>
      <c r="C19" s="6"/>
      <c r="D19" s="3" t="s">
        <v>101</v>
      </c>
      <c r="E19" t="str">
        <f t="shared" si="0"/>
        <v>4</v>
      </c>
      <c r="F19" t="str">
        <f t="shared" si="1"/>
        <v xml:space="preserve"> Complaint of Pain</v>
      </c>
    </row>
    <row r="20" spans="1:6" ht="18">
      <c r="A20" s="6"/>
      <c r="B20" s="7"/>
      <c r="C20" s="6"/>
      <c r="D20" s="3" t="s">
        <v>102</v>
      </c>
      <c r="E20" t="str">
        <f t="shared" si="0"/>
        <v>5</v>
      </c>
      <c r="F20" t="str">
        <f t="shared" si="1"/>
        <v xml:space="preserve"> Suspected Serious Injury</v>
      </c>
    </row>
    <row r="21" spans="1:6" ht="18">
      <c r="A21" s="6"/>
      <c r="B21" s="7"/>
      <c r="C21" s="6"/>
      <c r="D21" s="3" t="s">
        <v>103</v>
      </c>
      <c r="E21" t="str">
        <f t="shared" si="0"/>
        <v>6</v>
      </c>
      <c r="F21" t="str">
        <f t="shared" si="1"/>
        <v xml:space="preserve"> Suspected Minor Injury</v>
      </c>
    </row>
    <row r="22" spans="1:6" ht="18">
      <c r="A22" s="6"/>
      <c r="B22" s="7"/>
      <c r="C22" s="6"/>
      <c r="D22" s="3" t="s">
        <v>104</v>
      </c>
      <c r="E22" t="str">
        <f t="shared" si="0"/>
        <v>7</v>
      </c>
      <c r="F22" t="str">
        <f t="shared" si="1"/>
        <v xml:space="preserve"> Possible Injury</v>
      </c>
    </row>
    <row r="23" spans="1:6" ht="18">
      <c r="A23" s="6"/>
      <c r="B23" s="7"/>
      <c r="C23" s="6"/>
      <c r="D23" s="3" t="s">
        <v>105</v>
      </c>
      <c r="E23" t="str">
        <f t="shared" si="0"/>
        <v>0</v>
      </c>
      <c r="F23" t="str">
        <f t="shared" si="1"/>
        <v xml:space="preserve"> No Injury</v>
      </c>
    </row>
    <row r="24" spans="1:6" ht="18">
      <c r="A24" s="6" t="s">
        <v>122</v>
      </c>
      <c r="B24" s="7" t="s">
        <v>28</v>
      </c>
      <c r="C24" s="6"/>
      <c r="D24" s="3" t="s">
        <v>89</v>
      </c>
      <c r="E24" t="str">
        <f t="shared" si="0"/>
        <v>1</v>
      </c>
      <c r="F24" t="str">
        <f t="shared" si="1"/>
        <v xml:space="preserve"> Driver</v>
      </c>
    </row>
    <row r="25" spans="1:6" ht="18">
      <c r="A25" s="6"/>
      <c r="B25" s="7"/>
      <c r="C25" s="6"/>
      <c r="D25" s="3" t="s">
        <v>123</v>
      </c>
      <c r="E25" t="str">
        <f t="shared" si="0"/>
        <v>2</v>
      </c>
      <c r="F25" t="str">
        <f t="shared" si="1"/>
        <v xml:space="preserve"> Passengers</v>
      </c>
    </row>
    <row r="26" spans="1:6" ht="18">
      <c r="A26" s="6"/>
      <c r="B26" s="7"/>
      <c r="C26" s="6"/>
      <c r="D26" s="3" t="s">
        <v>124</v>
      </c>
      <c r="E26" t="str">
        <f t="shared" si="0"/>
        <v>7</v>
      </c>
      <c r="F26" t="str">
        <f t="shared" si="1"/>
        <v xml:space="preserve"> Station Wagon Rear</v>
      </c>
    </row>
    <row r="27" spans="1:6" ht="18">
      <c r="A27" s="6"/>
      <c r="B27" s="7"/>
      <c r="C27" s="6"/>
      <c r="D27" s="3" t="s">
        <v>125</v>
      </c>
      <c r="E27" t="str">
        <f t="shared" si="0"/>
        <v>8</v>
      </c>
      <c r="F27" t="str">
        <f t="shared" si="1"/>
        <v xml:space="preserve"> Rear Occupant of Truck or Van</v>
      </c>
    </row>
    <row r="28" spans="1:6" ht="18">
      <c r="A28" s="6"/>
      <c r="B28" s="7"/>
      <c r="C28" s="6"/>
      <c r="D28" s="3" t="s">
        <v>126</v>
      </c>
      <c r="E28" t="str">
        <f t="shared" si="0"/>
        <v>9</v>
      </c>
      <c r="F28" t="str">
        <f t="shared" si="1"/>
        <v xml:space="preserve"> Position Unknown</v>
      </c>
    </row>
    <row r="29" spans="1:6" ht="18">
      <c r="A29" s="6"/>
      <c r="B29" s="7"/>
      <c r="C29" s="6"/>
      <c r="D29" s="3" t="s">
        <v>127</v>
      </c>
      <c r="E29" t="str">
        <f t="shared" si="0"/>
        <v>0</v>
      </c>
      <c r="F29" t="str">
        <f t="shared" si="1"/>
        <v xml:space="preserve"> Other Occupants</v>
      </c>
    </row>
    <row r="30" spans="1:6" ht="18">
      <c r="A30" s="6"/>
      <c r="B30" s="7"/>
      <c r="C30" s="6"/>
      <c r="D30" s="3" t="s">
        <v>128</v>
      </c>
      <c r="E30" t="str">
        <f t="shared" si="0"/>
        <v>A</v>
      </c>
      <c r="F30" t="str">
        <f t="shared" si="1"/>
        <v xml:space="preserve"> Bus Occupants</v>
      </c>
    </row>
    <row r="31" spans="1:6" ht="18">
      <c r="A31" s="6"/>
      <c r="B31" s="7"/>
      <c r="C31" s="6"/>
      <c r="D31" s="3" t="s">
        <v>118</v>
      </c>
      <c r="E31" t="str">
        <f t="shared" si="0"/>
        <v>-</v>
      </c>
      <c r="F31" t="str">
        <f t="shared" si="1"/>
        <v xml:space="preserve"> - Not Stated</v>
      </c>
    </row>
    <row r="32" spans="1:6" ht="18">
      <c r="A32" s="6" t="s">
        <v>129</v>
      </c>
      <c r="B32" s="7" t="s">
        <v>29</v>
      </c>
      <c r="C32" s="6"/>
      <c r="D32" s="3" t="s">
        <v>130</v>
      </c>
      <c r="E32" t="str">
        <f t="shared" si="0"/>
        <v>A</v>
      </c>
      <c r="F32" t="str">
        <f t="shared" si="1"/>
        <v xml:space="preserve"> None in Vehicle</v>
      </c>
    </row>
    <row r="33" spans="1:6" ht="18">
      <c r="A33" s="6"/>
      <c r="B33" s="7"/>
      <c r="C33" s="6"/>
      <c r="D33" s="3" t="s">
        <v>131</v>
      </c>
      <c r="E33" t="str">
        <f t="shared" si="0"/>
        <v>B</v>
      </c>
      <c r="F33" t="str">
        <f t="shared" si="1"/>
        <v xml:space="preserve"> Unknown</v>
      </c>
    </row>
    <row r="34" spans="1:6" ht="18">
      <c r="A34" s="6"/>
      <c r="B34" s="7"/>
      <c r="C34" s="6"/>
      <c r="D34" s="3" t="s">
        <v>132</v>
      </c>
      <c r="E34" t="str">
        <f t="shared" si="0"/>
        <v>C</v>
      </c>
      <c r="F34" t="str">
        <f t="shared" si="1"/>
        <v xml:space="preserve"> Lap Belt Used</v>
      </c>
    </row>
    <row r="35" spans="1:6" ht="18">
      <c r="A35" s="6"/>
      <c r="B35" s="7"/>
      <c r="C35" s="6"/>
      <c r="D35" s="3" t="s">
        <v>133</v>
      </c>
      <c r="E35" t="str">
        <f t="shared" si="0"/>
        <v>D</v>
      </c>
      <c r="F35" t="str">
        <f t="shared" si="1"/>
        <v xml:space="preserve"> Lap Belt Not Used</v>
      </c>
    </row>
    <row r="36" spans="1:6" ht="18">
      <c r="A36" s="6"/>
      <c r="B36" s="7"/>
      <c r="C36" s="6"/>
      <c r="D36" s="3" t="s">
        <v>134</v>
      </c>
      <c r="E36" t="str">
        <f t="shared" si="0"/>
        <v>E</v>
      </c>
      <c r="F36" t="str">
        <f t="shared" si="1"/>
        <v xml:space="preserve"> Shoulder Harness Used</v>
      </c>
    </row>
    <row r="37" spans="1:6" ht="18">
      <c r="A37" s="6"/>
      <c r="B37" s="7"/>
      <c r="C37" s="6"/>
      <c r="D37" s="3" t="s">
        <v>135</v>
      </c>
      <c r="E37" t="str">
        <f t="shared" si="0"/>
        <v>F</v>
      </c>
      <c r="F37" t="str">
        <f t="shared" si="1"/>
        <v xml:space="preserve"> Shoulder Harness Not Used</v>
      </c>
    </row>
    <row r="38" spans="1:6" ht="18">
      <c r="A38" s="6"/>
      <c r="B38" s="7"/>
      <c r="C38" s="6"/>
      <c r="D38" s="3" t="s">
        <v>136</v>
      </c>
      <c r="E38" t="str">
        <f t="shared" si="0"/>
        <v>G</v>
      </c>
      <c r="F38" t="str">
        <f t="shared" si="1"/>
        <v xml:space="preserve"> Lap/Shoulder Harness Used</v>
      </c>
    </row>
    <row r="39" spans="1:6" ht="18">
      <c r="A39" s="6"/>
      <c r="B39" s="7"/>
      <c r="C39" s="6"/>
      <c r="D39" s="3" t="s">
        <v>137</v>
      </c>
      <c r="E39" t="str">
        <f t="shared" si="0"/>
        <v>H</v>
      </c>
      <c r="F39" t="str">
        <f t="shared" si="1"/>
        <v xml:space="preserve"> Lap/Shoulder Harness Not Used</v>
      </c>
    </row>
    <row r="40" spans="1:6" ht="18">
      <c r="A40" s="6"/>
      <c r="B40" s="7"/>
      <c r="C40" s="6"/>
      <c r="D40" s="3" t="s">
        <v>138</v>
      </c>
      <c r="E40" t="str">
        <f t="shared" si="0"/>
        <v>J</v>
      </c>
      <c r="F40" t="str">
        <f t="shared" si="1"/>
        <v xml:space="preserve"> Passive Restraint Used</v>
      </c>
    </row>
    <row r="41" spans="1:6" ht="18">
      <c r="A41" s="6"/>
      <c r="B41" s="7"/>
      <c r="C41" s="6"/>
      <c r="D41" s="3" t="s">
        <v>139</v>
      </c>
      <c r="E41" t="str">
        <f t="shared" si="0"/>
        <v>K</v>
      </c>
      <c r="F41" t="str">
        <f t="shared" si="1"/>
        <v xml:space="preserve"> Passive Restraint Not Used</v>
      </c>
    </row>
    <row r="42" spans="1:6" ht="18">
      <c r="A42" s="6"/>
      <c r="B42" s="7"/>
      <c r="C42" s="6"/>
      <c r="D42" s="3" t="s">
        <v>140</v>
      </c>
      <c r="E42" t="str">
        <f t="shared" si="0"/>
        <v>L</v>
      </c>
      <c r="F42" t="str">
        <f t="shared" si="1"/>
        <v xml:space="preserve"> Air Bag Deployed</v>
      </c>
    </row>
    <row r="43" spans="1:6" ht="18">
      <c r="A43" s="6"/>
      <c r="B43" s="7"/>
      <c r="C43" s="6"/>
      <c r="D43" s="3" t="s">
        <v>141</v>
      </c>
      <c r="E43" t="str">
        <f t="shared" si="0"/>
        <v>M</v>
      </c>
      <c r="F43" t="str">
        <f t="shared" si="1"/>
        <v xml:space="preserve"> Air Bag Not Deployed</v>
      </c>
    </row>
    <row r="44" spans="1:6" ht="18">
      <c r="A44" s="6"/>
      <c r="B44" s="7"/>
      <c r="C44" s="6"/>
      <c r="D44" s="3" t="s">
        <v>142</v>
      </c>
      <c r="E44" t="str">
        <f t="shared" si="0"/>
        <v>N</v>
      </c>
      <c r="F44" t="str">
        <f t="shared" si="1"/>
        <v xml:space="preserve"> Other</v>
      </c>
    </row>
    <row r="45" spans="1:6" ht="18">
      <c r="A45" s="6"/>
      <c r="B45" s="7"/>
      <c r="C45" s="6"/>
      <c r="D45" s="3" t="s">
        <v>143</v>
      </c>
      <c r="E45" t="str">
        <f t="shared" si="0"/>
        <v>P</v>
      </c>
      <c r="F45" t="str">
        <f t="shared" si="1"/>
        <v xml:space="preserve"> Not Required</v>
      </c>
    </row>
    <row r="46" spans="1:6" ht="18">
      <c r="A46" s="6"/>
      <c r="B46" s="7"/>
      <c r="C46" s="6"/>
      <c r="D46" s="3" t="s">
        <v>144</v>
      </c>
      <c r="E46" t="str">
        <f t="shared" si="0"/>
        <v>Q</v>
      </c>
      <c r="F46" t="str">
        <f t="shared" si="1"/>
        <v xml:space="preserve"> Child Restraint in Vehicle Used</v>
      </c>
    </row>
    <row r="47" spans="1:6" ht="18">
      <c r="A47" s="6"/>
      <c r="B47" s="7"/>
      <c r="C47" s="6"/>
      <c r="D47" s="3" t="s">
        <v>145</v>
      </c>
      <c r="E47" t="str">
        <f t="shared" si="0"/>
        <v>R</v>
      </c>
      <c r="F47" t="str">
        <f t="shared" si="1"/>
        <v xml:space="preserve"> Child Restraint in Vehicle Not Used</v>
      </c>
    </row>
    <row r="48" spans="1:6" ht="18">
      <c r="A48" s="6"/>
      <c r="B48" s="7"/>
      <c r="C48" s="6"/>
      <c r="D48" s="3" t="s">
        <v>146</v>
      </c>
      <c r="E48" t="str">
        <f t="shared" si="0"/>
        <v>S</v>
      </c>
      <c r="F48" t="str">
        <f t="shared" si="1"/>
        <v xml:space="preserve"> Child Restraint in Vehicle, Use Unknown</v>
      </c>
    </row>
    <row r="49" spans="1:6" ht="18">
      <c r="A49" s="6"/>
      <c r="B49" s="7"/>
      <c r="C49" s="6"/>
      <c r="D49" s="3" t="s">
        <v>147</v>
      </c>
      <c r="E49" t="str">
        <f t="shared" si="0"/>
        <v>T</v>
      </c>
      <c r="F49" t="str">
        <f t="shared" si="1"/>
        <v xml:space="preserve"> Child Restraint in Vehicle, Improper Use</v>
      </c>
    </row>
    <row r="50" spans="1:6" ht="18">
      <c r="A50" s="6"/>
      <c r="B50" s="7"/>
      <c r="C50" s="6"/>
      <c r="D50" s="3" t="s">
        <v>148</v>
      </c>
      <c r="E50" t="str">
        <f t="shared" si="0"/>
        <v>U</v>
      </c>
      <c r="F50" t="str">
        <f t="shared" si="1"/>
        <v xml:space="preserve"> No Child Restraint in Vehicle</v>
      </c>
    </row>
    <row r="51" spans="1:6" ht="18">
      <c r="A51" s="6"/>
      <c r="B51" s="7"/>
      <c r="C51" s="6"/>
      <c r="D51" s="3" t="s">
        <v>149</v>
      </c>
      <c r="E51" t="str">
        <f t="shared" si="0"/>
        <v>V</v>
      </c>
      <c r="F51" t="str">
        <f t="shared" si="1"/>
        <v xml:space="preserve"> Driver, Motorcycle Helmet Not Used</v>
      </c>
    </row>
    <row r="52" spans="1:6" ht="18">
      <c r="A52" s="6"/>
      <c r="B52" s="7"/>
      <c r="C52" s="6"/>
      <c r="D52" s="3" t="s">
        <v>150</v>
      </c>
      <c r="E52" t="str">
        <f t="shared" si="0"/>
        <v>W</v>
      </c>
      <c r="F52" t="str">
        <f t="shared" si="1"/>
        <v xml:space="preserve"> Driver, Motorcycle Helmet Used</v>
      </c>
    </row>
    <row r="53" spans="1:6" ht="18">
      <c r="A53" s="6"/>
      <c r="B53" s="7"/>
      <c r="C53" s="6"/>
      <c r="D53" s="3" t="s">
        <v>151</v>
      </c>
      <c r="E53" t="str">
        <f t="shared" si="0"/>
        <v>X</v>
      </c>
      <c r="F53" t="str">
        <f t="shared" si="1"/>
        <v xml:space="preserve"> Passenger, Motorcycle Helmet Not Used</v>
      </c>
    </row>
    <row r="54" spans="1:6" ht="18">
      <c r="A54" s="6"/>
      <c r="B54" s="7"/>
      <c r="C54" s="6"/>
      <c r="D54" s="3" t="s">
        <v>152</v>
      </c>
      <c r="E54" t="str">
        <f t="shared" si="0"/>
        <v>Y</v>
      </c>
      <c r="F54" t="str">
        <f t="shared" si="1"/>
        <v xml:space="preserve"> Passenger, Motorcycle Helmet Used</v>
      </c>
    </row>
    <row r="55" spans="1:6" ht="18">
      <c r="A55" s="6"/>
      <c r="B55" s="7"/>
      <c r="C55" s="6"/>
      <c r="D55" s="3" t="s">
        <v>153</v>
      </c>
      <c r="E55" t="str">
        <f t="shared" si="0"/>
        <v>-</v>
      </c>
      <c r="F55" t="str">
        <f t="shared" si="1"/>
        <v xml:space="preserve"> or blank - Not Stated</v>
      </c>
    </row>
    <row r="56" spans="1:6" ht="18">
      <c r="A56" s="3" t="s">
        <v>154</v>
      </c>
      <c r="B56" s="4" t="s">
        <v>30</v>
      </c>
      <c r="C56" s="3"/>
      <c r="D56" s="3" t="s">
        <v>155</v>
      </c>
      <c r="E56" t="str">
        <f t="shared" si="0"/>
        <v>s</v>
      </c>
      <c r="F56" t="e">
        <f t="shared" si="1"/>
        <v>#VALUE!</v>
      </c>
    </row>
    <row r="57" spans="1:6" ht="18">
      <c r="A57" s="6" t="s">
        <v>156</v>
      </c>
      <c r="B57" s="7" t="s">
        <v>31</v>
      </c>
      <c r="C57" s="6"/>
      <c r="D57" s="3" t="s">
        <v>157</v>
      </c>
      <c r="E57" t="str">
        <f t="shared" si="0"/>
        <v>0</v>
      </c>
      <c r="F57" t="str">
        <f t="shared" si="1"/>
        <v xml:space="preserve"> Not Ejected</v>
      </c>
    </row>
    <row r="58" spans="1:6" ht="18">
      <c r="A58" s="6"/>
      <c r="B58" s="7"/>
      <c r="C58" s="6"/>
      <c r="D58" s="3" t="s">
        <v>158</v>
      </c>
      <c r="E58" t="str">
        <f t="shared" si="0"/>
        <v>1</v>
      </c>
      <c r="F58" t="str">
        <f t="shared" si="1"/>
        <v xml:space="preserve"> Fully Ejected</v>
      </c>
    </row>
    <row r="59" spans="1:6" ht="18">
      <c r="A59" s="6"/>
      <c r="B59" s="7"/>
      <c r="C59" s="6"/>
      <c r="D59" s="3" t="s">
        <v>159</v>
      </c>
      <c r="E59" t="str">
        <f t="shared" si="0"/>
        <v>2</v>
      </c>
      <c r="F59" t="str">
        <f t="shared" si="1"/>
        <v xml:space="preserve"> Partially Ejected</v>
      </c>
    </row>
    <row r="60" spans="1:6" ht="18">
      <c r="A60" s="6"/>
      <c r="B60" s="7"/>
      <c r="C60" s="6"/>
      <c r="D60" s="3" t="s">
        <v>160</v>
      </c>
      <c r="E60" t="str">
        <f t="shared" si="0"/>
        <v>3</v>
      </c>
      <c r="F60" t="str">
        <f t="shared" si="1"/>
        <v xml:space="preserve"> Unknown</v>
      </c>
    </row>
    <row r="61" spans="1:6" ht="18">
      <c r="A61" s="6"/>
      <c r="B61" s="7"/>
      <c r="C61" s="6"/>
      <c r="D61" s="3" t="s">
        <v>118</v>
      </c>
      <c r="E61" t="str">
        <f t="shared" si="0"/>
        <v>-</v>
      </c>
      <c r="F61" t="str">
        <f t="shared" si="1"/>
        <v xml:space="preserve"> - Not Stated</v>
      </c>
    </row>
    <row r="62" spans="1:6" ht="18">
      <c r="A62" s="3" t="s">
        <v>161</v>
      </c>
      <c r="B62" s="4" t="s">
        <v>23</v>
      </c>
      <c r="C62" s="3" t="s">
        <v>162</v>
      </c>
      <c r="E62" t="str">
        <f t="shared" si="0"/>
        <v/>
      </c>
      <c r="F62" t="e">
        <f t="shared" si="1"/>
        <v>#VALUE!</v>
      </c>
    </row>
  </sheetData>
  <mergeCells count="21">
    <mergeCell ref="A4:A9"/>
    <mergeCell ref="B4:B9"/>
    <mergeCell ref="C4:C9"/>
    <mergeCell ref="A10:A12"/>
    <mergeCell ref="B10:B12"/>
    <mergeCell ref="C10:C12"/>
    <mergeCell ref="A13:A15"/>
    <mergeCell ref="B13:B15"/>
    <mergeCell ref="C13:C15"/>
    <mergeCell ref="A16:A23"/>
    <mergeCell ref="B16:B23"/>
    <mergeCell ref="C16:C23"/>
    <mergeCell ref="A57:A61"/>
    <mergeCell ref="B57:B61"/>
    <mergeCell ref="C57:C61"/>
    <mergeCell ref="A24:A31"/>
    <mergeCell ref="B24:B31"/>
    <mergeCell ref="C24:C31"/>
    <mergeCell ref="A32:A55"/>
    <mergeCell ref="B32:B55"/>
    <mergeCell ref="C32:C5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6FF05-5FAC-5543-A00B-E170B4F9D9A3}">
  <dimension ref="A2:F260"/>
  <sheetViews>
    <sheetView topLeftCell="A19" workbookViewId="0">
      <selection activeCell="B81" sqref="B81:B88"/>
    </sheetView>
  </sheetViews>
  <sheetFormatPr baseColWidth="10" defaultRowHeight="16"/>
  <cols>
    <col min="2" max="2" width="40.5" customWidth="1"/>
    <col min="4" max="4" width="39" customWidth="1"/>
  </cols>
  <sheetData>
    <row r="2" spans="1:6" ht="18">
      <c r="A2" s="4" t="s">
        <v>106</v>
      </c>
      <c r="B2" s="4" t="s">
        <v>107</v>
      </c>
      <c r="C2" s="4" t="s">
        <v>108</v>
      </c>
      <c r="D2" s="4" t="s">
        <v>109</v>
      </c>
    </row>
    <row r="3" spans="1:6" ht="18">
      <c r="A3" s="3" t="s">
        <v>110</v>
      </c>
      <c r="B3" s="4" t="s">
        <v>6</v>
      </c>
      <c r="C3" s="3" t="s">
        <v>111</v>
      </c>
      <c r="D3" s="3"/>
    </row>
    <row r="4" spans="1:6" ht="18">
      <c r="A4" s="3" t="s">
        <v>163</v>
      </c>
      <c r="B4" s="4" t="s">
        <v>20</v>
      </c>
      <c r="C4" s="3" t="s">
        <v>164</v>
      </c>
      <c r="D4" s="3"/>
    </row>
    <row r="5" spans="1:6" ht="18">
      <c r="A5" s="3" t="s">
        <v>165</v>
      </c>
      <c r="B5" s="4" t="s">
        <v>166</v>
      </c>
      <c r="C5" s="3" t="s">
        <v>167</v>
      </c>
      <c r="D5" s="3"/>
    </row>
    <row r="6" spans="1:6" ht="18">
      <c r="A6" s="3" t="s">
        <v>168</v>
      </c>
      <c r="B6" s="4" t="s">
        <v>35</v>
      </c>
      <c r="C6" s="3" t="s">
        <v>168</v>
      </c>
      <c r="D6" s="3"/>
    </row>
    <row r="7" spans="1:6" ht="18">
      <c r="A7" s="3" t="s">
        <v>169</v>
      </c>
      <c r="B7" s="4" t="s">
        <v>170</v>
      </c>
      <c r="C7" s="3" t="s">
        <v>171</v>
      </c>
      <c r="D7" s="3"/>
    </row>
    <row r="8" spans="1:6" ht="18">
      <c r="A8" s="3" t="s">
        <v>172</v>
      </c>
      <c r="B8" s="4" t="s">
        <v>36</v>
      </c>
      <c r="C8" s="3" t="s">
        <v>173</v>
      </c>
      <c r="D8" s="3" t="s">
        <v>174</v>
      </c>
    </row>
    <row r="9" spans="1:6" ht="18">
      <c r="A9" s="3" t="s">
        <v>175</v>
      </c>
      <c r="B9" s="4" t="s">
        <v>37</v>
      </c>
      <c r="C9" s="3"/>
      <c r="D9" s="3"/>
    </row>
    <row r="10" spans="1:6" ht="18">
      <c r="A10" s="3" t="s">
        <v>176</v>
      </c>
      <c r="B10" s="4" t="s">
        <v>177</v>
      </c>
      <c r="C10" s="3"/>
      <c r="D10" s="3"/>
      <c r="E10" t="str">
        <f t="shared" ref="E10:E73" si="0">LEFT(D10,1)</f>
        <v/>
      </c>
      <c r="F10" t="e">
        <f t="shared" ref="F10:F73" si="1">RIGHT(D10,LEN(D10)-FIND("-",D10))</f>
        <v>#VALUE!</v>
      </c>
    </row>
    <row r="11" spans="1:6" ht="18">
      <c r="A11" s="6" t="s">
        <v>178</v>
      </c>
      <c r="B11" s="7" t="s">
        <v>179</v>
      </c>
      <c r="C11" s="6" t="s">
        <v>180</v>
      </c>
      <c r="D11" s="3" t="s">
        <v>181</v>
      </c>
      <c r="E11" t="str">
        <f t="shared" si="0"/>
        <v>1</v>
      </c>
      <c r="F11" t="str">
        <f t="shared" si="1"/>
        <v xml:space="preserve"> Monday</v>
      </c>
    </row>
    <row r="12" spans="1:6" ht="18">
      <c r="A12" s="6"/>
      <c r="B12" s="7"/>
      <c r="C12" s="6"/>
      <c r="D12" s="3" t="s">
        <v>182</v>
      </c>
      <c r="E12" t="str">
        <f t="shared" si="0"/>
        <v>2</v>
      </c>
      <c r="F12" t="str">
        <f t="shared" si="1"/>
        <v xml:space="preserve"> Tuesday</v>
      </c>
    </row>
    <row r="13" spans="1:6" ht="18">
      <c r="A13" s="6"/>
      <c r="B13" s="7"/>
      <c r="C13" s="6"/>
      <c r="D13" s="3" t="s">
        <v>183</v>
      </c>
      <c r="E13" t="str">
        <f t="shared" si="0"/>
        <v>3</v>
      </c>
      <c r="F13" t="str">
        <f t="shared" si="1"/>
        <v xml:space="preserve"> Wednesday</v>
      </c>
    </row>
    <row r="14" spans="1:6" ht="18">
      <c r="A14" s="6"/>
      <c r="B14" s="7"/>
      <c r="C14" s="6"/>
      <c r="D14" s="3" t="s">
        <v>184</v>
      </c>
      <c r="E14" t="str">
        <f t="shared" si="0"/>
        <v>4</v>
      </c>
      <c r="F14" t="str">
        <f t="shared" si="1"/>
        <v xml:space="preserve"> Thursday</v>
      </c>
    </row>
    <row r="15" spans="1:6" ht="18">
      <c r="A15" s="6"/>
      <c r="B15" s="7"/>
      <c r="C15" s="6"/>
      <c r="D15" s="3" t="s">
        <v>185</v>
      </c>
      <c r="E15" t="str">
        <f t="shared" si="0"/>
        <v>5</v>
      </c>
      <c r="F15" t="str">
        <f t="shared" si="1"/>
        <v xml:space="preserve"> Friday</v>
      </c>
    </row>
    <row r="16" spans="1:6" ht="18">
      <c r="A16" s="6"/>
      <c r="B16" s="7"/>
      <c r="C16" s="6"/>
      <c r="D16" s="3" t="s">
        <v>186</v>
      </c>
      <c r="E16" t="str">
        <f t="shared" si="0"/>
        <v>6</v>
      </c>
      <c r="F16" t="str">
        <f t="shared" si="1"/>
        <v xml:space="preserve"> Saturday</v>
      </c>
    </row>
    <row r="17" spans="1:6" ht="18">
      <c r="A17" s="6"/>
      <c r="B17" s="7"/>
      <c r="C17" s="6"/>
      <c r="D17" s="3" t="s">
        <v>187</v>
      </c>
      <c r="E17" t="str">
        <f t="shared" si="0"/>
        <v>7</v>
      </c>
      <c r="F17" t="str">
        <f t="shared" si="1"/>
        <v xml:space="preserve"> Sunday</v>
      </c>
    </row>
    <row r="18" spans="1:6" ht="18">
      <c r="A18" s="6" t="s">
        <v>188</v>
      </c>
      <c r="B18" s="7" t="s">
        <v>39</v>
      </c>
      <c r="C18" s="6"/>
      <c r="D18" s="3" t="s">
        <v>189</v>
      </c>
      <c r="E18" t="str">
        <f t="shared" si="0"/>
        <v>1</v>
      </c>
      <c r="F18" t="str">
        <f t="shared" si="1"/>
        <v xml:space="preserve"> 0600 thru 1359</v>
      </c>
    </row>
    <row r="19" spans="1:6" ht="18">
      <c r="A19" s="6"/>
      <c r="B19" s="7"/>
      <c r="C19" s="6"/>
      <c r="D19" s="3" t="s">
        <v>190</v>
      </c>
      <c r="E19" t="str">
        <f t="shared" si="0"/>
        <v>2</v>
      </c>
      <c r="F19" t="str">
        <f t="shared" si="1"/>
        <v xml:space="preserve"> 1400 thru 2159</v>
      </c>
    </row>
    <row r="20" spans="1:6" ht="18">
      <c r="A20" s="6"/>
      <c r="B20" s="7"/>
      <c r="C20" s="6"/>
      <c r="D20" s="3" t="s">
        <v>191</v>
      </c>
      <c r="E20" t="str">
        <f t="shared" si="0"/>
        <v>3</v>
      </c>
      <c r="F20" t="str">
        <f t="shared" si="1"/>
        <v xml:space="preserve"> 2200 thru 0559</v>
      </c>
    </row>
    <row r="21" spans="1:6" ht="18">
      <c r="A21" s="6"/>
      <c r="B21" s="7"/>
      <c r="C21" s="6"/>
      <c r="D21" s="3" t="s">
        <v>192</v>
      </c>
      <c r="E21" t="str">
        <f t="shared" si="0"/>
        <v>4</v>
      </c>
      <c r="F21" t="str">
        <f t="shared" si="1"/>
        <v xml:space="preserve"> CHP Not Stated</v>
      </c>
    </row>
    <row r="22" spans="1:6" ht="18">
      <c r="A22" s="6"/>
      <c r="B22" s="7"/>
      <c r="C22" s="6"/>
      <c r="D22" s="3" t="s">
        <v>193</v>
      </c>
      <c r="E22" t="str">
        <f t="shared" si="0"/>
        <v>5</v>
      </c>
      <c r="F22" t="str">
        <f t="shared" si="1"/>
        <v xml:space="preserve"> Not CHP</v>
      </c>
    </row>
    <row r="23" spans="1:6" ht="18">
      <c r="A23" s="6" t="s">
        <v>194</v>
      </c>
      <c r="B23" s="7" t="s">
        <v>40</v>
      </c>
      <c r="C23" s="6"/>
      <c r="D23" s="3" t="s">
        <v>195</v>
      </c>
      <c r="E23" t="str">
        <f t="shared" si="0"/>
        <v>1</v>
      </c>
      <c r="F23" t="str">
        <f t="shared" si="1"/>
        <v xml:space="preserve"> Incorporated (less than 2500)</v>
      </c>
    </row>
    <row r="24" spans="1:6" ht="18">
      <c r="A24" s="6"/>
      <c r="B24" s="7"/>
      <c r="C24" s="6"/>
      <c r="D24" s="3" t="s">
        <v>196</v>
      </c>
      <c r="E24" t="str">
        <f t="shared" si="0"/>
        <v>2</v>
      </c>
      <c r="F24" t="str">
        <f t="shared" si="1"/>
        <v xml:space="preserve"> Incorporated (2500 - 10000)</v>
      </c>
    </row>
    <row r="25" spans="1:6" ht="18">
      <c r="A25" s="6"/>
      <c r="B25" s="7"/>
      <c r="C25" s="6"/>
      <c r="D25" s="3" t="s">
        <v>197</v>
      </c>
      <c r="E25" t="str">
        <f t="shared" si="0"/>
        <v>3</v>
      </c>
      <c r="F25" t="str">
        <f t="shared" si="1"/>
        <v xml:space="preserve"> Incorporated (10000 - 25000)</v>
      </c>
    </row>
    <row r="26" spans="1:6" ht="18">
      <c r="A26" s="6"/>
      <c r="B26" s="7"/>
      <c r="C26" s="6"/>
      <c r="D26" s="3" t="s">
        <v>198</v>
      </c>
      <c r="E26" t="str">
        <f t="shared" si="0"/>
        <v>4</v>
      </c>
      <c r="F26" t="str">
        <f t="shared" si="1"/>
        <v xml:space="preserve"> Incorporated (25000 - 50000)</v>
      </c>
    </row>
    <row r="27" spans="1:6" ht="18">
      <c r="A27" s="6"/>
      <c r="B27" s="7"/>
      <c r="C27" s="6"/>
      <c r="D27" s="3" t="s">
        <v>199</v>
      </c>
      <c r="E27" t="str">
        <f t="shared" si="0"/>
        <v>5</v>
      </c>
      <c r="F27" t="str">
        <f t="shared" si="1"/>
        <v xml:space="preserve"> Incorporated (50000 - 100000)</v>
      </c>
    </row>
    <row r="28" spans="1:6" ht="18">
      <c r="A28" s="6"/>
      <c r="B28" s="7"/>
      <c r="C28" s="6"/>
      <c r="D28" s="3" t="s">
        <v>200</v>
      </c>
      <c r="E28" t="str">
        <f t="shared" si="0"/>
        <v>6</v>
      </c>
      <c r="F28" t="str">
        <f t="shared" si="1"/>
        <v xml:space="preserve"> Incorporated (100000 - 250000)</v>
      </c>
    </row>
    <row r="29" spans="1:6" ht="18">
      <c r="A29" s="6"/>
      <c r="B29" s="7"/>
      <c r="C29" s="6"/>
      <c r="D29" s="3" t="s">
        <v>201</v>
      </c>
      <c r="E29" t="str">
        <f t="shared" si="0"/>
        <v>7</v>
      </c>
      <c r="F29" t="str">
        <f t="shared" si="1"/>
        <v xml:space="preserve"> Incorporated (over 250000)</v>
      </c>
    </row>
    <row r="30" spans="1:6" ht="18">
      <c r="A30" s="6"/>
      <c r="B30" s="7"/>
      <c r="C30" s="6"/>
      <c r="D30" s="3" t="s">
        <v>202</v>
      </c>
      <c r="E30" t="str">
        <f t="shared" si="0"/>
        <v>9</v>
      </c>
      <c r="F30" t="str">
        <f t="shared" si="1"/>
        <v xml:space="preserve"> Unincorporated (Rural)</v>
      </c>
    </row>
    <row r="31" spans="1:6" ht="18">
      <c r="A31" s="6"/>
      <c r="B31" s="7"/>
      <c r="C31" s="6"/>
      <c r="D31" s="3" t="s">
        <v>203</v>
      </c>
      <c r="E31" t="str">
        <f t="shared" si="0"/>
        <v>0</v>
      </c>
      <c r="F31" t="str">
        <f t="shared" si="1"/>
        <v xml:space="preserve"> University (Private Property)</v>
      </c>
    </row>
    <row r="32" spans="1:6" ht="18">
      <c r="A32" s="6"/>
      <c r="B32" s="7"/>
      <c r="C32" s="6"/>
      <c r="D32" s="3" t="s">
        <v>118</v>
      </c>
      <c r="E32" t="str">
        <f t="shared" si="0"/>
        <v>-</v>
      </c>
      <c r="F32" t="str">
        <f t="shared" si="1"/>
        <v xml:space="preserve"> - Not Stated</v>
      </c>
    </row>
    <row r="33" spans="1:6" ht="18">
      <c r="A33" s="3" t="s">
        <v>204</v>
      </c>
      <c r="B33" s="4" t="s">
        <v>41</v>
      </c>
      <c r="C33" s="3" t="s">
        <v>205</v>
      </c>
      <c r="D33" s="3" t="s">
        <v>206</v>
      </c>
      <c r="E33" t="str">
        <f t="shared" si="0"/>
        <v>D</v>
      </c>
      <c r="F33" t="e">
        <f t="shared" si="1"/>
        <v>#VALUE!</v>
      </c>
    </row>
    <row r="34" spans="1:6" ht="18">
      <c r="A34" s="6" t="s">
        <v>207</v>
      </c>
      <c r="B34" s="7" t="s">
        <v>208</v>
      </c>
      <c r="C34" s="6"/>
      <c r="D34" s="3" t="s">
        <v>209</v>
      </c>
      <c r="E34" t="str">
        <f t="shared" si="0"/>
        <v>1</v>
      </c>
      <c r="F34" t="str">
        <f t="shared" si="1"/>
        <v xml:space="preserve"> Schoolbus on Public Roadway (CHP Beat or CHP Adm Beat 901)</v>
      </c>
    </row>
    <row r="35" spans="1:6" ht="18">
      <c r="A35" s="6"/>
      <c r="B35" s="7"/>
      <c r="C35" s="6"/>
      <c r="D35" s="3" t="s">
        <v>210</v>
      </c>
      <c r="E35" t="str">
        <f t="shared" si="0"/>
        <v>2</v>
      </c>
      <c r="F35" t="str">
        <f t="shared" si="1"/>
        <v xml:space="preserve"> State University (Also SFIA)</v>
      </c>
    </row>
    <row r="36" spans="1:6" ht="18">
      <c r="A36" s="6"/>
      <c r="B36" s="7"/>
      <c r="C36" s="6"/>
      <c r="D36" s="3" t="s">
        <v>211</v>
      </c>
      <c r="E36" t="str">
        <f t="shared" si="0"/>
        <v>3</v>
      </c>
      <c r="F36" t="str">
        <f t="shared" si="1"/>
        <v xml:space="preserve"> Schoolbus Not on Public Roadway (CHP Adm Beat 903)</v>
      </c>
    </row>
    <row r="37" spans="1:6" ht="18">
      <c r="A37" s="6"/>
      <c r="B37" s="7"/>
      <c r="C37" s="6"/>
      <c r="D37" s="3" t="s">
        <v>212</v>
      </c>
      <c r="E37" t="str">
        <f t="shared" si="0"/>
        <v>4</v>
      </c>
      <c r="F37" t="str">
        <f t="shared" si="1"/>
        <v xml:space="preserve"> Offroad (Unimproved) (CHP Adm Beat 906, 907)</v>
      </c>
    </row>
    <row r="38" spans="1:6" ht="18">
      <c r="A38" s="6"/>
      <c r="B38" s="7"/>
      <c r="C38" s="6"/>
      <c r="D38" s="3" t="s">
        <v>213</v>
      </c>
      <c r="E38" t="str">
        <f t="shared" si="0"/>
        <v>5</v>
      </c>
      <c r="F38" t="str">
        <f t="shared" si="1"/>
        <v xml:space="preserve"> Vista Point or Rest Area (CHP Adm Beat 903) or Scales or Inspection Facility (CHP Com Beat 860-898)</v>
      </c>
    </row>
    <row r="39" spans="1:6" ht="18">
      <c r="A39" s="6"/>
      <c r="B39" s="7"/>
      <c r="C39" s="6"/>
      <c r="D39" s="3" t="s">
        <v>214</v>
      </c>
      <c r="E39" t="str">
        <f t="shared" si="0"/>
        <v>6</v>
      </c>
      <c r="F39" t="str">
        <f t="shared" si="1"/>
        <v xml:space="preserve"> Other Public Access (Improved) (CHP Adm Beat 903)</v>
      </c>
    </row>
    <row r="40" spans="1:6" ht="18">
      <c r="A40" s="6"/>
      <c r="B40" s="7"/>
      <c r="C40" s="6"/>
      <c r="D40" s="3" t="s">
        <v>215</v>
      </c>
      <c r="E40" t="str">
        <f t="shared" si="0"/>
        <v>0</v>
      </c>
      <c r="F40" t="str">
        <f t="shared" si="1"/>
        <v xml:space="preserve"> Not Above</v>
      </c>
    </row>
    <row r="41" spans="1:6" ht="18">
      <c r="A41" s="6"/>
      <c r="B41" s="7"/>
      <c r="C41" s="6"/>
      <c r="D41" s="3" t="s">
        <v>118</v>
      </c>
      <c r="E41" t="str">
        <f t="shared" si="0"/>
        <v>-</v>
      </c>
      <c r="F41" t="str">
        <f t="shared" si="1"/>
        <v xml:space="preserve"> - Not Stated</v>
      </c>
    </row>
    <row r="42" spans="1:6" ht="18">
      <c r="A42" s="6" t="s">
        <v>216</v>
      </c>
      <c r="B42" s="7" t="s">
        <v>217</v>
      </c>
      <c r="C42" s="6"/>
      <c r="D42" s="3" t="s">
        <v>218</v>
      </c>
      <c r="E42" t="str">
        <f t="shared" si="0"/>
        <v>1</v>
      </c>
      <c r="F42" t="str">
        <f t="shared" si="1"/>
        <v xml:space="preserve"> CHP State Highway</v>
      </c>
    </row>
    <row r="43" spans="1:6" ht="18">
      <c r="A43" s="6"/>
      <c r="B43" s="7"/>
      <c r="C43" s="6"/>
      <c r="D43" s="3" t="s">
        <v>219</v>
      </c>
      <c r="E43" t="str">
        <f t="shared" si="0"/>
        <v>2</v>
      </c>
      <c r="F43" t="str">
        <f t="shared" si="1"/>
        <v xml:space="preserve"> CHP County RoadLine</v>
      </c>
    </row>
    <row r="44" spans="1:6" ht="18">
      <c r="A44" s="6"/>
      <c r="B44" s="7"/>
      <c r="C44" s="6"/>
      <c r="D44" s="3" t="s">
        <v>220</v>
      </c>
      <c r="E44" t="str">
        <f t="shared" si="0"/>
        <v>3</v>
      </c>
      <c r="F44" t="str">
        <f t="shared" si="1"/>
        <v xml:space="preserve"> CHP County RoadArea</v>
      </c>
    </row>
    <row r="45" spans="1:6" ht="18">
      <c r="A45" s="6"/>
      <c r="B45" s="7"/>
      <c r="C45" s="6"/>
      <c r="D45" s="3" t="s">
        <v>221</v>
      </c>
      <c r="E45" t="str">
        <f t="shared" si="0"/>
        <v>4</v>
      </c>
      <c r="F45" t="str">
        <f t="shared" si="1"/>
        <v xml:space="preserve"> Schoolbus on City Roadway (CHP Adm Beat 901)</v>
      </c>
    </row>
    <row r="46" spans="1:6" ht="18">
      <c r="A46" s="6"/>
      <c r="B46" s="7"/>
      <c r="C46" s="6"/>
      <c r="D46" s="3" t="s">
        <v>222</v>
      </c>
      <c r="E46" t="str">
        <f t="shared" si="0"/>
        <v>5</v>
      </c>
      <c r="F46" t="str">
        <f t="shared" si="1"/>
        <v xml:space="preserve"> Schoolbus not on Public Roadway (CHP Adm Beat 903)</v>
      </c>
    </row>
    <row r="47" spans="1:6" ht="18">
      <c r="A47" s="6"/>
      <c r="B47" s="7"/>
      <c r="C47" s="6"/>
      <c r="D47" s="3" t="s">
        <v>223</v>
      </c>
      <c r="E47" t="str">
        <f t="shared" si="0"/>
        <v>6</v>
      </c>
      <c r="F47" t="str">
        <f t="shared" si="1"/>
        <v xml:space="preserve"> Offroad (Unimproved) (CHP Adm Beat 906, 907)</v>
      </c>
    </row>
    <row r="48" spans="1:6" ht="18">
      <c r="A48" s="6"/>
      <c r="B48" s="7"/>
      <c r="C48" s="6"/>
      <c r="D48" s="3" t="s">
        <v>224</v>
      </c>
      <c r="E48" t="str">
        <f t="shared" si="0"/>
        <v>7</v>
      </c>
      <c r="F48" t="str">
        <f t="shared" si="1"/>
        <v xml:space="preserve"> Vista Point or Rest Area (CHP Adm Beat 903) or Scales or Inspection Facility (CHP Com Beat 860-898)</v>
      </c>
    </row>
    <row r="49" spans="1:6" ht="18">
      <c r="A49" s="6"/>
      <c r="B49" s="7"/>
      <c r="C49" s="6"/>
      <c r="D49" s="3" t="s">
        <v>225</v>
      </c>
      <c r="E49" t="str">
        <f t="shared" si="0"/>
        <v>8</v>
      </c>
      <c r="F49" t="str">
        <f t="shared" si="1"/>
        <v xml:space="preserve"> Other Public Access (Improved) (CHP Adm Beat 903)</v>
      </c>
    </row>
    <row r="50" spans="1:6" ht="18">
      <c r="A50" s="6"/>
      <c r="B50" s="7"/>
      <c r="C50" s="6"/>
      <c r="D50" s="3" t="s">
        <v>226</v>
      </c>
      <c r="E50" t="str">
        <f t="shared" si="0"/>
        <v>0</v>
      </c>
      <c r="F50" t="str">
        <f t="shared" si="1"/>
        <v xml:space="preserve"> Not CHP</v>
      </c>
    </row>
    <row r="51" spans="1:6" ht="18">
      <c r="A51" s="6" t="s">
        <v>227</v>
      </c>
      <c r="B51" s="7" t="s">
        <v>228</v>
      </c>
      <c r="C51" s="6"/>
      <c r="D51" s="3" t="s">
        <v>229</v>
      </c>
      <c r="E51" t="str">
        <f t="shared" si="0"/>
        <v>1</v>
      </c>
      <c r="F51" t="str">
        <f t="shared" si="1"/>
        <v xml:space="preserve"> Interstate</v>
      </c>
    </row>
    <row r="52" spans="1:6" ht="18">
      <c r="A52" s="6"/>
      <c r="B52" s="7"/>
      <c r="C52" s="6"/>
      <c r="D52" s="3" t="s">
        <v>230</v>
      </c>
      <c r="E52" t="str">
        <f t="shared" si="0"/>
        <v>2</v>
      </c>
      <c r="F52" t="str">
        <f t="shared" si="1"/>
        <v xml:space="preserve"> US Highway</v>
      </c>
    </row>
    <row r="53" spans="1:6" ht="18">
      <c r="A53" s="6"/>
      <c r="B53" s="7"/>
      <c r="C53" s="6"/>
      <c r="D53" s="3" t="s">
        <v>231</v>
      </c>
      <c r="E53" t="str">
        <f t="shared" si="0"/>
        <v>3</v>
      </c>
      <c r="F53" t="str">
        <f t="shared" si="1"/>
        <v xml:space="preserve"> State Route</v>
      </c>
    </row>
    <row r="54" spans="1:6" ht="18">
      <c r="A54" s="6"/>
      <c r="B54" s="7"/>
      <c r="C54" s="6"/>
      <c r="D54" s="3" t="s">
        <v>232</v>
      </c>
      <c r="E54" t="str">
        <f t="shared" si="0"/>
        <v>4</v>
      </c>
      <c r="F54" t="str">
        <f t="shared" si="1"/>
        <v xml:space="preserve"> County RoadLine</v>
      </c>
    </row>
    <row r="55" spans="1:6" ht="18">
      <c r="A55" s="6"/>
      <c r="B55" s="7"/>
      <c r="C55" s="6"/>
      <c r="D55" s="3" t="s">
        <v>233</v>
      </c>
      <c r="E55" t="str">
        <f t="shared" si="0"/>
        <v>5</v>
      </c>
      <c r="F55" t="str">
        <f t="shared" si="1"/>
        <v xml:space="preserve"> County RoadArea</v>
      </c>
    </row>
    <row r="56" spans="1:6" ht="18">
      <c r="A56" s="6"/>
      <c r="B56" s="7"/>
      <c r="C56" s="6"/>
      <c r="D56" s="3" t="s">
        <v>234</v>
      </c>
      <c r="E56" t="str">
        <f t="shared" si="0"/>
        <v>A</v>
      </c>
      <c r="F56" t="str">
        <f t="shared" si="1"/>
        <v xml:space="preserve"> Safety Services Program Beats</v>
      </c>
    </row>
    <row r="57" spans="1:6" ht="18">
      <c r="A57" s="6"/>
      <c r="B57" s="7"/>
      <c r="C57" s="6"/>
      <c r="D57" s="3" t="s">
        <v>235</v>
      </c>
      <c r="E57" t="str">
        <f t="shared" si="0"/>
        <v>S</v>
      </c>
      <c r="F57" t="str">
        <f t="shared" si="1"/>
        <v xml:space="preserve"> Administrative Beats (900’s)</v>
      </c>
    </row>
    <row r="58" spans="1:6" ht="18">
      <c r="A58" s="6"/>
      <c r="B58" s="7"/>
      <c r="C58" s="6"/>
      <c r="D58" s="3" t="s">
        <v>226</v>
      </c>
      <c r="E58" t="str">
        <f t="shared" si="0"/>
        <v>0</v>
      </c>
      <c r="F58" t="str">
        <f t="shared" si="1"/>
        <v xml:space="preserve"> Not CHP</v>
      </c>
    </row>
    <row r="59" spans="1:6" ht="18">
      <c r="A59" s="6"/>
      <c r="B59" s="7"/>
      <c r="C59" s="6"/>
      <c r="D59" s="3" t="s">
        <v>236</v>
      </c>
      <c r="E59" t="str">
        <f t="shared" si="0"/>
        <v>C</v>
      </c>
      <c r="F59" t="e">
        <f t="shared" si="1"/>
        <v>#VALUE!</v>
      </c>
    </row>
    <row r="60" spans="1:6" ht="18">
      <c r="A60" s="6"/>
      <c r="B60" s="7"/>
      <c r="C60" s="6"/>
      <c r="D60" s="3" t="s">
        <v>237</v>
      </c>
      <c r="E60" t="str">
        <f t="shared" si="0"/>
        <v>6</v>
      </c>
      <c r="F60" t="str">
        <f t="shared" si="1"/>
        <v xml:space="preserve"> US Highway</v>
      </c>
    </row>
    <row r="61" spans="1:6" ht="18">
      <c r="A61" s="6"/>
      <c r="B61" s="7"/>
      <c r="C61" s="6"/>
      <c r="D61" s="3" t="s">
        <v>238</v>
      </c>
      <c r="E61" t="str">
        <f t="shared" si="0"/>
        <v>7</v>
      </c>
      <c r="F61" t="str">
        <f t="shared" si="1"/>
        <v xml:space="preserve"> State Route</v>
      </c>
    </row>
    <row r="62" spans="1:6" ht="18">
      <c r="A62" s="6"/>
      <c r="B62" s="7"/>
      <c r="C62" s="6"/>
      <c r="D62" s="3" t="s">
        <v>239</v>
      </c>
      <c r="E62" t="str">
        <f t="shared" si="0"/>
        <v>8</v>
      </c>
      <c r="F62" t="str">
        <f t="shared" si="1"/>
        <v xml:space="preserve"> County RoadLine</v>
      </c>
    </row>
    <row r="63" spans="1:6" ht="18">
      <c r="A63" s="6"/>
      <c r="B63" s="7"/>
      <c r="C63" s="6"/>
      <c r="D63" s="3" t="s">
        <v>240</v>
      </c>
      <c r="E63" t="str">
        <f t="shared" si="0"/>
        <v>9</v>
      </c>
      <c r="F63" t="str">
        <f t="shared" si="1"/>
        <v xml:space="preserve"> County RoadArea</v>
      </c>
    </row>
    <row r="64" spans="1:6" ht="18">
      <c r="A64" s="3" t="s">
        <v>241</v>
      </c>
      <c r="B64" s="4" t="s">
        <v>242</v>
      </c>
      <c r="C64" s="3" t="s">
        <v>243</v>
      </c>
      <c r="D64" s="3"/>
      <c r="E64" t="str">
        <f t="shared" si="0"/>
        <v/>
      </c>
      <c r="F64" t="e">
        <f t="shared" si="1"/>
        <v>#VALUE!</v>
      </c>
    </row>
    <row r="65" spans="1:6" ht="18">
      <c r="A65" s="6" t="s">
        <v>244</v>
      </c>
      <c r="B65" s="7" t="s">
        <v>245</v>
      </c>
      <c r="C65" s="6"/>
      <c r="D65" s="3" t="s">
        <v>246</v>
      </c>
      <c r="E65" t="str">
        <f t="shared" si="0"/>
        <v>1</v>
      </c>
      <c r="F65" t="str">
        <f t="shared" si="1"/>
        <v xml:space="preserve"> CHP Primary</v>
      </c>
    </row>
    <row r="66" spans="1:6" ht="18">
      <c r="A66" s="6"/>
      <c r="B66" s="7"/>
      <c r="C66" s="6"/>
      <c r="D66" s="3" t="s">
        <v>247</v>
      </c>
      <c r="E66" t="str">
        <f t="shared" si="0"/>
        <v>2</v>
      </c>
      <c r="F66" t="str">
        <f t="shared" si="1"/>
        <v xml:space="preserve"> CHP Other</v>
      </c>
    </row>
    <row r="67" spans="1:6" ht="18">
      <c r="A67" s="6"/>
      <c r="B67" s="7"/>
      <c r="C67" s="6"/>
      <c r="D67" s="3" t="s">
        <v>226</v>
      </c>
      <c r="E67" t="str">
        <f t="shared" si="0"/>
        <v>0</v>
      </c>
      <c r="F67" t="str">
        <f t="shared" si="1"/>
        <v xml:space="preserve"> Not CHP</v>
      </c>
    </row>
    <row r="68" spans="1:6" ht="18">
      <c r="A68" s="3" t="s">
        <v>248</v>
      </c>
      <c r="B68" s="4" t="s">
        <v>249</v>
      </c>
      <c r="C68" s="3"/>
      <c r="D68" s="3"/>
      <c r="E68" t="str">
        <f t="shared" si="0"/>
        <v/>
      </c>
      <c r="F68" t="e">
        <f t="shared" si="1"/>
        <v>#VALUE!</v>
      </c>
    </row>
    <row r="69" spans="1:6" ht="18">
      <c r="A69" s="3" t="s">
        <v>250</v>
      </c>
      <c r="B69" s="4" t="s">
        <v>251</v>
      </c>
      <c r="C69" s="3" t="s">
        <v>252</v>
      </c>
      <c r="D69" s="3"/>
      <c r="E69" t="str">
        <f t="shared" si="0"/>
        <v/>
      </c>
      <c r="F69" t="e">
        <f t="shared" si="1"/>
        <v>#VALUE!</v>
      </c>
    </row>
    <row r="70" spans="1:6" ht="18">
      <c r="A70" s="3" t="s">
        <v>253</v>
      </c>
      <c r="B70" s="4" t="s">
        <v>42</v>
      </c>
      <c r="C70" s="3" t="s">
        <v>254</v>
      </c>
      <c r="D70" s="3"/>
      <c r="E70" t="str">
        <f t="shared" si="0"/>
        <v/>
      </c>
      <c r="F70" t="e">
        <f t="shared" si="1"/>
        <v>#VALUE!</v>
      </c>
    </row>
    <row r="71" spans="1:6" ht="18">
      <c r="A71" s="3" t="s">
        <v>255</v>
      </c>
      <c r="B71" s="4" t="s">
        <v>43</v>
      </c>
      <c r="C71" s="3" t="s">
        <v>256</v>
      </c>
      <c r="D71" s="3" t="s">
        <v>257</v>
      </c>
      <c r="E71" t="str">
        <f t="shared" si="0"/>
        <v>d</v>
      </c>
      <c r="F71" t="e">
        <f t="shared" si="1"/>
        <v>#VALUE!</v>
      </c>
    </row>
    <row r="72" spans="1:6" ht="18">
      <c r="A72" s="6" t="s">
        <v>258</v>
      </c>
      <c r="B72" s="7" t="s">
        <v>259</v>
      </c>
      <c r="C72" s="6" t="s">
        <v>260</v>
      </c>
      <c r="D72" s="3" t="s">
        <v>261</v>
      </c>
      <c r="E72" t="str">
        <f t="shared" si="0"/>
        <v>N</v>
      </c>
      <c r="F72" t="str">
        <f t="shared" si="1"/>
        <v xml:space="preserve"> North</v>
      </c>
    </row>
    <row r="73" spans="1:6" ht="18">
      <c r="A73" s="6"/>
      <c r="B73" s="7"/>
      <c r="C73" s="6"/>
      <c r="D73" s="3" t="s">
        <v>262</v>
      </c>
      <c r="E73" t="str">
        <f t="shared" si="0"/>
        <v>E</v>
      </c>
      <c r="F73" t="str">
        <f t="shared" si="1"/>
        <v xml:space="preserve"> East</v>
      </c>
    </row>
    <row r="74" spans="1:6" ht="18">
      <c r="A74" s="6"/>
      <c r="B74" s="7"/>
      <c r="C74" s="6"/>
      <c r="D74" s="3" t="s">
        <v>263</v>
      </c>
      <c r="E74" t="str">
        <f t="shared" ref="E74:E137" si="2">LEFT(D74,1)</f>
        <v>S</v>
      </c>
      <c r="F74" t="str">
        <f t="shared" ref="F74:F137" si="3">RIGHT(D74,LEN(D74)-FIND("-",D74))</f>
        <v xml:space="preserve"> South</v>
      </c>
    </row>
    <row r="75" spans="1:6" ht="18">
      <c r="A75" s="6"/>
      <c r="B75" s="7"/>
      <c r="C75" s="6"/>
      <c r="D75" s="3" t="s">
        <v>264</v>
      </c>
      <c r="E75" t="str">
        <f t="shared" si="2"/>
        <v>W</v>
      </c>
      <c r="F75" t="str">
        <f t="shared" si="3"/>
        <v xml:space="preserve"> West</v>
      </c>
    </row>
    <row r="76" spans="1:6" ht="18">
      <c r="A76" s="6"/>
      <c r="B76" s="7"/>
      <c r="C76" s="6"/>
      <c r="D76" s="3" t="s">
        <v>153</v>
      </c>
      <c r="E76" t="str">
        <f t="shared" si="2"/>
        <v>-</v>
      </c>
      <c r="F76" t="str">
        <f t="shared" si="3"/>
        <v xml:space="preserve"> or blank - Not Stated</v>
      </c>
    </row>
    <row r="77" spans="1:6" ht="18">
      <c r="A77" s="6"/>
      <c r="B77" s="7"/>
      <c r="C77" s="6"/>
      <c r="D77" s="3" t="s">
        <v>265</v>
      </c>
      <c r="E77" t="str">
        <f t="shared" si="2"/>
        <v>i</v>
      </c>
      <c r="F77" t="e">
        <f t="shared" si="3"/>
        <v>#VALUE!</v>
      </c>
    </row>
    <row r="78" spans="1:6" ht="18">
      <c r="A78" s="6" t="s">
        <v>266</v>
      </c>
      <c r="B78" s="7" t="s">
        <v>44</v>
      </c>
      <c r="C78" s="6" t="s">
        <v>267</v>
      </c>
      <c r="D78" s="3" t="s">
        <v>268</v>
      </c>
      <c r="E78" t="str">
        <f t="shared" si="2"/>
        <v>Y</v>
      </c>
      <c r="F78" t="str">
        <f t="shared" si="3"/>
        <v xml:space="preserve"> Intersection</v>
      </c>
    </row>
    <row r="79" spans="1:6" ht="18">
      <c r="A79" s="6"/>
      <c r="B79" s="7"/>
      <c r="C79" s="6"/>
      <c r="D79" s="3" t="s">
        <v>269</v>
      </c>
      <c r="E79" t="str">
        <f t="shared" si="2"/>
        <v>N</v>
      </c>
      <c r="F79" t="str">
        <f t="shared" si="3"/>
        <v xml:space="preserve"> Not Intersection</v>
      </c>
    </row>
    <row r="80" spans="1:6" ht="18">
      <c r="A80" s="6"/>
      <c r="B80" s="7"/>
      <c r="C80" s="6"/>
      <c r="D80" s="3" t="s">
        <v>270</v>
      </c>
      <c r="E80" t="str">
        <f t="shared" si="2"/>
        <v>B</v>
      </c>
      <c r="F80" t="str">
        <f t="shared" si="3"/>
        <v xml:space="preserve"> Not stated</v>
      </c>
    </row>
    <row r="81" spans="1:6" ht="18">
      <c r="A81" s="6" t="s">
        <v>271</v>
      </c>
      <c r="B81" s="7" t="s">
        <v>45</v>
      </c>
      <c r="C81" s="6" t="s">
        <v>272</v>
      </c>
      <c r="D81" s="3" t="s">
        <v>273</v>
      </c>
      <c r="E81" t="str">
        <f t="shared" si="2"/>
        <v>A</v>
      </c>
      <c r="F81" t="str">
        <f t="shared" si="3"/>
        <v xml:space="preserve"> Clear</v>
      </c>
    </row>
    <row r="82" spans="1:6" ht="18">
      <c r="A82" s="6"/>
      <c r="B82" s="7"/>
      <c r="C82" s="6"/>
      <c r="D82" s="3" t="s">
        <v>274</v>
      </c>
      <c r="E82" t="str">
        <f t="shared" si="2"/>
        <v>B</v>
      </c>
      <c r="F82" t="str">
        <f t="shared" si="3"/>
        <v xml:space="preserve"> Cloudy</v>
      </c>
    </row>
    <row r="83" spans="1:6" ht="18">
      <c r="A83" s="6"/>
      <c r="B83" s="7"/>
      <c r="C83" s="6"/>
      <c r="D83" s="3" t="s">
        <v>275</v>
      </c>
      <c r="E83" t="str">
        <f t="shared" si="2"/>
        <v>C</v>
      </c>
      <c r="F83" t="str">
        <f t="shared" si="3"/>
        <v xml:space="preserve"> Raining</v>
      </c>
    </row>
    <row r="84" spans="1:6" ht="18">
      <c r="A84" s="6"/>
      <c r="B84" s="7"/>
      <c r="C84" s="6"/>
      <c r="D84" s="3" t="s">
        <v>276</v>
      </c>
      <c r="E84" t="str">
        <f t="shared" si="2"/>
        <v>D</v>
      </c>
      <c r="F84" t="str">
        <f t="shared" si="3"/>
        <v xml:space="preserve"> Snowing</v>
      </c>
    </row>
    <row r="85" spans="1:6" ht="18">
      <c r="A85" s="6"/>
      <c r="B85" s="7"/>
      <c r="C85" s="6"/>
      <c r="D85" s="3" t="s">
        <v>277</v>
      </c>
      <c r="E85" t="str">
        <f t="shared" si="2"/>
        <v>E</v>
      </c>
      <c r="F85" t="str">
        <f t="shared" si="3"/>
        <v xml:space="preserve"> Fog</v>
      </c>
    </row>
    <row r="86" spans="1:6" ht="18">
      <c r="A86" s="6"/>
      <c r="B86" s="7"/>
      <c r="C86" s="6"/>
      <c r="D86" s="3" t="s">
        <v>278</v>
      </c>
      <c r="E86" t="str">
        <f t="shared" si="2"/>
        <v>F</v>
      </c>
      <c r="F86" t="str">
        <f t="shared" si="3"/>
        <v xml:space="preserve"> Other</v>
      </c>
    </row>
    <row r="87" spans="1:6" ht="18">
      <c r="A87" s="6"/>
      <c r="B87" s="7"/>
      <c r="C87" s="6"/>
      <c r="D87" s="3" t="s">
        <v>279</v>
      </c>
      <c r="E87" t="str">
        <f t="shared" si="2"/>
        <v>G</v>
      </c>
      <c r="F87" t="str">
        <f t="shared" si="3"/>
        <v xml:space="preserve"> Wind</v>
      </c>
    </row>
    <row r="88" spans="1:6" ht="18">
      <c r="A88" s="6"/>
      <c r="B88" s="7"/>
      <c r="C88" s="6"/>
      <c r="D88" s="3" t="s">
        <v>118</v>
      </c>
      <c r="E88" t="str">
        <f t="shared" si="2"/>
        <v>-</v>
      </c>
      <c r="F88" t="str">
        <f t="shared" si="3"/>
        <v xml:space="preserve"> - Not Stated</v>
      </c>
    </row>
    <row r="89" spans="1:6" ht="18">
      <c r="A89" s="3" t="s">
        <v>280</v>
      </c>
      <c r="B89" s="4" t="s">
        <v>281</v>
      </c>
      <c r="C89" s="3" t="s">
        <v>282</v>
      </c>
      <c r="D89" s="3" t="s">
        <v>283</v>
      </c>
      <c r="E89" t="str">
        <f t="shared" si="2"/>
        <v>s</v>
      </c>
      <c r="F89" t="e">
        <f t="shared" si="3"/>
        <v>#VALUE!</v>
      </c>
    </row>
    <row r="90" spans="1:6" ht="18">
      <c r="A90" s="6" t="s">
        <v>284</v>
      </c>
      <c r="B90" s="7" t="s">
        <v>285</v>
      </c>
      <c r="C90" s="6" t="s">
        <v>286</v>
      </c>
      <c r="D90" s="3" t="s">
        <v>287</v>
      </c>
      <c r="E90" t="str">
        <f t="shared" si="2"/>
        <v>Y</v>
      </c>
      <c r="F90" t="str">
        <f t="shared" si="3"/>
        <v xml:space="preserve"> State Highway</v>
      </c>
    </row>
    <row r="91" spans="1:6" ht="18">
      <c r="A91" s="6"/>
      <c r="B91" s="7"/>
      <c r="C91" s="6"/>
      <c r="D91" s="3" t="s">
        <v>288</v>
      </c>
      <c r="E91" t="str">
        <f t="shared" si="2"/>
        <v>N</v>
      </c>
      <c r="F91" t="str">
        <f t="shared" si="3"/>
        <v xml:space="preserve"> Not State Highway</v>
      </c>
    </row>
    <row r="92" spans="1:6" ht="18">
      <c r="A92" s="6"/>
      <c r="B92" s="7"/>
      <c r="C92" s="6"/>
      <c r="D92" s="3" t="s">
        <v>270</v>
      </c>
      <c r="E92" t="str">
        <f t="shared" si="2"/>
        <v>B</v>
      </c>
      <c r="F92" t="str">
        <f t="shared" si="3"/>
        <v xml:space="preserve"> Not stated</v>
      </c>
    </row>
    <row r="93" spans="1:6" ht="18">
      <c r="A93" s="3" t="s">
        <v>289</v>
      </c>
      <c r="B93" s="4" t="s">
        <v>290</v>
      </c>
      <c r="C93" s="3" t="s">
        <v>291</v>
      </c>
      <c r="D93" s="3"/>
      <c r="E93" t="str">
        <f t="shared" si="2"/>
        <v/>
      </c>
      <c r="F93" t="e">
        <f t="shared" si="3"/>
        <v>#VALUE!</v>
      </c>
    </row>
    <row r="94" spans="1:6" ht="18">
      <c r="A94" s="3" t="s">
        <v>292</v>
      </c>
      <c r="B94" s="4" t="s">
        <v>293</v>
      </c>
      <c r="C94" s="3"/>
      <c r="D94" s="3"/>
      <c r="E94" t="str">
        <f t="shared" si="2"/>
        <v/>
      </c>
      <c r="F94" t="e">
        <f t="shared" si="3"/>
        <v>#VALUE!</v>
      </c>
    </row>
    <row r="95" spans="1:6" ht="18">
      <c r="A95" s="3" t="s">
        <v>294</v>
      </c>
      <c r="B95" s="4" t="s">
        <v>295</v>
      </c>
      <c r="C95" s="3"/>
      <c r="D95" s="3" t="s">
        <v>296</v>
      </c>
      <c r="E95" t="str">
        <f t="shared" si="2"/>
        <v>0</v>
      </c>
      <c r="F95" t="str">
        <f t="shared" si="3"/>
        <v xml:space="preserve"> Not State Highway</v>
      </c>
    </row>
    <row r="96" spans="1:6" ht="18">
      <c r="A96" s="3" t="s">
        <v>297</v>
      </c>
      <c r="B96" s="4" t="s">
        <v>298</v>
      </c>
      <c r="C96" s="3"/>
      <c r="D96" s="3"/>
      <c r="E96" t="str">
        <f t="shared" si="2"/>
        <v/>
      </c>
      <c r="F96" t="e">
        <f t="shared" si="3"/>
        <v>#VALUE!</v>
      </c>
    </row>
    <row r="97" spans="1:6" ht="18">
      <c r="A97" s="3" t="s">
        <v>299</v>
      </c>
      <c r="B97" s="4" t="s">
        <v>300</v>
      </c>
      <c r="C97" s="3"/>
      <c r="D97" s="3"/>
      <c r="E97" t="str">
        <f t="shared" si="2"/>
        <v/>
      </c>
      <c r="F97" t="e">
        <f t="shared" si="3"/>
        <v>#VALUE!</v>
      </c>
    </row>
    <row r="98" spans="1:6" ht="18">
      <c r="A98" s="3" t="s">
        <v>301</v>
      </c>
      <c r="B98" s="4" t="s">
        <v>302</v>
      </c>
      <c r="C98" s="3"/>
      <c r="D98" s="3"/>
      <c r="E98" t="str">
        <f t="shared" si="2"/>
        <v/>
      </c>
      <c r="F98" t="e">
        <f t="shared" si="3"/>
        <v>#VALUE!</v>
      </c>
    </row>
    <row r="99" spans="1:6" ht="18">
      <c r="A99" s="6" t="s">
        <v>303</v>
      </c>
      <c r="B99" s="7" t="s">
        <v>304</v>
      </c>
      <c r="C99" s="6"/>
      <c r="D99" s="3" t="s">
        <v>305</v>
      </c>
      <c r="E99" t="str">
        <f t="shared" si="2"/>
        <v>H</v>
      </c>
      <c r="F99" t="str">
        <f t="shared" si="3"/>
        <v xml:space="preserve"> Highway</v>
      </c>
    </row>
    <row r="100" spans="1:6" ht="18">
      <c r="A100" s="6"/>
      <c r="B100" s="7"/>
      <c r="C100" s="6"/>
      <c r="D100" s="3" t="s">
        <v>306</v>
      </c>
      <c r="E100" t="str">
        <f t="shared" si="2"/>
        <v>I</v>
      </c>
      <c r="F100" t="str">
        <f t="shared" si="3"/>
        <v xml:space="preserve"> Intersection</v>
      </c>
    </row>
    <row r="101" spans="1:6" ht="18">
      <c r="A101" s="6"/>
      <c r="B101" s="7"/>
      <c r="C101" s="6"/>
      <c r="D101" s="3" t="s">
        <v>307</v>
      </c>
      <c r="E101" t="str">
        <f t="shared" si="2"/>
        <v>R</v>
      </c>
      <c r="F101" t="str">
        <f t="shared" si="3"/>
        <v xml:space="preserve"> Ramp (or Collector)</v>
      </c>
    </row>
    <row r="102" spans="1:6" ht="18">
      <c r="A102" s="6"/>
      <c r="B102" s="7"/>
      <c r="C102" s="6"/>
      <c r="D102" s="3" t="s">
        <v>308</v>
      </c>
      <c r="E102" t="str">
        <f t="shared" si="2"/>
        <v>-</v>
      </c>
      <c r="F102" t="str">
        <f t="shared" si="3"/>
        <v xml:space="preserve"> or blank - Not State Highway</v>
      </c>
    </row>
    <row r="103" spans="1:6" ht="18">
      <c r="A103" s="6" t="s">
        <v>309</v>
      </c>
      <c r="B103" s="7" t="s">
        <v>310</v>
      </c>
      <c r="C103" s="6"/>
      <c r="D103" s="3" t="s">
        <v>311</v>
      </c>
      <c r="E103" t="str">
        <f t="shared" si="2"/>
        <v>1</v>
      </c>
      <c r="F103" t="str">
        <f t="shared" si="3"/>
        <v xml:space="preserve"> Ramp Exit, Last 50 Feet</v>
      </c>
    </row>
    <row r="104" spans="1:6" ht="18">
      <c r="A104" s="6"/>
      <c r="B104" s="7"/>
      <c r="C104" s="6"/>
      <c r="D104" s="3" t="s">
        <v>312</v>
      </c>
      <c r="E104" t="str">
        <f t="shared" si="2"/>
        <v>2</v>
      </c>
      <c r="F104" t="str">
        <f t="shared" si="3"/>
        <v xml:space="preserve"> Mid-Ramp</v>
      </c>
    </row>
    <row r="105" spans="1:6" ht="18">
      <c r="A105" s="6"/>
      <c r="B105" s="7"/>
      <c r="C105" s="6"/>
      <c r="D105" s="3" t="s">
        <v>313</v>
      </c>
      <c r="E105" t="str">
        <f t="shared" si="2"/>
        <v>3</v>
      </c>
      <c r="F105" t="str">
        <f t="shared" si="3"/>
        <v xml:space="preserve"> Ramp Entry, First 50 Feet</v>
      </c>
    </row>
    <row r="106" spans="1:6" ht="18">
      <c r="A106" s="6"/>
      <c r="B106" s="7"/>
      <c r="C106" s="6"/>
      <c r="D106" s="3" t="s">
        <v>314</v>
      </c>
      <c r="E106" t="str">
        <f t="shared" si="2"/>
        <v>4</v>
      </c>
      <c r="F106" t="str">
        <f t="shared" si="3"/>
        <v xml:space="preserve"> Not State Highway, Ramp-related, Within 100 Feet</v>
      </c>
    </row>
    <row r="107" spans="1:6" ht="18">
      <c r="A107" s="6"/>
      <c r="B107" s="7"/>
      <c r="C107" s="6"/>
      <c r="D107" s="3" t="s">
        <v>315</v>
      </c>
      <c r="E107" t="str">
        <f t="shared" si="2"/>
        <v>5</v>
      </c>
      <c r="F107" t="str">
        <f t="shared" si="3"/>
        <v xml:space="preserve"> Intersection</v>
      </c>
    </row>
    <row r="108" spans="1:6" ht="18">
      <c r="A108" s="6"/>
      <c r="B108" s="7"/>
      <c r="C108" s="6"/>
      <c r="D108" s="3" t="s">
        <v>316</v>
      </c>
      <c r="E108" t="str">
        <f t="shared" si="2"/>
        <v>6</v>
      </c>
      <c r="F108" t="str">
        <f t="shared" si="3"/>
        <v xml:space="preserve"> Not State Highway, Intersection-related, Within 250 Feet</v>
      </c>
    </row>
    <row r="109" spans="1:6" ht="18">
      <c r="A109" s="6"/>
      <c r="B109" s="7"/>
      <c r="C109" s="6"/>
      <c r="D109" s="3" t="s">
        <v>317</v>
      </c>
      <c r="E109" t="str">
        <f t="shared" si="2"/>
        <v>7</v>
      </c>
      <c r="F109" t="str">
        <f t="shared" si="3"/>
        <v xml:space="preserve"> Highway</v>
      </c>
    </row>
    <row r="110" spans="1:6" ht="18">
      <c r="A110" s="6"/>
      <c r="B110" s="7"/>
      <c r="C110" s="6"/>
      <c r="D110" s="3" t="s">
        <v>318</v>
      </c>
      <c r="E110" t="str">
        <f t="shared" si="2"/>
        <v>8</v>
      </c>
      <c r="F110" t="str">
        <f t="shared" si="3"/>
        <v xml:space="preserve"> Not State Highway</v>
      </c>
    </row>
    <row r="111" spans="1:6" ht="18">
      <c r="A111" s="6"/>
      <c r="B111" s="7"/>
      <c r="C111" s="6"/>
      <c r="D111" s="3" t="s">
        <v>118</v>
      </c>
      <c r="E111" t="str">
        <f t="shared" si="2"/>
        <v>-</v>
      </c>
      <c r="F111" t="str">
        <f t="shared" si="3"/>
        <v xml:space="preserve"> - Not Stated</v>
      </c>
    </row>
    <row r="112" spans="1:6" ht="18">
      <c r="A112" s="6" t="s">
        <v>319</v>
      </c>
      <c r="B112" s="7" t="s">
        <v>320</v>
      </c>
      <c r="C112" s="6" t="s">
        <v>321</v>
      </c>
      <c r="D112" s="3" t="s">
        <v>322</v>
      </c>
      <c r="E112" t="str">
        <f t="shared" si="2"/>
        <v>N</v>
      </c>
      <c r="F112" t="str">
        <f t="shared" si="3"/>
        <v xml:space="preserve"> Northbound</v>
      </c>
    </row>
    <row r="113" spans="1:6" ht="18">
      <c r="A113" s="6"/>
      <c r="B113" s="7"/>
      <c r="C113" s="6"/>
      <c r="D113" s="3" t="s">
        <v>323</v>
      </c>
      <c r="E113" t="str">
        <f t="shared" si="2"/>
        <v>S</v>
      </c>
      <c r="F113" t="str">
        <f t="shared" si="3"/>
        <v xml:space="preserve"> Southbound</v>
      </c>
    </row>
    <row r="114" spans="1:6" ht="18">
      <c r="A114" s="6"/>
      <c r="B114" s="7"/>
      <c r="C114" s="6"/>
      <c r="D114" s="3" t="s">
        <v>324</v>
      </c>
      <c r="E114" t="str">
        <f t="shared" si="2"/>
        <v>E</v>
      </c>
      <c r="F114" t="str">
        <f t="shared" si="3"/>
        <v xml:space="preserve"> Eastbound</v>
      </c>
    </row>
    <row r="115" spans="1:6" ht="18">
      <c r="A115" s="6"/>
      <c r="B115" s="7"/>
      <c r="C115" s="6"/>
      <c r="D115" s="3" t="s">
        <v>325</v>
      </c>
      <c r="E115" t="str">
        <f t="shared" si="2"/>
        <v>W</v>
      </c>
      <c r="F115" t="str">
        <f t="shared" si="3"/>
        <v xml:space="preserve"> Westbound</v>
      </c>
    </row>
    <row r="116" spans="1:6" ht="18">
      <c r="A116" s="6"/>
      <c r="B116" s="7"/>
      <c r="C116" s="6"/>
      <c r="D116" s="3" t="s">
        <v>326</v>
      </c>
      <c r="E116" t="str">
        <f t="shared" si="2"/>
        <v>B</v>
      </c>
      <c r="F116" t="str">
        <f t="shared" si="3"/>
        <v xml:space="preserve"> Not stated/not state highway</v>
      </c>
    </row>
    <row r="117" spans="1:6" ht="18">
      <c r="A117" s="6" t="s">
        <v>327</v>
      </c>
      <c r="B117" s="7" t="s">
        <v>328</v>
      </c>
      <c r="C117" s="6"/>
      <c r="D117" s="3" t="s">
        <v>329</v>
      </c>
      <c r="E117" t="str">
        <f t="shared" si="2"/>
        <v>Y</v>
      </c>
      <c r="F117" t="str">
        <f t="shared" si="3"/>
        <v xml:space="preserve"> Yes</v>
      </c>
    </row>
    <row r="118" spans="1:6" ht="18">
      <c r="A118" s="6"/>
      <c r="B118" s="7"/>
      <c r="C118" s="6"/>
      <c r="D118" s="3" t="s">
        <v>330</v>
      </c>
      <c r="E118" t="str">
        <f t="shared" si="2"/>
        <v>N</v>
      </c>
      <c r="F118" t="str">
        <f t="shared" si="3"/>
        <v xml:space="preserve"> No</v>
      </c>
    </row>
    <row r="119" spans="1:6" ht="18">
      <c r="A119" s="6" t="s">
        <v>331</v>
      </c>
      <c r="B119" s="7" t="s">
        <v>47</v>
      </c>
      <c r="C119" s="6" t="s">
        <v>332</v>
      </c>
      <c r="D119" s="3" t="s">
        <v>333</v>
      </c>
      <c r="E119" t="str">
        <f t="shared" si="2"/>
        <v>1</v>
      </c>
      <c r="F119" t="str">
        <f t="shared" si="3"/>
        <v xml:space="preserve"> Fatal</v>
      </c>
    </row>
    <row r="120" spans="1:6" ht="18">
      <c r="A120" s="6"/>
      <c r="B120" s="7"/>
      <c r="C120" s="6"/>
      <c r="D120" s="3" t="s">
        <v>334</v>
      </c>
      <c r="E120" t="str">
        <f t="shared" si="2"/>
        <v>2</v>
      </c>
      <c r="F120" t="str">
        <f t="shared" si="3"/>
        <v xml:space="preserve"> Injury (Severe)</v>
      </c>
    </row>
    <row r="121" spans="1:6" ht="18">
      <c r="A121" s="6"/>
      <c r="B121" s="7"/>
      <c r="C121" s="6"/>
      <c r="D121" s="3" t="s">
        <v>335</v>
      </c>
      <c r="E121" t="str">
        <f t="shared" si="2"/>
        <v>3</v>
      </c>
      <c r="F121" t="str">
        <f t="shared" si="3"/>
        <v xml:space="preserve"> Injury (Other Visible)</v>
      </c>
    </row>
    <row r="122" spans="1:6" ht="18">
      <c r="A122" s="6"/>
      <c r="B122" s="7"/>
      <c r="C122" s="6"/>
      <c r="D122" s="3" t="s">
        <v>336</v>
      </c>
      <c r="E122" t="str">
        <f t="shared" si="2"/>
        <v>4</v>
      </c>
      <c r="F122" t="str">
        <f t="shared" si="3"/>
        <v xml:space="preserve"> Injury (Complaint of Pain)</v>
      </c>
    </row>
    <row r="123" spans="1:6" ht="18">
      <c r="A123" s="6"/>
      <c r="B123" s="7"/>
      <c r="C123" s="6"/>
      <c r="D123" s="3" t="s">
        <v>337</v>
      </c>
      <c r="E123" t="str">
        <f t="shared" si="2"/>
        <v>0</v>
      </c>
      <c r="F123" t="e">
        <f t="shared" si="3"/>
        <v>#VALUE!</v>
      </c>
    </row>
    <row r="124" spans="1:6" ht="18">
      <c r="A124" s="3" t="s">
        <v>338</v>
      </c>
      <c r="B124" s="4" t="s">
        <v>48</v>
      </c>
      <c r="C124" s="3" t="s">
        <v>339</v>
      </c>
      <c r="D124" s="3" t="s">
        <v>340</v>
      </c>
      <c r="E124" t="str">
        <f t="shared" si="2"/>
        <v>0</v>
      </c>
      <c r="F124" t="e">
        <f t="shared" si="3"/>
        <v>#VALUE!</v>
      </c>
    </row>
    <row r="125" spans="1:6" ht="18">
      <c r="A125" s="3" t="s">
        <v>341</v>
      </c>
      <c r="B125" s="4" t="s">
        <v>49</v>
      </c>
      <c r="C125" s="3" t="s">
        <v>342</v>
      </c>
      <c r="D125" s="3" t="s">
        <v>340</v>
      </c>
      <c r="E125" t="str">
        <f t="shared" si="2"/>
        <v>0</v>
      </c>
      <c r="F125" t="e">
        <f t="shared" si="3"/>
        <v>#VALUE!</v>
      </c>
    </row>
    <row r="126" spans="1:6" ht="18">
      <c r="A126" s="3" t="s">
        <v>343</v>
      </c>
      <c r="B126" s="4" t="s">
        <v>50</v>
      </c>
      <c r="C126" s="3" t="s">
        <v>344</v>
      </c>
      <c r="D126" s="3" t="s">
        <v>345</v>
      </c>
      <c r="E126" t="str">
        <f t="shared" si="2"/>
        <v>1</v>
      </c>
      <c r="F126" t="e">
        <f t="shared" si="3"/>
        <v>#VALUE!</v>
      </c>
    </row>
    <row r="127" spans="1:6" ht="18">
      <c r="A127" s="6" t="s">
        <v>346</v>
      </c>
      <c r="B127" s="7" t="s">
        <v>51</v>
      </c>
      <c r="C127" s="6"/>
      <c r="D127" s="3" t="s">
        <v>347</v>
      </c>
      <c r="E127" t="str">
        <f t="shared" si="2"/>
        <v>A</v>
      </c>
      <c r="F127" t="str">
        <f t="shared" si="3"/>
        <v xml:space="preserve"> (Vehicle) Code Violation</v>
      </c>
    </row>
    <row r="128" spans="1:6" ht="18">
      <c r="A128" s="6"/>
      <c r="B128" s="7"/>
      <c r="C128" s="6"/>
      <c r="D128" s="3" t="s">
        <v>348</v>
      </c>
      <c r="E128" t="str">
        <f t="shared" si="2"/>
        <v>B</v>
      </c>
      <c r="F128" t="str">
        <f t="shared" si="3"/>
        <v xml:space="preserve"> Other Improper Driving</v>
      </c>
    </row>
    <row r="129" spans="1:6" ht="18">
      <c r="A129" s="6"/>
      <c r="B129" s="7"/>
      <c r="C129" s="6"/>
      <c r="D129" s="3" t="s">
        <v>349</v>
      </c>
      <c r="E129" t="str">
        <f t="shared" si="2"/>
        <v>C</v>
      </c>
      <c r="F129" t="str">
        <f t="shared" si="3"/>
        <v xml:space="preserve"> Other Than Driver</v>
      </c>
    </row>
    <row r="130" spans="1:6" ht="18">
      <c r="A130" s="6"/>
      <c r="B130" s="7"/>
      <c r="C130" s="6"/>
      <c r="D130" s="3" t="s">
        <v>350</v>
      </c>
      <c r="E130" t="str">
        <f t="shared" si="2"/>
        <v>D</v>
      </c>
      <c r="F130" t="str">
        <f t="shared" si="3"/>
        <v xml:space="preserve"> Unknown</v>
      </c>
    </row>
    <row r="131" spans="1:6" ht="18">
      <c r="A131" s="6"/>
      <c r="B131" s="7"/>
      <c r="C131" s="6"/>
      <c r="D131" s="3" t="s">
        <v>351</v>
      </c>
      <c r="E131" t="str">
        <f t="shared" si="2"/>
        <v>E</v>
      </c>
      <c r="F131" t="str">
        <f t="shared" si="3"/>
        <v xml:space="preserve"> Fell Asleep</v>
      </c>
    </row>
    <row r="132" spans="1:6" ht="18">
      <c r="A132" s="6"/>
      <c r="B132" s="7"/>
      <c r="C132" s="6"/>
      <c r="D132" s="3" t="s">
        <v>118</v>
      </c>
      <c r="E132" t="str">
        <f t="shared" si="2"/>
        <v>-</v>
      </c>
      <c r="F132" t="str">
        <f t="shared" si="3"/>
        <v xml:space="preserve"> - Not Stated</v>
      </c>
    </row>
    <row r="133" spans="1:6" ht="18">
      <c r="A133" s="6" t="s">
        <v>352</v>
      </c>
      <c r="B133" s="7" t="s">
        <v>353</v>
      </c>
      <c r="C133" s="6"/>
      <c r="D133" s="3" t="s">
        <v>354</v>
      </c>
      <c r="E133" t="str">
        <f t="shared" si="2"/>
        <v>B</v>
      </c>
      <c r="F133" t="str">
        <f t="shared" si="3"/>
        <v xml:space="preserve"> Business and Professions</v>
      </c>
    </row>
    <row r="134" spans="1:6" ht="18">
      <c r="A134" s="6"/>
      <c r="B134" s="7"/>
      <c r="C134" s="6"/>
      <c r="D134" s="3" t="s">
        <v>355</v>
      </c>
      <c r="E134" t="str">
        <f t="shared" si="2"/>
        <v>C</v>
      </c>
      <c r="F134" t="str">
        <f t="shared" si="3"/>
        <v xml:space="preserve"> Vehicle</v>
      </c>
    </row>
    <row r="135" spans="1:6" ht="18">
      <c r="A135" s="6"/>
      <c r="B135" s="7"/>
      <c r="C135" s="6"/>
      <c r="D135" s="3" t="s">
        <v>356</v>
      </c>
      <c r="E135" t="str">
        <f t="shared" si="2"/>
        <v>H</v>
      </c>
      <c r="F135" t="str">
        <f t="shared" si="3"/>
        <v xml:space="preserve"> City Health and Safety</v>
      </c>
    </row>
    <row r="136" spans="1:6" ht="18">
      <c r="A136" s="6"/>
      <c r="B136" s="7"/>
      <c r="C136" s="6"/>
      <c r="D136" s="3" t="s">
        <v>357</v>
      </c>
      <c r="E136" t="str">
        <f t="shared" si="2"/>
        <v>I</v>
      </c>
      <c r="F136" t="str">
        <f t="shared" si="3"/>
        <v xml:space="preserve"> City Ordinance</v>
      </c>
    </row>
    <row r="137" spans="1:6" ht="18">
      <c r="A137" s="6"/>
      <c r="B137" s="7"/>
      <c r="C137" s="6"/>
      <c r="D137" s="3" t="s">
        <v>358</v>
      </c>
      <c r="E137" t="str">
        <f t="shared" si="2"/>
        <v>O</v>
      </c>
      <c r="F137" t="str">
        <f t="shared" si="3"/>
        <v xml:space="preserve"> County Ordinance</v>
      </c>
    </row>
    <row r="138" spans="1:6" ht="18">
      <c r="A138" s="6"/>
      <c r="B138" s="7"/>
      <c r="C138" s="6"/>
      <c r="D138" s="3" t="s">
        <v>359</v>
      </c>
      <c r="E138" t="str">
        <f t="shared" ref="E138:E201" si="4">LEFT(D138,1)</f>
        <v>P</v>
      </c>
      <c r="F138" t="str">
        <f t="shared" ref="F138:F201" si="5">RIGHT(D138,LEN(D138)-FIND("-",D138))</f>
        <v xml:space="preserve"> Penal</v>
      </c>
    </row>
    <row r="139" spans="1:6" ht="18">
      <c r="A139" s="6"/>
      <c r="B139" s="7"/>
      <c r="C139" s="6"/>
      <c r="D139" s="3" t="s">
        <v>360</v>
      </c>
      <c r="E139" t="str">
        <f t="shared" si="4"/>
        <v>S</v>
      </c>
      <c r="F139" t="str">
        <f t="shared" si="5"/>
        <v xml:space="preserve"> Streets and Highways</v>
      </c>
    </row>
    <row r="140" spans="1:6" ht="18">
      <c r="A140" s="6"/>
      <c r="B140" s="7"/>
      <c r="C140" s="6"/>
      <c r="D140" s="3" t="s">
        <v>361</v>
      </c>
      <c r="E140" t="str">
        <f t="shared" si="4"/>
        <v>W</v>
      </c>
      <c r="F140" t="str">
        <f t="shared" si="5"/>
        <v xml:space="preserve"> Welfare and Institutions</v>
      </c>
    </row>
    <row r="141" spans="1:6" ht="18">
      <c r="A141" s="6"/>
      <c r="B141" s="7"/>
      <c r="C141" s="6"/>
      <c r="D141" s="3" t="s">
        <v>118</v>
      </c>
      <c r="E141" t="str">
        <f t="shared" si="4"/>
        <v>-</v>
      </c>
      <c r="F141" t="str">
        <f t="shared" si="5"/>
        <v xml:space="preserve"> - Not Stated</v>
      </c>
    </row>
    <row r="142" spans="1:6" ht="18">
      <c r="A142" s="6" t="s">
        <v>362</v>
      </c>
      <c r="B142" s="7" t="s">
        <v>52</v>
      </c>
      <c r="C142" s="6"/>
      <c r="D142" s="3" t="s">
        <v>363</v>
      </c>
      <c r="E142" t="str">
        <f t="shared" si="4"/>
        <v>0</v>
      </c>
      <c r="F142" t="str">
        <f t="shared" si="5"/>
        <v xml:space="preserve"> Driving or Bicycling Under the Influence of Alcohol or Drug</v>
      </c>
    </row>
    <row r="143" spans="1:6" ht="18">
      <c r="A143" s="6"/>
      <c r="B143" s="7"/>
      <c r="C143" s="6"/>
      <c r="D143" s="3" t="s">
        <v>364</v>
      </c>
      <c r="E143" t="str">
        <f t="shared" si="4"/>
        <v>0</v>
      </c>
      <c r="F143" t="str">
        <f t="shared" si="5"/>
        <v xml:space="preserve"> Impeding Traffic</v>
      </c>
    </row>
    <row r="144" spans="1:6" ht="18">
      <c r="A144" s="6"/>
      <c r="B144" s="7"/>
      <c r="C144" s="6"/>
      <c r="D144" s="3" t="s">
        <v>365</v>
      </c>
      <c r="E144" t="str">
        <f t="shared" si="4"/>
        <v>0</v>
      </c>
      <c r="F144" t="str">
        <f t="shared" si="5"/>
        <v xml:space="preserve"> Unsafe Speed</v>
      </c>
    </row>
    <row r="145" spans="1:6" ht="18">
      <c r="A145" s="6"/>
      <c r="B145" s="7"/>
      <c r="C145" s="6"/>
      <c r="D145" s="3" t="s">
        <v>366</v>
      </c>
      <c r="E145" t="str">
        <f t="shared" si="4"/>
        <v>0</v>
      </c>
      <c r="F145" t="str">
        <f t="shared" si="5"/>
        <v xml:space="preserve"> Following Too Closely</v>
      </c>
    </row>
    <row r="146" spans="1:6" ht="18">
      <c r="A146" s="6"/>
      <c r="B146" s="7"/>
      <c r="C146" s="6"/>
      <c r="D146" s="3" t="s">
        <v>367</v>
      </c>
      <c r="E146" t="str">
        <f t="shared" si="4"/>
        <v>0</v>
      </c>
      <c r="F146" t="str">
        <f t="shared" si="5"/>
        <v xml:space="preserve"> Wrong Side of Road</v>
      </c>
    </row>
    <row r="147" spans="1:6" ht="18">
      <c r="A147" s="6"/>
      <c r="B147" s="7"/>
      <c r="C147" s="6"/>
      <c r="D147" s="3" t="s">
        <v>368</v>
      </c>
      <c r="E147" t="str">
        <f t="shared" si="4"/>
        <v>0</v>
      </c>
      <c r="F147" t="str">
        <f t="shared" si="5"/>
        <v xml:space="preserve"> Improper Passing</v>
      </c>
    </row>
    <row r="148" spans="1:6" ht="18">
      <c r="A148" s="6"/>
      <c r="B148" s="7"/>
      <c r="C148" s="6"/>
      <c r="D148" s="3" t="s">
        <v>369</v>
      </c>
      <c r="E148" t="str">
        <f t="shared" si="4"/>
        <v>0</v>
      </c>
      <c r="F148" t="str">
        <f t="shared" si="5"/>
        <v xml:space="preserve"> Unsafe Lane Change</v>
      </c>
    </row>
    <row r="149" spans="1:6" ht="18">
      <c r="A149" s="6"/>
      <c r="B149" s="7"/>
      <c r="C149" s="6"/>
      <c r="D149" s="3" t="s">
        <v>370</v>
      </c>
      <c r="E149" t="str">
        <f t="shared" si="4"/>
        <v>0</v>
      </c>
      <c r="F149" t="str">
        <f t="shared" si="5"/>
        <v xml:space="preserve"> Improper Turning</v>
      </c>
    </row>
    <row r="150" spans="1:6" ht="18">
      <c r="A150" s="6"/>
      <c r="B150" s="7"/>
      <c r="C150" s="6"/>
      <c r="D150" s="3" t="s">
        <v>371</v>
      </c>
      <c r="E150" t="str">
        <f t="shared" si="4"/>
        <v>0</v>
      </c>
      <c r="F150" t="str">
        <f t="shared" si="5"/>
        <v xml:space="preserve"> Automobile Right of Way</v>
      </c>
    </row>
    <row r="151" spans="1:6" ht="18">
      <c r="A151" s="6"/>
      <c r="B151" s="7"/>
      <c r="C151" s="6"/>
      <c r="D151" s="3" t="s">
        <v>372</v>
      </c>
      <c r="E151" t="str">
        <f t="shared" si="4"/>
        <v>1</v>
      </c>
      <c r="F151" t="str">
        <f t="shared" si="5"/>
        <v xml:space="preserve"> Pedestrian Right of Way</v>
      </c>
    </row>
    <row r="152" spans="1:6" ht="18">
      <c r="A152" s="6"/>
      <c r="B152" s="7"/>
      <c r="C152" s="6"/>
      <c r="D152" s="3" t="s">
        <v>373</v>
      </c>
      <c r="E152" t="str">
        <f t="shared" si="4"/>
        <v>1</v>
      </c>
      <c r="F152" t="str">
        <f t="shared" si="5"/>
        <v xml:space="preserve"> Pedestrian Violation</v>
      </c>
    </row>
    <row r="153" spans="1:6" ht="18">
      <c r="A153" s="6"/>
      <c r="B153" s="7"/>
      <c r="C153" s="6"/>
      <c r="D153" s="3" t="s">
        <v>374</v>
      </c>
      <c r="E153" t="str">
        <f t="shared" si="4"/>
        <v>1</v>
      </c>
      <c r="F153" t="str">
        <f t="shared" si="5"/>
        <v xml:space="preserve"> Traffic Signals and Signs</v>
      </c>
    </row>
    <row r="154" spans="1:6" ht="18">
      <c r="A154" s="6"/>
      <c r="B154" s="7"/>
      <c r="C154" s="6"/>
      <c r="D154" s="3" t="s">
        <v>375</v>
      </c>
      <c r="E154" t="str">
        <f t="shared" si="4"/>
        <v>1</v>
      </c>
      <c r="F154" t="str">
        <f t="shared" si="5"/>
        <v xml:space="preserve"> Hazardous Parking</v>
      </c>
    </row>
    <row r="155" spans="1:6" ht="18">
      <c r="A155" s="6"/>
      <c r="B155" s="7"/>
      <c r="C155" s="6"/>
      <c r="D155" s="3" t="s">
        <v>376</v>
      </c>
      <c r="E155" t="str">
        <f t="shared" si="4"/>
        <v>1</v>
      </c>
      <c r="F155" t="str">
        <f t="shared" si="5"/>
        <v xml:space="preserve"> Lights</v>
      </c>
    </row>
    <row r="156" spans="1:6" ht="18">
      <c r="A156" s="6"/>
      <c r="B156" s="7"/>
      <c r="C156" s="6"/>
      <c r="D156" s="3" t="s">
        <v>377</v>
      </c>
      <c r="E156" t="str">
        <f t="shared" si="4"/>
        <v>1</v>
      </c>
      <c r="F156" t="str">
        <f t="shared" si="5"/>
        <v xml:space="preserve"> Brakes</v>
      </c>
    </row>
    <row r="157" spans="1:6" ht="18">
      <c r="A157" s="6"/>
      <c r="B157" s="7"/>
      <c r="C157" s="6"/>
      <c r="D157" s="3" t="s">
        <v>378</v>
      </c>
      <c r="E157" t="str">
        <f t="shared" si="4"/>
        <v>1</v>
      </c>
      <c r="F157" t="str">
        <f t="shared" si="5"/>
        <v xml:space="preserve"> Other Equipment</v>
      </c>
    </row>
    <row r="158" spans="1:6" ht="18">
      <c r="A158" s="6"/>
      <c r="B158" s="7"/>
      <c r="C158" s="6"/>
      <c r="D158" s="3" t="s">
        <v>379</v>
      </c>
      <c r="E158" t="str">
        <f t="shared" si="4"/>
        <v>1</v>
      </c>
      <c r="F158" t="str">
        <f t="shared" si="5"/>
        <v xml:space="preserve"> Other Hazardous Violation</v>
      </c>
    </row>
    <row r="159" spans="1:6" ht="18">
      <c r="A159" s="6"/>
      <c r="B159" s="7"/>
      <c r="C159" s="6"/>
      <c r="D159" s="3" t="s">
        <v>380</v>
      </c>
      <c r="E159" t="str">
        <f t="shared" si="4"/>
        <v>1</v>
      </c>
      <c r="F159" t="str">
        <f t="shared" si="5"/>
        <v xml:space="preserve"> Other Than Driver (or Pedestrian)</v>
      </c>
    </row>
    <row r="160" spans="1:6" ht="18">
      <c r="A160" s="6"/>
      <c r="B160" s="7"/>
      <c r="C160" s="6"/>
      <c r="D160" s="3" t="s">
        <v>381</v>
      </c>
      <c r="E160" t="str">
        <f t="shared" si="4"/>
        <v>1</v>
      </c>
      <c r="F160" t="str">
        <f t="shared" si="5"/>
        <v/>
      </c>
    </row>
    <row r="161" spans="1:6" ht="18">
      <c r="A161" s="6"/>
      <c r="B161" s="7"/>
      <c r="C161" s="6"/>
      <c r="D161" s="3" t="s">
        <v>382</v>
      </c>
      <c r="E161" t="str">
        <f t="shared" si="4"/>
        <v>2</v>
      </c>
      <c r="F161" t="str">
        <f t="shared" si="5"/>
        <v/>
      </c>
    </row>
    <row r="162" spans="1:6" ht="18">
      <c r="A162" s="6"/>
      <c r="B162" s="7"/>
      <c r="C162" s="6"/>
      <c r="D162" s="3" t="s">
        <v>383</v>
      </c>
      <c r="E162" t="str">
        <f t="shared" si="4"/>
        <v>2</v>
      </c>
      <c r="F162" t="str">
        <f t="shared" si="5"/>
        <v xml:space="preserve"> Unsafe Starting or Backing</v>
      </c>
    </row>
    <row r="163" spans="1:6" ht="18">
      <c r="A163" s="6"/>
      <c r="B163" s="7"/>
      <c r="C163" s="6"/>
      <c r="D163" s="3" t="s">
        <v>384</v>
      </c>
      <c r="E163" t="str">
        <f t="shared" si="4"/>
        <v>2</v>
      </c>
      <c r="F163" t="str">
        <f t="shared" si="5"/>
        <v xml:space="preserve"> Other Improper Driving</v>
      </c>
    </row>
    <row r="164" spans="1:6" ht="18">
      <c r="A164" s="6"/>
      <c r="B164" s="7"/>
      <c r="C164" s="6"/>
      <c r="D164" s="3" t="s">
        <v>385</v>
      </c>
      <c r="E164" t="str">
        <f t="shared" si="4"/>
        <v>2</v>
      </c>
      <c r="F164" t="str">
        <f t="shared" si="5"/>
        <v xml:space="preserve"> Pedestrian or "Other" Under the Influence of Alcohol or Drug</v>
      </c>
    </row>
    <row r="165" spans="1:6" ht="18">
      <c r="A165" s="6"/>
      <c r="B165" s="7"/>
      <c r="C165" s="6"/>
      <c r="D165" s="3" t="s">
        <v>386</v>
      </c>
      <c r="E165" t="str">
        <f t="shared" si="4"/>
        <v>2</v>
      </c>
      <c r="F165" t="str">
        <f t="shared" si="5"/>
        <v xml:space="preserve"> Fell Asleep</v>
      </c>
    </row>
    <row r="166" spans="1:6" ht="18">
      <c r="A166" s="6"/>
      <c r="B166" s="7"/>
      <c r="C166" s="6"/>
      <c r="D166" s="3" t="s">
        <v>387</v>
      </c>
      <c r="E166" t="str">
        <f t="shared" si="4"/>
        <v>0</v>
      </c>
      <c r="F166" t="str">
        <f t="shared" si="5"/>
        <v xml:space="preserve"> Unknown</v>
      </c>
    </row>
    <row r="167" spans="1:6" ht="18">
      <c r="A167" s="6"/>
      <c r="B167" s="7"/>
      <c r="C167" s="6"/>
      <c r="D167" s="3" t="s">
        <v>118</v>
      </c>
      <c r="E167" t="str">
        <f t="shared" si="4"/>
        <v>-</v>
      </c>
      <c r="F167" t="str">
        <f t="shared" si="5"/>
        <v xml:space="preserve"> - Not Stated</v>
      </c>
    </row>
    <row r="168" spans="1:6" ht="18">
      <c r="A168" s="3" t="s">
        <v>388</v>
      </c>
      <c r="B168" s="4" t="s">
        <v>389</v>
      </c>
      <c r="C168" s="5" t="s">
        <v>390</v>
      </c>
      <c r="D168" s="3"/>
      <c r="E168" t="str">
        <f t="shared" si="4"/>
        <v/>
      </c>
      <c r="F168" t="e">
        <f t="shared" si="5"/>
        <v>#VALUE!</v>
      </c>
    </row>
    <row r="169" spans="1:6" ht="18">
      <c r="A169" s="3" t="s">
        <v>391</v>
      </c>
      <c r="B169" s="4" t="s">
        <v>392</v>
      </c>
      <c r="C169" s="3" t="s">
        <v>393</v>
      </c>
      <c r="D169" s="3"/>
      <c r="E169" t="str">
        <f t="shared" si="4"/>
        <v/>
      </c>
      <c r="F169" t="e">
        <f t="shared" si="5"/>
        <v>#VALUE!</v>
      </c>
    </row>
    <row r="170" spans="1:6" ht="18">
      <c r="A170" s="6" t="s">
        <v>394</v>
      </c>
      <c r="B170" s="7" t="s">
        <v>54</v>
      </c>
      <c r="C170" s="6"/>
      <c r="D170" s="3" t="s">
        <v>395</v>
      </c>
      <c r="E170" t="str">
        <f t="shared" si="4"/>
        <v>F</v>
      </c>
      <c r="F170" t="str">
        <f t="shared" si="5"/>
        <v xml:space="preserve"> Felony</v>
      </c>
    </row>
    <row r="171" spans="1:6" ht="18">
      <c r="A171" s="6"/>
      <c r="B171" s="7"/>
      <c r="C171" s="6"/>
      <c r="D171" s="3" t="s">
        <v>396</v>
      </c>
      <c r="E171" t="str">
        <f t="shared" si="4"/>
        <v>M</v>
      </c>
      <c r="F171" t="str">
        <f t="shared" si="5"/>
        <v xml:space="preserve"> Misdemeanor</v>
      </c>
    </row>
    <row r="172" spans="1:6" ht="18">
      <c r="A172" s="6"/>
      <c r="B172" s="7"/>
      <c r="C172" s="6"/>
      <c r="D172" s="3" t="s">
        <v>397</v>
      </c>
      <c r="E172" t="str">
        <f t="shared" si="4"/>
        <v>N</v>
      </c>
      <c r="F172" t="str">
        <f t="shared" si="5"/>
        <v xml:space="preserve"> Not Hit and Run</v>
      </c>
    </row>
    <row r="173" spans="1:6" ht="18">
      <c r="A173" s="6" t="s">
        <v>398</v>
      </c>
      <c r="B173" s="7" t="s">
        <v>399</v>
      </c>
      <c r="C173" s="6"/>
      <c r="D173" s="3" t="s">
        <v>400</v>
      </c>
      <c r="E173" t="str">
        <f t="shared" si="4"/>
        <v>A</v>
      </c>
      <c r="F173" t="str">
        <f t="shared" si="5"/>
        <v xml:space="preserve"> Head-On</v>
      </c>
    </row>
    <row r="174" spans="1:6" ht="18">
      <c r="A174" s="6"/>
      <c r="B174" s="7"/>
      <c r="C174" s="6"/>
      <c r="D174" s="3" t="s">
        <v>401</v>
      </c>
      <c r="E174" t="str">
        <f t="shared" si="4"/>
        <v>B</v>
      </c>
      <c r="F174" t="str">
        <f t="shared" si="5"/>
        <v xml:space="preserve"> Sideswipe</v>
      </c>
    </row>
    <row r="175" spans="1:6" ht="18">
      <c r="A175" s="6"/>
      <c r="B175" s="7"/>
      <c r="C175" s="6"/>
      <c r="D175" s="3" t="s">
        <v>402</v>
      </c>
      <c r="E175" t="str">
        <f t="shared" si="4"/>
        <v>C</v>
      </c>
      <c r="F175" t="str">
        <f t="shared" si="5"/>
        <v xml:space="preserve"> Rear End</v>
      </c>
    </row>
    <row r="176" spans="1:6" ht="18">
      <c r="A176" s="6"/>
      <c r="B176" s="7"/>
      <c r="C176" s="6"/>
      <c r="D176" s="3" t="s">
        <v>403</v>
      </c>
      <c r="E176" t="str">
        <f t="shared" si="4"/>
        <v>D</v>
      </c>
      <c r="F176" t="str">
        <f t="shared" si="5"/>
        <v xml:space="preserve"> Broadside</v>
      </c>
    </row>
    <row r="177" spans="1:6" ht="18">
      <c r="A177" s="6"/>
      <c r="B177" s="7"/>
      <c r="C177" s="6"/>
      <c r="D177" s="3" t="s">
        <v>404</v>
      </c>
      <c r="E177" t="str">
        <f t="shared" si="4"/>
        <v>E</v>
      </c>
      <c r="F177" t="str">
        <f t="shared" si="5"/>
        <v xml:space="preserve"> Hit Object</v>
      </c>
    </row>
    <row r="178" spans="1:6" ht="18">
      <c r="A178" s="6"/>
      <c r="B178" s="7"/>
      <c r="C178" s="6"/>
      <c r="D178" s="3" t="s">
        <v>405</v>
      </c>
      <c r="E178" t="str">
        <f t="shared" si="4"/>
        <v>F</v>
      </c>
      <c r="F178" t="str">
        <f t="shared" si="5"/>
        <v xml:space="preserve"> Overturned</v>
      </c>
    </row>
    <row r="179" spans="1:6" ht="18">
      <c r="A179" s="6"/>
      <c r="B179" s="7"/>
      <c r="C179" s="6"/>
      <c r="D179" s="3" t="s">
        <v>406</v>
      </c>
      <c r="E179" t="str">
        <f t="shared" si="4"/>
        <v>G</v>
      </c>
      <c r="F179" t="str">
        <f t="shared" si="5"/>
        <v xml:space="preserve"> Vehicle/Pedestrian</v>
      </c>
    </row>
    <row r="180" spans="1:6" ht="18">
      <c r="A180" s="6"/>
      <c r="B180" s="7"/>
      <c r="C180" s="6"/>
      <c r="D180" s="3" t="s">
        <v>407</v>
      </c>
      <c r="E180" t="str">
        <f t="shared" si="4"/>
        <v>H</v>
      </c>
      <c r="F180" t="str">
        <f t="shared" si="5"/>
        <v xml:space="preserve"> Other</v>
      </c>
    </row>
    <row r="181" spans="1:6" ht="18">
      <c r="A181" s="6"/>
      <c r="B181" s="7"/>
      <c r="C181" s="6"/>
      <c r="D181" s="3" t="s">
        <v>118</v>
      </c>
      <c r="E181" t="str">
        <f t="shared" si="4"/>
        <v>-</v>
      </c>
      <c r="F181" t="str">
        <f t="shared" si="5"/>
        <v xml:space="preserve"> - Not Stated</v>
      </c>
    </row>
    <row r="182" spans="1:6" ht="18">
      <c r="A182" s="6" t="s">
        <v>408</v>
      </c>
      <c r="B182" s="7" t="s">
        <v>56</v>
      </c>
      <c r="C182" s="6"/>
      <c r="D182" s="3" t="s">
        <v>409</v>
      </c>
      <c r="E182" t="str">
        <f t="shared" si="4"/>
        <v>A</v>
      </c>
      <c r="F182" t="str">
        <f t="shared" si="5"/>
        <v xml:space="preserve"> Non-Collision</v>
      </c>
    </row>
    <row r="183" spans="1:6" ht="18">
      <c r="A183" s="6"/>
      <c r="B183" s="7"/>
      <c r="C183" s="6"/>
      <c r="D183" s="3" t="s">
        <v>410</v>
      </c>
      <c r="E183" t="str">
        <f t="shared" si="4"/>
        <v>B</v>
      </c>
      <c r="F183" t="str">
        <f t="shared" si="5"/>
        <v xml:space="preserve"> Pedestrian</v>
      </c>
    </row>
    <row r="184" spans="1:6" ht="18">
      <c r="A184" s="6"/>
      <c r="B184" s="7"/>
      <c r="C184" s="6"/>
      <c r="D184" s="3" t="s">
        <v>411</v>
      </c>
      <c r="E184" t="str">
        <f t="shared" si="4"/>
        <v>C</v>
      </c>
      <c r="F184" t="str">
        <f t="shared" si="5"/>
        <v xml:space="preserve"> Other Motor Vehicle</v>
      </c>
    </row>
    <row r="185" spans="1:6" ht="18">
      <c r="A185" s="6"/>
      <c r="B185" s="7"/>
      <c r="C185" s="6"/>
      <c r="D185" s="3" t="s">
        <v>412</v>
      </c>
      <c r="E185" t="str">
        <f t="shared" si="4"/>
        <v>D</v>
      </c>
      <c r="F185" t="str">
        <f t="shared" si="5"/>
        <v xml:space="preserve"> Motor Vehicle on Other Roadway</v>
      </c>
    </row>
    <row r="186" spans="1:6" ht="18">
      <c r="A186" s="6"/>
      <c r="B186" s="7"/>
      <c r="C186" s="6"/>
      <c r="D186" s="3" t="s">
        <v>413</v>
      </c>
      <c r="E186" t="str">
        <f t="shared" si="4"/>
        <v>E</v>
      </c>
      <c r="F186" t="str">
        <f t="shared" si="5"/>
        <v xml:space="preserve"> Parked Motor Vehicle</v>
      </c>
    </row>
    <row r="187" spans="1:6" ht="18">
      <c r="A187" s="6"/>
      <c r="B187" s="7"/>
      <c r="C187" s="6"/>
      <c r="D187" s="3" t="s">
        <v>414</v>
      </c>
      <c r="E187" t="str">
        <f t="shared" si="4"/>
        <v>F</v>
      </c>
      <c r="F187" t="str">
        <f t="shared" si="5"/>
        <v xml:space="preserve"> Train</v>
      </c>
    </row>
    <row r="188" spans="1:6" ht="18">
      <c r="A188" s="6"/>
      <c r="B188" s="7"/>
      <c r="C188" s="6"/>
      <c r="D188" s="3" t="s">
        <v>415</v>
      </c>
      <c r="E188" t="str">
        <f t="shared" si="4"/>
        <v>G</v>
      </c>
      <c r="F188" t="str">
        <f t="shared" si="5"/>
        <v xml:space="preserve"> Bicycle</v>
      </c>
    </row>
    <row r="189" spans="1:6" ht="18">
      <c r="A189" s="6"/>
      <c r="B189" s="7"/>
      <c r="C189" s="6"/>
      <c r="D189" s="3" t="s">
        <v>416</v>
      </c>
      <c r="E189" t="str">
        <f t="shared" si="4"/>
        <v>H</v>
      </c>
      <c r="F189" t="str">
        <f t="shared" si="5"/>
        <v xml:space="preserve"> Animal</v>
      </c>
    </row>
    <row r="190" spans="1:6" ht="18">
      <c r="A190" s="6"/>
      <c r="B190" s="7"/>
      <c r="C190" s="6"/>
      <c r="D190" s="3" t="s">
        <v>417</v>
      </c>
      <c r="E190" t="str">
        <f t="shared" si="4"/>
        <v>I</v>
      </c>
      <c r="F190" t="str">
        <f t="shared" si="5"/>
        <v xml:space="preserve"> Fixed Object</v>
      </c>
    </row>
    <row r="191" spans="1:6" ht="18">
      <c r="A191" s="6"/>
      <c r="B191" s="7"/>
      <c r="C191" s="6"/>
      <c r="D191" s="3" t="s">
        <v>418</v>
      </c>
      <c r="E191" t="str">
        <f t="shared" si="4"/>
        <v>J</v>
      </c>
      <c r="F191" t="str">
        <f t="shared" si="5"/>
        <v xml:space="preserve"> Other Object</v>
      </c>
    </row>
    <row r="192" spans="1:6" ht="18">
      <c r="A192" s="6"/>
      <c r="B192" s="7"/>
      <c r="C192" s="6"/>
      <c r="D192" s="3" t="s">
        <v>118</v>
      </c>
      <c r="E192" t="str">
        <f t="shared" si="4"/>
        <v>-</v>
      </c>
      <c r="F192" t="str">
        <f t="shared" si="5"/>
        <v xml:space="preserve"> - Not Stated</v>
      </c>
    </row>
    <row r="193" spans="1:6" ht="18">
      <c r="A193" s="6" t="s">
        <v>419</v>
      </c>
      <c r="B193" s="7" t="s">
        <v>57</v>
      </c>
      <c r="C193" s="6"/>
      <c r="D193" s="3" t="s">
        <v>420</v>
      </c>
      <c r="E193" t="str">
        <f t="shared" si="4"/>
        <v>A</v>
      </c>
      <c r="F193" t="str">
        <f t="shared" si="5"/>
        <v xml:space="preserve"> No Pedestrian Involved</v>
      </c>
    </row>
    <row r="194" spans="1:6" ht="18">
      <c r="A194" s="6"/>
      <c r="B194" s="7"/>
      <c r="C194" s="6"/>
      <c r="D194" s="3" t="s">
        <v>421</v>
      </c>
      <c r="E194" t="str">
        <f t="shared" si="4"/>
        <v>B</v>
      </c>
      <c r="F194" t="str">
        <f t="shared" si="5"/>
        <v xml:space="preserve"> Crossing in Crosswalk at Intersection</v>
      </c>
    </row>
    <row r="195" spans="1:6" ht="18">
      <c r="A195" s="6"/>
      <c r="B195" s="7"/>
      <c r="C195" s="6"/>
      <c r="D195" s="3" t="s">
        <v>422</v>
      </c>
      <c r="E195" t="str">
        <f t="shared" si="4"/>
        <v>C</v>
      </c>
      <c r="F195" t="str">
        <f t="shared" si="5"/>
        <v xml:space="preserve"> Crossing in Crosswalk Not at Intersection</v>
      </c>
    </row>
    <row r="196" spans="1:6" ht="18">
      <c r="A196" s="6"/>
      <c r="B196" s="7"/>
      <c r="C196" s="6"/>
      <c r="D196" s="3" t="s">
        <v>423</v>
      </c>
      <c r="E196" t="str">
        <f t="shared" si="4"/>
        <v>D</v>
      </c>
      <c r="F196" t="str">
        <f t="shared" si="5"/>
        <v xml:space="preserve"> Crossing Not in Crosswalk</v>
      </c>
    </row>
    <row r="197" spans="1:6" ht="18">
      <c r="A197" s="6"/>
      <c r="B197" s="7"/>
      <c r="C197" s="6"/>
      <c r="D197" s="3" t="s">
        <v>424</v>
      </c>
      <c r="E197" t="str">
        <f t="shared" si="4"/>
        <v>E</v>
      </c>
      <c r="F197" t="str">
        <f t="shared" si="5"/>
        <v xml:space="preserve"> In Road, Including Shoulder</v>
      </c>
    </row>
    <row r="198" spans="1:6" ht="18">
      <c r="A198" s="6"/>
      <c r="B198" s="7"/>
      <c r="C198" s="6"/>
      <c r="D198" s="3" t="s">
        <v>425</v>
      </c>
      <c r="E198" t="str">
        <f t="shared" si="4"/>
        <v>F</v>
      </c>
      <c r="F198" t="str">
        <f t="shared" si="5"/>
        <v xml:space="preserve"> Not in Road</v>
      </c>
    </row>
    <row r="199" spans="1:6" ht="18">
      <c r="A199" s="6"/>
      <c r="B199" s="7"/>
      <c r="C199" s="6"/>
      <c r="D199" s="3" t="s">
        <v>426</v>
      </c>
      <c r="E199" t="str">
        <f t="shared" si="4"/>
        <v>G</v>
      </c>
      <c r="F199" t="str">
        <f t="shared" si="5"/>
        <v xml:space="preserve"> Approaching/Leaving School Bus</v>
      </c>
    </row>
    <row r="200" spans="1:6" ht="18">
      <c r="A200" s="6"/>
      <c r="B200" s="7"/>
      <c r="C200" s="6"/>
      <c r="D200" s="3" t="s">
        <v>118</v>
      </c>
      <c r="E200" t="str">
        <f t="shared" si="4"/>
        <v>-</v>
      </c>
      <c r="F200" t="str">
        <f t="shared" si="5"/>
        <v xml:space="preserve"> - Not Stated</v>
      </c>
    </row>
    <row r="201" spans="1:6" ht="18">
      <c r="A201" s="6" t="s">
        <v>427</v>
      </c>
      <c r="B201" s="7" t="s">
        <v>58</v>
      </c>
      <c r="C201" s="6"/>
      <c r="D201" s="3" t="s">
        <v>428</v>
      </c>
      <c r="E201" t="str">
        <f t="shared" si="4"/>
        <v>A</v>
      </c>
      <c r="F201" t="str">
        <f t="shared" si="5"/>
        <v xml:space="preserve"> Dry</v>
      </c>
    </row>
    <row r="202" spans="1:6" ht="18">
      <c r="A202" s="6"/>
      <c r="B202" s="7"/>
      <c r="C202" s="6"/>
      <c r="D202" s="3" t="s">
        <v>429</v>
      </c>
      <c r="E202" t="str">
        <f t="shared" ref="E202:E265" si="6">LEFT(D202,1)</f>
        <v>B</v>
      </c>
      <c r="F202" t="str">
        <f t="shared" ref="F202:F260" si="7">RIGHT(D202,LEN(D202)-FIND("-",D202))</f>
        <v xml:space="preserve"> Wet</v>
      </c>
    </row>
    <row r="203" spans="1:6" ht="18">
      <c r="A203" s="6"/>
      <c r="B203" s="7"/>
      <c r="C203" s="6"/>
      <c r="D203" s="3" t="s">
        <v>430</v>
      </c>
      <c r="E203" t="str">
        <f t="shared" si="6"/>
        <v>C</v>
      </c>
      <c r="F203" t="str">
        <f t="shared" si="7"/>
        <v xml:space="preserve"> Snowy or Icy</v>
      </c>
    </row>
    <row r="204" spans="1:6" ht="18">
      <c r="A204" s="6"/>
      <c r="B204" s="7"/>
      <c r="C204" s="6"/>
      <c r="D204" s="3" t="s">
        <v>431</v>
      </c>
      <c r="E204" t="str">
        <f t="shared" si="6"/>
        <v>D</v>
      </c>
      <c r="F204" t="str">
        <f t="shared" si="7"/>
        <v xml:space="preserve"> Slippery (Muddy, Oily, etc.)</v>
      </c>
    </row>
    <row r="205" spans="1:6" ht="18">
      <c r="A205" s="6"/>
      <c r="B205" s="7"/>
      <c r="C205" s="6"/>
      <c r="D205" s="3" t="s">
        <v>118</v>
      </c>
      <c r="E205" t="str">
        <f t="shared" si="6"/>
        <v>-</v>
      </c>
      <c r="F205" t="str">
        <f t="shared" si="7"/>
        <v xml:space="preserve"> - Not Stated</v>
      </c>
    </row>
    <row r="206" spans="1:6" ht="18">
      <c r="A206" s="6" t="s">
        <v>432</v>
      </c>
      <c r="B206" s="7" t="s">
        <v>433</v>
      </c>
      <c r="C206" s="6"/>
      <c r="D206" s="3" t="s">
        <v>434</v>
      </c>
      <c r="E206" t="str">
        <f t="shared" si="6"/>
        <v>A</v>
      </c>
      <c r="F206" t="str">
        <f t="shared" si="7"/>
        <v xml:space="preserve"> Holes, Deep Ruts</v>
      </c>
    </row>
    <row r="207" spans="1:6" ht="18">
      <c r="A207" s="6"/>
      <c r="B207" s="7"/>
      <c r="C207" s="6"/>
      <c r="D207" s="3" t="s">
        <v>435</v>
      </c>
      <c r="E207" t="str">
        <f t="shared" si="6"/>
        <v>B</v>
      </c>
      <c r="F207" t="str">
        <f t="shared" si="7"/>
        <v xml:space="preserve"> Loose Material on Roadway</v>
      </c>
    </row>
    <row r="208" spans="1:6" ht="18">
      <c r="A208" s="6"/>
      <c r="B208" s="7"/>
      <c r="C208" s="6"/>
      <c r="D208" s="3" t="s">
        <v>436</v>
      </c>
      <c r="E208" t="str">
        <f t="shared" si="6"/>
        <v>C</v>
      </c>
      <c r="F208" t="str">
        <f t="shared" si="7"/>
        <v xml:space="preserve"> Obstruction on Roadway</v>
      </c>
    </row>
    <row r="209" spans="1:6" ht="18">
      <c r="A209" s="6"/>
      <c r="B209" s="7"/>
      <c r="C209" s="6"/>
      <c r="D209" s="3" t="s">
        <v>437</v>
      </c>
      <c r="E209" t="str">
        <f t="shared" si="6"/>
        <v>D</v>
      </c>
      <c r="F209" t="str">
        <f t="shared" si="7"/>
        <v xml:space="preserve"> Construction or Repair Zone</v>
      </c>
    </row>
    <row r="210" spans="1:6" ht="18">
      <c r="A210" s="6"/>
      <c r="B210" s="7"/>
      <c r="C210" s="6"/>
      <c r="D210" s="3" t="s">
        <v>438</v>
      </c>
      <c r="E210" t="str">
        <f t="shared" si="6"/>
        <v>E</v>
      </c>
      <c r="F210" t="str">
        <f t="shared" si="7"/>
        <v xml:space="preserve"> Reduced Roadway Width</v>
      </c>
    </row>
    <row r="211" spans="1:6" ht="18">
      <c r="A211" s="6"/>
      <c r="B211" s="7"/>
      <c r="C211" s="6"/>
      <c r="D211" s="3" t="s">
        <v>439</v>
      </c>
      <c r="E211" t="str">
        <f t="shared" si="6"/>
        <v>F</v>
      </c>
      <c r="F211" t="str">
        <f t="shared" si="7"/>
        <v xml:space="preserve"> Flooded</v>
      </c>
    </row>
    <row r="212" spans="1:6" ht="18">
      <c r="A212" s="6"/>
      <c r="B212" s="7"/>
      <c r="C212" s="6"/>
      <c r="D212" s="3" t="s">
        <v>440</v>
      </c>
      <c r="E212" t="str">
        <f t="shared" si="6"/>
        <v>G</v>
      </c>
      <c r="F212" t="str">
        <f t="shared" si="7"/>
        <v xml:space="preserve"> Other</v>
      </c>
    </row>
    <row r="213" spans="1:6" ht="18">
      <c r="A213" s="6"/>
      <c r="B213" s="7"/>
      <c r="C213" s="6"/>
      <c r="D213" s="3" t="s">
        <v>441</v>
      </c>
      <c r="E213" t="str">
        <f t="shared" si="6"/>
        <v>H</v>
      </c>
      <c r="F213" t="str">
        <f t="shared" si="7"/>
        <v xml:space="preserve"> No Unusual Condition</v>
      </c>
    </row>
    <row r="214" spans="1:6" ht="18">
      <c r="A214" s="6"/>
      <c r="B214" s="7"/>
      <c r="C214" s="6"/>
      <c r="D214" s="3" t="s">
        <v>118</v>
      </c>
      <c r="E214" t="str">
        <f t="shared" si="6"/>
        <v>-</v>
      </c>
      <c r="F214" t="str">
        <f t="shared" si="7"/>
        <v xml:space="preserve"> - Not Stated</v>
      </c>
    </row>
    <row r="215" spans="1:6" ht="18">
      <c r="A215" s="3" t="s">
        <v>442</v>
      </c>
      <c r="B215" s="4" t="s">
        <v>443</v>
      </c>
      <c r="C215" s="3"/>
      <c r="D215" s="3" t="s">
        <v>444</v>
      </c>
      <c r="E215" t="str">
        <f t="shared" si="6"/>
        <v>s</v>
      </c>
      <c r="F215" t="e">
        <f t="shared" si="7"/>
        <v>#VALUE!</v>
      </c>
    </row>
    <row r="216" spans="1:6" ht="18">
      <c r="A216" s="6" t="s">
        <v>445</v>
      </c>
      <c r="B216" s="7" t="s">
        <v>60</v>
      </c>
      <c r="C216" s="6"/>
      <c r="D216" s="3" t="s">
        <v>446</v>
      </c>
      <c r="E216" t="str">
        <f t="shared" si="6"/>
        <v>A</v>
      </c>
      <c r="F216" t="str">
        <f t="shared" si="7"/>
        <v xml:space="preserve"> Daylight</v>
      </c>
    </row>
    <row r="217" spans="1:6" ht="18">
      <c r="A217" s="6"/>
      <c r="B217" s="7"/>
      <c r="C217" s="6"/>
      <c r="D217" s="3" t="s">
        <v>447</v>
      </c>
      <c r="E217" t="str">
        <f t="shared" si="6"/>
        <v>B</v>
      </c>
      <c r="F217" t="str">
        <f t="shared" si="7"/>
        <v xml:space="preserve"> Dusk - Dawn</v>
      </c>
    </row>
    <row r="218" spans="1:6" ht="18">
      <c r="A218" s="6"/>
      <c r="B218" s="7"/>
      <c r="C218" s="6"/>
      <c r="D218" s="3" t="s">
        <v>448</v>
      </c>
      <c r="E218" t="str">
        <f t="shared" si="6"/>
        <v>C</v>
      </c>
      <c r="F218" t="str">
        <f t="shared" si="7"/>
        <v xml:space="preserve"> Dark - Street Lights</v>
      </c>
    </row>
    <row r="219" spans="1:6" ht="18">
      <c r="A219" s="6"/>
      <c r="B219" s="7"/>
      <c r="C219" s="6"/>
      <c r="D219" s="3" t="s">
        <v>449</v>
      </c>
      <c r="E219" t="str">
        <f t="shared" si="6"/>
        <v>D</v>
      </c>
      <c r="F219" t="str">
        <f t="shared" si="7"/>
        <v xml:space="preserve"> Dark - No Street Lights</v>
      </c>
    </row>
    <row r="220" spans="1:6" ht="18">
      <c r="A220" s="6"/>
      <c r="B220" s="7"/>
      <c r="C220" s="6"/>
      <c r="D220" s="3" t="s">
        <v>450</v>
      </c>
      <c r="E220" t="str">
        <f t="shared" si="6"/>
        <v>E</v>
      </c>
      <c r="F220" t="str">
        <f t="shared" si="7"/>
        <v xml:space="preserve"> Dark - Street Lights Not Functioning</v>
      </c>
    </row>
    <row r="221" spans="1:6" ht="18">
      <c r="A221" s="6"/>
      <c r="B221" s="7"/>
      <c r="C221" s="6"/>
      <c r="D221" s="3" t="s">
        <v>118</v>
      </c>
      <c r="E221" t="str">
        <f t="shared" si="6"/>
        <v>-</v>
      </c>
      <c r="F221" t="str">
        <f t="shared" si="7"/>
        <v xml:space="preserve"> - Not Stated</v>
      </c>
    </row>
    <row r="222" spans="1:6" ht="18">
      <c r="A222" s="6" t="s">
        <v>451</v>
      </c>
      <c r="B222" s="7" t="s">
        <v>61</v>
      </c>
      <c r="C222" s="6"/>
      <c r="D222" s="3" t="s">
        <v>452</v>
      </c>
      <c r="E222" t="str">
        <f t="shared" si="6"/>
        <v>A</v>
      </c>
      <c r="F222" t="str">
        <f t="shared" si="7"/>
        <v xml:space="preserve"> Functioning</v>
      </c>
    </row>
    <row r="223" spans="1:6" ht="18">
      <c r="A223" s="6"/>
      <c r="B223" s="7"/>
      <c r="C223" s="6"/>
      <c r="D223" s="3" t="s">
        <v>453</v>
      </c>
      <c r="E223" t="str">
        <f t="shared" si="6"/>
        <v>B</v>
      </c>
      <c r="F223" t="str">
        <f t="shared" si="7"/>
        <v xml:space="preserve"> Not Functioning</v>
      </c>
    </row>
    <row r="224" spans="1:6" ht="18">
      <c r="A224" s="6"/>
      <c r="B224" s="7"/>
      <c r="C224" s="6"/>
      <c r="D224" s="3" t="s">
        <v>454</v>
      </c>
      <c r="E224" t="str">
        <f t="shared" si="6"/>
        <v>C</v>
      </c>
      <c r="F224" t="str">
        <f t="shared" si="7"/>
        <v xml:space="preserve"> Obscured</v>
      </c>
    </row>
    <row r="225" spans="1:6" ht="18">
      <c r="A225" s="6"/>
      <c r="B225" s="7"/>
      <c r="C225" s="6"/>
      <c r="D225" s="3" t="s">
        <v>455</v>
      </c>
      <c r="E225" t="str">
        <f t="shared" si="6"/>
        <v>D</v>
      </c>
      <c r="F225" t="str">
        <f t="shared" si="7"/>
        <v xml:space="preserve"> None</v>
      </c>
    </row>
    <row r="226" spans="1:6" ht="18">
      <c r="A226" s="6"/>
      <c r="B226" s="7"/>
      <c r="C226" s="6"/>
      <c r="D226" s="3" t="s">
        <v>118</v>
      </c>
      <c r="E226" t="str">
        <f t="shared" si="6"/>
        <v>-</v>
      </c>
      <c r="F226" t="str">
        <f t="shared" si="7"/>
        <v xml:space="preserve"> - Not Stated</v>
      </c>
    </row>
    <row r="227" spans="1:6" ht="18">
      <c r="A227" s="3" t="s">
        <v>456</v>
      </c>
      <c r="B227" s="4" t="s">
        <v>457</v>
      </c>
      <c r="C227" s="3" t="s">
        <v>458</v>
      </c>
      <c r="D227" s="3"/>
      <c r="E227" t="str">
        <f t="shared" si="6"/>
        <v/>
      </c>
      <c r="F227" t="e">
        <f t="shared" si="7"/>
        <v>#VALUE!</v>
      </c>
    </row>
    <row r="228" spans="1:6" ht="18">
      <c r="A228" s="3" t="s">
        <v>459</v>
      </c>
      <c r="B228" s="4" t="s">
        <v>62</v>
      </c>
      <c r="C228" s="3" t="s">
        <v>460</v>
      </c>
      <c r="D228" s="3" t="s">
        <v>461</v>
      </c>
      <c r="E228" t="str">
        <f t="shared" si="6"/>
        <v>Y</v>
      </c>
      <c r="F228" t="e">
        <f t="shared" si="7"/>
        <v>#VALUE!</v>
      </c>
    </row>
    <row r="229" spans="1:6" ht="18">
      <c r="A229" s="3" t="s">
        <v>462</v>
      </c>
      <c r="B229" s="4" t="s">
        <v>63</v>
      </c>
      <c r="C229" s="3" t="s">
        <v>463</v>
      </c>
      <c r="D229" s="3" t="s">
        <v>461</v>
      </c>
      <c r="E229" t="str">
        <f t="shared" si="6"/>
        <v>Y</v>
      </c>
      <c r="F229" t="e">
        <f t="shared" si="7"/>
        <v>#VALUE!</v>
      </c>
    </row>
    <row r="230" spans="1:6" ht="18">
      <c r="A230" s="3" t="s">
        <v>464</v>
      </c>
      <c r="B230" s="4" t="s">
        <v>64</v>
      </c>
      <c r="C230" s="3" t="s">
        <v>465</v>
      </c>
      <c r="D230" s="3" t="s">
        <v>461</v>
      </c>
      <c r="E230" t="str">
        <f t="shared" si="6"/>
        <v>Y</v>
      </c>
      <c r="F230" t="e">
        <f t="shared" si="7"/>
        <v>#VALUE!</v>
      </c>
    </row>
    <row r="231" spans="1:6" ht="18">
      <c r="A231" s="3" t="s">
        <v>466</v>
      </c>
      <c r="B231" s="4" t="s">
        <v>65</v>
      </c>
      <c r="C231" s="3" t="s">
        <v>467</v>
      </c>
      <c r="D231" s="3" t="s">
        <v>461</v>
      </c>
      <c r="E231" t="str">
        <f t="shared" si="6"/>
        <v>Y</v>
      </c>
      <c r="F231" t="e">
        <f t="shared" si="7"/>
        <v>#VALUE!</v>
      </c>
    </row>
    <row r="232" spans="1:6" ht="18">
      <c r="A232" s="3" t="s">
        <v>468</v>
      </c>
      <c r="B232" s="4" t="s">
        <v>66</v>
      </c>
      <c r="C232" s="3" t="s">
        <v>469</v>
      </c>
      <c r="D232" s="3" t="s">
        <v>461</v>
      </c>
      <c r="E232" t="str">
        <f t="shared" si="6"/>
        <v>Y</v>
      </c>
      <c r="F232" t="e">
        <f t="shared" si="7"/>
        <v>#VALUE!</v>
      </c>
    </row>
    <row r="233" spans="1:6" ht="18">
      <c r="A233" s="3" t="s">
        <v>470</v>
      </c>
      <c r="B233" s="4" t="s">
        <v>67</v>
      </c>
      <c r="C233" s="3" t="s">
        <v>471</v>
      </c>
      <c r="D233" s="3" t="s">
        <v>461</v>
      </c>
      <c r="E233" t="str">
        <f t="shared" si="6"/>
        <v>Y</v>
      </c>
      <c r="F233" t="e">
        <f t="shared" si="7"/>
        <v>#VALUE!</v>
      </c>
    </row>
    <row r="234" spans="1:6" ht="18">
      <c r="A234" s="3" t="s">
        <v>472</v>
      </c>
      <c r="B234" s="4" t="s">
        <v>68</v>
      </c>
      <c r="C234" s="3" t="s">
        <v>473</v>
      </c>
      <c r="D234" s="3" t="s">
        <v>474</v>
      </c>
      <c r="E234" t="str">
        <f t="shared" si="6"/>
        <v>s</v>
      </c>
      <c r="F234" t="e">
        <f t="shared" si="7"/>
        <v>#VALUE!</v>
      </c>
    </row>
    <row r="235" spans="1:6" ht="18">
      <c r="A235" s="3" t="s">
        <v>475</v>
      </c>
      <c r="B235" s="4" t="s">
        <v>476</v>
      </c>
      <c r="C235" s="3" t="s">
        <v>477</v>
      </c>
      <c r="D235" s="3" t="s">
        <v>478</v>
      </c>
      <c r="E235" t="str">
        <f t="shared" si="6"/>
        <v>s</v>
      </c>
      <c r="F235" t="e">
        <f t="shared" si="7"/>
        <v>#VALUE!</v>
      </c>
    </row>
    <row r="236" spans="1:6" ht="18">
      <c r="A236" s="3" t="s">
        <v>479</v>
      </c>
      <c r="B236" s="4" t="s">
        <v>480</v>
      </c>
      <c r="C236" s="3" t="s">
        <v>481</v>
      </c>
      <c r="D236" s="3" t="s">
        <v>340</v>
      </c>
      <c r="E236" t="str">
        <f t="shared" si="6"/>
        <v>0</v>
      </c>
      <c r="F236" t="e">
        <f t="shared" si="7"/>
        <v>#VALUE!</v>
      </c>
    </row>
    <row r="237" spans="1:6" ht="18">
      <c r="A237" s="3" t="s">
        <v>482</v>
      </c>
      <c r="B237" s="4" t="s">
        <v>483</v>
      </c>
      <c r="C237" s="3" t="s">
        <v>484</v>
      </c>
      <c r="D237" s="3" t="s">
        <v>340</v>
      </c>
      <c r="E237" t="str">
        <f t="shared" si="6"/>
        <v>0</v>
      </c>
      <c r="F237" t="e">
        <f t="shared" si="7"/>
        <v>#VALUE!</v>
      </c>
    </row>
    <row r="238" spans="1:6" ht="18">
      <c r="A238" s="3" t="s">
        <v>485</v>
      </c>
      <c r="B238" s="4" t="s">
        <v>72</v>
      </c>
      <c r="C238" s="3" t="s">
        <v>486</v>
      </c>
      <c r="D238" s="3" t="s">
        <v>340</v>
      </c>
      <c r="E238" t="str">
        <f t="shared" si="6"/>
        <v>0</v>
      </c>
      <c r="F238" t="e">
        <f t="shared" si="7"/>
        <v>#VALUE!</v>
      </c>
    </row>
    <row r="239" spans="1:6" ht="18">
      <c r="A239" s="3" t="s">
        <v>487</v>
      </c>
      <c r="B239" s="4" t="s">
        <v>73</v>
      </c>
      <c r="C239" s="3" t="s">
        <v>488</v>
      </c>
      <c r="D239" s="3" t="s">
        <v>489</v>
      </c>
      <c r="E239" t="str">
        <f t="shared" si="6"/>
        <v>0</v>
      </c>
      <c r="F239" t="e">
        <f t="shared" si="7"/>
        <v>#VALUE!</v>
      </c>
    </row>
    <row r="240" spans="1:6" ht="18">
      <c r="A240" s="3" t="s">
        <v>490</v>
      </c>
      <c r="B240" s="4" t="s">
        <v>74</v>
      </c>
      <c r="C240" s="3" t="s">
        <v>491</v>
      </c>
      <c r="D240" s="3" t="s">
        <v>489</v>
      </c>
      <c r="E240" t="str">
        <f t="shared" si="6"/>
        <v>0</v>
      </c>
      <c r="F240" t="e">
        <f t="shared" si="7"/>
        <v>#VALUE!</v>
      </c>
    </row>
    <row r="241" spans="1:6" ht="18">
      <c r="A241" s="3" t="s">
        <v>492</v>
      </c>
      <c r="B241" s="4" t="s">
        <v>75</v>
      </c>
      <c r="C241" s="3" t="s">
        <v>493</v>
      </c>
      <c r="D241" s="3" t="s">
        <v>340</v>
      </c>
      <c r="E241" t="str">
        <f t="shared" si="6"/>
        <v>0</v>
      </c>
      <c r="F241" t="e">
        <f t="shared" si="7"/>
        <v>#VALUE!</v>
      </c>
    </row>
    <row r="242" spans="1:6" ht="18">
      <c r="A242" s="3" t="s">
        <v>494</v>
      </c>
      <c r="B242" s="4" t="s">
        <v>76</v>
      </c>
      <c r="C242" s="3" t="s">
        <v>495</v>
      </c>
      <c r="D242" s="3" t="s">
        <v>340</v>
      </c>
      <c r="E242" t="str">
        <f t="shared" si="6"/>
        <v>0</v>
      </c>
      <c r="F242" t="e">
        <f t="shared" si="7"/>
        <v>#VALUE!</v>
      </c>
    </row>
    <row r="243" spans="1:6" ht="18">
      <c r="A243" s="3" t="s">
        <v>496</v>
      </c>
      <c r="B243" s="4" t="s">
        <v>77</v>
      </c>
      <c r="C243" s="3" t="s">
        <v>497</v>
      </c>
      <c r="D243" s="3" t="s">
        <v>340</v>
      </c>
      <c r="E243" t="str">
        <f t="shared" si="6"/>
        <v>0</v>
      </c>
      <c r="F243" t="e">
        <f t="shared" si="7"/>
        <v>#VALUE!</v>
      </c>
    </row>
    <row r="244" spans="1:6" ht="18">
      <c r="A244" s="3" t="s">
        <v>498</v>
      </c>
      <c r="B244" s="4" t="s">
        <v>78</v>
      </c>
      <c r="C244" s="3" t="s">
        <v>499</v>
      </c>
      <c r="D244" s="3" t="s">
        <v>340</v>
      </c>
      <c r="E244" t="str">
        <f t="shared" si="6"/>
        <v>0</v>
      </c>
      <c r="F244" t="e">
        <f t="shared" si="7"/>
        <v>#VALUE!</v>
      </c>
    </row>
    <row r="245" spans="1:6" ht="18">
      <c r="A245" s="6" t="s">
        <v>500</v>
      </c>
      <c r="B245" s="7" t="s">
        <v>501</v>
      </c>
      <c r="C245" s="6"/>
      <c r="D245" s="3" t="s">
        <v>502</v>
      </c>
      <c r="E245" t="str">
        <f t="shared" si="6"/>
        <v>N</v>
      </c>
      <c r="F245" t="str">
        <f t="shared" si="7"/>
        <v>NB On Ramp</v>
      </c>
    </row>
    <row r="246" spans="1:6" ht="18">
      <c r="A246" s="6"/>
      <c r="B246" s="7"/>
      <c r="C246" s="6"/>
      <c r="D246" s="3" t="s">
        <v>503</v>
      </c>
      <c r="E246" t="str">
        <f t="shared" si="6"/>
        <v>N</v>
      </c>
      <c r="F246" t="str">
        <f t="shared" si="7"/>
        <v>NB Off Ramp</v>
      </c>
    </row>
    <row r="247" spans="1:6" ht="18">
      <c r="A247" s="6"/>
      <c r="B247" s="7"/>
      <c r="C247" s="6"/>
      <c r="D247" s="3" t="s">
        <v>504</v>
      </c>
      <c r="E247" t="str">
        <f t="shared" si="6"/>
        <v>S</v>
      </c>
      <c r="F247" t="str">
        <f t="shared" si="7"/>
        <v>SB On Ramp</v>
      </c>
    </row>
    <row r="248" spans="1:6" ht="18">
      <c r="A248" s="6"/>
      <c r="B248" s="7"/>
      <c r="C248" s="6"/>
      <c r="D248" s="3" t="s">
        <v>505</v>
      </c>
      <c r="E248" t="str">
        <f t="shared" si="6"/>
        <v>S</v>
      </c>
      <c r="F248" t="str">
        <f t="shared" si="7"/>
        <v>SB Off Ramp</v>
      </c>
    </row>
    <row r="249" spans="1:6" ht="18">
      <c r="A249" s="6"/>
      <c r="B249" s="7"/>
      <c r="C249" s="6"/>
      <c r="D249" s="3" t="s">
        <v>506</v>
      </c>
      <c r="E249" t="str">
        <f t="shared" si="6"/>
        <v>E</v>
      </c>
      <c r="F249" t="str">
        <f t="shared" si="7"/>
        <v>EB On Ramp</v>
      </c>
    </row>
    <row r="250" spans="1:6" ht="18">
      <c r="A250" s="6"/>
      <c r="B250" s="7"/>
      <c r="C250" s="6"/>
      <c r="D250" s="3" t="s">
        <v>507</v>
      </c>
      <c r="E250" t="str">
        <f t="shared" si="6"/>
        <v>E</v>
      </c>
      <c r="F250" t="str">
        <f t="shared" si="7"/>
        <v>EB Off Ramp</v>
      </c>
    </row>
    <row r="251" spans="1:6" ht="18">
      <c r="A251" s="6"/>
      <c r="B251" s="7"/>
      <c r="C251" s="6"/>
      <c r="D251" s="3" t="s">
        <v>508</v>
      </c>
      <c r="E251" t="str">
        <f t="shared" si="6"/>
        <v>W</v>
      </c>
      <c r="F251" t="str">
        <f t="shared" si="7"/>
        <v>WB On Ramp</v>
      </c>
    </row>
    <row r="252" spans="1:6" ht="18">
      <c r="A252" s="6"/>
      <c r="B252" s="7"/>
      <c r="C252" s="6"/>
      <c r="D252" s="3" t="s">
        <v>509</v>
      </c>
      <c r="E252" t="str">
        <f t="shared" si="6"/>
        <v>W</v>
      </c>
      <c r="F252" t="str">
        <f t="shared" si="7"/>
        <v>WB Off Ramp</v>
      </c>
    </row>
    <row r="253" spans="1:6" ht="18">
      <c r="A253" s="6"/>
      <c r="B253" s="7"/>
      <c r="C253" s="6"/>
      <c r="D253" s="3" t="s">
        <v>510</v>
      </c>
      <c r="E253" t="str">
        <f t="shared" si="6"/>
        <v>T</v>
      </c>
      <c r="F253" t="e">
        <f t="shared" si="7"/>
        <v>#VALUE!</v>
      </c>
    </row>
    <row r="254" spans="1:6" ht="18">
      <c r="A254" s="3" t="s">
        <v>511</v>
      </c>
      <c r="B254" s="4" t="s">
        <v>512</v>
      </c>
      <c r="C254" s="3"/>
      <c r="D254" s="3" t="s">
        <v>513</v>
      </c>
      <c r="E254" t="str">
        <f t="shared" si="6"/>
        <v>S</v>
      </c>
      <c r="F254" t="e">
        <f t="shared" si="7"/>
        <v>#VALUE!</v>
      </c>
    </row>
    <row r="255" spans="1:6" ht="18">
      <c r="A255" s="3" t="s">
        <v>514</v>
      </c>
      <c r="B255" s="4" t="s">
        <v>515</v>
      </c>
      <c r="C255" s="3" t="s">
        <v>516</v>
      </c>
      <c r="D255" s="3"/>
      <c r="E255" t="str">
        <f t="shared" si="6"/>
        <v/>
      </c>
      <c r="F255" t="e">
        <f t="shared" si="7"/>
        <v>#VALUE!</v>
      </c>
    </row>
    <row r="256" spans="1:6" ht="18">
      <c r="A256" s="3" t="s">
        <v>517</v>
      </c>
      <c r="B256" s="4" t="s">
        <v>518</v>
      </c>
      <c r="C256" s="3" t="s">
        <v>519</v>
      </c>
      <c r="D256" s="3"/>
      <c r="E256" t="str">
        <f t="shared" si="6"/>
        <v/>
      </c>
      <c r="F256" t="e">
        <f t="shared" si="7"/>
        <v>#VALUE!</v>
      </c>
    </row>
    <row r="257" spans="1:6" ht="18">
      <c r="A257" s="3" t="s">
        <v>520</v>
      </c>
      <c r="B257" s="4" t="s">
        <v>80</v>
      </c>
      <c r="C257" s="3" t="s">
        <v>521</v>
      </c>
      <c r="D257" s="3"/>
      <c r="E257" t="str">
        <f t="shared" si="6"/>
        <v/>
      </c>
      <c r="F257" t="e">
        <f t="shared" si="7"/>
        <v>#VALUE!</v>
      </c>
    </row>
    <row r="258" spans="1:6" ht="18">
      <c r="A258" s="3" t="s">
        <v>522</v>
      </c>
      <c r="B258" s="4" t="s">
        <v>81</v>
      </c>
      <c r="C258" s="3" t="s">
        <v>523</v>
      </c>
      <c r="D258" s="3"/>
      <c r="E258" t="str">
        <f t="shared" si="6"/>
        <v/>
      </c>
      <c r="F258" t="e">
        <f t="shared" si="7"/>
        <v>#VALUE!</v>
      </c>
    </row>
    <row r="259" spans="1:6" ht="18">
      <c r="A259" s="3" t="s">
        <v>524</v>
      </c>
      <c r="B259" s="4" t="s">
        <v>79</v>
      </c>
      <c r="C259" s="3"/>
      <c r="D259" s="3"/>
      <c r="E259" t="str">
        <f t="shared" si="6"/>
        <v/>
      </c>
      <c r="F259" t="e">
        <f t="shared" si="7"/>
        <v>#VALUE!</v>
      </c>
    </row>
    <row r="260" spans="1:6" ht="18">
      <c r="A260" s="3" t="s">
        <v>525</v>
      </c>
      <c r="B260" s="4" t="s">
        <v>32</v>
      </c>
      <c r="C260" s="3"/>
      <c r="D260" s="3"/>
      <c r="E260" t="str">
        <f t="shared" si="6"/>
        <v/>
      </c>
      <c r="F260" t="e">
        <f t="shared" si="7"/>
        <v>#VALUE!</v>
      </c>
    </row>
  </sheetData>
  <mergeCells count="84">
    <mergeCell ref="A11:A17"/>
    <mergeCell ref="B11:B17"/>
    <mergeCell ref="C11:C17"/>
    <mergeCell ref="A18:A22"/>
    <mergeCell ref="B18:B22"/>
    <mergeCell ref="C18:C22"/>
    <mergeCell ref="A23:A32"/>
    <mergeCell ref="B23:B32"/>
    <mergeCell ref="C23:C32"/>
    <mergeCell ref="A34:A41"/>
    <mergeCell ref="B34:B41"/>
    <mergeCell ref="C34:C41"/>
    <mergeCell ref="A42:A50"/>
    <mergeCell ref="B42:B50"/>
    <mergeCell ref="C42:C50"/>
    <mergeCell ref="A51:A63"/>
    <mergeCell ref="B51:B63"/>
    <mergeCell ref="C51:C63"/>
    <mergeCell ref="A65:A67"/>
    <mergeCell ref="B65:B67"/>
    <mergeCell ref="C65:C67"/>
    <mergeCell ref="A72:A77"/>
    <mergeCell ref="B72:B77"/>
    <mergeCell ref="C72:C77"/>
    <mergeCell ref="A78:A80"/>
    <mergeCell ref="B78:B80"/>
    <mergeCell ref="C78:C80"/>
    <mergeCell ref="A81:A88"/>
    <mergeCell ref="B81:B88"/>
    <mergeCell ref="C81:C88"/>
    <mergeCell ref="A90:A92"/>
    <mergeCell ref="B90:B92"/>
    <mergeCell ref="C90:C92"/>
    <mergeCell ref="A99:A102"/>
    <mergeCell ref="B99:B102"/>
    <mergeCell ref="C99:C102"/>
    <mergeCell ref="A103:A111"/>
    <mergeCell ref="B103:B111"/>
    <mergeCell ref="C103:C111"/>
    <mergeCell ref="A112:A116"/>
    <mergeCell ref="B112:B116"/>
    <mergeCell ref="C112:C116"/>
    <mergeCell ref="A117:A118"/>
    <mergeCell ref="B117:B118"/>
    <mergeCell ref="C117:C118"/>
    <mergeCell ref="A119:A123"/>
    <mergeCell ref="B119:B123"/>
    <mergeCell ref="C119:C123"/>
    <mergeCell ref="A127:A132"/>
    <mergeCell ref="B127:B132"/>
    <mergeCell ref="C127:C132"/>
    <mergeCell ref="A133:A141"/>
    <mergeCell ref="B133:B141"/>
    <mergeCell ref="C133:C141"/>
    <mergeCell ref="A142:A167"/>
    <mergeCell ref="B142:B167"/>
    <mergeCell ref="C142:C167"/>
    <mergeCell ref="A170:A172"/>
    <mergeCell ref="B170:B172"/>
    <mergeCell ref="C170:C172"/>
    <mergeCell ref="A173:A181"/>
    <mergeCell ref="B173:B181"/>
    <mergeCell ref="C173:C181"/>
    <mergeCell ref="A182:A192"/>
    <mergeCell ref="B182:B192"/>
    <mergeCell ref="C182:C192"/>
    <mergeCell ref="A193:A200"/>
    <mergeCell ref="B193:B200"/>
    <mergeCell ref="C193:C200"/>
    <mergeCell ref="A201:A205"/>
    <mergeCell ref="B201:B205"/>
    <mergeCell ref="C201:C205"/>
    <mergeCell ref="A206:A214"/>
    <mergeCell ref="B206:B214"/>
    <mergeCell ref="C206:C214"/>
    <mergeCell ref="A216:A221"/>
    <mergeCell ref="B216:B221"/>
    <mergeCell ref="C216:C221"/>
    <mergeCell ref="A222:A226"/>
    <mergeCell ref="B222:B226"/>
    <mergeCell ref="C222:C226"/>
    <mergeCell ref="A245:A253"/>
    <mergeCell ref="B245:B253"/>
    <mergeCell ref="C245:C253"/>
  </mergeCells>
  <hyperlinks>
    <hyperlink ref="C168" r:id="rId1" display="http://leginfo.legislature.ca.gov/faces/codesTOCSelected.xhtml?tocCode=VEH&amp;tocTitle=+Vehicle+Code+-+VEH" xr:uid="{CD548D92-BF68-0E44-AF24-15CB1D414052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8E0D8-3111-D549-B705-587CBF7A9561}">
  <dimension ref="A2:F315"/>
  <sheetViews>
    <sheetView topLeftCell="A45" workbookViewId="0">
      <selection activeCell="H16" sqref="H16"/>
    </sheetView>
  </sheetViews>
  <sheetFormatPr baseColWidth="10" defaultRowHeight="16"/>
  <cols>
    <col min="4" max="4" width="28.5" customWidth="1"/>
  </cols>
  <sheetData>
    <row r="2" spans="1:6" ht="18">
      <c r="A2" s="4" t="s">
        <v>106</v>
      </c>
      <c r="B2" s="4" t="s">
        <v>107</v>
      </c>
      <c r="C2" s="4" t="s">
        <v>108</v>
      </c>
      <c r="D2" s="4" t="s">
        <v>109</v>
      </c>
      <c r="E2" t="str">
        <f t="shared" ref="E2:E65" si="0">LEFT(D2,1)</f>
        <v>V</v>
      </c>
      <c r="F2" t="e">
        <f t="shared" ref="F2:F65" si="1">RIGHT(D2,LEN(D2)-FIND("-",D2))</f>
        <v>#VALUE!</v>
      </c>
    </row>
    <row r="3" spans="1:6" ht="18">
      <c r="A3" s="3" t="s">
        <v>110</v>
      </c>
      <c r="B3" s="4" t="s">
        <v>6</v>
      </c>
      <c r="C3" s="3" t="s">
        <v>111</v>
      </c>
      <c r="D3" s="3"/>
      <c r="E3" t="str">
        <f t="shared" si="0"/>
        <v/>
      </c>
      <c r="F3" t="e">
        <f t="shared" si="1"/>
        <v>#VALUE!</v>
      </c>
    </row>
    <row r="4" spans="1:6" ht="18">
      <c r="A4" s="3" t="s">
        <v>112</v>
      </c>
      <c r="B4" s="4" t="s">
        <v>7</v>
      </c>
      <c r="C4" s="3"/>
      <c r="D4" s="3" t="s">
        <v>113</v>
      </c>
      <c r="E4" t="str">
        <f t="shared" si="0"/>
        <v>1</v>
      </c>
      <c r="F4" t="e">
        <f t="shared" si="1"/>
        <v>#VALUE!</v>
      </c>
    </row>
    <row r="5" spans="1:6" ht="18">
      <c r="A5" s="6" t="s">
        <v>526</v>
      </c>
      <c r="B5" s="7" t="s">
        <v>1</v>
      </c>
      <c r="C5" s="6"/>
      <c r="D5" s="3" t="s">
        <v>527</v>
      </c>
      <c r="E5" t="str">
        <f t="shared" si="0"/>
        <v>1</v>
      </c>
      <c r="F5" t="str">
        <f t="shared" si="1"/>
        <v xml:space="preserve"> Driver (including Hit and Run)</v>
      </c>
    </row>
    <row r="6" spans="1:6" ht="18">
      <c r="A6" s="6"/>
      <c r="B6" s="7"/>
      <c r="C6" s="6"/>
      <c r="D6" s="3" t="s">
        <v>528</v>
      </c>
      <c r="E6" t="str">
        <f t="shared" si="0"/>
        <v>2</v>
      </c>
      <c r="F6" t="str">
        <f t="shared" si="1"/>
        <v xml:space="preserve"> Pedestrian</v>
      </c>
    </row>
    <row r="7" spans="1:6" ht="18">
      <c r="A7" s="6"/>
      <c r="B7" s="7"/>
      <c r="C7" s="6"/>
      <c r="D7" s="3" t="s">
        <v>529</v>
      </c>
      <c r="E7" t="str">
        <f t="shared" si="0"/>
        <v>3</v>
      </c>
      <c r="F7" t="str">
        <f t="shared" si="1"/>
        <v xml:space="preserve"> Parked Vehicle</v>
      </c>
    </row>
    <row r="8" spans="1:6" ht="18">
      <c r="A8" s="6"/>
      <c r="B8" s="7"/>
      <c r="C8" s="6"/>
      <c r="D8" s="3" t="s">
        <v>92</v>
      </c>
      <c r="E8" t="str">
        <f t="shared" si="0"/>
        <v>4</v>
      </c>
      <c r="F8" t="str">
        <f t="shared" si="1"/>
        <v xml:space="preserve"> Bicyclist</v>
      </c>
    </row>
    <row r="9" spans="1:6" ht="18">
      <c r="A9" s="6"/>
      <c r="B9" s="7"/>
      <c r="C9" s="6"/>
      <c r="D9" s="3" t="s">
        <v>530</v>
      </c>
      <c r="E9" t="str">
        <f t="shared" si="0"/>
        <v>5</v>
      </c>
      <c r="F9" t="str">
        <f t="shared" si="1"/>
        <v xml:space="preserve"> Other</v>
      </c>
    </row>
    <row r="10" spans="1:6" ht="18">
      <c r="A10" s="6"/>
      <c r="B10" s="7"/>
      <c r="C10" s="6"/>
      <c r="D10" s="3" t="s">
        <v>118</v>
      </c>
      <c r="E10" t="str">
        <f t="shared" si="0"/>
        <v>-</v>
      </c>
      <c r="F10" t="str">
        <f t="shared" si="1"/>
        <v xml:space="preserve"> - Not Stated</v>
      </c>
    </row>
    <row r="11" spans="1:6" ht="18">
      <c r="A11" s="6" t="s">
        <v>531</v>
      </c>
      <c r="B11" s="7" t="s">
        <v>8</v>
      </c>
      <c r="C11" s="6" t="s">
        <v>532</v>
      </c>
      <c r="D11" s="3" t="s">
        <v>329</v>
      </c>
      <c r="E11" t="str">
        <f t="shared" si="0"/>
        <v>Y</v>
      </c>
      <c r="F11" t="str">
        <f t="shared" si="1"/>
        <v xml:space="preserve"> Yes</v>
      </c>
    </row>
    <row r="12" spans="1:6" ht="18">
      <c r="A12" s="6"/>
      <c r="B12" s="7"/>
      <c r="C12" s="6"/>
      <c r="D12" s="3" t="s">
        <v>330</v>
      </c>
      <c r="E12" t="str">
        <f t="shared" si="0"/>
        <v>N</v>
      </c>
      <c r="F12" t="str">
        <f t="shared" si="1"/>
        <v xml:space="preserve"> No</v>
      </c>
    </row>
    <row r="13" spans="1:6" ht="18">
      <c r="A13" s="6"/>
      <c r="B13" s="7"/>
      <c r="C13" s="6"/>
      <c r="D13" s="3" t="s">
        <v>153</v>
      </c>
      <c r="E13" t="str">
        <f t="shared" si="0"/>
        <v>-</v>
      </c>
      <c r="F13" t="str">
        <f t="shared" si="1"/>
        <v xml:space="preserve"> or blank - Not Stated</v>
      </c>
    </row>
    <row r="14" spans="1:6" ht="18">
      <c r="A14" s="6" t="s">
        <v>533</v>
      </c>
      <c r="B14" s="7" t="s">
        <v>9</v>
      </c>
      <c r="C14" s="6" t="s">
        <v>534</v>
      </c>
      <c r="D14" s="3" t="s">
        <v>116</v>
      </c>
      <c r="E14" t="str">
        <f t="shared" si="0"/>
        <v>M</v>
      </c>
      <c r="F14" t="str">
        <f t="shared" si="1"/>
        <v xml:space="preserve"> Male</v>
      </c>
    </row>
    <row r="15" spans="1:6" ht="18">
      <c r="A15" s="6"/>
      <c r="B15" s="7"/>
      <c r="C15" s="6"/>
      <c r="D15" s="3" t="s">
        <v>117</v>
      </c>
      <c r="E15" t="str">
        <f t="shared" si="0"/>
        <v>F</v>
      </c>
      <c r="F15" t="str">
        <f t="shared" si="1"/>
        <v xml:space="preserve"> Female</v>
      </c>
    </row>
    <row r="16" spans="1:6" ht="18">
      <c r="A16" s="6"/>
      <c r="B16" s="7"/>
      <c r="C16" s="6"/>
      <c r="D16" s="3" t="s">
        <v>118</v>
      </c>
      <c r="E16" t="str">
        <f t="shared" si="0"/>
        <v>-</v>
      </c>
      <c r="F16" t="str">
        <f t="shared" si="1"/>
        <v xml:space="preserve"> - Not Stated</v>
      </c>
    </row>
    <row r="17" spans="1:6" ht="18">
      <c r="A17" s="3" t="s">
        <v>535</v>
      </c>
      <c r="B17" s="4" t="s">
        <v>10</v>
      </c>
      <c r="C17" s="3" t="s">
        <v>536</v>
      </c>
      <c r="D17" s="3" t="s">
        <v>537</v>
      </c>
      <c r="E17" t="str">
        <f t="shared" si="0"/>
        <v>0</v>
      </c>
      <c r="F17" t="e">
        <f t="shared" si="1"/>
        <v>#VALUE!</v>
      </c>
    </row>
    <row r="18" spans="1:6" ht="18">
      <c r="A18" s="6" t="s">
        <v>538</v>
      </c>
      <c r="B18" s="7" t="s">
        <v>11</v>
      </c>
      <c r="C18" s="6"/>
      <c r="D18" s="3" t="s">
        <v>539</v>
      </c>
      <c r="E18" t="str">
        <f t="shared" si="0"/>
        <v>A</v>
      </c>
      <c r="F18" t="str">
        <f t="shared" si="1"/>
        <v xml:space="preserve"> Had Not Been Drinking</v>
      </c>
    </row>
    <row r="19" spans="1:6" ht="18">
      <c r="A19" s="6"/>
      <c r="B19" s="7"/>
      <c r="C19" s="6"/>
      <c r="D19" s="3" t="s">
        <v>540</v>
      </c>
      <c r="E19" t="str">
        <f t="shared" si="0"/>
        <v>B</v>
      </c>
      <c r="F19" t="str">
        <f t="shared" si="1"/>
        <v xml:space="preserve"> Had Been Drinking, Under Influence</v>
      </c>
    </row>
    <row r="20" spans="1:6" ht="18">
      <c r="A20" s="6"/>
      <c r="B20" s="7"/>
      <c r="C20" s="6"/>
      <c r="D20" s="3" t="s">
        <v>541</v>
      </c>
      <c r="E20" t="str">
        <f t="shared" si="0"/>
        <v>C</v>
      </c>
      <c r="F20" t="str">
        <f t="shared" si="1"/>
        <v xml:space="preserve"> Had Been Drinking, Not Under Influence</v>
      </c>
    </row>
    <row r="21" spans="1:6" ht="18">
      <c r="A21" s="6"/>
      <c r="B21" s="7"/>
      <c r="C21" s="6"/>
      <c r="D21" s="3" t="s">
        <v>542</v>
      </c>
      <c r="E21" t="str">
        <f t="shared" si="0"/>
        <v>D</v>
      </c>
      <c r="F21" t="str">
        <f t="shared" si="1"/>
        <v xml:space="preserve"> Had Been Drinking, Impairment Unknown</v>
      </c>
    </row>
    <row r="22" spans="1:6" ht="18">
      <c r="A22" s="6"/>
      <c r="B22" s="7"/>
      <c r="C22" s="6"/>
      <c r="D22" s="3" t="s">
        <v>543</v>
      </c>
      <c r="E22" t="str">
        <f t="shared" si="0"/>
        <v>G</v>
      </c>
      <c r="F22" t="str">
        <f t="shared" si="1"/>
        <v xml:space="preserve"> Impairment Unknown</v>
      </c>
    </row>
    <row r="23" spans="1:6" ht="18">
      <c r="A23" s="6"/>
      <c r="B23" s="7"/>
      <c r="C23" s="6"/>
      <c r="D23" s="3" t="s">
        <v>544</v>
      </c>
      <c r="E23" t="str">
        <f t="shared" si="0"/>
        <v>H</v>
      </c>
      <c r="F23" t="str">
        <f t="shared" si="1"/>
        <v xml:space="preserve"> Not Applicable</v>
      </c>
    </row>
    <row r="24" spans="1:6" ht="18">
      <c r="A24" s="6"/>
      <c r="B24" s="7"/>
      <c r="C24" s="6"/>
      <c r="D24" s="3" t="s">
        <v>118</v>
      </c>
      <c r="E24" t="str">
        <f t="shared" si="0"/>
        <v>-</v>
      </c>
      <c r="F24" t="str">
        <f t="shared" si="1"/>
        <v xml:space="preserve"> - Not Stated</v>
      </c>
    </row>
    <row r="25" spans="1:6" ht="18">
      <c r="A25" s="6" t="s">
        <v>545</v>
      </c>
      <c r="B25" s="7" t="s">
        <v>546</v>
      </c>
      <c r="C25" s="6"/>
      <c r="D25" s="3" t="s">
        <v>547</v>
      </c>
      <c r="E25" t="str">
        <f t="shared" si="0"/>
        <v>E</v>
      </c>
      <c r="F25" t="str">
        <f t="shared" si="1"/>
        <v xml:space="preserve"> Under Drug Influence</v>
      </c>
    </row>
    <row r="26" spans="1:6" ht="18">
      <c r="A26" s="6"/>
      <c r="B26" s="7"/>
      <c r="C26" s="6"/>
      <c r="D26" s="3" t="s">
        <v>548</v>
      </c>
      <c r="E26" t="str">
        <f t="shared" si="0"/>
        <v>F</v>
      </c>
      <c r="F26" t="str">
        <f t="shared" si="1"/>
        <v xml:space="preserve"> Impairment - Physical</v>
      </c>
    </row>
    <row r="27" spans="1:6" ht="18">
      <c r="A27" s="6"/>
      <c r="B27" s="7"/>
      <c r="C27" s="6"/>
      <c r="D27" s="3" t="s">
        <v>544</v>
      </c>
      <c r="E27" t="str">
        <f t="shared" si="0"/>
        <v>H</v>
      </c>
      <c r="F27" t="str">
        <f t="shared" si="1"/>
        <v xml:space="preserve"> Not Applicable</v>
      </c>
    </row>
    <row r="28" spans="1:6" ht="18">
      <c r="A28" s="6"/>
      <c r="B28" s="7"/>
      <c r="C28" s="6"/>
      <c r="D28" s="3" t="s">
        <v>549</v>
      </c>
      <c r="E28" t="str">
        <f t="shared" si="0"/>
        <v>I</v>
      </c>
      <c r="F28" t="str">
        <f t="shared" si="1"/>
        <v xml:space="preserve"> Sleepy/Fatigued</v>
      </c>
    </row>
    <row r="29" spans="1:6" ht="18">
      <c r="A29" s="6"/>
      <c r="B29" s="7"/>
      <c r="C29" s="6"/>
      <c r="D29" s="3" t="s">
        <v>118</v>
      </c>
      <c r="E29" t="str">
        <f t="shared" si="0"/>
        <v>-</v>
      </c>
      <c r="F29" t="str">
        <f t="shared" si="1"/>
        <v xml:space="preserve"> - Not Stated</v>
      </c>
    </row>
    <row r="30" spans="1:6" ht="18">
      <c r="A30" s="6" t="s">
        <v>550</v>
      </c>
      <c r="B30" s="7" t="s">
        <v>12</v>
      </c>
      <c r="C30" s="6"/>
      <c r="D30" s="3" t="s">
        <v>261</v>
      </c>
      <c r="E30" t="str">
        <f t="shared" si="0"/>
        <v>N</v>
      </c>
      <c r="F30" t="str">
        <f t="shared" si="1"/>
        <v xml:space="preserve"> North</v>
      </c>
    </row>
    <row r="31" spans="1:6" ht="18">
      <c r="A31" s="6"/>
      <c r="B31" s="7"/>
      <c r="C31" s="6"/>
      <c r="D31" s="3" t="s">
        <v>263</v>
      </c>
      <c r="E31" t="str">
        <f t="shared" si="0"/>
        <v>S</v>
      </c>
      <c r="F31" t="str">
        <f t="shared" si="1"/>
        <v xml:space="preserve"> South</v>
      </c>
    </row>
    <row r="32" spans="1:6" ht="18">
      <c r="A32" s="6"/>
      <c r="B32" s="7"/>
      <c r="C32" s="6"/>
      <c r="D32" s="3" t="s">
        <v>262</v>
      </c>
      <c r="E32" t="str">
        <f t="shared" si="0"/>
        <v>E</v>
      </c>
      <c r="F32" t="str">
        <f t="shared" si="1"/>
        <v xml:space="preserve"> East</v>
      </c>
    </row>
    <row r="33" spans="1:6" ht="18">
      <c r="A33" s="6"/>
      <c r="B33" s="7"/>
      <c r="C33" s="6"/>
      <c r="D33" s="3" t="s">
        <v>264</v>
      </c>
      <c r="E33" t="str">
        <f t="shared" si="0"/>
        <v>W</v>
      </c>
      <c r="F33" t="str">
        <f t="shared" si="1"/>
        <v xml:space="preserve"> West</v>
      </c>
    </row>
    <row r="34" spans="1:6" ht="18">
      <c r="A34" s="6"/>
      <c r="B34" s="7"/>
      <c r="C34" s="6"/>
      <c r="D34" s="3" t="s">
        <v>118</v>
      </c>
      <c r="E34" t="str">
        <f t="shared" si="0"/>
        <v>-</v>
      </c>
      <c r="F34" t="str">
        <f t="shared" si="1"/>
        <v xml:space="preserve"> - Not Stated</v>
      </c>
    </row>
    <row r="35" spans="1:6" ht="18">
      <c r="A35" s="6" t="s">
        <v>551</v>
      </c>
      <c r="B35" s="7" t="s">
        <v>13</v>
      </c>
      <c r="C35" s="6"/>
      <c r="D35" s="3" t="s">
        <v>130</v>
      </c>
      <c r="E35" t="str">
        <f t="shared" si="0"/>
        <v>A</v>
      </c>
      <c r="F35" t="str">
        <f t="shared" si="1"/>
        <v xml:space="preserve"> None in Vehicle</v>
      </c>
    </row>
    <row r="36" spans="1:6" ht="18">
      <c r="A36" s="6"/>
      <c r="B36" s="7"/>
      <c r="C36" s="6"/>
      <c r="D36" s="3" t="s">
        <v>131</v>
      </c>
      <c r="E36" t="str">
        <f t="shared" si="0"/>
        <v>B</v>
      </c>
      <c r="F36" t="str">
        <f t="shared" si="1"/>
        <v xml:space="preserve"> Unknown</v>
      </c>
    </row>
    <row r="37" spans="1:6" ht="18">
      <c r="A37" s="6"/>
      <c r="B37" s="7"/>
      <c r="C37" s="6"/>
      <c r="D37" s="3" t="s">
        <v>132</v>
      </c>
      <c r="E37" t="str">
        <f t="shared" si="0"/>
        <v>C</v>
      </c>
      <c r="F37" t="str">
        <f t="shared" si="1"/>
        <v xml:space="preserve"> Lap Belt Used</v>
      </c>
    </row>
    <row r="38" spans="1:6" ht="18">
      <c r="A38" s="6"/>
      <c r="B38" s="7"/>
      <c r="C38" s="6"/>
      <c r="D38" s="3" t="s">
        <v>133</v>
      </c>
      <c r="E38" t="str">
        <f t="shared" si="0"/>
        <v>D</v>
      </c>
      <c r="F38" t="str">
        <f t="shared" si="1"/>
        <v xml:space="preserve"> Lap Belt Not Used</v>
      </c>
    </row>
    <row r="39" spans="1:6" ht="18">
      <c r="A39" s="6"/>
      <c r="B39" s="7"/>
      <c r="C39" s="6"/>
      <c r="D39" s="3" t="s">
        <v>134</v>
      </c>
      <c r="E39" t="str">
        <f t="shared" si="0"/>
        <v>E</v>
      </c>
      <c r="F39" t="str">
        <f t="shared" si="1"/>
        <v xml:space="preserve"> Shoulder Harness Used</v>
      </c>
    </row>
    <row r="40" spans="1:6" ht="18">
      <c r="A40" s="6"/>
      <c r="B40" s="7"/>
      <c r="C40" s="6"/>
      <c r="D40" s="3" t="s">
        <v>135</v>
      </c>
      <c r="E40" t="str">
        <f t="shared" si="0"/>
        <v>F</v>
      </c>
      <c r="F40" t="str">
        <f t="shared" si="1"/>
        <v xml:space="preserve"> Shoulder Harness Not Used</v>
      </c>
    </row>
    <row r="41" spans="1:6" ht="18">
      <c r="A41" s="6"/>
      <c r="B41" s="7"/>
      <c r="C41" s="6"/>
      <c r="D41" s="3" t="s">
        <v>136</v>
      </c>
      <c r="E41" t="str">
        <f t="shared" si="0"/>
        <v>G</v>
      </c>
      <c r="F41" t="str">
        <f t="shared" si="1"/>
        <v xml:space="preserve"> Lap/Shoulder Harness Used</v>
      </c>
    </row>
    <row r="42" spans="1:6" ht="18">
      <c r="A42" s="6"/>
      <c r="B42" s="7"/>
      <c r="C42" s="6"/>
      <c r="D42" s="3" t="s">
        <v>137</v>
      </c>
      <c r="E42" t="str">
        <f t="shared" si="0"/>
        <v>H</v>
      </c>
      <c r="F42" t="str">
        <f t="shared" si="1"/>
        <v xml:space="preserve"> Lap/Shoulder Harness Not Used</v>
      </c>
    </row>
    <row r="43" spans="1:6" ht="18">
      <c r="A43" s="6"/>
      <c r="B43" s="7"/>
      <c r="C43" s="6"/>
      <c r="D43" s="3" t="s">
        <v>138</v>
      </c>
      <c r="E43" t="str">
        <f t="shared" si="0"/>
        <v>J</v>
      </c>
      <c r="F43" t="str">
        <f t="shared" si="1"/>
        <v xml:space="preserve"> Passive Restraint Used</v>
      </c>
    </row>
    <row r="44" spans="1:6" ht="18">
      <c r="A44" s="6"/>
      <c r="B44" s="7"/>
      <c r="C44" s="6"/>
      <c r="D44" s="3" t="s">
        <v>139</v>
      </c>
      <c r="E44" t="str">
        <f t="shared" si="0"/>
        <v>K</v>
      </c>
      <c r="F44" t="str">
        <f t="shared" si="1"/>
        <v xml:space="preserve"> Passive Restraint Not Used</v>
      </c>
    </row>
    <row r="45" spans="1:6" ht="18">
      <c r="A45" s="6"/>
      <c r="B45" s="7"/>
      <c r="C45" s="6"/>
      <c r="D45" s="3" t="s">
        <v>140</v>
      </c>
      <c r="E45" t="str">
        <f t="shared" si="0"/>
        <v>L</v>
      </c>
      <c r="F45" t="str">
        <f t="shared" si="1"/>
        <v xml:space="preserve"> Air Bag Deployed</v>
      </c>
    </row>
    <row r="46" spans="1:6" ht="18">
      <c r="A46" s="6"/>
      <c r="B46" s="7"/>
      <c r="C46" s="6"/>
      <c r="D46" s="3" t="s">
        <v>141</v>
      </c>
      <c r="E46" t="str">
        <f t="shared" si="0"/>
        <v>M</v>
      </c>
      <c r="F46" t="str">
        <f t="shared" si="1"/>
        <v xml:space="preserve"> Air Bag Not Deployed</v>
      </c>
    </row>
    <row r="47" spans="1:6" ht="18">
      <c r="A47" s="6"/>
      <c r="B47" s="7"/>
      <c r="C47" s="6"/>
      <c r="D47" s="3" t="s">
        <v>142</v>
      </c>
      <c r="E47" t="str">
        <f t="shared" si="0"/>
        <v>N</v>
      </c>
      <c r="F47" t="str">
        <f t="shared" si="1"/>
        <v xml:space="preserve"> Other</v>
      </c>
    </row>
    <row r="48" spans="1:6" ht="18">
      <c r="A48" s="6"/>
      <c r="B48" s="7"/>
      <c r="C48" s="6"/>
      <c r="D48" s="3" t="s">
        <v>143</v>
      </c>
      <c r="E48" t="str">
        <f t="shared" si="0"/>
        <v>P</v>
      </c>
      <c r="F48" t="str">
        <f t="shared" si="1"/>
        <v xml:space="preserve"> Not Required</v>
      </c>
    </row>
    <row r="49" spans="1:6" ht="18">
      <c r="A49" s="6"/>
      <c r="B49" s="7"/>
      <c r="C49" s="6"/>
      <c r="D49" s="3" t="s">
        <v>144</v>
      </c>
      <c r="E49" t="str">
        <f t="shared" si="0"/>
        <v>Q</v>
      </c>
      <c r="F49" t="str">
        <f t="shared" si="1"/>
        <v xml:space="preserve"> Child Restraint in Vehicle Used</v>
      </c>
    </row>
    <row r="50" spans="1:6" ht="18">
      <c r="A50" s="6"/>
      <c r="B50" s="7"/>
      <c r="C50" s="6"/>
      <c r="D50" s="3" t="s">
        <v>145</v>
      </c>
      <c r="E50" t="str">
        <f t="shared" si="0"/>
        <v>R</v>
      </c>
      <c r="F50" t="str">
        <f t="shared" si="1"/>
        <v xml:space="preserve"> Child Restraint in Vehicle Not Used</v>
      </c>
    </row>
    <row r="51" spans="1:6" ht="18">
      <c r="A51" s="6"/>
      <c r="B51" s="7"/>
      <c r="C51" s="6"/>
      <c r="D51" s="3" t="s">
        <v>146</v>
      </c>
      <c r="E51" t="str">
        <f t="shared" si="0"/>
        <v>S</v>
      </c>
      <c r="F51" t="str">
        <f t="shared" si="1"/>
        <v xml:space="preserve"> Child Restraint in Vehicle, Use Unknown</v>
      </c>
    </row>
    <row r="52" spans="1:6" ht="18">
      <c r="A52" s="6"/>
      <c r="B52" s="7"/>
      <c r="C52" s="6"/>
      <c r="D52" s="3" t="s">
        <v>147</v>
      </c>
      <c r="E52" t="str">
        <f t="shared" si="0"/>
        <v>T</v>
      </c>
      <c r="F52" t="str">
        <f t="shared" si="1"/>
        <v xml:space="preserve"> Child Restraint in Vehicle, Improper Use</v>
      </c>
    </row>
    <row r="53" spans="1:6" ht="18">
      <c r="A53" s="6"/>
      <c r="B53" s="7"/>
      <c r="C53" s="6"/>
      <c r="D53" s="3" t="s">
        <v>148</v>
      </c>
      <c r="E53" t="str">
        <f t="shared" si="0"/>
        <v>U</v>
      </c>
      <c r="F53" t="str">
        <f t="shared" si="1"/>
        <v xml:space="preserve"> No Child Restraint in Vehicle</v>
      </c>
    </row>
    <row r="54" spans="1:6" ht="18">
      <c r="A54" s="6"/>
      <c r="B54" s="7"/>
      <c r="C54" s="6"/>
      <c r="D54" s="3" t="s">
        <v>149</v>
      </c>
      <c r="E54" t="str">
        <f t="shared" si="0"/>
        <v>V</v>
      </c>
      <c r="F54" t="str">
        <f t="shared" si="1"/>
        <v xml:space="preserve"> Driver, Motorcycle Helmet Not Used</v>
      </c>
    </row>
    <row r="55" spans="1:6" ht="18">
      <c r="A55" s="6"/>
      <c r="B55" s="7"/>
      <c r="C55" s="6"/>
      <c r="D55" s="3" t="s">
        <v>150</v>
      </c>
      <c r="E55" t="str">
        <f t="shared" si="0"/>
        <v>W</v>
      </c>
      <c r="F55" t="str">
        <f t="shared" si="1"/>
        <v xml:space="preserve"> Driver, Motorcycle Helmet Used</v>
      </c>
    </row>
    <row r="56" spans="1:6" ht="18">
      <c r="A56" s="6"/>
      <c r="B56" s="7"/>
      <c r="C56" s="6"/>
      <c r="D56" s="3" t="s">
        <v>151</v>
      </c>
      <c r="E56" t="str">
        <f t="shared" si="0"/>
        <v>X</v>
      </c>
      <c r="F56" t="str">
        <f t="shared" si="1"/>
        <v xml:space="preserve"> Passenger, Motorcycle Helmet Not Used</v>
      </c>
    </row>
    <row r="57" spans="1:6" ht="18">
      <c r="A57" s="6"/>
      <c r="B57" s="7"/>
      <c r="C57" s="6"/>
      <c r="D57" s="3" t="s">
        <v>152</v>
      </c>
      <c r="E57" t="str">
        <f t="shared" si="0"/>
        <v>Y</v>
      </c>
      <c r="F57" t="str">
        <f t="shared" si="1"/>
        <v xml:space="preserve"> Passenger, Motorcycle Helmet Used</v>
      </c>
    </row>
    <row r="58" spans="1:6" ht="18">
      <c r="A58" s="6"/>
      <c r="B58" s="7"/>
      <c r="C58" s="6"/>
      <c r="D58" s="3" t="s">
        <v>153</v>
      </c>
      <c r="E58" t="str">
        <f t="shared" si="0"/>
        <v>-</v>
      </c>
      <c r="F58" t="str">
        <f t="shared" si="1"/>
        <v xml:space="preserve"> or blank - Not Stated</v>
      </c>
    </row>
    <row r="59" spans="1:6" ht="18">
      <c r="A59" s="3" t="s">
        <v>552</v>
      </c>
      <c r="B59" s="4" t="s">
        <v>14</v>
      </c>
      <c r="C59" s="3"/>
      <c r="D59" s="3" t="s">
        <v>553</v>
      </c>
      <c r="E59" t="str">
        <f t="shared" si="0"/>
        <v>s</v>
      </c>
      <c r="F59" t="e">
        <f t="shared" si="1"/>
        <v>#VALUE!</v>
      </c>
    </row>
    <row r="60" spans="1:6" ht="18">
      <c r="A60" s="6" t="s">
        <v>554</v>
      </c>
      <c r="B60" s="7" t="s">
        <v>555</v>
      </c>
      <c r="C60" s="6"/>
      <c r="D60" s="3" t="s">
        <v>556</v>
      </c>
      <c r="E60" t="str">
        <f t="shared" si="0"/>
        <v>N</v>
      </c>
      <c r="F60" t="str">
        <f t="shared" si="1"/>
        <v xml:space="preserve"> No Proof of Insurance Obtained</v>
      </c>
    </row>
    <row r="61" spans="1:6" ht="18">
      <c r="A61" s="6"/>
      <c r="B61" s="7"/>
      <c r="C61" s="6"/>
      <c r="D61" s="3" t="s">
        <v>557</v>
      </c>
      <c r="E61" t="str">
        <f t="shared" si="0"/>
        <v>Y</v>
      </c>
      <c r="F61" t="str">
        <f t="shared" si="1"/>
        <v xml:space="preserve"> Yes, Proof of Insurance Obtained</v>
      </c>
    </row>
    <row r="62" spans="1:6" ht="18">
      <c r="A62" s="6"/>
      <c r="B62" s="7"/>
      <c r="C62" s="6"/>
      <c r="D62" s="3" t="s">
        <v>558</v>
      </c>
      <c r="E62" t="str">
        <f t="shared" si="0"/>
        <v>O</v>
      </c>
      <c r="F62" t="str">
        <f t="shared" si="1"/>
        <v xml:space="preserve"> Not Applicable (used for parked cars, bicyclists, pedestrians, and party type others)</v>
      </c>
    </row>
    <row r="63" spans="1:6" ht="18">
      <c r="A63" s="6"/>
      <c r="B63" s="7"/>
      <c r="C63" s="6"/>
      <c r="D63" s="3" t="s">
        <v>559</v>
      </c>
      <c r="E63" t="str">
        <f t="shared" si="0"/>
        <v>E</v>
      </c>
      <c r="F63" t="str">
        <f t="shared" si="1"/>
        <v xml:space="preserve"> Used if the officer is called away from the scene of the crash prior to obtaining the insurance information</v>
      </c>
    </row>
    <row r="64" spans="1:6" ht="18">
      <c r="A64" s="6"/>
      <c r="B64" s="7"/>
      <c r="C64" s="6"/>
      <c r="D64" s="3" t="s">
        <v>560</v>
      </c>
      <c r="E64" t="str">
        <f t="shared" si="0"/>
        <v>B</v>
      </c>
      <c r="F64" t="str">
        <f t="shared" si="1"/>
        <v xml:space="preserve"> not stated</v>
      </c>
    </row>
    <row r="65" spans="1:6" ht="18">
      <c r="A65" s="6" t="s">
        <v>561</v>
      </c>
      <c r="B65" s="7" t="s">
        <v>562</v>
      </c>
      <c r="C65" s="6"/>
      <c r="D65" s="3" t="s">
        <v>563</v>
      </c>
      <c r="E65" t="str">
        <f t="shared" si="0"/>
        <v>A</v>
      </c>
      <c r="F65" t="str">
        <f t="shared" si="1"/>
        <v xml:space="preserve"> Hazardous Materials</v>
      </c>
    </row>
    <row r="66" spans="1:6" ht="18">
      <c r="A66" s="6"/>
      <c r="B66" s="7"/>
      <c r="C66" s="6"/>
      <c r="D66" s="3" t="s">
        <v>118</v>
      </c>
      <c r="E66" t="str">
        <f t="shared" ref="E66:E129" si="2">LEFT(D66,1)</f>
        <v>-</v>
      </c>
      <c r="F66" t="str">
        <f t="shared" ref="F66:F129" si="3">RIGHT(D66,LEN(D66)-FIND("-",D66))</f>
        <v xml:space="preserve"> - Not Stated</v>
      </c>
    </row>
    <row r="67" spans="1:6" ht="18">
      <c r="A67" s="6" t="s">
        <v>564</v>
      </c>
      <c r="B67" s="7" t="s">
        <v>565</v>
      </c>
      <c r="C67" s="6" t="s">
        <v>566</v>
      </c>
      <c r="D67" s="3" t="s">
        <v>567</v>
      </c>
      <c r="E67" t="str">
        <f t="shared" si="2"/>
        <v>B</v>
      </c>
      <c r="F67" t="str">
        <f t="shared" si="3"/>
        <v xml:space="preserve"> Cell Phone in Use (4/1/01)</v>
      </c>
    </row>
    <row r="68" spans="1:6" ht="18">
      <c r="A68" s="6"/>
      <c r="B68" s="7"/>
      <c r="C68" s="6"/>
      <c r="D68" s="3" t="s">
        <v>568</v>
      </c>
      <c r="E68" t="str">
        <f t="shared" si="2"/>
        <v>C</v>
      </c>
      <c r="F68" t="str">
        <f t="shared" si="3"/>
        <v xml:space="preserve"> Cell Phone Not in Use (4/1/01)</v>
      </c>
    </row>
    <row r="69" spans="1:6" ht="18">
      <c r="A69" s="6"/>
      <c r="B69" s="7"/>
      <c r="C69" s="6"/>
      <c r="D69" s="3" t="s">
        <v>569</v>
      </c>
      <c r="E69" t="str">
        <f t="shared" si="2"/>
        <v>D</v>
      </c>
      <c r="F69" t="str">
        <f t="shared" si="3"/>
        <v xml:space="preserve"> No Cell Phone/Unknown (4/1/01)</v>
      </c>
    </row>
    <row r="70" spans="1:6" ht="18">
      <c r="A70" s="6"/>
      <c r="B70" s="7"/>
      <c r="C70" s="6"/>
      <c r="D70" s="3" t="s">
        <v>570</v>
      </c>
      <c r="E70" t="str">
        <f t="shared" si="2"/>
        <v>-</v>
      </c>
      <c r="F70" t="str">
        <f t="shared" si="3"/>
        <v xml:space="preserve"> - Not Stated (4/1/01)</v>
      </c>
    </row>
    <row r="71" spans="1:6" ht="18">
      <c r="A71" s="6"/>
      <c r="B71" s="7"/>
      <c r="C71" s="6"/>
      <c r="D71" s="3" t="s">
        <v>571</v>
      </c>
      <c r="E71" t="str">
        <f t="shared" si="2"/>
        <v>1</v>
      </c>
      <c r="F71" t="str">
        <f t="shared" si="3"/>
        <v xml:space="preserve"> Cell Phone Handheld in Use (7/1/03)</v>
      </c>
    </row>
    <row r="72" spans="1:6" ht="18">
      <c r="A72" s="6"/>
      <c r="B72" s="7"/>
      <c r="C72" s="6"/>
      <c r="D72" s="3" t="s">
        <v>572</v>
      </c>
      <c r="E72" t="str">
        <f t="shared" si="2"/>
        <v>2</v>
      </c>
      <c r="F72" t="str">
        <f t="shared" si="3"/>
        <v xml:space="preserve"> Cell Phone Hands Free in Use (7/1/03)</v>
      </c>
    </row>
    <row r="73" spans="1:6" ht="18">
      <c r="A73" s="6"/>
      <c r="B73" s="7"/>
      <c r="C73" s="6"/>
      <c r="D73" s="3" t="s">
        <v>573</v>
      </c>
      <c r="E73" t="str">
        <f t="shared" si="2"/>
        <v>3</v>
      </c>
      <c r="F73" t="str">
        <f t="shared" si="3"/>
        <v xml:space="preserve"> Cell Phone Not in Use (7/1/03)</v>
      </c>
    </row>
    <row r="74" spans="1:6" ht="18">
      <c r="A74" s="6" t="s">
        <v>574</v>
      </c>
      <c r="B74" s="7" t="s">
        <v>575</v>
      </c>
      <c r="C74" s="6"/>
      <c r="D74" s="3" t="s">
        <v>576</v>
      </c>
      <c r="E74" t="str">
        <f t="shared" si="2"/>
        <v>E</v>
      </c>
      <c r="F74" t="str">
        <f t="shared" si="3"/>
        <v xml:space="preserve"> School Bus Related (1/1/02)</v>
      </c>
    </row>
    <row r="75" spans="1:6" ht="18">
      <c r="A75" s="6"/>
      <c r="B75" s="7"/>
      <c r="C75" s="6"/>
      <c r="D75" s="3" t="s">
        <v>577</v>
      </c>
      <c r="E75" t="str">
        <f t="shared" si="2"/>
        <v>-</v>
      </c>
      <c r="F75" t="str">
        <f t="shared" si="3"/>
        <v xml:space="preserve"> - Not Stated (1/1/02)</v>
      </c>
    </row>
    <row r="76" spans="1:6" ht="18">
      <c r="A76" s="6" t="s">
        <v>578</v>
      </c>
      <c r="B76" s="7" t="s">
        <v>579</v>
      </c>
      <c r="C76" s="6"/>
      <c r="D76" s="3" t="s">
        <v>354</v>
      </c>
      <c r="E76" t="str">
        <f t="shared" si="2"/>
        <v>B</v>
      </c>
      <c r="F76" t="str">
        <f t="shared" si="3"/>
        <v xml:space="preserve"> Business and Professions</v>
      </c>
    </row>
    <row r="77" spans="1:6" ht="18">
      <c r="A77" s="6"/>
      <c r="B77" s="7"/>
      <c r="C77" s="6"/>
      <c r="D77" s="3" t="s">
        <v>355</v>
      </c>
      <c r="E77" t="str">
        <f t="shared" si="2"/>
        <v>C</v>
      </c>
      <c r="F77" t="str">
        <f t="shared" si="3"/>
        <v xml:space="preserve"> Vehicle</v>
      </c>
    </row>
    <row r="78" spans="1:6" ht="18">
      <c r="A78" s="6"/>
      <c r="B78" s="7"/>
      <c r="C78" s="6"/>
      <c r="D78" s="3" t="s">
        <v>356</v>
      </c>
      <c r="E78" t="str">
        <f t="shared" si="2"/>
        <v>H</v>
      </c>
      <c r="F78" t="str">
        <f t="shared" si="3"/>
        <v xml:space="preserve"> City Health and Safety</v>
      </c>
    </row>
    <row r="79" spans="1:6" ht="18">
      <c r="A79" s="6"/>
      <c r="B79" s="7"/>
      <c r="C79" s="6"/>
      <c r="D79" s="3" t="s">
        <v>357</v>
      </c>
      <c r="E79" t="str">
        <f t="shared" si="2"/>
        <v>I</v>
      </c>
      <c r="F79" t="str">
        <f t="shared" si="3"/>
        <v xml:space="preserve"> City Ordinance</v>
      </c>
    </row>
    <row r="80" spans="1:6" ht="18">
      <c r="A80" s="6"/>
      <c r="B80" s="7"/>
      <c r="C80" s="6"/>
      <c r="D80" s="3" t="s">
        <v>358</v>
      </c>
      <c r="E80" t="str">
        <f t="shared" si="2"/>
        <v>O</v>
      </c>
      <c r="F80" t="str">
        <f t="shared" si="3"/>
        <v xml:space="preserve"> County Ordinance</v>
      </c>
    </row>
    <row r="81" spans="1:6" ht="18">
      <c r="A81" s="6"/>
      <c r="B81" s="7"/>
      <c r="C81" s="6"/>
      <c r="D81" s="3" t="s">
        <v>359</v>
      </c>
      <c r="E81" t="str">
        <f t="shared" si="2"/>
        <v>P</v>
      </c>
      <c r="F81" t="str">
        <f t="shared" si="3"/>
        <v xml:space="preserve"> Penal</v>
      </c>
    </row>
    <row r="82" spans="1:6" ht="18">
      <c r="A82" s="6"/>
      <c r="B82" s="7"/>
      <c r="C82" s="6"/>
      <c r="D82" s="3" t="s">
        <v>360</v>
      </c>
      <c r="E82" t="str">
        <f t="shared" si="2"/>
        <v>S</v>
      </c>
      <c r="F82" t="str">
        <f t="shared" si="3"/>
        <v xml:space="preserve"> Streets and Highways</v>
      </c>
    </row>
    <row r="83" spans="1:6" ht="18">
      <c r="A83" s="6"/>
      <c r="B83" s="7"/>
      <c r="C83" s="6"/>
      <c r="D83" s="3" t="s">
        <v>361</v>
      </c>
      <c r="E83" t="str">
        <f t="shared" si="2"/>
        <v>W</v>
      </c>
      <c r="F83" t="str">
        <f t="shared" si="3"/>
        <v xml:space="preserve"> Welfare and Institutions</v>
      </c>
    </row>
    <row r="84" spans="1:6" ht="18">
      <c r="A84" s="6"/>
      <c r="B84" s="7"/>
      <c r="C84" s="6"/>
      <c r="D84" s="3" t="s">
        <v>118</v>
      </c>
      <c r="E84" t="str">
        <f t="shared" si="2"/>
        <v>-</v>
      </c>
      <c r="F84" t="str">
        <f t="shared" si="3"/>
        <v xml:space="preserve"> - Not Stated</v>
      </c>
    </row>
    <row r="85" spans="1:6" ht="18">
      <c r="A85" s="6" t="s">
        <v>580</v>
      </c>
      <c r="B85" s="7" t="s">
        <v>581</v>
      </c>
      <c r="C85" s="6"/>
      <c r="D85" s="3" t="s">
        <v>582</v>
      </c>
      <c r="E85" t="str">
        <f t="shared" si="2"/>
        <v>0</v>
      </c>
      <c r="F85" t="str">
        <f t="shared" si="3"/>
        <v xml:space="preserve"> Under Influence in Public (647F)</v>
      </c>
    </row>
    <row r="86" spans="1:6" ht="18">
      <c r="A86" s="6"/>
      <c r="B86" s="7"/>
      <c r="C86" s="6"/>
      <c r="D86" s="3" t="s">
        <v>583</v>
      </c>
      <c r="E86" t="str">
        <f t="shared" si="2"/>
        <v>0</v>
      </c>
      <c r="F86" t="str">
        <f t="shared" si="3"/>
        <v xml:space="preserve"> County Ordinance</v>
      </c>
    </row>
    <row r="87" spans="1:6" ht="18">
      <c r="A87" s="6"/>
      <c r="B87" s="7"/>
      <c r="C87" s="6"/>
      <c r="D87" s="3" t="s">
        <v>584</v>
      </c>
      <c r="E87" t="str">
        <f t="shared" si="2"/>
        <v>0</v>
      </c>
      <c r="F87" t="str">
        <f t="shared" si="3"/>
        <v xml:space="preserve"> City Ordinance</v>
      </c>
    </row>
    <row r="88" spans="1:6" ht="18">
      <c r="A88" s="6"/>
      <c r="B88" s="7"/>
      <c r="C88" s="6"/>
      <c r="D88" s="3" t="s">
        <v>585</v>
      </c>
      <c r="E88" t="str">
        <f t="shared" si="2"/>
        <v>0</v>
      </c>
      <c r="F88" t="str">
        <f t="shared" si="3"/>
        <v xml:space="preserve"> Business/Professions Code</v>
      </c>
    </row>
    <row r="89" spans="1:6" ht="18">
      <c r="A89" s="6"/>
      <c r="B89" s="7"/>
      <c r="C89" s="6"/>
      <c r="D89" s="3" t="s">
        <v>586</v>
      </c>
      <c r="E89" t="str">
        <f t="shared" si="2"/>
        <v>0</v>
      </c>
      <c r="F89" t="str">
        <f t="shared" si="3"/>
        <v xml:space="preserve"> Felony Penal Code</v>
      </c>
    </row>
    <row r="90" spans="1:6" ht="18">
      <c r="A90" s="6"/>
      <c r="B90" s="7"/>
      <c r="C90" s="6"/>
      <c r="D90" s="3" t="s">
        <v>587</v>
      </c>
      <c r="E90" t="str">
        <f t="shared" si="2"/>
        <v>0</v>
      </c>
      <c r="F90" t="str">
        <f t="shared" si="3"/>
        <v xml:space="preserve"> Controlled Substances (Felony Health and Safety)</v>
      </c>
    </row>
    <row r="91" spans="1:6" ht="18">
      <c r="A91" s="6"/>
      <c r="B91" s="7"/>
      <c r="C91" s="6"/>
      <c r="D91" s="3" t="s">
        <v>588</v>
      </c>
      <c r="E91" t="str">
        <f t="shared" si="2"/>
        <v>0</v>
      </c>
      <c r="F91" t="str">
        <f t="shared" si="3"/>
        <v xml:space="preserve"> Health/Safety Code (Misdemeanor)</v>
      </c>
    </row>
    <row r="92" spans="1:6" ht="18">
      <c r="A92" s="6"/>
      <c r="B92" s="7"/>
      <c r="C92" s="6"/>
      <c r="D92" s="3" t="s">
        <v>589</v>
      </c>
      <c r="E92" t="str">
        <f t="shared" si="2"/>
        <v>1</v>
      </c>
      <c r="F92" t="str">
        <f t="shared" si="3"/>
        <v xml:space="preserve"> Penal Code (Misdemeanor)</v>
      </c>
    </row>
    <row r="93" spans="1:6" ht="18">
      <c r="A93" s="6"/>
      <c r="B93" s="7"/>
      <c r="C93" s="6"/>
      <c r="D93" s="3" t="s">
        <v>590</v>
      </c>
      <c r="E93" t="str">
        <f t="shared" si="2"/>
        <v>1</v>
      </c>
      <c r="F93" t="str">
        <f t="shared" si="3"/>
        <v xml:space="preserve"> Streets/Highways Code</v>
      </c>
    </row>
    <row r="94" spans="1:6" ht="18">
      <c r="A94" s="6"/>
      <c r="B94" s="7"/>
      <c r="C94" s="6"/>
      <c r="D94" s="3" t="s">
        <v>591</v>
      </c>
      <c r="E94" t="str">
        <f t="shared" si="2"/>
        <v>1</v>
      </c>
      <c r="F94" t="str">
        <f t="shared" si="3"/>
        <v xml:space="preserve"> Welfare/Institutions Code</v>
      </c>
    </row>
    <row r="95" spans="1:6" ht="18">
      <c r="A95" s="6"/>
      <c r="B95" s="7"/>
      <c r="C95" s="6"/>
      <c r="D95" s="3" t="s">
        <v>592</v>
      </c>
      <c r="E95" t="str">
        <f t="shared" si="2"/>
        <v>1</v>
      </c>
      <c r="F95" t="str">
        <f t="shared" si="3"/>
        <v xml:space="preserve"> Manslaughter</v>
      </c>
    </row>
    <row r="96" spans="1:6" ht="18">
      <c r="A96" s="6"/>
      <c r="B96" s="7"/>
      <c r="C96" s="6"/>
      <c r="D96" s="3" t="s">
        <v>593</v>
      </c>
      <c r="E96" t="str">
        <f t="shared" si="2"/>
        <v>1</v>
      </c>
      <c r="F96" t="str">
        <f t="shared" si="3"/>
        <v xml:space="preserve"> Non-Vehicle Code Not Specified Above</v>
      </c>
    </row>
    <row r="97" spans="1:6" ht="18">
      <c r="A97" s="6"/>
      <c r="B97" s="7"/>
      <c r="C97" s="6"/>
      <c r="D97" s="3" t="s">
        <v>594</v>
      </c>
      <c r="E97" t="str">
        <f t="shared" si="2"/>
        <v>1</v>
      </c>
      <c r="F97" t="str">
        <f t="shared" si="3"/>
        <v xml:space="preserve"> Fish &amp; Game Code</v>
      </c>
    </row>
    <row r="98" spans="1:6" ht="18">
      <c r="A98" s="6"/>
      <c r="B98" s="7"/>
      <c r="C98" s="6"/>
      <c r="D98" s="3" t="s">
        <v>595</v>
      </c>
      <c r="E98" t="str">
        <f t="shared" si="2"/>
        <v>1</v>
      </c>
      <c r="F98" t="str">
        <f t="shared" si="3"/>
        <v xml:space="preserve"> Agriculture Code</v>
      </c>
    </row>
    <row r="99" spans="1:6" ht="18">
      <c r="A99" s="6"/>
      <c r="B99" s="7"/>
      <c r="C99" s="6"/>
      <c r="D99" s="3" t="s">
        <v>596</v>
      </c>
      <c r="E99" t="str">
        <f t="shared" si="2"/>
        <v>1</v>
      </c>
      <c r="F99" t="str">
        <f t="shared" si="3"/>
        <v xml:space="preserve"> Hit and Run</v>
      </c>
    </row>
    <row r="100" spans="1:6" ht="18">
      <c r="A100" s="6"/>
      <c r="B100" s="7"/>
      <c r="C100" s="6"/>
      <c r="D100" s="3" t="s">
        <v>597</v>
      </c>
      <c r="E100" t="str">
        <f t="shared" si="2"/>
        <v>2</v>
      </c>
      <c r="F100" t="str">
        <f t="shared" si="3"/>
        <v xml:space="preserve"> Driving or Bicycling Under the Influence of Alcohol or Drug</v>
      </c>
    </row>
    <row r="101" spans="1:6" ht="18">
      <c r="A101" s="6"/>
      <c r="B101" s="7"/>
      <c r="C101" s="6"/>
      <c r="D101" s="3" t="s">
        <v>598</v>
      </c>
      <c r="E101" t="str">
        <f t="shared" si="2"/>
        <v>2</v>
      </c>
      <c r="F101" t="str">
        <f t="shared" si="3"/>
        <v xml:space="preserve"> Improper Lane Change</v>
      </c>
    </row>
    <row r="102" spans="1:6" ht="18">
      <c r="A102" s="6"/>
      <c r="B102" s="7"/>
      <c r="C102" s="6"/>
      <c r="D102" s="3" t="s">
        <v>599</v>
      </c>
      <c r="E102" t="str">
        <f t="shared" si="2"/>
        <v>2</v>
      </c>
      <c r="F102" t="str">
        <f t="shared" si="3"/>
        <v xml:space="preserve"> Impeding Traffic</v>
      </c>
    </row>
    <row r="103" spans="1:6" ht="18">
      <c r="A103" s="6"/>
      <c r="B103" s="7"/>
      <c r="C103" s="6"/>
      <c r="D103" s="3" t="s">
        <v>600</v>
      </c>
      <c r="E103" t="str">
        <f t="shared" si="2"/>
        <v>2</v>
      </c>
      <c r="F103" t="str">
        <f t="shared" si="3"/>
        <v xml:space="preserve"> Failure to Heed Stop Signal</v>
      </c>
    </row>
    <row r="104" spans="1:6" ht="18">
      <c r="A104" s="6"/>
      <c r="B104" s="7"/>
      <c r="C104" s="6"/>
      <c r="D104" s="3" t="s">
        <v>601</v>
      </c>
      <c r="E104" t="str">
        <f t="shared" si="2"/>
        <v>2</v>
      </c>
      <c r="F104" t="str">
        <f t="shared" si="3"/>
        <v xml:space="preserve"> Failure to Heed Stop Sign</v>
      </c>
    </row>
    <row r="105" spans="1:6" ht="18">
      <c r="A105" s="6"/>
      <c r="B105" s="7"/>
      <c r="C105" s="6"/>
      <c r="D105" s="3" t="s">
        <v>602</v>
      </c>
      <c r="E105" t="str">
        <f t="shared" si="2"/>
        <v>2</v>
      </c>
      <c r="F105" t="str">
        <f t="shared" si="3"/>
        <v xml:space="preserve"> Unsafe Speed</v>
      </c>
    </row>
    <row r="106" spans="1:6" ht="18">
      <c r="A106" s="6"/>
      <c r="B106" s="7"/>
      <c r="C106" s="6"/>
      <c r="D106" s="3" t="s">
        <v>603</v>
      </c>
      <c r="E106" t="str">
        <f t="shared" si="2"/>
        <v>2</v>
      </c>
      <c r="F106" t="str">
        <f t="shared" si="3"/>
        <v xml:space="preserve"> Reckless Driving</v>
      </c>
    </row>
    <row r="107" spans="1:6" ht="18">
      <c r="A107" s="6"/>
      <c r="B107" s="7"/>
      <c r="C107" s="6"/>
      <c r="D107" s="3" t="s">
        <v>604</v>
      </c>
      <c r="E107" t="str">
        <f t="shared" si="2"/>
        <v>2</v>
      </c>
      <c r="F107" t="str">
        <f t="shared" si="3"/>
        <v xml:space="preserve"> Wrong Side of Road</v>
      </c>
    </row>
    <row r="108" spans="1:6" ht="18">
      <c r="A108" s="6"/>
      <c r="B108" s="7"/>
      <c r="C108" s="6"/>
      <c r="D108" s="3" t="s">
        <v>605</v>
      </c>
      <c r="E108" t="str">
        <f t="shared" si="2"/>
        <v>2</v>
      </c>
      <c r="F108" t="str">
        <f t="shared" si="3"/>
        <v xml:space="preserve"> Unsafe Lane Change</v>
      </c>
    </row>
    <row r="109" spans="1:6" ht="18">
      <c r="A109" s="6"/>
      <c r="B109" s="7"/>
      <c r="C109" s="6"/>
      <c r="D109" s="3" t="s">
        <v>606</v>
      </c>
      <c r="E109" t="str">
        <f t="shared" si="2"/>
        <v>2</v>
      </c>
      <c r="F109" t="str">
        <f t="shared" si="3"/>
        <v xml:space="preserve"> Improper Passing</v>
      </c>
    </row>
    <row r="110" spans="1:6" ht="18">
      <c r="A110" s="6"/>
      <c r="B110" s="7"/>
      <c r="C110" s="6"/>
      <c r="D110" s="3" t="s">
        <v>607</v>
      </c>
      <c r="E110" t="str">
        <f t="shared" si="2"/>
        <v>3</v>
      </c>
      <c r="F110" t="str">
        <f t="shared" si="3"/>
        <v xml:space="preserve"> Following Too Closely</v>
      </c>
    </row>
    <row r="111" spans="1:6" ht="18">
      <c r="A111" s="6"/>
      <c r="B111" s="7"/>
      <c r="C111" s="6"/>
      <c r="D111" s="3" t="s">
        <v>608</v>
      </c>
      <c r="E111" t="str">
        <f t="shared" si="2"/>
        <v>3</v>
      </c>
      <c r="F111" t="str">
        <f t="shared" si="3"/>
        <v xml:space="preserve"> Improper Turning</v>
      </c>
    </row>
    <row r="112" spans="1:6" ht="18">
      <c r="A112" s="6"/>
      <c r="B112" s="7"/>
      <c r="C112" s="6"/>
      <c r="D112" s="3" t="s">
        <v>609</v>
      </c>
      <c r="E112" t="str">
        <f t="shared" si="2"/>
        <v>3</v>
      </c>
      <c r="F112" t="str">
        <f t="shared" si="3"/>
        <v xml:space="preserve"> Automobile Right-of-Way</v>
      </c>
    </row>
    <row r="113" spans="1:6" ht="18">
      <c r="A113" s="6"/>
      <c r="B113" s="7"/>
      <c r="C113" s="6"/>
      <c r="D113" s="3" t="s">
        <v>610</v>
      </c>
      <c r="E113" t="str">
        <f t="shared" si="2"/>
        <v>3</v>
      </c>
      <c r="F113" t="str">
        <f t="shared" si="3"/>
        <v xml:space="preserve"> Pedestrian Right-of-Way</v>
      </c>
    </row>
    <row r="114" spans="1:6" ht="18">
      <c r="A114" s="6"/>
      <c r="B114" s="7"/>
      <c r="C114" s="6"/>
      <c r="D114" s="3" t="s">
        <v>611</v>
      </c>
      <c r="E114" t="str">
        <f t="shared" si="2"/>
        <v>3</v>
      </c>
      <c r="F114" t="str">
        <f t="shared" si="3"/>
        <v xml:space="preserve"> Pedestrian Violation</v>
      </c>
    </row>
    <row r="115" spans="1:6" ht="18">
      <c r="A115" s="6"/>
      <c r="B115" s="7"/>
      <c r="C115" s="6"/>
      <c r="D115" s="3" t="s">
        <v>612</v>
      </c>
      <c r="E115" t="str">
        <f t="shared" si="2"/>
        <v>3</v>
      </c>
      <c r="F115" t="str">
        <f t="shared" si="3"/>
        <v/>
      </c>
    </row>
    <row r="116" spans="1:6" ht="18">
      <c r="A116" s="6"/>
      <c r="B116" s="7"/>
      <c r="C116" s="6"/>
      <c r="D116" s="3" t="s">
        <v>613</v>
      </c>
      <c r="E116" t="str">
        <f t="shared" si="2"/>
        <v>3</v>
      </c>
      <c r="F116" t="str">
        <f t="shared" si="3"/>
        <v xml:space="preserve"> Hazardous Parking</v>
      </c>
    </row>
    <row r="117" spans="1:6" ht="18">
      <c r="A117" s="6"/>
      <c r="B117" s="7"/>
      <c r="C117" s="6"/>
      <c r="D117" s="3" t="s">
        <v>614</v>
      </c>
      <c r="E117" t="str">
        <f t="shared" si="2"/>
        <v>3</v>
      </c>
      <c r="F117" t="str">
        <f t="shared" si="3"/>
        <v xml:space="preserve"> Lights</v>
      </c>
    </row>
    <row r="118" spans="1:6" ht="18">
      <c r="A118" s="6"/>
      <c r="B118" s="7"/>
      <c r="C118" s="6"/>
      <c r="D118" s="3" t="s">
        <v>615</v>
      </c>
      <c r="E118" t="str">
        <f t="shared" si="2"/>
        <v>4</v>
      </c>
      <c r="F118" t="str">
        <f t="shared" si="3"/>
        <v xml:space="preserve"> Brakes</v>
      </c>
    </row>
    <row r="119" spans="1:6" ht="18">
      <c r="A119" s="6"/>
      <c r="B119" s="7"/>
      <c r="C119" s="6"/>
      <c r="D119" s="3" t="s">
        <v>616</v>
      </c>
      <c r="E119" t="str">
        <f t="shared" si="2"/>
        <v>4</v>
      </c>
      <c r="F119" t="str">
        <f t="shared" si="3"/>
        <v xml:space="preserve"> Other Equipment</v>
      </c>
    </row>
    <row r="120" spans="1:6" ht="18">
      <c r="A120" s="6"/>
      <c r="B120" s="7"/>
      <c r="C120" s="6"/>
      <c r="D120" s="3" t="s">
        <v>617</v>
      </c>
      <c r="E120" t="str">
        <f t="shared" si="2"/>
        <v>4</v>
      </c>
      <c r="F120" t="str">
        <f t="shared" si="3"/>
        <v xml:space="preserve"> Other Hazardous Movement</v>
      </c>
    </row>
    <row r="121" spans="1:6" ht="18">
      <c r="A121" s="6"/>
      <c r="B121" s="7"/>
      <c r="C121" s="6"/>
      <c r="D121" s="3" t="s">
        <v>618</v>
      </c>
      <c r="E121" t="str">
        <f t="shared" si="2"/>
        <v>4</v>
      </c>
      <c r="F121" t="str">
        <f t="shared" si="3"/>
        <v xml:space="preserve"> Improper Registration</v>
      </c>
    </row>
    <row r="122" spans="1:6" ht="18">
      <c r="A122" s="6"/>
      <c r="B122" s="7"/>
      <c r="C122" s="6"/>
      <c r="D122" s="3" t="s">
        <v>619</v>
      </c>
      <c r="E122" t="str">
        <f t="shared" si="2"/>
        <v>4</v>
      </c>
      <c r="F122" t="str">
        <f t="shared" si="3"/>
        <v xml:space="preserve"> Other Non-Moving Violation</v>
      </c>
    </row>
    <row r="123" spans="1:6" ht="18">
      <c r="A123" s="6"/>
      <c r="B123" s="7"/>
      <c r="C123" s="6"/>
      <c r="D123" s="3" t="s">
        <v>620</v>
      </c>
      <c r="E123" t="str">
        <f t="shared" si="2"/>
        <v>4</v>
      </c>
      <c r="F123" t="str">
        <f t="shared" si="3"/>
        <v xml:space="preserve"> Excessive Smoke</v>
      </c>
    </row>
    <row r="124" spans="1:6" ht="18">
      <c r="A124" s="6"/>
      <c r="B124" s="7"/>
      <c r="C124" s="6"/>
      <c r="D124" s="3" t="s">
        <v>621</v>
      </c>
      <c r="E124" t="str">
        <f t="shared" si="2"/>
        <v>4</v>
      </c>
      <c r="F124" t="str">
        <f t="shared" si="3"/>
        <v xml:space="preserve"> Excessive Noise</v>
      </c>
    </row>
    <row r="125" spans="1:6" ht="18">
      <c r="A125" s="6"/>
      <c r="B125" s="7"/>
      <c r="C125" s="6"/>
      <c r="D125" s="3" t="s">
        <v>622</v>
      </c>
      <c r="E125" t="str">
        <f t="shared" si="2"/>
        <v>5</v>
      </c>
      <c r="F125" t="str">
        <f t="shared" si="3"/>
        <v xml:space="preserve"> Overweight</v>
      </c>
    </row>
    <row r="126" spans="1:6" ht="18">
      <c r="A126" s="6"/>
      <c r="B126" s="7"/>
      <c r="C126" s="6"/>
      <c r="D126" s="3" t="s">
        <v>623</v>
      </c>
      <c r="E126" t="str">
        <f t="shared" si="2"/>
        <v>5</v>
      </c>
      <c r="F126" t="str">
        <f t="shared" si="3"/>
        <v xml:space="preserve"> Oversize</v>
      </c>
    </row>
    <row r="127" spans="1:6" ht="18">
      <c r="A127" s="6"/>
      <c r="B127" s="7"/>
      <c r="C127" s="6"/>
      <c r="D127" s="3" t="s">
        <v>624</v>
      </c>
      <c r="E127" t="str">
        <f t="shared" si="2"/>
        <v>5</v>
      </c>
      <c r="F127" t="str">
        <f t="shared" si="3"/>
        <v xml:space="preserve"> Over Maximum Speed</v>
      </c>
    </row>
    <row r="128" spans="1:6" ht="18">
      <c r="A128" s="6"/>
      <c r="B128" s="7"/>
      <c r="C128" s="6"/>
      <c r="D128" s="3" t="s">
        <v>625</v>
      </c>
      <c r="E128" t="str">
        <f t="shared" si="2"/>
        <v>5</v>
      </c>
      <c r="F128" t="str">
        <f t="shared" si="3"/>
        <v xml:space="preserve"> Unsafe Starting or Backing</v>
      </c>
    </row>
    <row r="129" spans="1:6" ht="18">
      <c r="A129" s="6"/>
      <c r="B129" s="7"/>
      <c r="C129" s="6"/>
      <c r="D129" s="3" t="s">
        <v>626</v>
      </c>
      <c r="E129" t="str">
        <f t="shared" si="2"/>
        <v>6</v>
      </c>
      <c r="F129" t="str">
        <f t="shared" si="3"/>
        <v xml:space="preserve"> Off-Highway Vehicle Violation</v>
      </c>
    </row>
    <row r="130" spans="1:6" ht="18">
      <c r="A130" s="6"/>
      <c r="B130" s="7"/>
      <c r="C130" s="6"/>
      <c r="D130" s="3" t="s">
        <v>627</v>
      </c>
      <c r="E130" t="str">
        <f t="shared" ref="E130:E193" si="4">LEFT(D130,1)</f>
        <v>6</v>
      </c>
      <c r="F130" t="str">
        <f t="shared" ref="F130:F193" si="5">RIGHT(D130,LEN(D130)-FIND("-",D130))</f>
        <v xml:space="preserve"> Child Restraint</v>
      </c>
    </row>
    <row r="131" spans="1:6" ht="18">
      <c r="A131" s="6"/>
      <c r="B131" s="7"/>
      <c r="C131" s="6"/>
      <c r="D131" s="3" t="s">
        <v>628</v>
      </c>
      <c r="E131" t="str">
        <f t="shared" si="4"/>
        <v>6</v>
      </c>
      <c r="F131" t="str">
        <f t="shared" si="5"/>
        <v xml:space="preserve"> Seat Belt</v>
      </c>
    </row>
    <row r="132" spans="1:6" ht="18">
      <c r="A132" s="6"/>
      <c r="B132" s="7"/>
      <c r="C132" s="6"/>
      <c r="D132" s="3" t="s">
        <v>629</v>
      </c>
      <c r="E132" t="str">
        <f t="shared" si="4"/>
        <v>6</v>
      </c>
      <c r="F132" t="str">
        <f t="shared" si="5"/>
        <v xml:space="preserve"> Seat Belt (Equipment)</v>
      </c>
    </row>
    <row r="133" spans="1:6" ht="18">
      <c r="A133" s="6"/>
      <c r="B133" s="7"/>
      <c r="C133" s="6"/>
      <c r="D133" s="3" t="s">
        <v>630</v>
      </c>
      <c r="E133" t="str">
        <f t="shared" si="4"/>
        <v>0</v>
      </c>
      <c r="F133" t="str">
        <f t="shared" si="5"/>
        <v xml:space="preserve"> Not Stated</v>
      </c>
    </row>
    <row r="134" spans="1:6" ht="18">
      <c r="A134" s="3" t="s">
        <v>631</v>
      </c>
      <c r="B134" s="4" t="s">
        <v>632</v>
      </c>
      <c r="C134" s="3"/>
      <c r="D134" s="3"/>
      <c r="E134" t="str">
        <f t="shared" si="4"/>
        <v/>
      </c>
      <c r="F134" t="e">
        <f t="shared" si="5"/>
        <v>#VALUE!</v>
      </c>
    </row>
    <row r="135" spans="1:6" ht="18">
      <c r="A135" s="3" t="s">
        <v>633</v>
      </c>
      <c r="B135" s="4" t="s">
        <v>634</v>
      </c>
      <c r="C135" s="3"/>
      <c r="D135" s="3" t="s">
        <v>635</v>
      </c>
      <c r="E135" t="str">
        <f t="shared" si="4"/>
        <v>B</v>
      </c>
      <c r="F135" t="e">
        <f t="shared" si="5"/>
        <v>#VALUE!</v>
      </c>
    </row>
    <row r="136" spans="1:6" ht="18">
      <c r="A136" s="6" t="s">
        <v>636</v>
      </c>
      <c r="B136" s="7" t="s">
        <v>637</v>
      </c>
      <c r="C136" s="6"/>
      <c r="D136" s="3" t="s">
        <v>638</v>
      </c>
      <c r="E136" t="str">
        <f t="shared" si="4"/>
        <v>A</v>
      </c>
      <c r="F136" t="str">
        <f t="shared" si="5"/>
        <v xml:space="preserve"> Violation</v>
      </c>
    </row>
    <row r="137" spans="1:6" ht="18">
      <c r="A137" s="6"/>
      <c r="B137" s="7"/>
      <c r="C137" s="6"/>
      <c r="D137" s="3" t="s">
        <v>639</v>
      </c>
      <c r="E137" t="str">
        <f t="shared" si="4"/>
        <v>E</v>
      </c>
      <c r="F137" t="str">
        <f t="shared" si="5"/>
        <v xml:space="preserve"> Vision Obscurements</v>
      </c>
    </row>
    <row r="138" spans="1:6" ht="18">
      <c r="A138" s="6"/>
      <c r="B138" s="7"/>
      <c r="C138" s="6"/>
      <c r="D138" s="3" t="s">
        <v>640</v>
      </c>
      <c r="E138" t="str">
        <f t="shared" si="4"/>
        <v>F</v>
      </c>
      <c r="F138" t="str">
        <f t="shared" si="5"/>
        <v xml:space="preserve"> Inattention (beginning 1/1/01; see Inattention Item Name near end of record for A-K, P values)</v>
      </c>
    </row>
    <row r="139" spans="1:6" ht="18">
      <c r="A139" s="6"/>
      <c r="B139" s="7"/>
      <c r="C139" s="6"/>
      <c r="D139" s="3" t="s">
        <v>641</v>
      </c>
      <c r="E139" t="str">
        <f t="shared" si="4"/>
        <v>G</v>
      </c>
      <c r="F139" t="str">
        <f t="shared" si="5"/>
        <v xml:space="preserve"> Stop and Go Traffic</v>
      </c>
    </row>
    <row r="140" spans="1:6" ht="18">
      <c r="A140" s="6"/>
      <c r="B140" s="7"/>
      <c r="C140" s="6"/>
      <c r="D140" s="3" t="s">
        <v>642</v>
      </c>
      <c r="E140" t="str">
        <f t="shared" si="4"/>
        <v>H</v>
      </c>
      <c r="F140" t="str">
        <f t="shared" si="5"/>
        <v xml:space="preserve"> Entering/Leaving Ramp</v>
      </c>
    </row>
    <row r="141" spans="1:6" ht="18">
      <c r="A141" s="6"/>
      <c r="B141" s="7"/>
      <c r="C141" s="6"/>
      <c r="D141" s="3" t="s">
        <v>643</v>
      </c>
      <c r="E141" t="str">
        <f t="shared" si="4"/>
        <v>I</v>
      </c>
      <c r="F141" t="str">
        <f t="shared" si="5"/>
        <v xml:space="preserve"> Previous Collision</v>
      </c>
    </row>
    <row r="142" spans="1:6" ht="18">
      <c r="A142" s="6"/>
      <c r="B142" s="7"/>
      <c r="C142" s="6"/>
      <c r="D142" s="3" t="s">
        <v>644</v>
      </c>
      <c r="E142" t="str">
        <f t="shared" si="4"/>
        <v>J</v>
      </c>
      <c r="F142" t="str">
        <f t="shared" si="5"/>
        <v xml:space="preserve"> Unfamiliar With Road</v>
      </c>
    </row>
    <row r="143" spans="1:6" ht="18">
      <c r="A143" s="6"/>
      <c r="B143" s="7"/>
      <c r="C143" s="6"/>
      <c r="D143" s="3" t="s">
        <v>645</v>
      </c>
      <c r="E143" t="str">
        <f t="shared" si="4"/>
        <v>K</v>
      </c>
      <c r="F143" t="str">
        <f t="shared" si="5"/>
        <v xml:space="preserve"> Defective Vehicle Equipment</v>
      </c>
    </row>
    <row r="144" spans="1:6" ht="18">
      <c r="A144" s="6"/>
      <c r="B144" s="7"/>
      <c r="C144" s="6"/>
      <c r="D144" s="3" t="s">
        <v>646</v>
      </c>
      <c r="E144" t="str">
        <f t="shared" si="4"/>
        <v>L</v>
      </c>
      <c r="F144" t="str">
        <f t="shared" si="5"/>
        <v xml:space="preserve"> Uninvolved Vehicle</v>
      </c>
    </row>
    <row r="145" spans="1:6" ht="18">
      <c r="A145" s="6"/>
      <c r="B145" s="7"/>
      <c r="C145" s="6"/>
      <c r="D145" s="3" t="s">
        <v>647</v>
      </c>
      <c r="E145" t="str">
        <f t="shared" si="4"/>
        <v>M</v>
      </c>
      <c r="F145" t="str">
        <f t="shared" si="5"/>
        <v xml:space="preserve"> Other</v>
      </c>
    </row>
    <row r="146" spans="1:6" ht="18">
      <c r="A146" s="6"/>
      <c r="B146" s="7"/>
      <c r="C146" s="6"/>
      <c r="D146" s="3" t="s">
        <v>648</v>
      </c>
      <c r="E146" t="str">
        <f t="shared" si="4"/>
        <v>N</v>
      </c>
      <c r="F146" t="str">
        <f t="shared" si="5"/>
        <v xml:space="preserve"> None Apparent</v>
      </c>
    </row>
    <row r="147" spans="1:6" ht="18">
      <c r="A147" s="6"/>
      <c r="B147" s="7"/>
      <c r="C147" s="6"/>
      <c r="D147" s="3" t="s">
        <v>649</v>
      </c>
      <c r="E147" t="str">
        <f t="shared" si="4"/>
        <v>O</v>
      </c>
      <c r="F147" t="str">
        <f t="shared" si="5"/>
        <v xml:space="preserve"> Runaway Vehicle</v>
      </c>
    </row>
    <row r="148" spans="1:6" ht="18">
      <c r="A148" s="6"/>
      <c r="B148" s="7"/>
      <c r="C148" s="6"/>
      <c r="D148" s="3" t="s">
        <v>650</v>
      </c>
      <c r="E148" t="str">
        <f t="shared" si="4"/>
        <v>P</v>
      </c>
      <c r="F148" t="str">
        <f t="shared" si="5"/>
        <v xml:space="preserve"> Inattention, Cell Phone (1/1/01)</v>
      </c>
    </row>
    <row r="149" spans="1:6" ht="18">
      <c r="A149" s="6"/>
      <c r="B149" s="7"/>
      <c r="C149" s="6"/>
      <c r="D149" s="3" t="s">
        <v>651</v>
      </c>
      <c r="E149" t="str">
        <f t="shared" si="4"/>
        <v>Q</v>
      </c>
      <c r="F149" t="str">
        <f t="shared" si="5"/>
        <v xml:space="preserve"> Inattention, Electronic Equip.(1/1/01)</v>
      </c>
    </row>
    <row r="150" spans="1:6" ht="18">
      <c r="A150" s="6"/>
      <c r="B150" s="7"/>
      <c r="C150" s="6"/>
      <c r="D150" s="3" t="s">
        <v>652</v>
      </c>
      <c r="E150" t="str">
        <f t="shared" si="4"/>
        <v>R</v>
      </c>
      <c r="F150" t="str">
        <f t="shared" si="5"/>
        <v xml:space="preserve"> Inattention, Radio/CD (1/1/01)</v>
      </c>
    </row>
    <row r="151" spans="1:6" ht="18">
      <c r="A151" s="6"/>
      <c r="B151" s="7"/>
      <c r="C151" s="6"/>
      <c r="D151" s="3" t="s">
        <v>653</v>
      </c>
      <c r="E151" t="str">
        <f t="shared" si="4"/>
        <v>S</v>
      </c>
      <c r="F151" t="str">
        <f t="shared" si="5"/>
        <v xml:space="preserve"> Inattention, Smoking (1/1/01)</v>
      </c>
    </row>
    <row r="152" spans="1:6" ht="18">
      <c r="A152" s="6"/>
      <c r="B152" s="7"/>
      <c r="C152" s="6"/>
      <c r="D152" s="3" t="s">
        <v>654</v>
      </c>
      <c r="E152" t="str">
        <f t="shared" si="4"/>
        <v>T</v>
      </c>
      <c r="F152" t="str">
        <f t="shared" si="5"/>
        <v xml:space="preserve"> Inattention, Eating (1/1/01)</v>
      </c>
    </row>
    <row r="153" spans="1:6" ht="18">
      <c r="A153" s="6"/>
      <c r="B153" s="7"/>
      <c r="C153" s="6"/>
      <c r="D153" s="3" t="s">
        <v>655</v>
      </c>
      <c r="E153" t="str">
        <f t="shared" si="4"/>
        <v>U</v>
      </c>
      <c r="F153" t="str">
        <f t="shared" si="5"/>
        <v xml:space="preserve"> Inattention, Children (1/1/01)</v>
      </c>
    </row>
    <row r="154" spans="1:6" ht="18">
      <c r="A154" s="6"/>
      <c r="B154" s="7"/>
      <c r="C154" s="6"/>
      <c r="D154" s="3" t="s">
        <v>656</v>
      </c>
      <c r="E154" t="str">
        <f t="shared" si="4"/>
        <v>V</v>
      </c>
      <c r="F154" t="str">
        <f t="shared" si="5"/>
        <v xml:space="preserve"> Inattention, Animal (1/1/01)</v>
      </c>
    </row>
    <row r="155" spans="1:6" ht="18">
      <c r="A155" s="6"/>
      <c r="B155" s="7"/>
      <c r="C155" s="6"/>
      <c r="D155" s="3" t="s">
        <v>657</v>
      </c>
      <c r="E155" t="str">
        <f t="shared" si="4"/>
        <v>W</v>
      </c>
      <c r="F155" t="str">
        <f t="shared" si="5"/>
        <v xml:space="preserve"> Inattention, Personal Hygiene (1/1/01)</v>
      </c>
    </row>
    <row r="156" spans="1:6" ht="18">
      <c r="A156" s="6"/>
      <c r="B156" s="7"/>
      <c r="C156" s="6"/>
      <c r="D156" s="3" t="s">
        <v>658</v>
      </c>
      <c r="E156" t="str">
        <f t="shared" si="4"/>
        <v>X</v>
      </c>
      <c r="F156" t="str">
        <f t="shared" si="5"/>
        <v xml:space="preserve"> Inattention, Reading (1/1/01)</v>
      </c>
    </row>
    <row r="157" spans="1:6" ht="18">
      <c r="A157" s="6"/>
      <c r="B157" s="7"/>
      <c r="C157" s="6"/>
      <c r="D157" s="3" t="s">
        <v>659</v>
      </c>
      <c r="E157" t="str">
        <f t="shared" si="4"/>
        <v>Y</v>
      </c>
      <c r="F157" t="str">
        <f t="shared" si="5"/>
        <v xml:space="preserve"> Inattention, Other (1/1/01)</v>
      </c>
    </row>
    <row r="158" spans="1:6" ht="18">
      <c r="A158" s="6"/>
      <c r="B158" s="7"/>
      <c r="C158" s="6"/>
      <c r="D158" s="3" t="s">
        <v>118</v>
      </c>
      <c r="E158" t="str">
        <f t="shared" si="4"/>
        <v>-</v>
      </c>
      <c r="F158" t="str">
        <f t="shared" si="5"/>
        <v xml:space="preserve"> - Not Stated</v>
      </c>
    </row>
    <row r="159" spans="1:6" ht="18">
      <c r="A159" s="3" t="s">
        <v>660</v>
      </c>
      <c r="B159" s="4" t="s">
        <v>661</v>
      </c>
      <c r="C159" s="3"/>
      <c r="D159" s="3" t="s">
        <v>662</v>
      </c>
      <c r="E159" t="str">
        <f t="shared" si="4"/>
        <v>s</v>
      </c>
      <c r="F159" t="e">
        <f t="shared" si="5"/>
        <v>#VALUE!</v>
      </c>
    </row>
    <row r="160" spans="1:6" ht="18">
      <c r="A160" s="3" t="s">
        <v>663</v>
      </c>
      <c r="B160" s="4" t="s">
        <v>15</v>
      </c>
      <c r="C160" s="3" t="s">
        <v>664</v>
      </c>
      <c r="D160" s="3" t="s">
        <v>665</v>
      </c>
      <c r="E160" t="str">
        <f t="shared" si="4"/>
        <v>0</v>
      </c>
      <c r="F160" t="e">
        <f t="shared" si="5"/>
        <v>#VALUE!</v>
      </c>
    </row>
    <row r="161" spans="1:6" ht="18">
      <c r="A161" s="3" t="s">
        <v>666</v>
      </c>
      <c r="B161" s="4" t="s">
        <v>16</v>
      </c>
      <c r="C161" s="3" t="s">
        <v>667</v>
      </c>
      <c r="D161" s="3" t="s">
        <v>665</v>
      </c>
      <c r="E161" t="str">
        <f t="shared" si="4"/>
        <v>0</v>
      </c>
      <c r="F161" t="e">
        <f t="shared" si="5"/>
        <v>#VALUE!</v>
      </c>
    </row>
    <row r="162" spans="1:6" ht="18">
      <c r="A162" s="6" t="s">
        <v>668</v>
      </c>
      <c r="B162" s="7" t="s">
        <v>0</v>
      </c>
      <c r="C162" s="6"/>
      <c r="D162" s="3" t="s">
        <v>669</v>
      </c>
      <c r="E162" t="str">
        <f t="shared" si="4"/>
        <v>A</v>
      </c>
      <c r="F162" t="str">
        <f t="shared" si="5"/>
        <v xml:space="preserve"> Stopped</v>
      </c>
    </row>
    <row r="163" spans="1:6" ht="18">
      <c r="A163" s="6"/>
      <c r="B163" s="7"/>
      <c r="C163" s="6"/>
      <c r="D163" s="3" t="s">
        <v>670</v>
      </c>
      <c r="E163" t="str">
        <f t="shared" si="4"/>
        <v>B</v>
      </c>
      <c r="F163" t="str">
        <f t="shared" si="5"/>
        <v xml:space="preserve"> Proceeding Straight</v>
      </c>
    </row>
    <row r="164" spans="1:6" ht="18">
      <c r="A164" s="6"/>
      <c r="B164" s="7"/>
      <c r="C164" s="6"/>
      <c r="D164" s="3" t="s">
        <v>671</v>
      </c>
      <c r="E164" t="str">
        <f t="shared" si="4"/>
        <v>C</v>
      </c>
      <c r="F164" t="str">
        <f t="shared" si="5"/>
        <v xml:space="preserve"> Ran Off Road</v>
      </c>
    </row>
    <row r="165" spans="1:6" ht="18">
      <c r="A165" s="6"/>
      <c r="B165" s="7"/>
      <c r="C165" s="6"/>
      <c r="D165" s="3" t="s">
        <v>672</v>
      </c>
      <c r="E165" t="str">
        <f t="shared" si="4"/>
        <v>D</v>
      </c>
      <c r="F165" t="str">
        <f t="shared" si="5"/>
        <v xml:space="preserve"> Making Right Turn</v>
      </c>
    </row>
    <row r="166" spans="1:6" ht="18">
      <c r="A166" s="6"/>
      <c r="B166" s="7"/>
      <c r="C166" s="6"/>
      <c r="D166" s="3" t="s">
        <v>673</v>
      </c>
      <c r="E166" t="str">
        <f t="shared" si="4"/>
        <v>E</v>
      </c>
      <c r="F166" t="str">
        <f t="shared" si="5"/>
        <v xml:space="preserve"> Making Left Turn</v>
      </c>
    </row>
    <row r="167" spans="1:6" ht="18">
      <c r="A167" s="6"/>
      <c r="B167" s="7"/>
      <c r="C167" s="6"/>
      <c r="D167" s="3" t="s">
        <v>674</v>
      </c>
      <c r="E167" t="str">
        <f t="shared" si="4"/>
        <v>F</v>
      </c>
      <c r="F167" t="str">
        <f t="shared" si="5"/>
        <v xml:space="preserve"> Making U-Turn</v>
      </c>
    </row>
    <row r="168" spans="1:6" ht="18">
      <c r="A168" s="6"/>
      <c r="B168" s="7"/>
      <c r="C168" s="6"/>
      <c r="D168" s="3" t="s">
        <v>675</v>
      </c>
      <c r="E168" t="str">
        <f t="shared" si="4"/>
        <v>G</v>
      </c>
      <c r="F168" t="str">
        <f t="shared" si="5"/>
        <v xml:space="preserve"> Backing</v>
      </c>
    </row>
    <row r="169" spans="1:6" ht="18">
      <c r="A169" s="6"/>
      <c r="B169" s="7"/>
      <c r="C169" s="6"/>
      <c r="D169" s="3" t="s">
        <v>676</v>
      </c>
      <c r="E169" t="str">
        <f t="shared" si="4"/>
        <v>H</v>
      </c>
      <c r="F169" t="str">
        <f t="shared" si="5"/>
        <v xml:space="preserve"> Slowing/Stopping</v>
      </c>
    </row>
    <row r="170" spans="1:6" ht="18">
      <c r="A170" s="6"/>
      <c r="B170" s="7"/>
      <c r="C170" s="6"/>
      <c r="D170" s="3" t="s">
        <v>677</v>
      </c>
      <c r="E170" t="str">
        <f t="shared" si="4"/>
        <v>I</v>
      </c>
      <c r="F170" t="str">
        <f t="shared" si="5"/>
        <v xml:space="preserve"> Passing Other Vehicle</v>
      </c>
    </row>
    <row r="171" spans="1:6" ht="18">
      <c r="A171" s="6"/>
      <c r="B171" s="7"/>
      <c r="C171" s="6"/>
      <c r="D171" s="3" t="s">
        <v>678</v>
      </c>
      <c r="E171" t="str">
        <f t="shared" si="4"/>
        <v>J</v>
      </c>
      <c r="F171" t="str">
        <f t="shared" si="5"/>
        <v xml:space="preserve"> Changing Lanes</v>
      </c>
    </row>
    <row r="172" spans="1:6" ht="18">
      <c r="A172" s="6"/>
      <c r="B172" s="7"/>
      <c r="C172" s="6"/>
      <c r="D172" s="3" t="s">
        <v>679</v>
      </c>
      <c r="E172" t="str">
        <f t="shared" si="4"/>
        <v>K</v>
      </c>
      <c r="F172" t="str">
        <f t="shared" si="5"/>
        <v xml:space="preserve"> Parking Maneuver</v>
      </c>
    </row>
    <row r="173" spans="1:6" ht="18">
      <c r="A173" s="6"/>
      <c r="B173" s="7"/>
      <c r="C173" s="6"/>
      <c r="D173" s="3" t="s">
        <v>680</v>
      </c>
      <c r="E173" t="str">
        <f t="shared" si="4"/>
        <v>L</v>
      </c>
      <c r="F173" t="str">
        <f t="shared" si="5"/>
        <v xml:space="preserve"> Entering Traffic</v>
      </c>
    </row>
    <row r="174" spans="1:6" ht="18">
      <c r="A174" s="6"/>
      <c r="B174" s="7"/>
      <c r="C174" s="6"/>
      <c r="D174" s="3" t="s">
        <v>681</v>
      </c>
      <c r="E174" t="str">
        <f t="shared" si="4"/>
        <v>M</v>
      </c>
      <c r="F174" t="str">
        <f t="shared" si="5"/>
        <v xml:space="preserve"> Other Unsafe Turning</v>
      </c>
    </row>
    <row r="175" spans="1:6" ht="18">
      <c r="A175" s="6"/>
      <c r="B175" s="7"/>
      <c r="C175" s="6"/>
      <c r="D175" s="3" t="s">
        <v>682</v>
      </c>
      <c r="E175" t="str">
        <f t="shared" si="4"/>
        <v>N</v>
      </c>
      <c r="F175" t="str">
        <f t="shared" si="5"/>
        <v xml:space="preserve"> Crossed Into Opposing Lane</v>
      </c>
    </row>
    <row r="176" spans="1:6" ht="18">
      <c r="A176" s="6"/>
      <c r="B176" s="7"/>
      <c r="C176" s="6"/>
      <c r="D176" s="3" t="s">
        <v>683</v>
      </c>
      <c r="E176" t="str">
        <f t="shared" si="4"/>
        <v>O</v>
      </c>
      <c r="F176" t="str">
        <f t="shared" si="5"/>
        <v xml:space="preserve"> Parked</v>
      </c>
    </row>
    <row r="177" spans="1:6" ht="18">
      <c r="A177" s="6"/>
      <c r="B177" s="7"/>
      <c r="C177" s="6"/>
      <c r="D177" s="3" t="s">
        <v>684</v>
      </c>
      <c r="E177" t="str">
        <f t="shared" si="4"/>
        <v>P</v>
      </c>
      <c r="F177" t="str">
        <f t="shared" si="5"/>
        <v xml:space="preserve"> Merging</v>
      </c>
    </row>
    <row r="178" spans="1:6" ht="18">
      <c r="A178" s="6"/>
      <c r="B178" s="7"/>
      <c r="C178" s="6"/>
      <c r="D178" s="3" t="s">
        <v>685</v>
      </c>
      <c r="E178" t="str">
        <f t="shared" si="4"/>
        <v>Q</v>
      </c>
      <c r="F178" t="str">
        <f t="shared" si="5"/>
        <v xml:space="preserve"> Traveling Wrong Way</v>
      </c>
    </row>
    <row r="179" spans="1:6" ht="18">
      <c r="A179" s="6"/>
      <c r="B179" s="7"/>
      <c r="C179" s="6"/>
      <c r="D179" s="3" t="s">
        <v>686</v>
      </c>
      <c r="E179" t="str">
        <f t="shared" si="4"/>
        <v>R</v>
      </c>
      <c r="F179" t="str">
        <f t="shared" si="5"/>
        <v xml:space="preserve"> Other</v>
      </c>
    </row>
    <row r="180" spans="1:6" ht="18">
      <c r="A180" s="6"/>
      <c r="B180" s="7"/>
      <c r="C180" s="6"/>
      <c r="D180" s="3" t="s">
        <v>118</v>
      </c>
      <c r="E180" t="str">
        <f t="shared" si="4"/>
        <v>-</v>
      </c>
      <c r="F180" t="str">
        <f t="shared" si="5"/>
        <v xml:space="preserve"> - Not Stated</v>
      </c>
    </row>
    <row r="181" spans="1:6" ht="18">
      <c r="A181" s="3" t="s">
        <v>687</v>
      </c>
      <c r="B181" s="4" t="s">
        <v>17</v>
      </c>
      <c r="C181" s="3" t="s">
        <v>688</v>
      </c>
      <c r="D181" s="3" t="s">
        <v>689</v>
      </c>
      <c r="E181" t="str">
        <f t="shared" si="4"/>
        <v>9</v>
      </c>
      <c r="F181" t="e">
        <f t="shared" si="5"/>
        <v>#VALUE!</v>
      </c>
    </row>
    <row r="182" spans="1:6" ht="18">
      <c r="A182" s="3" t="s">
        <v>690</v>
      </c>
      <c r="B182" s="4" t="s">
        <v>34</v>
      </c>
      <c r="C182" s="3" t="s">
        <v>691</v>
      </c>
      <c r="D182" s="3"/>
      <c r="E182" t="str">
        <f t="shared" si="4"/>
        <v/>
      </c>
      <c r="F182" t="e">
        <f t="shared" si="5"/>
        <v>#VALUE!</v>
      </c>
    </row>
    <row r="183" spans="1:6" ht="18">
      <c r="A183" s="6" t="s">
        <v>692</v>
      </c>
      <c r="B183" s="7" t="s">
        <v>18</v>
      </c>
      <c r="C183" s="6"/>
      <c r="D183" s="3" t="s">
        <v>693</v>
      </c>
      <c r="E183" t="str">
        <f t="shared" si="4"/>
        <v>A</v>
      </c>
      <c r="F183" t="str">
        <f t="shared" si="5"/>
        <v xml:space="preserve"> Passenger Car/Station Wagon</v>
      </c>
    </row>
    <row r="184" spans="1:6" ht="18">
      <c r="A184" s="6"/>
      <c r="B184" s="7"/>
      <c r="C184" s="6"/>
      <c r="D184" s="3" t="s">
        <v>694</v>
      </c>
      <c r="E184" t="str">
        <f t="shared" si="4"/>
        <v>B</v>
      </c>
      <c r="F184" t="str">
        <f t="shared" si="5"/>
        <v xml:space="preserve"> Passenger Car with Trailer</v>
      </c>
    </row>
    <row r="185" spans="1:6" ht="18">
      <c r="A185" s="6"/>
      <c r="B185" s="7"/>
      <c r="C185" s="6"/>
      <c r="D185" s="3" t="s">
        <v>695</v>
      </c>
      <c r="E185" t="str">
        <f t="shared" si="4"/>
        <v>C</v>
      </c>
      <c r="F185" t="str">
        <f t="shared" si="5"/>
        <v xml:space="preserve"> Motorcycle/Scooter</v>
      </c>
    </row>
    <row r="186" spans="1:6" ht="18">
      <c r="A186" s="6"/>
      <c r="B186" s="7"/>
      <c r="C186" s="6"/>
      <c r="D186" s="3" t="s">
        <v>696</v>
      </c>
      <c r="E186" t="str">
        <f t="shared" si="4"/>
        <v>D</v>
      </c>
      <c r="F186" t="str">
        <f t="shared" si="5"/>
        <v xml:space="preserve"> Pickup or Panel Truck</v>
      </c>
    </row>
    <row r="187" spans="1:6" ht="18">
      <c r="A187" s="6"/>
      <c r="B187" s="7"/>
      <c r="C187" s="6"/>
      <c r="D187" s="3" t="s">
        <v>697</v>
      </c>
      <c r="E187" t="str">
        <f t="shared" si="4"/>
        <v>E</v>
      </c>
      <c r="F187" t="str">
        <f t="shared" si="5"/>
        <v xml:space="preserve"> Pickup or Panel Truck with Trailer</v>
      </c>
    </row>
    <row r="188" spans="1:6" ht="18">
      <c r="A188" s="6"/>
      <c r="B188" s="7"/>
      <c r="C188" s="6"/>
      <c r="D188" s="3" t="s">
        <v>698</v>
      </c>
      <c r="E188" t="str">
        <f t="shared" si="4"/>
        <v>F</v>
      </c>
      <c r="F188" t="str">
        <f t="shared" si="5"/>
        <v xml:space="preserve"> Truck or Truck Tractor</v>
      </c>
    </row>
    <row r="189" spans="1:6" ht="18">
      <c r="A189" s="6"/>
      <c r="B189" s="7"/>
      <c r="C189" s="6"/>
      <c r="D189" s="3" t="s">
        <v>699</v>
      </c>
      <c r="E189" t="str">
        <f t="shared" si="4"/>
        <v>G</v>
      </c>
      <c r="F189" t="str">
        <f t="shared" si="5"/>
        <v xml:space="preserve"> Truck or Truck Tractor with Trailer</v>
      </c>
    </row>
    <row r="190" spans="1:6" ht="18">
      <c r="A190" s="6"/>
      <c r="B190" s="7"/>
      <c r="C190" s="6"/>
      <c r="D190" s="3" t="s">
        <v>700</v>
      </c>
      <c r="E190" t="str">
        <f t="shared" si="4"/>
        <v>H</v>
      </c>
      <c r="F190" t="str">
        <f t="shared" si="5"/>
        <v xml:space="preserve"> Schoolbus</v>
      </c>
    </row>
    <row r="191" spans="1:6" ht="18">
      <c r="A191" s="6"/>
      <c r="B191" s="7"/>
      <c r="C191" s="6"/>
      <c r="D191" s="3" t="s">
        <v>701</v>
      </c>
      <c r="E191" t="str">
        <f t="shared" si="4"/>
        <v>I</v>
      </c>
      <c r="F191" t="str">
        <f t="shared" si="5"/>
        <v xml:space="preserve"> Other Bus</v>
      </c>
    </row>
    <row r="192" spans="1:6" ht="18">
      <c r="A192" s="6"/>
      <c r="B192" s="7"/>
      <c r="C192" s="6"/>
      <c r="D192" s="3" t="s">
        <v>702</v>
      </c>
      <c r="E192" t="str">
        <f t="shared" si="4"/>
        <v>J</v>
      </c>
      <c r="F192" t="str">
        <f t="shared" si="5"/>
        <v xml:space="preserve"> Emergency Vehicle</v>
      </c>
    </row>
    <row r="193" spans="1:6" ht="18">
      <c r="A193" s="6"/>
      <c r="B193" s="7"/>
      <c r="C193" s="6"/>
      <c r="D193" s="3" t="s">
        <v>703</v>
      </c>
      <c r="E193" t="str">
        <f t="shared" si="4"/>
        <v>K</v>
      </c>
      <c r="F193" t="str">
        <f t="shared" si="5"/>
        <v xml:space="preserve"> Highway Construction Equipment</v>
      </c>
    </row>
    <row r="194" spans="1:6" ht="18">
      <c r="A194" s="6"/>
      <c r="B194" s="7"/>
      <c r="C194" s="6"/>
      <c r="D194" s="3" t="s">
        <v>704</v>
      </c>
      <c r="E194" t="str">
        <f t="shared" ref="E194:E257" si="6">LEFT(D194,1)</f>
        <v>L</v>
      </c>
      <c r="F194" t="str">
        <f t="shared" ref="F194:F257" si="7">RIGHT(D194,LEN(D194)-FIND("-",D194))</f>
        <v xml:space="preserve"> Bicycle</v>
      </c>
    </row>
    <row r="195" spans="1:6" ht="18">
      <c r="A195" s="6"/>
      <c r="B195" s="7"/>
      <c r="C195" s="6"/>
      <c r="D195" s="3" t="s">
        <v>705</v>
      </c>
      <c r="E195" t="str">
        <f t="shared" si="6"/>
        <v>M</v>
      </c>
      <c r="F195" t="str">
        <f t="shared" si="7"/>
        <v xml:space="preserve"> Other Vehicle</v>
      </c>
    </row>
    <row r="196" spans="1:6" ht="18">
      <c r="A196" s="6"/>
      <c r="B196" s="7"/>
      <c r="C196" s="6"/>
      <c r="D196" s="3" t="s">
        <v>706</v>
      </c>
      <c r="E196" t="str">
        <f t="shared" si="6"/>
        <v>N</v>
      </c>
      <c r="F196" t="str">
        <f t="shared" si="7"/>
        <v xml:space="preserve"> Pedestrian</v>
      </c>
    </row>
    <row r="197" spans="1:6" ht="18">
      <c r="A197" s="6"/>
      <c r="B197" s="7"/>
      <c r="C197" s="6"/>
      <c r="D197" s="3" t="s">
        <v>707</v>
      </c>
      <c r="E197" t="str">
        <f t="shared" si="6"/>
        <v>O</v>
      </c>
      <c r="F197" t="str">
        <f t="shared" si="7"/>
        <v xml:space="preserve"> Moped</v>
      </c>
    </row>
    <row r="198" spans="1:6" ht="18">
      <c r="A198" s="6"/>
      <c r="B198" s="7"/>
      <c r="C198" s="6"/>
      <c r="D198" s="3" t="s">
        <v>153</v>
      </c>
      <c r="E198" t="str">
        <f t="shared" si="6"/>
        <v>-</v>
      </c>
      <c r="F198" t="str">
        <f t="shared" si="7"/>
        <v xml:space="preserve"> or blank - Not Stated</v>
      </c>
    </row>
    <row r="199" spans="1:6" ht="18">
      <c r="A199" s="6" t="s">
        <v>708</v>
      </c>
      <c r="B199" s="7" t="s">
        <v>709</v>
      </c>
      <c r="C199" s="6"/>
      <c r="D199" s="3" t="s">
        <v>710</v>
      </c>
      <c r="E199" t="str">
        <f t="shared" si="6"/>
        <v>0</v>
      </c>
      <c r="F199" t="str">
        <f t="shared" si="7"/>
        <v xml:space="preserve"> Passenger Car, Station Wagon, or Jeep</v>
      </c>
    </row>
    <row r="200" spans="1:6" ht="18">
      <c r="A200" s="6"/>
      <c r="B200" s="7"/>
      <c r="C200" s="6"/>
      <c r="D200" s="3" t="s">
        <v>711</v>
      </c>
      <c r="E200" t="str">
        <f t="shared" si="6"/>
        <v>0</v>
      </c>
      <c r="F200" t="str">
        <f t="shared" si="7"/>
        <v xml:space="preserve"> Motorcycle</v>
      </c>
    </row>
    <row r="201" spans="1:6" ht="18">
      <c r="A201" s="6"/>
      <c r="B201" s="7"/>
      <c r="C201" s="6"/>
      <c r="D201" s="3" t="s">
        <v>712</v>
      </c>
      <c r="E201" t="str">
        <f t="shared" si="6"/>
        <v>0</v>
      </c>
      <c r="F201" t="str">
        <f t="shared" si="7"/>
        <v xml:space="preserve"> Motor-Driven Cycle (&lt; 15 hp)</v>
      </c>
    </row>
    <row r="202" spans="1:6" ht="18">
      <c r="A202" s="6"/>
      <c r="B202" s="7"/>
      <c r="C202" s="6"/>
      <c r="D202" s="3" t="s">
        <v>713</v>
      </c>
      <c r="E202" t="str">
        <f t="shared" si="6"/>
        <v>0</v>
      </c>
      <c r="F202" t="str">
        <f t="shared" si="7"/>
        <v xml:space="preserve"> Bicycle</v>
      </c>
    </row>
    <row r="203" spans="1:6" ht="18">
      <c r="A203" s="6"/>
      <c r="B203" s="7"/>
      <c r="C203" s="6"/>
      <c r="D203" s="3" t="s">
        <v>714</v>
      </c>
      <c r="E203" t="str">
        <f t="shared" si="6"/>
        <v>0</v>
      </c>
      <c r="F203" t="str">
        <f t="shared" si="7"/>
        <v xml:space="preserve"> Motorized Bicycle</v>
      </c>
    </row>
    <row r="204" spans="1:6" ht="18">
      <c r="A204" s="6"/>
      <c r="B204" s="7"/>
      <c r="C204" s="6"/>
      <c r="D204" s="3" t="s">
        <v>715</v>
      </c>
      <c r="E204" t="str">
        <f t="shared" si="6"/>
        <v>0</v>
      </c>
      <c r="F204" t="str">
        <f t="shared" si="7"/>
        <v xml:space="preserve"> All-Terrain Vehicle (ATV)</v>
      </c>
    </row>
    <row r="205" spans="1:6" ht="18">
      <c r="A205" s="6"/>
      <c r="B205" s="7"/>
      <c r="C205" s="6"/>
      <c r="D205" s="3" t="s">
        <v>716</v>
      </c>
      <c r="E205" t="str">
        <f t="shared" si="6"/>
        <v>0</v>
      </c>
      <c r="F205" t="str">
        <f t="shared" si="7"/>
        <v xml:space="preserve"> Sport Utility Vehicle</v>
      </c>
    </row>
    <row r="206" spans="1:6" ht="18">
      <c r="A206" s="6"/>
      <c r="B206" s="7"/>
      <c r="C206" s="6"/>
      <c r="D206" s="3" t="s">
        <v>717</v>
      </c>
      <c r="E206" t="str">
        <f t="shared" si="6"/>
        <v>0</v>
      </c>
      <c r="F206" t="str">
        <f t="shared" si="7"/>
        <v xml:space="preserve"> Minivan</v>
      </c>
    </row>
    <row r="207" spans="1:6" ht="18">
      <c r="A207" s="6"/>
      <c r="B207" s="7"/>
      <c r="C207" s="6"/>
      <c r="D207" s="3" t="s">
        <v>718</v>
      </c>
      <c r="E207" t="str">
        <f t="shared" si="6"/>
        <v>0</v>
      </c>
      <c r="F207" t="str">
        <f t="shared" si="7"/>
        <v xml:space="preserve"> Paratransit Bus</v>
      </c>
    </row>
    <row r="208" spans="1:6" ht="18">
      <c r="A208" s="6"/>
      <c r="B208" s="7"/>
      <c r="C208" s="6"/>
      <c r="D208" s="3" t="s">
        <v>719</v>
      </c>
      <c r="E208" t="str">
        <f t="shared" si="6"/>
        <v>1</v>
      </c>
      <c r="F208" t="str">
        <f t="shared" si="7"/>
        <v xml:space="preserve"> Tour Bus</v>
      </c>
    </row>
    <row r="209" spans="1:6" ht="18">
      <c r="A209" s="6"/>
      <c r="B209" s="7"/>
      <c r="C209" s="6"/>
      <c r="D209" s="3" t="s">
        <v>720</v>
      </c>
      <c r="E209" t="str">
        <f t="shared" si="6"/>
        <v>1</v>
      </c>
      <c r="F209" t="str">
        <f t="shared" si="7"/>
        <v xml:space="preserve"> Other Commercial Bus</v>
      </c>
    </row>
    <row r="210" spans="1:6" ht="18">
      <c r="A210" s="6"/>
      <c r="B210" s="7"/>
      <c r="C210" s="6"/>
      <c r="D210" s="3" t="s">
        <v>721</v>
      </c>
      <c r="E210" t="str">
        <f t="shared" si="6"/>
        <v>1</v>
      </c>
      <c r="F210" t="str">
        <f t="shared" si="7"/>
        <v xml:space="preserve"> Non-Commercial Bus</v>
      </c>
    </row>
    <row r="211" spans="1:6" ht="18">
      <c r="A211" s="6"/>
      <c r="B211" s="7"/>
      <c r="C211" s="6"/>
      <c r="D211" s="3" t="s">
        <v>722</v>
      </c>
      <c r="E211" t="str">
        <f t="shared" si="6"/>
        <v>1</v>
      </c>
      <c r="F211" t="str">
        <f t="shared" si="7"/>
        <v xml:space="preserve"> Schoolbus Without Pupil Passengers (prior to 2002)</v>
      </c>
    </row>
    <row r="212" spans="1:6" ht="18">
      <c r="A212" s="6"/>
      <c r="B212" s="7"/>
      <c r="C212" s="6"/>
      <c r="D212" s="3" t="s">
        <v>723</v>
      </c>
      <c r="E212" t="str">
        <f t="shared" si="6"/>
        <v>1</v>
      </c>
      <c r="F212" t="e">
        <f t="shared" si="7"/>
        <v>#VALUE!</v>
      </c>
    </row>
    <row r="213" spans="1:6" ht="18">
      <c r="A213" s="6"/>
      <c r="B213" s="7"/>
      <c r="C213" s="6"/>
      <c r="D213" s="3" t="s">
        <v>724</v>
      </c>
      <c r="E213" t="str">
        <f t="shared" si="6"/>
        <v>1</v>
      </c>
      <c r="F213" t="str">
        <f t="shared" si="7"/>
        <v xml:space="preserve"> Schoolbus Public I (prior to 2002)</v>
      </c>
    </row>
    <row r="214" spans="1:6" ht="18">
      <c r="A214" s="6"/>
      <c r="B214" s="7"/>
      <c r="C214" s="6"/>
      <c r="D214" s="3" t="s">
        <v>725</v>
      </c>
      <c r="E214" t="str">
        <f t="shared" si="6"/>
        <v>1</v>
      </c>
      <c r="F214" t="e">
        <f t="shared" si="7"/>
        <v>#VALUE!</v>
      </c>
    </row>
    <row r="215" spans="1:6" ht="18">
      <c r="A215" s="6"/>
      <c r="B215" s="7"/>
      <c r="C215" s="6"/>
      <c r="D215" s="3" t="s">
        <v>726</v>
      </c>
      <c r="E215" t="str">
        <f t="shared" si="6"/>
        <v>1</v>
      </c>
      <c r="F215" t="str">
        <f t="shared" si="7"/>
        <v xml:space="preserve"> Schoolbus Public II (prior to 2002)</v>
      </c>
    </row>
    <row r="216" spans="1:6" ht="18">
      <c r="A216" s="6"/>
      <c r="B216" s="7"/>
      <c r="C216" s="6"/>
      <c r="D216" s="3" t="s">
        <v>727</v>
      </c>
      <c r="E216" t="str">
        <f t="shared" si="6"/>
        <v>1</v>
      </c>
      <c r="F216" t="e">
        <f t="shared" si="7"/>
        <v>#VALUE!</v>
      </c>
    </row>
    <row r="217" spans="1:6" ht="18">
      <c r="A217" s="6"/>
      <c r="B217" s="7"/>
      <c r="C217" s="6"/>
      <c r="D217" s="3" t="s">
        <v>728</v>
      </c>
      <c r="E217" t="str">
        <f t="shared" si="6"/>
        <v>1</v>
      </c>
      <c r="F217" t="str">
        <f t="shared" si="7"/>
        <v xml:space="preserve"> Schoolbus Private I (prior to 2002)</v>
      </c>
    </row>
    <row r="218" spans="1:6" ht="18">
      <c r="A218" s="6"/>
      <c r="B218" s="7"/>
      <c r="C218" s="6"/>
      <c r="D218" s="3" t="s">
        <v>729</v>
      </c>
      <c r="E218" t="str">
        <f t="shared" si="6"/>
        <v>1</v>
      </c>
      <c r="F218" t="e">
        <f t="shared" si="7"/>
        <v>#VALUE!</v>
      </c>
    </row>
    <row r="219" spans="1:6" ht="18">
      <c r="A219" s="6"/>
      <c r="B219" s="7"/>
      <c r="C219" s="6"/>
      <c r="D219" s="3" t="s">
        <v>730</v>
      </c>
      <c r="E219" t="str">
        <f t="shared" si="6"/>
        <v>1</v>
      </c>
      <c r="F219" t="str">
        <f t="shared" si="7"/>
        <v xml:space="preserve"> Schoolbus Private II (prior to 2002)</v>
      </c>
    </row>
    <row r="220" spans="1:6" ht="18">
      <c r="A220" s="6"/>
      <c r="B220" s="7"/>
      <c r="C220" s="6"/>
      <c r="D220" s="3" t="s">
        <v>731</v>
      </c>
      <c r="E220" t="str">
        <f t="shared" si="6"/>
        <v>1</v>
      </c>
      <c r="F220" t="str">
        <f t="shared" si="7"/>
        <v xml:space="preserve"> Schoolbus Contractual I (eff. 2002)</v>
      </c>
    </row>
    <row r="221" spans="1:6" ht="18">
      <c r="A221" s="6"/>
      <c r="B221" s="7"/>
      <c r="C221" s="6"/>
      <c r="D221" s="3" t="s">
        <v>732</v>
      </c>
      <c r="E221" t="str">
        <f t="shared" si="6"/>
        <v>1</v>
      </c>
      <c r="F221" t="str">
        <f t="shared" si="7"/>
        <v xml:space="preserve"> Schoolbus Contractual I (prior to 2002)</v>
      </c>
    </row>
    <row r="222" spans="1:6" ht="18">
      <c r="A222" s="6"/>
      <c r="B222" s="7"/>
      <c r="C222" s="6"/>
      <c r="D222" s="3" t="s">
        <v>733</v>
      </c>
      <c r="E222" t="str">
        <f t="shared" si="6"/>
        <v>1</v>
      </c>
      <c r="F222" t="str">
        <f t="shared" si="7"/>
        <v xml:space="preserve"> Schoolbus Contractual II (eff. 2002)</v>
      </c>
    </row>
    <row r="223" spans="1:6" ht="18">
      <c r="A223" s="6"/>
      <c r="B223" s="7"/>
      <c r="C223" s="6"/>
      <c r="D223" s="3" t="s">
        <v>734</v>
      </c>
      <c r="E223" t="str">
        <f t="shared" si="6"/>
        <v>1</v>
      </c>
      <c r="F223" t="str">
        <f t="shared" si="7"/>
        <v xml:space="preserve"> Schoolbus Contractual II (prior to 2002)</v>
      </c>
    </row>
    <row r="224" spans="1:6" ht="18">
      <c r="A224" s="6"/>
      <c r="B224" s="7"/>
      <c r="C224" s="6"/>
      <c r="D224" s="3" t="s">
        <v>735</v>
      </c>
      <c r="E224" t="str">
        <f t="shared" si="6"/>
        <v>1</v>
      </c>
      <c r="F224" t="e">
        <f t="shared" si="7"/>
        <v>#VALUE!</v>
      </c>
    </row>
    <row r="225" spans="1:6" ht="18">
      <c r="A225" s="6"/>
      <c r="B225" s="7"/>
      <c r="C225" s="6"/>
      <c r="D225" s="3" t="s">
        <v>736</v>
      </c>
      <c r="E225" t="str">
        <f t="shared" si="6"/>
        <v>2</v>
      </c>
      <c r="F225" t="str">
        <f t="shared" si="7"/>
        <v xml:space="preserve"> Public Transit Authority</v>
      </c>
    </row>
    <row r="226" spans="1:6" ht="18">
      <c r="A226" s="6"/>
      <c r="B226" s="7"/>
      <c r="C226" s="6"/>
      <c r="D226" s="3" t="s">
        <v>737</v>
      </c>
      <c r="E226" t="str">
        <f t="shared" si="6"/>
        <v>2</v>
      </c>
      <c r="F226" t="str">
        <f t="shared" si="7"/>
        <v xml:space="preserve"> Two-Axle Tank Truck</v>
      </c>
    </row>
    <row r="227" spans="1:6" ht="18">
      <c r="A227" s="6"/>
      <c r="B227" s="7"/>
      <c r="C227" s="6"/>
      <c r="D227" s="3" t="s">
        <v>738</v>
      </c>
      <c r="E227" t="str">
        <f t="shared" si="6"/>
        <v>2</v>
      </c>
      <c r="F227" t="str">
        <f t="shared" si="7"/>
        <v xml:space="preserve"> Pickup or Panel Truck</v>
      </c>
    </row>
    <row r="228" spans="1:6" ht="18">
      <c r="A228" s="6"/>
      <c r="B228" s="7"/>
      <c r="C228" s="6"/>
      <c r="D228" s="3" t="s">
        <v>739</v>
      </c>
      <c r="E228" t="str">
        <f t="shared" si="6"/>
        <v>2</v>
      </c>
      <c r="F228" t="str">
        <f t="shared" si="7"/>
        <v xml:space="preserve"> Pickup Truck With Camper</v>
      </c>
    </row>
    <row r="229" spans="1:6" ht="18">
      <c r="A229" s="6"/>
      <c r="B229" s="7"/>
      <c r="C229" s="6"/>
      <c r="D229" s="3" t="s">
        <v>740</v>
      </c>
      <c r="E229" t="str">
        <f t="shared" si="6"/>
        <v>2</v>
      </c>
      <c r="F229" t="str">
        <f t="shared" si="7"/>
        <v xml:space="preserve"> Three-Axle Tank Truck</v>
      </c>
    </row>
    <row r="230" spans="1:6" ht="18">
      <c r="A230" s="6"/>
      <c r="B230" s="7"/>
      <c r="C230" s="6"/>
      <c r="D230" s="3" t="s">
        <v>741</v>
      </c>
      <c r="E230" t="str">
        <f t="shared" si="6"/>
        <v>2</v>
      </c>
      <c r="F230" t="str">
        <f t="shared" si="7"/>
        <v xml:space="preserve"> Truck Tractor</v>
      </c>
    </row>
    <row r="231" spans="1:6" ht="18">
      <c r="A231" s="6"/>
      <c r="B231" s="7"/>
      <c r="C231" s="6"/>
      <c r="D231" s="3" t="s">
        <v>742</v>
      </c>
      <c r="E231" t="str">
        <f t="shared" si="6"/>
        <v>2</v>
      </c>
      <c r="F231" t="str">
        <f t="shared" si="7"/>
        <v xml:space="preserve"> Two-Axle Truck</v>
      </c>
    </row>
    <row r="232" spans="1:6" ht="18">
      <c r="A232" s="6"/>
      <c r="B232" s="7"/>
      <c r="C232" s="6"/>
      <c r="D232" s="3" t="s">
        <v>743</v>
      </c>
      <c r="E232" t="str">
        <f t="shared" si="6"/>
        <v>2</v>
      </c>
      <c r="F232" t="str">
        <f t="shared" si="7"/>
        <v xml:space="preserve"> Three-Axle Truck</v>
      </c>
    </row>
    <row r="233" spans="1:6" ht="18">
      <c r="A233" s="6"/>
      <c r="B233" s="7"/>
      <c r="C233" s="6"/>
      <c r="D233" s="3" t="s">
        <v>744</v>
      </c>
      <c r="E233" t="str">
        <f t="shared" si="6"/>
        <v>4</v>
      </c>
      <c r="F233" t="str">
        <f t="shared" si="7"/>
        <v xml:space="preserve"> Ambulance</v>
      </c>
    </row>
    <row r="234" spans="1:6" ht="18">
      <c r="A234" s="6"/>
      <c r="B234" s="7"/>
      <c r="C234" s="6"/>
      <c r="D234" s="3" t="s">
        <v>745</v>
      </c>
      <c r="E234" t="str">
        <f t="shared" si="6"/>
        <v>4</v>
      </c>
      <c r="F234" t="str">
        <f t="shared" si="7"/>
        <v xml:space="preserve"> Dune Buggy</v>
      </c>
    </row>
    <row r="235" spans="1:6" ht="18">
      <c r="A235" s="6"/>
      <c r="B235" s="7"/>
      <c r="C235" s="6"/>
      <c r="D235" s="3" t="s">
        <v>746</v>
      </c>
      <c r="E235" t="str">
        <f t="shared" si="6"/>
        <v>4</v>
      </c>
      <c r="F235" t="str">
        <f t="shared" si="7"/>
        <v xml:space="preserve"> Fire Truck (not rescue)</v>
      </c>
    </row>
    <row r="236" spans="1:6" ht="18">
      <c r="A236" s="6"/>
      <c r="B236" s="7"/>
      <c r="C236" s="6"/>
      <c r="D236" s="3" t="s">
        <v>747</v>
      </c>
      <c r="E236" t="str">
        <f t="shared" si="6"/>
        <v>4</v>
      </c>
      <c r="F236" t="str">
        <f t="shared" si="7"/>
        <v xml:space="preserve"> Forklift</v>
      </c>
    </row>
    <row r="237" spans="1:6" ht="18">
      <c r="A237" s="6"/>
      <c r="B237" s="7"/>
      <c r="C237" s="6"/>
      <c r="D237" s="3" t="s">
        <v>748</v>
      </c>
      <c r="E237" t="str">
        <f t="shared" si="6"/>
        <v>4</v>
      </c>
      <c r="F237" t="str">
        <f t="shared" si="7"/>
        <v xml:space="preserve"> Highway Construction Equipment (only while not in construction area)</v>
      </c>
    </row>
    <row r="238" spans="1:6" ht="18">
      <c r="A238" s="6"/>
      <c r="B238" s="7"/>
      <c r="C238" s="6"/>
      <c r="D238" s="3" t="s">
        <v>749</v>
      </c>
      <c r="E238" t="str">
        <f t="shared" si="6"/>
        <v>4</v>
      </c>
      <c r="F238" t="str">
        <f t="shared" si="7"/>
        <v xml:space="preserve"> Implement of Husbandry</v>
      </c>
    </row>
    <row r="239" spans="1:6" ht="18">
      <c r="A239" s="6"/>
      <c r="B239" s="7"/>
      <c r="C239" s="6"/>
      <c r="D239" s="3" t="s">
        <v>750</v>
      </c>
      <c r="E239" t="str">
        <f t="shared" si="6"/>
        <v>4</v>
      </c>
      <c r="F239" t="str">
        <f t="shared" si="7"/>
        <v xml:space="preserve"> Motor Home (40 ft or less)</v>
      </c>
    </row>
    <row r="240" spans="1:6" ht="18">
      <c r="A240" s="6"/>
      <c r="B240" s="7"/>
      <c r="C240" s="6"/>
      <c r="D240" s="3" t="s">
        <v>751</v>
      </c>
      <c r="E240" t="str">
        <f t="shared" si="6"/>
        <v>4</v>
      </c>
      <c r="F240" t="str">
        <f t="shared" si="7"/>
        <v xml:space="preserve"> CHP, Police, or Sheriff Car (emergency service or not)</v>
      </c>
    </row>
    <row r="241" spans="1:6" ht="18">
      <c r="A241" s="6"/>
      <c r="B241" s="7"/>
      <c r="C241" s="6"/>
      <c r="D241" s="3" t="s">
        <v>752</v>
      </c>
      <c r="E241" t="str">
        <f t="shared" si="6"/>
        <v>4</v>
      </c>
      <c r="F241" t="str">
        <f t="shared" si="7"/>
        <v xml:space="preserve"> CHP, Police, or Sheriff Motorcycle (emergency service or not)</v>
      </c>
    </row>
    <row r="242" spans="1:6" ht="18">
      <c r="A242" s="6"/>
      <c r="B242" s="7"/>
      <c r="C242" s="6"/>
      <c r="D242" s="3" t="s">
        <v>753</v>
      </c>
      <c r="E242" t="str">
        <f t="shared" si="6"/>
        <v>5</v>
      </c>
      <c r="F242" t="str">
        <f t="shared" si="7"/>
        <v xml:space="preserve"> Mobile Equipment</v>
      </c>
    </row>
    <row r="243" spans="1:6" ht="18">
      <c r="A243" s="6"/>
      <c r="B243" s="7"/>
      <c r="C243" s="6"/>
      <c r="D243" s="3" t="s">
        <v>754</v>
      </c>
      <c r="E243" t="str">
        <f t="shared" si="6"/>
        <v>5</v>
      </c>
      <c r="F243" t="str">
        <f t="shared" si="7"/>
        <v xml:space="preserve"> Farm Labor Vehicle (certified)</v>
      </c>
    </row>
    <row r="244" spans="1:6" ht="18">
      <c r="A244" s="6"/>
      <c r="B244" s="7"/>
      <c r="C244" s="6"/>
      <c r="D244" s="3" t="s">
        <v>755</v>
      </c>
      <c r="E244" t="str">
        <f t="shared" si="6"/>
        <v>5</v>
      </c>
      <c r="F244" t="str">
        <f t="shared" si="7"/>
        <v xml:space="preserve"> Two-Axle Tow Truck</v>
      </c>
    </row>
    <row r="245" spans="1:6" ht="18">
      <c r="A245" s="6"/>
      <c r="B245" s="7"/>
      <c r="C245" s="6"/>
      <c r="D245" s="3" t="s">
        <v>756</v>
      </c>
      <c r="E245" t="str">
        <f t="shared" si="6"/>
        <v>5</v>
      </c>
      <c r="F245" t="str">
        <f t="shared" si="7"/>
        <v xml:space="preserve"> Three-Axle Tow Truck</v>
      </c>
    </row>
    <row r="246" spans="1:6" ht="18">
      <c r="A246" s="6"/>
      <c r="B246" s="7"/>
      <c r="C246" s="6"/>
      <c r="D246" s="3" t="s">
        <v>757</v>
      </c>
      <c r="E246" t="str">
        <f t="shared" si="6"/>
        <v>5</v>
      </c>
      <c r="F246" t="str">
        <f t="shared" si="7"/>
        <v xml:space="preserve"> Farm Labor Vehicle (non-certified)</v>
      </c>
    </row>
    <row r="247" spans="1:6" ht="18">
      <c r="A247" s="6"/>
      <c r="B247" s="7"/>
      <c r="C247" s="6"/>
      <c r="D247" s="3" t="s">
        <v>758</v>
      </c>
      <c r="E247" t="str">
        <f t="shared" si="6"/>
        <v>5</v>
      </c>
      <c r="F247" t="str">
        <f t="shared" si="7"/>
        <v xml:space="preserve"> Farm Labor Transporter</v>
      </c>
    </row>
    <row r="248" spans="1:6" ht="18">
      <c r="A248" s="6"/>
      <c r="B248" s="7"/>
      <c r="C248" s="6"/>
      <c r="D248" s="3" t="s">
        <v>759</v>
      </c>
      <c r="E248" t="str">
        <f t="shared" si="6"/>
        <v>5</v>
      </c>
      <c r="F248" t="str">
        <f t="shared" si="7"/>
        <v xml:space="preserve"> Motorhome (over 40 ft)</v>
      </c>
    </row>
    <row r="249" spans="1:6" ht="18">
      <c r="A249" s="6"/>
      <c r="B249" s="7"/>
      <c r="C249" s="6"/>
      <c r="D249" s="3" t="s">
        <v>760</v>
      </c>
      <c r="E249" t="str">
        <f t="shared" si="6"/>
        <v>6</v>
      </c>
      <c r="F249" t="str">
        <f t="shared" si="7"/>
        <v xml:space="preserve"> Pedestrian (includes motorized wheelchair)</v>
      </c>
    </row>
    <row r="250" spans="1:6" ht="18">
      <c r="A250" s="6"/>
      <c r="B250" s="7"/>
      <c r="C250" s="6"/>
      <c r="D250" s="3" t="s">
        <v>761</v>
      </c>
      <c r="E250" t="str">
        <f t="shared" si="6"/>
        <v>6</v>
      </c>
      <c r="F250" t="str">
        <f t="shared" si="7"/>
        <v xml:space="preserve"> School Pupil Activity Bus I (prior to 2002)</v>
      </c>
    </row>
    <row r="251" spans="1:6" ht="18">
      <c r="A251" s="6"/>
      <c r="B251" s="7"/>
      <c r="C251" s="6"/>
      <c r="D251" s="3" t="s">
        <v>762</v>
      </c>
      <c r="E251" t="str">
        <f t="shared" si="6"/>
        <v>6</v>
      </c>
      <c r="F251" t="str">
        <f t="shared" si="7"/>
        <v xml:space="preserve"> School Pupil Activity Bus II (prior to 2002</v>
      </c>
    </row>
    <row r="252" spans="1:6" ht="18">
      <c r="A252" s="6"/>
      <c r="B252" s="7"/>
      <c r="C252" s="6"/>
      <c r="D252" s="3" t="s">
        <v>763</v>
      </c>
      <c r="E252" t="str">
        <f t="shared" si="6"/>
        <v>6</v>
      </c>
      <c r="F252" t="str">
        <f t="shared" si="7"/>
        <v xml:space="preserve"> "Youth" Bus</v>
      </c>
    </row>
    <row r="253" spans="1:6" ht="18">
      <c r="A253" s="6"/>
      <c r="B253" s="7"/>
      <c r="C253" s="6"/>
      <c r="D253" s="3" t="s">
        <v>764</v>
      </c>
      <c r="E253" t="str">
        <f t="shared" si="6"/>
        <v>6</v>
      </c>
      <c r="F253" t="str">
        <f t="shared" si="7"/>
        <v xml:space="preserve"> School Pupil Activity Bus I (eff. 2002)</v>
      </c>
    </row>
    <row r="254" spans="1:6" ht="18">
      <c r="A254" s="6"/>
      <c r="B254" s="7"/>
      <c r="C254" s="6"/>
      <c r="D254" s="3" t="s">
        <v>765</v>
      </c>
      <c r="E254" t="str">
        <f t="shared" si="6"/>
        <v>6</v>
      </c>
      <c r="F254" t="str">
        <f t="shared" si="7"/>
        <v xml:space="preserve"> School Pupil Activity Bus II (eff. 2002)</v>
      </c>
    </row>
    <row r="255" spans="1:6" ht="18">
      <c r="A255" s="6"/>
      <c r="B255" s="7"/>
      <c r="C255" s="6"/>
      <c r="D255" s="3" t="s">
        <v>766</v>
      </c>
      <c r="E255" t="str">
        <f t="shared" si="6"/>
        <v>6</v>
      </c>
      <c r="F255" t="e">
        <f t="shared" si="7"/>
        <v>#VALUE!</v>
      </c>
    </row>
    <row r="256" spans="1:6" ht="18">
      <c r="A256" s="6"/>
      <c r="B256" s="7"/>
      <c r="C256" s="6"/>
      <c r="D256" s="3" t="s">
        <v>767</v>
      </c>
      <c r="E256" t="str">
        <f t="shared" si="6"/>
        <v>7</v>
      </c>
      <c r="F256" t="str">
        <f t="shared" si="7"/>
        <v xml:space="preserve"> Passenger Car - Hazardous Materials Only</v>
      </c>
    </row>
    <row r="257" spans="1:6" ht="18">
      <c r="A257" s="6"/>
      <c r="B257" s="7"/>
      <c r="C257" s="6"/>
      <c r="D257" s="3" t="s">
        <v>768</v>
      </c>
      <c r="E257" t="str">
        <f t="shared" si="6"/>
        <v>7</v>
      </c>
      <c r="F257" t="str">
        <f t="shared" si="7"/>
        <v xml:space="preserve"> Pickups and Panels - Hazardous Materials Only</v>
      </c>
    </row>
    <row r="258" spans="1:6" ht="18">
      <c r="A258" s="6"/>
      <c r="B258" s="7"/>
      <c r="C258" s="6"/>
      <c r="D258" s="3" t="s">
        <v>769</v>
      </c>
      <c r="E258" t="str">
        <f t="shared" ref="E258:E321" si="8">LEFT(D258,1)</f>
        <v>7</v>
      </c>
      <c r="F258" t="str">
        <f t="shared" ref="F258:F315" si="9">RIGHT(D258,LEN(D258)-FIND("-",D258))</f>
        <v xml:space="preserve"> Pickups and Campers - Hazardous Materials Only</v>
      </c>
    </row>
    <row r="259" spans="1:6" ht="18">
      <c r="A259" s="6"/>
      <c r="B259" s="7"/>
      <c r="C259" s="6"/>
      <c r="D259" s="3" t="s">
        <v>770</v>
      </c>
      <c r="E259" t="str">
        <f t="shared" si="8"/>
        <v>7</v>
      </c>
      <c r="F259" t="str">
        <f t="shared" si="9"/>
        <v xml:space="preserve"> Truck Tractor - Hazardous Materials Only</v>
      </c>
    </row>
    <row r="260" spans="1:6" ht="18">
      <c r="A260" s="6"/>
      <c r="B260" s="7"/>
      <c r="C260" s="6"/>
      <c r="D260" s="3" t="s">
        <v>771</v>
      </c>
      <c r="E260" t="str">
        <f t="shared" si="8"/>
        <v>7</v>
      </c>
      <c r="F260" t="str">
        <f t="shared" si="9"/>
        <v xml:space="preserve"> Two-Axle Truck - Hazardous Materials Only</v>
      </c>
    </row>
    <row r="261" spans="1:6" ht="18">
      <c r="A261" s="6"/>
      <c r="B261" s="7"/>
      <c r="C261" s="6"/>
      <c r="D261" s="3" t="s">
        <v>772</v>
      </c>
      <c r="E261" t="str">
        <f t="shared" si="8"/>
        <v>7</v>
      </c>
      <c r="F261" t="str">
        <f t="shared" si="9"/>
        <v xml:space="preserve"> Three or More Axle Truck - Hazardous Materials Only</v>
      </c>
    </row>
    <row r="262" spans="1:6" ht="18">
      <c r="A262" s="6"/>
      <c r="B262" s="7"/>
      <c r="C262" s="6"/>
      <c r="D262" s="3" t="s">
        <v>773</v>
      </c>
      <c r="E262" t="str">
        <f t="shared" si="8"/>
        <v>7</v>
      </c>
      <c r="F262" t="str">
        <f t="shared" si="9"/>
        <v xml:space="preserve"> Two-Axle Tank Truck - Hazardous Materials Only</v>
      </c>
    </row>
    <row r="263" spans="1:6" ht="18">
      <c r="A263" s="6"/>
      <c r="B263" s="7"/>
      <c r="C263" s="6"/>
      <c r="D263" s="3" t="s">
        <v>774</v>
      </c>
      <c r="E263" t="str">
        <f t="shared" si="8"/>
        <v>7</v>
      </c>
      <c r="F263" t="str">
        <f t="shared" si="9"/>
        <v xml:space="preserve"> Three-Axle Tank Truck - Hazardous Materials Only</v>
      </c>
    </row>
    <row r="264" spans="1:6" ht="18">
      <c r="A264" s="6"/>
      <c r="B264" s="7"/>
      <c r="C264" s="6"/>
      <c r="D264" s="3" t="s">
        <v>775</v>
      </c>
      <c r="E264" t="str">
        <f t="shared" si="8"/>
        <v>8</v>
      </c>
      <c r="F264" t="str">
        <f t="shared" si="9"/>
        <v xml:space="preserve"> Passenger Car - Hazardous Waste or Waste/Material Combo</v>
      </c>
    </row>
    <row r="265" spans="1:6" ht="18">
      <c r="A265" s="6"/>
      <c r="B265" s="7"/>
      <c r="C265" s="6"/>
      <c r="D265" s="3" t="s">
        <v>776</v>
      </c>
      <c r="E265" t="str">
        <f t="shared" si="8"/>
        <v>8</v>
      </c>
      <c r="F265" t="str">
        <f t="shared" si="9"/>
        <v xml:space="preserve"> Pickups and Panels - Hazardous Waste or Waste/Material Combo</v>
      </c>
    </row>
    <row r="266" spans="1:6" ht="18">
      <c r="A266" s="6"/>
      <c r="B266" s="7"/>
      <c r="C266" s="6"/>
      <c r="D266" s="3" t="s">
        <v>777</v>
      </c>
      <c r="E266" t="str">
        <f t="shared" si="8"/>
        <v>8</v>
      </c>
      <c r="F266" t="str">
        <f t="shared" si="9"/>
        <v xml:space="preserve"> Pickups and Campers - Hazardous Waste or Waste/Material Combo</v>
      </c>
    </row>
    <row r="267" spans="1:6" ht="18">
      <c r="A267" s="6"/>
      <c r="B267" s="7"/>
      <c r="C267" s="6"/>
      <c r="D267" s="3" t="s">
        <v>778</v>
      </c>
      <c r="E267" t="str">
        <f t="shared" si="8"/>
        <v>8</v>
      </c>
      <c r="F267" t="str">
        <f t="shared" si="9"/>
        <v xml:space="preserve"> Truck Tractor - Hazardous Waste or Waste/Material Combo</v>
      </c>
    </row>
    <row r="268" spans="1:6" ht="18">
      <c r="A268" s="6"/>
      <c r="B268" s="7"/>
      <c r="C268" s="6"/>
      <c r="D268" s="3" t="s">
        <v>779</v>
      </c>
      <c r="E268" t="str">
        <f t="shared" si="8"/>
        <v>8</v>
      </c>
      <c r="F268" t="str">
        <f t="shared" si="9"/>
        <v xml:space="preserve"> Two-Axle Truck - Hazardous Waste or Waste/Material Combo</v>
      </c>
    </row>
    <row r="269" spans="1:6" ht="18">
      <c r="A269" s="6"/>
      <c r="B269" s="7"/>
      <c r="C269" s="6"/>
      <c r="D269" s="3" t="s">
        <v>780</v>
      </c>
      <c r="E269" t="str">
        <f t="shared" si="8"/>
        <v>8</v>
      </c>
      <c r="F269" t="str">
        <f t="shared" si="9"/>
        <v xml:space="preserve"> Three or More Axle Truck - Hazardous Waste or Waste/Material Combo</v>
      </c>
    </row>
    <row r="270" spans="1:6" ht="18">
      <c r="A270" s="6"/>
      <c r="B270" s="7"/>
      <c r="C270" s="6"/>
      <c r="D270" s="3" t="s">
        <v>781</v>
      </c>
      <c r="E270" t="str">
        <f t="shared" si="8"/>
        <v>8</v>
      </c>
      <c r="F270" t="str">
        <f t="shared" si="9"/>
        <v xml:space="preserve"> Two-Axle Tank Truck - Hazardous Waste or Waste/Material Combo</v>
      </c>
    </row>
    <row r="271" spans="1:6" ht="18">
      <c r="A271" s="6"/>
      <c r="B271" s="7"/>
      <c r="C271" s="6"/>
      <c r="D271" s="3" t="s">
        <v>782</v>
      </c>
      <c r="E271" t="str">
        <f t="shared" si="8"/>
        <v>8</v>
      </c>
      <c r="F271" t="str">
        <f t="shared" si="9"/>
        <v xml:space="preserve"> Three-Axle Tank Truck - Hazardous Waste or Waste/Material Combo</v>
      </c>
    </row>
    <row r="272" spans="1:6" ht="18">
      <c r="A272" s="6"/>
      <c r="B272" s="7"/>
      <c r="C272" s="6"/>
      <c r="D272" s="3" t="s">
        <v>783</v>
      </c>
      <c r="E272" t="str">
        <f t="shared" si="8"/>
        <v>9</v>
      </c>
      <c r="F272" t="str">
        <f t="shared" si="9"/>
        <v xml:space="preserve"> Motorized Transportation Device</v>
      </c>
    </row>
    <row r="273" spans="1:6" ht="18">
      <c r="A273" s="6"/>
      <c r="B273" s="7"/>
      <c r="C273" s="6"/>
      <c r="D273" s="3" t="s">
        <v>784</v>
      </c>
      <c r="E273" t="str">
        <f t="shared" si="8"/>
        <v>9</v>
      </c>
      <c r="F273" t="str">
        <f t="shared" si="9"/>
        <v xml:space="preserve"> Miscellaneous Non-Motorized Vehicle (Ridden Animal, Animal-Drawn Conveyance, Train, Or Building) With Victim</v>
      </c>
    </row>
    <row r="274" spans="1:6" ht="18">
      <c r="A274" s="6"/>
      <c r="B274" s="7"/>
      <c r="C274" s="6"/>
      <c r="D274" s="3" t="s">
        <v>785</v>
      </c>
      <c r="E274" t="str">
        <f t="shared" si="8"/>
        <v>9</v>
      </c>
      <c r="F274" t="str">
        <f t="shared" si="9"/>
        <v xml:space="preserve"> Miscellaneous Motorized Vehicle (Golf Cart)</v>
      </c>
    </row>
    <row r="275" spans="1:6" ht="18">
      <c r="A275" s="6"/>
      <c r="B275" s="7"/>
      <c r="C275" s="6"/>
      <c r="D275" s="3" t="s">
        <v>786</v>
      </c>
      <c r="E275" t="str">
        <f t="shared" si="8"/>
        <v>9</v>
      </c>
      <c r="F275" t="str">
        <f t="shared" si="9"/>
        <v xml:space="preserve"> Low Speed Vehicle</v>
      </c>
    </row>
    <row r="276" spans="1:6" ht="18">
      <c r="A276" s="6"/>
      <c r="B276" s="7"/>
      <c r="C276" s="6"/>
      <c r="D276" s="3" t="s">
        <v>787</v>
      </c>
      <c r="E276" t="str">
        <f t="shared" si="8"/>
        <v>9</v>
      </c>
      <c r="F276" t="str">
        <f t="shared" si="9"/>
        <v xml:space="preserve"> Not Stated or Unknown (Hit and Run)</v>
      </c>
    </row>
    <row r="277" spans="1:6" ht="18">
      <c r="A277" s="6" t="s">
        <v>788</v>
      </c>
      <c r="B277" s="7" t="s">
        <v>789</v>
      </c>
      <c r="C277" s="6"/>
      <c r="D277" s="3" t="s">
        <v>790</v>
      </c>
      <c r="E277" t="str">
        <f t="shared" si="8"/>
        <v>s</v>
      </c>
      <c r="F277" t="e">
        <f t="shared" si="9"/>
        <v>#VALUE!</v>
      </c>
    </row>
    <row r="278" spans="1:6" ht="18">
      <c r="A278" s="6"/>
      <c r="B278" s="7"/>
      <c r="C278" s="6"/>
      <c r="D278" s="3" t="s">
        <v>791</v>
      </c>
      <c r="E278" t="str">
        <f t="shared" si="8"/>
        <v>2</v>
      </c>
      <c r="F278" t="str">
        <f t="shared" si="9"/>
        <v xml:space="preserve"> Semi-Tank Trailer</v>
      </c>
    </row>
    <row r="279" spans="1:6" ht="18">
      <c r="A279" s="6"/>
      <c r="B279" s="7"/>
      <c r="C279" s="6"/>
      <c r="D279" s="3" t="s">
        <v>792</v>
      </c>
      <c r="E279" t="str">
        <f t="shared" si="8"/>
        <v>2</v>
      </c>
      <c r="F279" t="str">
        <f t="shared" si="9"/>
        <v xml:space="preserve"> Pull-Tank Trailer</v>
      </c>
    </row>
    <row r="280" spans="1:6" ht="18">
      <c r="A280" s="6"/>
      <c r="B280" s="7"/>
      <c r="C280" s="6"/>
      <c r="D280" s="3" t="s">
        <v>793</v>
      </c>
      <c r="E280" t="str">
        <f t="shared" si="8"/>
        <v>3</v>
      </c>
      <c r="F280" t="str">
        <f t="shared" si="9"/>
        <v xml:space="preserve"> Two-Tank Trailer</v>
      </c>
    </row>
    <row r="281" spans="1:6" ht="18">
      <c r="A281" s="6"/>
      <c r="B281" s="7"/>
      <c r="C281" s="6"/>
      <c r="D281" s="3" t="s">
        <v>794</v>
      </c>
      <c r="E281" t="str">
        <f t="shared" si="8"/>
        <v>3</v>
      </c>
      <c r="F281" t="str">
        <f t="shared" si="9"/>
        <v xml:space="preserve"> Semi-Trailer</v>
      </c>
    </row>
    <row r="282" spans="1:6" ht="18">
      <c r="A282" s="6"/>
      <c r="B282" s="7"/>
      <c r="C282" s="6"/>
      <c r="D282" s="3" t="s">
        <v>795</v>
      </c>
      <c r="E282" t="str">
        <f t="shared" si="8"/>
        <v>3</v>
      </c>
      <c r="F282" t="str">
        <f t="shared" si="9"/>
        <v xml:space="preserve"> Pull Trailer (includes dolly)</v>
      </c>
    </row>
    <row r="283" spans="1:6" ht="18">
      <c r="A283" s="6"/>
      <c r="B283" s="7"/>
      <c r="C283" s="6"/>
      <c r="D283" s="3" t="s">
        <v>796</v>
      </c>
      <c r="E283" t="str">
        <f t="shared" si="8"/>
        <v>3</v>
      </c>
      <c r="F283" t="str">
        <f t="shared" si="9"/>
        <v xml:space="preserve"> Two Trailers (or 31 + 32)</v>
      </c>
    </row>
    <row r="284" spans="1:6" ht="18">
      <c r="A284" s="6"/>
      <c r="B284" s="7"/>
      <c r="C284" s="6"/>
      <c r="D284" s="3" t="s">
        <v>797</v>
      </c>
      <c r="E284" t="str">
        <f t="shared" si="8"/>
        <v>3</v>
      </c>
      <c r="F284" t="str">
        <f t="shared" si="9"/>
        <v xml:space="preserve"> Boat Trailer</v>
      </c>
    </row>
    <row r="285" spans="1:6" ht="18">
      <c r="A285" s="6"/>
      <c r="B285" s="7"/>
      <c r="C285" s="6"/>
      <c r="D285" s="3" t="s">
        <v>798</v>
      </c>
      <c r="E285" t="str">
        <f t="shared" si="8"/>
        <v>3</v>
      </c>
      <c r="F285" t="str">
        <f t="shared" si="9"/>
        <v xml:space="preserve"> Utility Trailer</v>
      </c>
    </row>
    <row r="286" spans="1:6" ht="18">
      <c r="A286" s="6"/>
      <c r="B286" s="7"/>
      <c r="C286" s="6"/>
      <c r="D286" s="3" t="s">
        <v>799</v>
      </c>
      <c r="E286" t="str">
        <f t="shared" si="8"/>
        <v>3</v>
      </c>
      <c r="F286" t="str">
        <f t="shared" si="9"/>
        <v xml:space="preserve"> Trailer Coach</v>
      </c>
    </row>
    <row r="287" spans="1:6" ht="18">
      <c r="A287" s="6"/>
      <c r="B287" s="7"/>
      <c r="C287" s="6"/>
      <c r="D287" s="3" t="s">
        <v>800</v>
      </c>
      <c r="E287" t="str">
        <f t="shared" si="8"/>
        <v>3</v>
      </c>
      <c r="F287" t="str">
        <f t="shared" si="9"/>
        <v xml:space="preserve"> Extralegal Permit Load</v>
      </c>
    </row>
    <row r="288" spans="1:6" ht="18">
      <c r="A288" s="6"/>
      <c r="B288" s="7"/>
      <c r="C288" s="6"/>
      <c r="D288" s="3" t="s">
        <v>801</v>
      </c>
      <c r="E288" t="str">
        <f t="shared" si="8"/>
        <v>3</v>
      </c>
      <c r="F288" t="str">
        <f t="shared" si="9"/>
        <v xml:space="preserve"> Pole, Pipe, or Logging Dolly</v>
      </c>
    </row>
    <row r="289" spans="1:6" ht="18">
      <c r="A289" s="6"/>
      <c r="B289" s="7"/>
      <c r="C289" s="6"/>
      <c r="D289" s="3" t="s">
        <v>802</v>
      </c>
      <c r="E289" t="str">
        <f t="shared" si="8"/>
        <v>3</v>
      </c>
      <c r="F289" t="str">
        <f t="shared" si="9"/>
        <v xml:space="preserve"> Three Trailers (or 31 + 33)</v>
      </c>
    </row>
    <row r="290" spans="1:6" ht="18">
      <c r="A290" s="6"/>
      <c r="B290" s="7"/>
      <c r="C290" s="6"/>
      <c r="D290" s="3" t="s">
        <v>803</v>
      </c>
      <c r="E290" t="str">
        <f t="shared" si="8"/>
        <v>4</v>
      </c>
      <c r="F290" t="str">
        <f t="shared" si="9"/>
        <v xml:space="preserve"> Federally Legal Semi-Trailer</v>
      </c>
    </row>
    <row r="291" spans="1:6" ht="18">
      <c r="A291" s="6"/>
      <c r="B291" s="7"/>
      <c r="C291" s="6"/>
      <c r="D291" s="3" t="s">
        <v>804</v>
      </c>
      <c r="E291" t="str">
        <f t="shared" si="8"/>
        <v>5</v>
      </c>
      <c r="F291" t="str">
        <f t="shared" si="9"/>
        <v xml:space="preserve"> Federally Legal Double Cargo Combo (over 75 ft)</v>
      </c>
    </row>
    <row r="292" spans="1:6" ht="18">
      <c r="A292" s="6"/>
      <c r="B292" s="7"/>
      <c r="C292" s="6"/>
      <c r="D292" s="3" t="s">
        <v>805</v>
      </c>
      <c r="E292" t="str">
        <f t="shared" si="8"/>
        <v>5</v>
      </c>
      <c r="F292" t="str">
        <f t="shared" si="9"/>
        <v xml:space="preserve"> Fifth Wheel Trailer</v>
      </c>
    </row>
    <row r="293" spans="1:6" ht="18">
      <c r="A293" s="6"/>
      <c r="B293" s="7"/>
      <c r="C293" s="6"/>
      <c r="D293" s="3" t="s">
        <v>806</v>
      </c>
      <c r="E293" t="str">
        <f t="shared" si="8"/>
        <v>5</v>
      </c>
      <c r="F293" t="str">
        <f t="shared" si="9"/>
        <v xml:space="preserve"> Container Chassis</v>
      </c>
    </row>
    <row r="294" spans="1:6" ht="18">
      <c r="A294" s="6"/>
      <c r="B294" s="7"/>
      <c r="C294" s="6"/>
      <c r="D294" s="3" t="s">
        <v>807</v>
      </c>
      <c r="E294" t="str">
        <f t="shared" si="8"/>
        <v>9</v>
      </c>
      <c r="F294" t="str">
        <f t="shared" si="9"/>
        <v xml:space="preserve"> Emergency Vehicle on an Emergency Run</v>
      </c>
    </row>
    <row r="295" spans="1:6" ht="18">
      <c r="A295" s="6" t="s">
        <v>808</v>
      </c>
      <c r="B295" s="7" t="s">
        <v>19</v>
      </c>
      <c r="C295" s="6"/>
      <c r="D295" s="3" t="s">
        <v>809</v>
      </c>
      <c r="E295" t="str">
        <f t="shared" si="8"/>
        <v>A</v>
      </c>
      <c r="F295" t="str">
        <f t="shared" si="9"/>
        <v xml:space="preserve"> Asian O - Other</v>
      </c>
    </row>
    <row r="296" spans="1:6" ht="18">
      <c r="A296" s="6"/>
      <c r="B296" s="7"/>
      <c r="C296" s="6"/>
      <c r="D296" s="3" t="s">
        <v>810</v>
      </c>
      <c r="E296" t="str">
        <f t="shared" si="8"/>
        <v>B</v>
      </c>
      <c r="F296" t="str">
        <f t="shared" si="9"/>
        <v xml:space="preserve"> Black W - White</v>
      </c>
    </row>
    <row r="297" spans="1:6" ht="18">
      <c r="A297" s="6"/>
      <c r="B297" s="7"/>
      <c r="C297" s="6"/>
      <c r="D297" s="3" t="s">
        <v>811</v>
      </c>
      <c r="E297" t="str">
        <f t="shared" si="8"/>
        <v>H</v>
      </c>
      <c r="F297" t="str">
        <f t="shared" si="9"/>
        <v xml:space="preserve"> Hispanic Blank - Not stated</v>
      </c>
    </row>
    <row r="298" spans="1:6" ht="18">
      <c r="A298" s="6"/>
      <c r="B298" s="7"/>
      <c r="C298" s="6"/>
      <c r="D298" s="3" t="s">
        <v>812</v>
      </c>
      <c r="E298" t="str">
        <f t="shared" si="8"/>
        <v>E</v>
      </c>
      <c r="F298" t="e">
        <f t="shared" si="9"/>
        <v>#VALUE!</v>
      </c>
    </row>
    <row r="299" spans="1:6" ht="18">
      <c r="A299" s="6" t="s">
        <v>813</v>
      </c>
      <c r="B299" s="7" t="s">
        <v>814</v>
      </c>
      <c r="C299" s="6" t="s">
        <v>815</v>
      </c>
      <c r="D299" s="3" t="s">
        <v>816</v>
      </c>
      <c r="E299" t="str">
        <f t="shared" si="8"/>
        <v>A</v>
      </c>
      <c r="F299" t="str">
        <f t="shared" si="9"/>
        <v xml:space="preserve"> Cell Phone Handheld (7/1/03)</v>
      </c>
    </row>
    <row r="300" spans="1:6" ht="18">
      <c r="A300" s="6"/>
      <c r="B300" s="7"/>
      <c r="C300" s="6"/>
      <c r="D300" s="3" t="s">
        <v>817</v>
      </c>
      <c r="E300" t="str">
        <f t="shared" si="8"/>
        <v>B</v>
      </c>
      <c r="F300" t="str">
        <f t="shared" si="9"/>
        <v xml:space="preserve"> Cell Phone Handsfree (7/1/03)</v>
      </c>
    </row>
    <row r="301" spans="1:6" ht="18">
      <c r="A301" s="6"/>
      <c r="B301" s="7"/>
      <c r="C301" s="6"/>
      <c r="D301" s="3" t="s">
        <v>818</v>
      </c>
      <c r="E301" t="str">
        <f t="shared" si="8"/>
        <v>C</v>
      </c>
      <c r="F301" t="str">
        <f t="shared" si="9"/>
        <v xml:space="preserve"> Electronic Equip. (1/1/01)</v>
      </c>
    </row>
    <row r="302" spans="1:6" ht="18">
      <c r="A302" s="6"/>
      <c r="B302" s="7"/>
      <c r="C302" s="6"/>
      <c r="D302" s="3" t="s">
        <v>819</v>
      </c>
      <c r="E302" t="str">
        <f t="shared" si="8"/>
        <v>D</v>
      </c>
      <c r="F302" t="str">
        <f t="shared" si="9"/>
        <v xml:space="preserve"> Radio/CD (1/1/01)</v>
      </c>
    </row>
    <row r="303" spans="1:6" ht="18">
      <c r="A303" s="6"/>
      <c r="B303" s="7"/>
      <c r="C303" s="6"/>
      <c r="D303" s="3" t="s">
        <v>820</v>
      </c>
      <c r="E303" t="str">
        <f t="shared" si="8"/>
        <v>E</v>
      </c>
      <c r="F303" t="str">
        <f t="shared" si="9"/>
        <v xml:space="preserve"> Smoking (1/1/01)</v>
      </c>
    </row>
    <row r="304" spans="1:6" ht="18">
      <c r="A304" s="6"/>
      <c r="B304" s="7"/>
      <c r="C304" s="6"/>
      <c r="D304" s="3" t="s">
        <v>821</v>
      </c>
      <c r="E304" t="str">
        <f t="shared" si="8"/>
        <v>F</v>
      </c>
      <c r="F304" t="str">
        <f t="shared" si="9"/>
        <v xml:space="preserve"> Eating (1/1/01)</v>
      </c>
    </row>
    <row r="305" spans="1:6" ht="18">
      <c r="A305" s="6"/>
      <c r="B305" s="7"/>
      <c r="C305" s="6"/>
      <c r="D305" s="3" t="s">
        <v>822</v>
      </c>
      <c r="E305" t="str">
        <f t="shared" si="8"/>
        <v>G</v>
      </c>
      <c r="F305" t="str">
        <f t="shared" si="9"/>
        <v xml:space="preserve"> Children (1/1/01)</v>
      </c>
    </row>
    <row r="306" spans="1:6" ht="18">
      <c r="A306" s="6"/>
      <c r="B306" s="7"/>
      <c r="C306" s="6"/>
      <c r="D306" s="3" t="s">
        <v>823</v>
      </c>
      <c r="E306" t="str">
        <f t="shared" si="8"/>
        <v>H</v>
      </c>
      <c r="F306" t="str">
        <f t="shared" si="9"/>
        <v xml:space="preserve"> Animal (1/1/01)</v>
      </c>
    </row>
    <row r="307" spans="1:6" ht="18">
      <c r="A307" s="6"/>
      <c r="B307" s="7"/>
      <c r="C307" s="6"/>
      <c r="D307" s="3" t="s">
        <v>824</v>
      </c>
      <c r="E307" t="str">
        <f t="shared" si="8"/>
        <v>I</v>
      </c>
      <c r="F307" t="str">
        <f t="shared" si="9"/>
        <v xml:space="preserve"> Personal Hygiene (1/1/01)</v>
      </c>
    </row>
    <row r="308" spans="1:6" ht="18">
      <c r="A308" s="6"/>
      <c r="B308" s="7"/>
      <c r="C308" s="6"/>
      <c r="D308" s="3" t="s">
        <v>825</v>
      </c>
      <c r="E308" t="str">
        <f t="shared" si="8"/>
        <v>J</v>
      </c>
      <c r="F308" t="str">
        <f t="shared" si="9"/>
        <v xml:space="preserve"> Reading (1/1/01)</v>
      </c>
    </row>
    <row r="309" spans="1:6" ht="18">
      <c r="A309" s="6"/>
      <c r="B309" s="7"/>
      <c r="C309" s="6"/>
      <c r="D309" s="3" t="s">
        <v>826</v>
      </c>
      <c r="E309" t="str">
        <f t="shared" si="8"/>
        <v>K</v>
      </c>
      <c r="F309" t="str">
        <f t="shared" si="9"/>
        <v xml:space="preserve"> Other (1/1/01)</v>
      </c>
    </row>
    <row r="310" spans="1:6" ht="18">
      <c r="A310" s="6"/>
      <c r="B310" s="7"/>
      <c r="C310" s="6"/>
      <c r="D310" s="3" t="s">
        <v>827</v>
      </c>
      <c r="E310" t="str">
        <f t="shared" si="8"/>
        <v>P</v>
      </c>
      <c r="F310" t="str">
        <f t="shared" si="9"/>
        <v xml:space="preserve"> Cell Phone (1/1/01, value prior to 7/03 form revision)</v>
      </c>
    </row>
    <row r="311" spans="1:6" ht="18">
      <c r="A311" s="6"/>
      <c r="B311" s="7"/>
      <c r="C311" s="6"/>
      <c r="D311" s="3" t="s">
        <v>118</v>
      </c>
      <c r="E311" t="str">
        <f t="shared" si="8"/>
        <v>-</v>
      </c>
      <c r="F311" t="str">
        <f t="shared" si="9"/>
        <v xml:space="preserve"> - Not Stated</v>
      </c>
    </row>
    <row r="312" spans="1:6" ht="18">
      <c r="A312" s="6" t="s">
        <v>828</v>
      </c>
      <c r="B312" s="7" t="s">
        <v>829</v>
      </c>
      <c r="C312" s="6"/>
      <c r="D312" s="3" t="s">
        <v>830</v>
      </c>
      <c r="E312" t="str">
        <f t="shared" si="8"/>
        <v>F</v>
      </c>
      <c r="F312" t="str">
        <f t="shared" si="9"/>
        <v xml:space="preserve"> 75 ft Motor Truck Combo</v>
      </c>
    </row>
    <row r="313" spans="1:6" ht="18">
      <c r="A313" s="6"/>
      <c r="B313" s="7"/>
      <c r="C313" s="6"/>
      <c r="D313" s="3" t="s">
        <v>118</v>
      </c>
      <c r="E313" t="str">
        <f t="shared" si="8"/>
        <v>-</v>
      </c>
      <c r="F313" t="str">
        <f t="shared" si="9"/>
        <v xml:space="preserve"> - Not Stated</v>
      </c>
    </row>
    <row r="314" spans="1:6" ht="18">
      <c r="A314" s="6" t="s">
        <v>831</v>
      </c>
      <c r="B314" s="7" t="s">
        <v>832</v>
      </c>
      <c r="C314" s="6"/>
      <c r="D314" s="3" t="s">
        <v>833</v>
      </c>
      <c r="E314" t="str">
        <f t="shared" si="8"/>
        <v>G</v>
      </c>
      <c r="F314" t="str">
        <f t="shared" si="9"/>
        <v xml:space="preserve"> 32 ft Trailer Combo</v>
      </c>
    </row>
    <row r="315" spans="1:6" ht="18">
      <c r="A315" s="6"/>
      <c r="B315" s="7"/>
      <c r="C315" s="6"/>
      <c r="D315" s="3" t="s">
        <v>118</v>
      </c>
      <c r="E315" t="str">
        <f t="shared" si="8"/>
        <v>-</v>
      </c>
      <c r="F315" t="str">
        <f t="shared" si="9"/>
        <v xml:space="preserve"> - Not Stated</v>
      </c>
    </row>
  </sheetData>
  <mergeCells count="66">
    <mergeCell ref="A312:A313"/>
    <mergeCell ref="B312:B313"/>
    <mergeCell ref="C312:C313"/>
    <mergeCell ref="A314:A315"/>
    <mergeCell ref="B314:B315"/>
    <mergeCell ref="C314:C315"/>
    <mergeCell ref="A295:A298"/>
    <mergeCell ref="B295:B298"/>
    <mergeCell ref="C295:C298"/>
    <mergeCell ref="A299:A311"/>
    <mergeCell ref="B299:B311"/>
    <mergeCell ref="C299:C311"/>
    <mergeCell ref="A199:A276"/>
    <mergeCell ref="B199:B276"/>
    <mergeCell ref="C199:C276"/>
    <mergeCell ref="A277:A294"/>
    <mergeCell ref="B277:B294"/>
    <mergeCell ref="C277:C294"/>
    <mergeCell ref="A162:A180"/>
    <mergeCell ref="B162:B180"/>
    <mergeCell ref="C162:C180"/>
    <mergeCell ref="A183:A198"/>
    <mergeCell ref="B183:B198"/>
    <mergeCell ref="C183:C198"/>
    <mergeCell ref="A85:A133"/>
    <mergeCell ref="B85:B133"/>
    <mergeCell ref="C85:C133"/>
    <mergeCell ref="A136:A158"/>
    <mergeCell ref="B136:B158"/>
    <mergeCell ref="C136:C158"/>
    <mergeCell ref="A74:A75"/>
    <mergeCell ref="B74:B75"/>
    <mergeCell ref="C74:C75"/>
    <mergeCell ref="A76:A84"/>
    <mergeCell ref="B76:B84"/>
    <mergeCell ref="C76:C84"/>
    <mergeCell ref="A65:A66"/>
    <mergeCell ref="B65:B66"/>
    <mergeCell ref="C65:C66"/>
    <mergeCell ref="A67:A73"/>
    <mergeCell ref="B67:B73"/>
    <mergeCell ref="C67:C73"/>
    <mergeCell ref="A35:A58"/>
    <mergeCell ref="B35:B58"/>
    <mergeCell ref="C35:C58"/>
    <mergeCell ref="A60:A64"/>
    <mergeCell ref="B60:B64"/>
    <mergeCell ref="C60:C64"/>
    <mergeCell ref="A25:A29"/>
    <mergeCell ref="B25:B29"/>
    <mergeCell ref="C25:C29"/>
    <mergeCell ref="A30:A34"/>
    <mergeCell ref="B30:B34"/>
    <mergeCell ref="C30:C34"/>
    <mergeCell ref="A14:A16"/>
    <mergeCell ref="B14:B16"/>
    <mergeCell ref="C14:C16"/>
    <mergeCell ref="A18:A24"/>
    <mergeCell ref="B18:B24"/>
    <mergeCell ref="C18:C24"/>
    <mergeCell ref="A5:A10"/>
    <mergeCell ref="B5:B10"/>
    <mergeCell ref="C5:C10"/>
    <mergeCell ref="A11:A13"/>
    <mergeCell ref="B11:B13"/>
    <mergeCell ref="C11:C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Project Ideas</vt:lpstr>
      <vt:lpstr>VICTIMS_Codes</vt:lpstr>
      <vt:lpstr>CRASH_Codes</vt:lpstr>
      <vt:lpstr>PARTIES_Codes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 Watts</dc:creator>
  <cp:lastModifiedBy>R Watts</cp:lastModifiedBy>
  <dcterms:created xsi:type="dcterms:W3CDTF">2022-03-09T20:13:41Z</dcterms:created>
  <dcterms:modified xsi:type="dcterms:W3CDTF">2022-03-12T21:23:25Z</dcterms:modified>
</cp:coreProperties>
</file>