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74" i="1" l="1"/>
  <c r="D75" i="1"/>
  <c r="D76" i="1"/>
  <c r="D77" i="1"/>
  <c r="D67" i="1"/>
  <c r="D68" i="1"/>
  <c r="D69" i="1"/>
  <c r="D70" i="1"/>
  <c r="D71" i="1"/>
  <c r="D72" i="1"/>
  <c r="D73" i="1"/>
  <c r="D65" i="1"/>
  <c r="D64" i="1"/>
  <c r="D63" i="1"/>
  <c r="D56" i="1"/>
  <c r="D57" i="1"/>
  <c r="D58" i="1"/>
  <c r="D59" i="1"/>
  <c r="D60" i="1"/>
  <c r="D61" i="1"/>
  <c r="D62" i="1"/>
  <c r="D55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" i="1"/>
  <c r="H52" i="1"/>
  <c r="H49" i="1"/>
  <c r="H50" i="1"/>
  <c r="H51" i="1"/>
  <c r="H48" i="1"/>
  <c r="H40" i="1"/>
  <c r="H41" i="1"/>
  <c r="H42" i="1"/>
  <c r="H43" i="1"/>
  <c r="H44" i="1"/>
  <c r="H45" i="1"/>
  <c r="H46" i="1"/>
  <c r="H47" i="1"/>
  <c r="H39" i="1"/>
  <c r="H31" i="1"/>
  <c r="H32" i="1"/>
  <c r="H33" i="1"/>
  <c r="H34" i="1"/>
  <c r="H35" i="1"/>
  <c r="H36" i="1"/>
  <c r="H37" i="1"/>
  <c r="H38" i="1"/>
  <c r="H30" i="1"/>
  <c r="H26" i="1"/>
  <c r="H27" i="1"/>
  <c r="H28" i="1"/>
  <c r="H29" i="1"/>
  <c r="C25" i="1"/>
  <c r="H25" i="1" s="1"/>
  <c r="C24" i="1"/>
  <c r="H24" i="1" s="1"/>
  <c r="C23" i="1"/>
  <c r="H23" i="1" s="1"/>
</calcChain>
</file>

<file path=xl/sharedStrings.xml><?xml version="1.0" encoding="utf-8"?>
<sst xmlns="http://schemas.openxmlformats.org/spreadsheetml/2006/main" count="6" uniqueCount="3">
  <si>
    <t>Température (°C)</t>
  </si>
  <si>
    <t>Temps GPU (s)</t>
  </si>
  <si>
    <t>Temps CPU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</si>
</sst>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AEAEA"/>
      <color rgb="FFFF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/>
              <a:t>Température du composant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95972860648569"/>
          <c:y val="0.17881529988534933"/>
          <c:w val="0.67929659807249132"/>
          <c:h val="0.63592825904245021"/>
        </c:manualLayout>
      </c:layout>
      <c:scatterChart>
        <c:scatterStyle val="smoothMarker"/>
        <c:varyColors val="0"/>
        <c:ser>
          <c:idx val="0"/>
          <c:order val="0"/>
          <c:tx>
            <c:v>GPU</c:v>
          </c:tx>
          <c:spPr>
            <a:ln w="28575" cmpd="sng">
              <a:solidFill>
                <a:schemeClr val="bg1"/>
              </a:solidFill>
            </a:ln>
          </c:spPr>
          <c:marker>
            <c:symbol val="none"/>
          </c:marker>
          <c:xVal>
            <c:numRef>
              <c:f>Feuil1!$H$4:$H$52</c:f>
              <c:numCache>
                <c:formatCode>0.00</c:formatCode>
                <c:ptCount val="49"/>
                <c:pt idx="0">
                  <c:v>3.24</c:v>
                </c:pt>
                <c:pt idx="1">
                  <c:v>3.73</c:v>
                </c:pt>
                <c:pt idx="2">
                  <c:v>4.38</c:v>
                </c:pt>
                <c:pt idx="3">
                  <c:v>4.79</c:v>
                </c:pt>
                <c:pt idx="4">
                  <c:v>5.35</c:v>
                </c:pt>
                <c:pt idx="5">
                  <c:v>6.09</c:v>
                </c:pt>
                <c:pt idx="6">
                  <c:v>7.46</c:v>
                </c:pt>
                <c:pt idx="7">
                  <c:v>10.050000000000001</c:v>
                </c:pt>
                <c:pt idx="8">
                  <c:v>12.61</c:v>
                </c:pt>
                <c:pt idx="9">
                  <c:v>16.59</c:v>
                </c:pt>
                <c:pt idx="10">
                  <c:v>20.77</c:v>
                </c:pt>
                <c:pt idx="11">
                  <c:v>23.83</c:v>
                </c:pt>
                <c:pt idx="12">
                  <c:v>28.37</c:v>
                </c:pt>
                <c:pt idx="13">
                  <c:v>32.94</c:v>
                </c:pt>
                <c:pt idx="14">
                  <c:v>38.020000000000003</c:v>
                </c:pt>
                <c:pt idx="15">
                  <c:v>42.08</c:v>
                </c:pt>
                <c:pt idx="16">
                  <c:v>47.66</c:v>
                </c:pt>
                <c:pt idx="17">
                  <c:v>54.36</c:v>
                </c:pt>
                <c:pt idx="18">
                  <c:v>59.94</c:v>
                </c:pt>
                <c:pt idx="19">
                  <c:v>65</c:v>
                </c:pt>
                <c:pt idx="20">
                  <c:v>71.94</c:v>
                </c:pt>
                <c:pt idx="21">
                  <c:v>78.819999999999993</c:v>
                </c:pt>
                <c:pt idx="22">
                  <c:v>87.49</c:v>
                </c:pt>
                <c:pt idx="23">
                  <c:v>97.6</c:v>
                </c:pt>
                <c:pt idx="24">
                  <c:v>106.68</c:v>
                </c:pt>
                <c:pt idx="25">
                  <c:v>114.9</c:v>
                </c:pt>
                <c:pt idx="26">
                  <c:v>128.66999999999999</c:v>
                </c:pt>
                <c:pt idx="27">
                  <c:v>160.19999999999999</c:v>
                </c:pt>
                <c:pt idx="28">
                  <c:v>162.56</c:v>
                </c:pt>
                <c:pt idx="29">
                  <c:v>165.99</c:v>
                </c:pt>
                <c:pt idx="30">
                  <c:v>167.65</c:v>
                </c:pt>
                <c:pt idx="31">
                  <c:v>171.17000000000002</c:v>
                </c:pt>
                <c:pt idx="32">
                  <c:v>173.7</c:v>
                </c:pt>
                <c:pt idx="33">
                  <c:v>174.69</c:v>
                </c:pt>
                <c:pt idx="34">
                  <c:v>177.13</c:v>
                </c:pt>
                <c:pt idx="35">
                  <c:v>180.75</c:v>
                </c:pt>
                <c:pt idx="36">
                  <c:v>186.8</c:v>
                </c:pt>
                <c:pt idx="37">
                  <c:v>191.96</c:v>
                </c:pt>
                <c:pt idx="38">
                  <c:v>198.61</c:v>
                </c:pt>
                <c:pt idx="39">
                  <c:v>204.69</c:v>
                </c:pt>
                <c:pt idx="40">
                  <c:v>211.76</c:v>
                </c:pt>
                <c:pt idx="41">
                  <c:v>219.17000000000002</c:v>
                </c:pt>
                <c:pt idx="42">
                  <c:v>228.19</c:v>
                </c:pt>
                <c:pt idx="43">
                  <c:v>238.27</c:v>
                </c:pt>
                <c:pt idx="44">
                  <c:v>247.84</c:v>
                </c:pt>
                <c:pt idx="45">
                  <c:v>260.2</c:v>
                </c:pt>
                <c:pt idx="46">
                  <c:v>273.15999999999997</c:v>
                </c:pt>
                <c:pt idx="47">
                  <c:v>289.01</c:v>
                </c:pt>
                <c:pt idx="48">
                  <c:v>303.99</c:v>
                </c:pt>
              </c:numCache>
            </c:numRef>
          </c:xVal>
          <c:yVal>
            <c:numRef>
              <c:f>Feuil1!$I$4:$I$52</c:f>
              <c:numCache>
                <c:formatCode>General</c:formatCode>
                <c:ptCount val="49"/>
                <c:pt idx="0">
                  <c:v>43</c:v>
                </c:pt>
                <c:pt idx="1">
                  <c:v>46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71</c:v>
                </c:pt>
                <c:pt idx="29">
                  <c:v>69</c:v>
                </c:pt>
                <c:pt idx="30">
                  <c:v>68</c:v>
                </c:pt>
                <c:pt idx="31">
                  <c:v>67</c:v>
                </c:pt>
                <c:pt idx="32">
                  <c:v>66</c:v>
                </c:pt>
                <c:pt idx="33">
                  <c:v>65</c:v>
                </c:pt>
                <c:pt idx="34">
                  <c:v>64</c:v>
                </c:pt>
                <c:pt idx="35">
                  <c:v>63</c:v>
                </c:pt>
                <c:pt idx="36">
                  <c:v>62</c:v>
                </c:pt>
                <c:pt idx="37">
                  <c:v>61</c:v>
                </c:pt>
                <c:pt idx="38">
                  <c:v>60</c:v>
                </c:pt>
                <c:pt idx="39">
                  <c:v>59</c:v>
                </c:pt>
                <c:pt idx="40">
                  <c:v>58</c:v>
                </c:pt>
                <c:pt idx="41">
                  <c:v>57</c:v>
                </c:pt>
                <c:pt idx="42">
                  <c:v>56</c:v>
                </c:pt>
                <c:pt idx="43">
                  <c:v>55</c:v>
                </c:pt>
                <c:pt idx="44">
                  <c:v>54</c:v>
                </c:pt>
                <c:pt idx="45">
                  <c:v>53</c:v>
                </c:pt>
                <c:pt idx="46">
                  <c:v>52</c:v>
                </c:pt>
                <c:pt idx="47">
                  <c:v>51</c:v>
                </c:pt>
                <c:pt idx="48">
                  <c:v>50</c:v>
                </c:pt>
              </c:numCache>
            </c:numRef>
          </c:yVal>
          <c:smooth val="1"/>
        </c:ser>
        <c:ser>
          <c:idx val="1"/>
          <c:order val="1"/>
          <c:tx>
            <c:v>CPU</c:v>
          </c:tx>
          <c:spPr>
            <a:ln cap="rnd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Feuil1!$D$55:$D$78</c:f>
              <c:numCache>
                <c:formatCode>0.00</c:formatCode>
                <c:ptCount val="24"/>
                <c:pt idx="0">
                  <c:v>3.63</c:v>
                </c:pt>
                <c:pt idx="1">
                  <c:v>4.0999999999999996</c:v>
                </c:pt>
                <c:pt idx="2">
                  <c:v>5.14</c:v>
                </c:pt>
                <c:pt idx="3">
                  <c:v>5.69</c:v>
                </c:pt>
                <c:pt idx="4">
                  <c:v>7.23</c:v>
                </c:pt>
                <c:pt idx="5">
                  <c:v>9.4499999999999993</c:v>
                </c:pt>
                <c:pt idx="6">
                  <c:v>18.39</c:v>
                </c:pt>
                <c:pt idx="7">
                  <c:v>42.85</c:v>
                </c:pt>
                <c:pt idx="8">
                  <c:v>60.3</c:v>
                </c:pt>
                <c:pt idx="9">
                  <c:v>75.45</c:v>
                </c:pt>
                <c:pt idx="10">
                  <c:v>122.7</c:v>
                </c:pt>
                <c:pt idx="11">
                  <c:v>138.5</c:v>
                </c:pt>
                <c:pt idx="12">
                  <c:v>142.31</c:v>
                </c:pt>
                <c:pt idx="13">
                  <c:v>144.12</c:v>
                </c:pt>
                <c:pt idx="14">
                  <c:v>144.46</c:v>
                </c:pt>
                <c:pt idx="15">
                  <c:v>144.66</c:v>
                </c:pt>
                <c:pt idx="16">
                  <c:v>144.84</c:v>
                </c:pt>
                <c:pt idx="17">
                  <c:v>145.25</c:v>
                </c:pt>
                <c:pt idx="18">
                  <c:v>146.69</c:v>
                </c:pt>
                <c:pt idx="19">
                  <c:v>147.76</c:v>
                </c:pt>
                <c:pt idx="20">
                  <c:v>152.47999999999999</c:v>
                </c:pt>
                <c:pt idx="21">
                  <c:v>160.94</c:v>
                </c:pt>
                <c:pt idx="22">
                  <c:v>172.29</c:v>
                </c:pt>
                <c:pt idx="23">
                  <c:v>303.99</c:v>
                </c:pt>
              </c:numCache>
            </c:numRef>
          </c:xVal>
          <c:yVal>
            <c:numRef>
              <c:f>Feuil1!$C$55:$C$78</c:f>
              <c:numCache>
                <c:formatCode>General</c:formatCode>
                <c:ptCount val="24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60</c:v>
                </c:pt>
                <c:pt idx="14">
                  <c:v>59</c:v>
                </c:pt>
                <c:pt idx="15">
                  <c:v>58</c:v>
                </c:pt>
                <c:pt idx="16">
                  <c:v>57</c:v>
                </c:pt>
                <c:pt idx="17">
                  <c:v>56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52</c:v>
                </c:pt>
                <c:pt idx="22">
                  <c:v>51</c:v>
                </c:pt>
                <c:pt idx="23">
                  <c:v>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74272"/>
        <c:axId val="42376192"/>
      </c:scatterChart>
      <c:valAx>
        <c:axId val="42374272"/>
        <c:scaling>
          <c:orientation val="minMax"/>
          <c:max val="32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400" b="0"/>
                  <a:t>Temps (s)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42376192"/>
        <c:crosses val="autoZero"/>
        <c:crossBetween val="midCat"/>
        <c:majorUnit val="50"/>
        <c:minorUnit val="25"/>
      </c:valAx>
      <c:valAx>
        <c:axId val="4237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sz="1400" b="0"/>
                  <a:t>Température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74272"/>
        <c:crosses val="autoZero"/>
        <c:crossBetween val="midCat"/>
      </c:valAx>
      <c:spPr>
        <a:gradFill flip="none" rotWithShape="1">
          <a:gsLst>
            <a:gs pos="35000">
              <a:schemeClr val="tx2">
                <a:lumMod val="50000"/>
              </a:schemeClr>
            </a:gs>
            <a:gs pos="76000">
              <a:srgbClr val="F27300"/>
            </a:gs>
            <a:gs pos="93000">
              <a:srgbClr val="FFBF00"/>
            </a:gs>
          </a:gsLst>
          <a:lin ang="16200000" scaled="1"/>
          <a:tileRect/>
        </a:gradFill>
        <a:scene3d>
          <a:camera prst="orthographicFront"/>
          <a:lightRig rig="threePt" dir="t">
            <a:rot lat="0" lon="0" rev="6000000"/>
          </a:lightRig>
        </a:scene3d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EAEAEA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453224</xdr:colOff>
      <xdr:row>26</xdr:row>
      <xdr:rowOff>72888</xdr:rowOff>
    </xdr:from>
    <xdr:to>
      <xdr:col>18</xdr:col>
      <xdr:colOff>192157</xdr:colOff>
      <xdr:row>41</xdr:row>
      <xdr:rowOff>133351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0.74026</cdr:x>
      <cdr:y>0.48542</cdr:y>
    </cdr:from>
    <cdr:to>
      <cdr:x>0.81257</cdr:x>
      <cdr:y>0.55208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323646" y="1350894"/>
          <a:ext cx="324678" cy="185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0.34475</cdr:x>
      <cdr:y>0.42351</cdr:y>
    </cdr:from>
    <cdr:to>
      <cdr:x>0.4938</cdr:x>
      <cdr:y>0.5378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1547857" y="1178614"/>
          <a:ext cx="669234" cy="318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200" b="1"/>
            <a:t>1.211 V</a:t>
          </a:r>
        </a:p>
      </cdr:txBody>
    </cdr:sp>
  </cdr:relSizeAnchor>
  <cdr:relSizeAnchor xmlns:cdr="http://schemas.openxmlformats.org/drawingml/2006/chartDrawing">
    <cdr:from>
      <cdr:x>0.54998</cdr:x>
      <cdr:y>0.19444</cdr:y>
    </cdr:from>
    <cdr:to>
      <cdr:x>0.63991</cdr:x>
      <cdr:y>0.30873</cdr:y>
    </cdr:to>
    <cdr:sp macro="" textlink="">
      <cdr:nvSpPr>
        <cdr:cNvPr id="4" name="ZoneTexte 1"/>
        <cdr:cNvSpPr txBox="1"/>
      </cdr:nvSpPr>
      <cdr:spPr>
        <a:xfrm xmlns:a="http://schemas.openxmlformats.org/drawingml/2006/main">
          <a:off x="2469321" y="541131"/>
          <a:ext cx="403750" cy="318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200" b="1">
              <a:solidFill>
                <a:schemeClr val="bg1"/>
              </a:solidFill>
            </a:rPr>
            <a:t>1 V</a:t>
          </a:r>
        </a:p>
      </cdr:txBody>
    </cdr:sp>
  </cdr:relSizeAnchor>
  <cdr:relSizeAnchor xmlns:cdr="http://schemas.openxmlformats.org/drawingml/2006/chartDrawing">
    <cdr:from>
      <cdr:x>0.13233</cdr:x>
      <cdr:y>0.19444</cdr:y>
    </cdr:from>
    <cdr:to>
      <cdr:x>0.28139</cdr:x>
      <cdr:y>0.29256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594139" y="541131"/>
          <a:ext cx="669234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200" b="1"/>
            <a:t>0.820 V</a:t>
          </a:r>
        </a:p>
      </cdr:txBody>
    </cdr:sp>
  </cdr:relSizeAnchor>
  <cdr:relSizeAnchor xmlns:cdr="http://schemas.openxmlformats.org/drawingml/2006/chartDrawing">
    <cdr:from>
      <cdr:x>0.18841</cdr:x>
      <cdr:y>0.49444</cdr:y>
    </cdr:from>
    <cdr:to>
      <cdr:x>0.34475</cdr:x>
      <cdr:y>0.60873</cdr:y>
    </cdr:to>
    <cdr:sp macro="" textlink="">
      <cdr:nvSpPr>
        <cdr:cNvPr id="6" name="ZoneTexte 1"/>
        <cdr:cNvSpPr txBox="1"/>
      </cdr:nvSpPr>
      <cdr:spPr>
        <a:xfrm xmlns:a="http://schemas.openxmlformats.org/drawingml/2006/main">
          <a:off x="845930" y="1376018"/>
          <a:ext cx="701924" cy="318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200" b="1">
              <a:solidFill>
                <a:schemeClr val="bg1"/>
              </a:solidFill>
            </a:rPr>
            <a:t>0.781 V</a:t>
          </a:r>
        </a:p>
      </cdr:txBody>
    </cdr:sp>
  </cdr:relSizeAnchor>
  <cdr:relSizeAnchor xmlns:cdr="http://schemas.openxmlformats.org/drawingml/2006/chartDrawing">
    <cdr:from>
      <cdr:x>0.15142</cdr:x>
      <cdr:y>0.49494</cdr:y>
    </cdr:from>
    <cdr:to>
      <cdr:x>0.19864</cdr:x>
      <cdr:y>0.52351</cdr:y>
    </cdr:to>
    <cdr:cxnSp macro="">
      <cdr:nvCxnSpPr>
        <cdr:cNvPr id="8" name="Connecteur droit avec flèche 7"/>
        <cdr:cNvCxnSpPr/>
      </cdr:nvCxnSpPr>
      <cdr:spPr>
        <a:xfrm xmlns:a="http://schemas.openxmlformats.org/drawingml/2006/main" flipH="1" flipV="1">
          <a:off x="679837" y="1377398"/>
          <a:ext cx="212035" cy="7951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0.14847</cdr:x>
      <cdr:y>0.28542</cdr:y>
    </cdr:from>
    <cdr:to>
      <cdr:x>0.16913</cdr:x>
      <cdr:y>0.39732</cdr:y>
    </cdr:to>
    <cdr:cxnSp macro="">
      <cdr:nvCxnSpPr>
        <cdr:cNvPr id="10" name="Connecteur droit avec flèche 9"/>
        <cdr:cNvCxnSpPr/>
      </cdr:nvCxnSpPr>
      <cdr:spPr>
        <a:xfrm xmlns:a="http://schemas.openxmlformats.org/drawingml/2006/main" flipH="1">
          <a:off x="666585" y="794302"/>
          <a:ext cx="92765" cy="31142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0.42149</cdr:x>
      <cdr:y>0.35685</cdr:y>
    </cdr:from>
    <cdr:to>
      <cdr:x>0.43625</cdr:x>
      <cdr:y>0.43065</cdr:y>
    </cdr:to>
    <cdr:cxnSp macro="">
      <cdr:nvCxnSpPr>
        <cdr:cNvPr id="15" name="Connecteur droit avec flèche 14"/>
        <cdr:cNvCxnSpPr/>
      </cdr:nvCxnSpPr>
      <cdr:spPr>
        <a:xfrm xmlns:a="http://schemas.openxmlformats.org/drawingml/2006/main" flipV="1">
          <a:off x="1892411" y="993087"/>
          <a:ext cx="66261" cy="20540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0.48937</cdr:x>
      <cdr:y>0.24494</cdr:y>
    </cdr:from>
    <cdr:to>
      <cdr:x>0.54841</cdr:x>
      <cdr:y>0.24732</cdr:y>
    </cdr:to>
    <cdr:cxnSp macro="">
      <cdr:nvCxnSpPr>
        <cdr:cNvPr id="20" name="Connecteur droit avec flèche 19"/>
        <cdr:cNvCxnSpPr/>
      </cdr:nvCxnSpPr>
      <cdr:spPr>
        <a:xfrm xmlns:a="http://schemas.openxmlformats.org/drawingml/2006/main" flipH="1">
          <a:off x="2197211" y="681659"/>
          <a:ext cx="265044" cy="662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78"/>
  <sheetViews>
    <sheetView tabSelected="1" topLeftCell="A19" zoomScale="85" zoomScaleNormal="85" workbookViewId="0">
      <selection activeCell="M47" sqref="M47"/>
    </sheetView>
  </sheetViews>
  <sheetFormatPr baseColWidth="10" defaultColWidth="8.88671875" defaultRowHeight="14.4" x14ac:dyDescent="0.3"/>
  <cols>
    <col min="3" max="3" width="14.6640625" customWidth="1"/>
    <col min="4" max="4" width="14.88671875" bestFit="1" customWidth="1"/>
    <col min="6" max="6" width="14.88671875" bestFit="1" customWidth="1"/>
    <col min="7" max="8" width="12.6640625" bestFit="1" customWidth="1"/>
    <col min="9" max="9" width="14.88671875" bestFit="1" customWidth="1"/>
  </cols>
  <sheetData>
    <row r="3" spans="3:9" x14ac:dyDescent="0.3">
      <c r="C3" t="s">
        <v>1</v>
      </c>
      <c r="D3" t="s">
        <v>2</v>
      </c>
      <c r="H3" t="s">
        <v>1</v>
      </c>
      <c r="I3" t="s">
        <v>0</v>
      </c>
    </row>
    <row r="4" spans="3:9" x14ac:dyDescent="0.3">
      <c r="C4">
        <v>3.24</v>
      </c>
      <c r="D4">
        <v>3.63</v>
      </c>
      <c r="H4" s="1">
        <f>C4</f>
        <v>3.24</v>
      </c>
      <c r="I4">
        <v>43</v>
      </c>
    </row>
    <row r="5" spans="3:9" x14ac:dyDescent="0.3">
      <c r="C5">
        <v>3.73</v>
      </c>
      <c r="D5">
        <v>4.0999999999999996</v>
      </c>
      <c r="H5" s="1">
        <f t="shared" ref="H5:H22" si="0">C5</f>
        <v>3.73</v>
      </c>
      <c r="I5">
        <v>46</v>
      </c>
    </row>
    <row r="6" spans="3:9" x14ac:dyDescent="0.3">
      <c r="C6">
        <v>4.38</v>
      </c>
      <c r="D6">
        <v>4.33</v>
      </c>
      <c r="H6" s="1">
        <f t="shared" si="0"/>
        <v>4.38</v>
      </c>
      <c r="I6">
        <v>48</v>
      </c>
    </row>
    <row r="7" spans="3:9" x14ac:dyDescent="0.3">
      <c r="C7">
        <v>4.79</v>
      </c>
      <c r="D7">
        <v>4.71</v>
      </c>
      <c r="H7" s="1">
        <f t="shared" si="0"/>
        <v>4.79</v>
      </c>
      <c r="I7">
        <v>49</v>
      </c>
    </row>
    <row r="8" spans="3:9" x14ac:dyDescent="0.3">
      <c r="C8">
        <v>5.35</v>
      </c>
      <c r="D8">
        <v>4.9400000000000004</v>
      </c>
      <c r="H8" s="1">
        <f t="shared" si="0"/>
        <v>5.35</v>
      </c>
      <c r="I8">
        <v>50</v>
      </c>
    </row>
    <row r="9" spans="3:9" x14ac:dyDescent="0.3">
      <c r="C9">
        <v>6.09</v>
      </c>
      <c r="D9">
        <v>5.14</v>
      </c>
      <c r="H9" s="1">
        <f t="shared" si="0"/>
        <v>6.09</v>
      </c>
      <c r="I9">
        <v>51</v>
      </c>
    </row>
    <row r="10" spans="3:9" x14ac:dyDescent="0.3">
      <c r="C10">
        <v>7.46</v>
      </c>
      <c r="D10">
        <v>5.69</v>
      </c>
      <c r="H10" s="1">
        <f t="shared" si="0"/>
        <v>7.46</v>
      </c>
      <c r="I10">
        <v>52</v>
      </c>
    </row>
    <row r="11" spans="3:9" x14ac:dyDescent="0.3">
      <c r="C11">
        <v>10.050000000000001</v>
      </c>
      <c r="D11">
        <v>6.19</v>
      </c>
      <c r="H11" s="1">
        <f t="shared" si="0"/>
        <v>10.050000000000001</v>
      </c>
      <c r="I11">
        <v>53</v>
      </c>
    </row>
    <row r="12" spans="3:9" x14ac:dyDescent="0.3">
      <c r="C12">
        <v>12.61</v>
      </c>
      <c r="D12">
        <v>7.23</v>
      </c>
      <c r="H12" s="1">
        <f t="shared" si="0"/>
        <v>12.61</v>
      </c>
      <c r="I12">
        <v>54</v>
      </c>
    </row>
    <row r="13" spans="3:9" x14ac:dyDescent="0.3">
      <c r="C13">
        <v>16.59</v>
      </c>
      <c r="D13">
        <v>8.01</v>
      </c>
      <c r="H13" s="1">
        <f t="shared" si="0"/>
        <v>16.59</v>
      </c>
      <c r="I13">
        <v>55</v>
      </c>
    </row>
    <row r="14" spans="3:9" x14ac:dyDescent="0.3">
      <c r="C14">
        <v>20.77</v>
      </c>
      <c r="D14">
        <v>9.4499999999999993</v>
      </c>
      <c r="H14" s="1">
        <f t="shared" si="0"/>
        <v>20.77</v>
      </c>
      <c r="I14">
        <v>56</v>
      </c>
    </row>
    <row r="15" spans="3:9" x14ac:dyDescent="0.3">
      <c r="C15">
        <v>23.83</v>
      </c>
      <c r="D15">
        <v>18.39</v>
      </c>
      <c r="H15" s="1">
        <f t="shared" si="0"/>
        <v>23.83</v>
      </c>
      <c r="I15">
        <v>57</v>
      </c>
    </row>
    <row r="16" spans="3:9" x14ac:dyDescent="0.3">
      <c r="C16">
        <v>28.37</v>
      </c>
      <c r="D16">
        <v>42.85</v>
      </c>
      <c r="H16" s="1">
        <f t="shared" si="0"/>
        <v>28.37</v>
      </c>
      <c r="I16">
        <v>58</v>
      </c>
    </row>
    <row r="17" spans="3:9" x14ac:dyDescent="0.3">
      <c r="C17">
        <v>32.94</v>
      </c>
      <c r="D17">
        <v>0.3</v>
      </c>
      <c r="H17" s="1">
        <f t="shared" si="0"/>
        <v>32.94</v>
      </c>
      <c r="I17">
        <v>59</v>
      </c>
    </row>
    <row r="18" spans="3:9" x14ac:dyDescent="0.3">
      <c r="C18">
        <v>38.020000000000003</v>
      </c>
      <c r="D18">
        <v>15.45</v>
      </c>
      <c r="H18" s="1">
        <f t="shared" si="0"/>
        <v>38.020000000000003</v>
      </c>
      <c r="I18">
        <v>60</v>
      </c>
    </row>
    <row r="19" spans="3:9" x14ac:dyDescent="0.3">
      <c r="C19">
        <v>42.08</v>
      </c>
      <c r="D19">
        <v>2.7</v>
      </c>
      <c r="H19" s="1">
        <f t="shared" si="0"/>
        <v>42.08</v>
      </c>
      <c r="I19">
        <v>61</v>
      </c>
    </row>
    <row r="20" spans="3:9" x14ac:dyDescent="0.3">
      <c r="C20">
        <v>47.66</v>
      </c>
      <c r="D20">
        <v>22.31</v>
      </c>
      <c r="H20" s="1">
        <f t="shared" si="0"/>
        <v>47.66</v>
      </c>
      <c r="I20">
        <v>62</v>
      </c>
    </row>
    <row r="21" spans="3:9" x14ac:dyDescent="0.3">
      <c r="C21">
        <v>54.36</v>
      </c>
      <c r="D21">
        <v>24.12</v>
      </c>
      <c r="H21" s="1">
        <f t="shared" si="0"/>
        <v>54.36</v>
      </c>
      <c r="I21">
        <v>63</v>
      </c>
    </row>
    <row r="22" spans="3:9" x14ac:dyDescent="0.3">
      <c r="C22">
        <v>59.94</v>
      </c>
      <c r="D22">
        <v>24.46</v>
      </c>
      <c r="H22" s="1">
        <f t="shared" si="0"/>
        <v>59.94</v>
      </c>
      <c r="I22">
        <v>64</v>
      </c>
    </row>
    <row r="23" spans="3:9" x14ac:dyDescent="0.3">
      <c r="C23">
        <f>5</f>
        <v>5</v>
      </c>
      <c r="D23">
        <v>24.66</v>
      </c>
      <c r="H23" s="1">
        <f>C23+60</f>
        <v>65</v>
      </c>
      <c r="I23">
        <v>65</v>
      </c>
    </row>
    <row r="24" spans="3:9" x14ac:dyDescent="0.3">
      <c r="C24">
        <f>11.94</f>
        <v>11.94</v>
      </c>
      <c r="D24">
        <v>24.84</v>
      </c>
      <c r="H24" s="1">
        <f>C24+60</f>
        <v>71.94</v>
      </c>
      <c r="I24">
        <v>66</v>
      </c>
    </row>
    <row r="25" spans="3:9" x14ac:dyDescent="0.3">
      <c r="C25">
        <f>18.82</f>
        <v>18.82</v>
      </c>
      <c r="D25">
        <v>25.25</v>
      </c>
      <c r="H25" s="1">
        <f t="shared" ref="H25:H29" si="1">C25+60</f>
        <v>78.819999999999993</v>
      </c>
      <c r="I25">
        <v>67</v>
      </c>
    </row>
    <row r="26" spans="3:9" x14ac:dyDescent="0.3">
      <c r="C26">
        <v>27.49</v>
      </c>
      <c r="D26">
        <v>26.69</v>
      </c>
      <c r="H26" s="1">
        <f t="shared" si="1"/>
        <v>87.49</v>
      </c>
      <c r="I26">
        <v>68</v>
      </c>
    </row>
    <row r="27" spans="3:9" x14ac:dyDescent="0.3">
      <c r="C27">
        <v>37.6</v>
      </c>
      <c r="D27">
        <v>27.76</v>
      </c>
      <c r="H27" s="1">
        <f t="shared" si="1"/>
        <v>97.6</v>
      </c>
      <c r="I27">
        <v>69</v>
      </c>
    </row>
    <row r="28" spans="3:9" x14ac:dyDescent="0.3">
      <c r="C28">
        <v>46.68</v>
      </c>
      <c r="D28">
        <v>32.479999999999997</v>
      </c>
      <c r="H28" s="1">
        <f t="shared" si="1"/>
        <v>106.68</v>
      </c>
      <c r="I28">
        <v>70</v>
      </c>
    </row>
    <row r="29" spans="3:9" x14ac:dyDescent="0.3">
      <c r="C29">
        <v>54.9</v>
      </c>
      <c r="D29">
        <v>40.94</v>
      </c>
      <c r="H29" s="1">
        <f t="shared" si="1"/>
        <v>114.9</v>
      </c>
      <c r="I29">
        <v>71</v>
      </c>
    </row>
    <row r="30" spans="3:9" x14ac:dyDescent="0.3">
      <c r="C30">
        <v>8.67</v>
      </c>
      <c r="D30">
        <v>52.29</v>
      </c>
      <c r="H30" s="1">
        <f>C30+120</f>
        <v>128.66999999999999</v>
      </c>
      <c r="I30">
        <v>72</v>
      </c>
    </row>
    <row r="31" spans="3:9" x14ac:dyDescent="0.3">
      <c r="C31">
        <v>40.200000000000003</v>
      </c>
      <c r="D31">
        <v>58.96</v>
      </c>
      <c r="H31" s="1">
        <f t="shared" ref="H31:H38" si="2">C31+120</f>
        <v>160.19999999999999</v>
      </c>
      <c r="I31">
        <v>73</v>
      </c>
    </row>
    <row r="32" spans="3:9" x14ac:dyDescent="0.3">
      <c r="C32">
        <v>42.56</v>
      </c>
      <c r="G32" s="1"/>
      <c r="H32" s="1">
        <f t="shared" si="2"/>
        <v>162.56</v>
      </c>
      <c r="I32">
        <v>71</v>
      </c>
    </row>
    <row r="33" spans="3:9" x14ac:dyDescent="0.3">
      <c r="C33">
        <v>45.99</v>
      </c>
      <c r="G33" s="1"/>
      <c r="H33" s="1">
        <f t="shared" si="2"/>
        <v>165.99</v>
      </c>
      <c r="I33">
        <v>69</v>
      </c>
    </row>
    <row r="34" spans="3:9" x14ac:dyDescent="0.3">
      <c r="C34">
        <v>47.65</v>
      </c>
      <c r="G34" s="1"/>
      <c r="H34" s="1">
        <f t="shared" si="2"/>
        <v>167.65</v>
      </c>
      <c r="I34">
        <v>68</v>
      </c>
    </row>
    <row r="35" spans="3:9" x14ac:dyDescent="0.3">
      <c r="C35">
        <v>51.17</v>
      </c>
      <c r="G35" s="1"/>
      <c r="H35" s="1">
        <f t="shared" si="2"/>
        <v>171.17000000000002</v>
      </c>
      <c r="I35">
        <v>67</v>
      </c>
    </row>
    <row r="36" spans="3:9" x14ac:dyDescent="0.3">
      <c r="C36">
        <v>53.7</v>
      </c>
      <c r="G36" s="1"/>
      <c r="H36" s="1">
        <f t="shared" si="2"/>
        <v>173.7</v>
      </c>
      <c r="I36">
        <v>66</v>
      </c>
    </row>
    <row r="37" spans="3:9" x14ac:dyDescent="0.3">
      <c r="C37">
        <v>54.69</v>
      </c>
      <c r="G37" s="1"/>
      <c r="H37" s="1">
        <f t="shared" si="2"/>
        <v>174.69</v>
      </c>
      <c r="I37">
        <v>65</v>
      </c>
    </row>
    <row r="38" spans="3:9" x14ac:dyDescent="0.3">
      <c r="C38">
        <v>57.13</v>
      </c>
      <c r="G38" s="1"/>
      <c r="H38" s="1">
        <f t="shared" si="2"/>
        <v>177.13</v>
      </c>
      <c r="I38">
        <v>64</v>
      </c>
    </row>
    <row r="39" spans="3:9" x14ac:dyDescent="0.3">
      <c r="C39">
        <v>0.75</v>
      </c>
      <c r="G39" s="1"/>
      <c r="H39" s="1">
        <f>C39+180</f>
        <v>180.75</v>
      </c>
      <c r="I39">
        <v>63</v>
      </c>
    </row>
    <row r="40" spans="3:9" x14ac:dyDescent="0.3">
      <c r="C40">
        <v>6.8</v>
      </c>
      <c r="G40" s="1"/>
      <c r="H40" s="1">
        <f t="shared" ref="H40:H47" si="3">C40+180</f>
        <v>186.8</v>
      </c>
      <c r="I40">
        <v>62</v>
      </c>
    </row>
    <row r="41" spans="3:9" x14ac:dyDescent="0.3">
      <c r="C41">
        <v>11.96</v>
      </c>
      <c r="G41" s="1"/>
      <c r="H41" s="1">
        <f t="shared" si="3"/>
        <v>191.96</v>
      </c>
      <c r="I41">
        <v>61</v>
      </c>
    </row>
    <row r="42" spans="3:9" x14ac:dyDescent="0.3">
      <c r="C42">
        <v>18.61</v>
      </c>
      <c r="G42" s="1"/>
      <c r="H42" s="1">
        <f t="shared" si="3"/>
        <v>198.61</v>
      </c>
      <c r="I42">
        <v>60</v>
      </c>
    </row>
    <row r="43" spans="3:9" x14ac:dyDescent="0.3">
      <c r="C43">
        <v>24.69</v>
      </c>
      <c r="G43" s="1"/>
      <c r="H43" s="1">
        <f t="shared" si="3"/>
        <v>204.69</v>
      </c>
      <c r="I43">
        <v>59</v>
      </c>
    </row>
    <row r="44" spans="3:9" x14ac:dyDescent="0.3">
      <c r="C44">
        <v>31.76</v>
      </c>
      <c r="G44" s="1"/>
      <c r="H44" s="1">
        <f t="shared" si="3"/>
        <v>211.76</v>
      </c>
      <c r="I44">
        <v>58</v>
      </c>
    </row>
    <row r="45" spans="3:9" x14ac:dyDescent="0.3">
      <c r="C45">
        <v>39.17</v>
      </c>
      <c r="G45" s="1"/>
      <c r="H45" s="1">
        <f t="shared" si="3"/>
        <v>219.17000000000002</v>
      </c>
      <c r="I45">
        <v>57</v>
      </c>
    </row>
    <row r="46" spans="3:9" x14ac:dyDescent="0.3">
      <c r="C46">
        <v>48.19</v>
      </c>
      <c r="G46" s="1"/>
      <c r="H46" s="1">
        <f t="shared" si="3"/>
        <v>228.19</v>
      </c>
      <c r="I46">
        <v>56</v>
      </c>
    </row>
    <row r="47" spans="3:9" x14ac:dyDescent="0.3">
      <c r="C47">
        <v>58.27</v>
      </c>
      <c r="G47" s="1"/>
      <c r="H47" s="1">
        <f t="shared" si="3"/>
        <v>238.27</v>
      </c>
      <c r="I47">
        <v>55</v>
      </c>
    </row>
    <row r="48" spans="3:9" x14ac:dyDescent="0.3">
      <c r="C48">
        <v>7.84</v>
      </c>
      <c r="G48" s="1"/>
      <c r="H48" s="1">
        <f>C48+240</f>
        <v>247.84</v>
      </c>
      <c r="I48">
        <v>54</v>
      </c>
    </row>
    <row r="49" spans="3:9" x14ac:dyDescent="0.3">
      <c r="C49">
        <v>20.2</v>
      </c>
      <c r="G49" s="1"/>
      <c r="H49" s="1">
        <f t="shared" ref="H49:H51" si="4">C49+240</f>
        <v>260.2</v>
      </c>
      <c r="I49">
        <v>53</v>
      </c>
    </row>
    <row r="50" spans="3:9" x14ac:dyDescent="0.3">
      <c r="C50">
        <v>33.159999999999997</v>
      </c>
      <c r="G50" s="1"/>
      <c r="H50" s="1">
        <f t="shared" si="4"/>
        <v>273.15999999999997</v>
      </c>
      <c r="I50">
        <v>52</v>
      </c>
    </row>
    <row r="51" spans="3:9" x14ac:dyDescent="0.3">
      <c r="C51">
        <v>49.01</v>
      </c>
      <c r="G51" s="1"/>
      <c r="H51" s="1">
        <f t="shared" si="4"/>
        <v>289.01</v>
      </c>
      <c r="I51">
        <v>51</v>
      </c>
    </row>
    <row r="52" spans="3:9" x14ac:dyDescent="0.3">
      <c r="C52">
        <v>3.99</v>
      </c>
      <c r="G52" s="1"/>
      <c r="H52" s="1">
        <f>C52+300</f>
        <v>303.99</v>
      </c>
      <c r="I52">
        <v>50</v>
      </c>
    </row>
    <row r="54" spans="3:9" x14ac:dyDescent="0.3">
      <c r="C54" t="s">
        <v>0</v>
      </c>
      <c r="D54" t="s">
        <v>1</v>
      </c>
    </row>
    <row r="55" spans="3:9" x14ac:dyDescent="0.3">
      <c r="C55">
        <v>51</v>
      </c>
      <c r="D55" s="1">
        <f>D4</f>
        <v>3.63</v>
      </c>
    </row>
    <row r="56" spans="3:9" x14ac:dyDescent="0.3">
      <c r="C56">
        <v>52</v>
      </c>
      <c r="D56" s="1">
        <f>D5</f>
        <v>4.0999999999999996</v>
      </c>
    </row>
    <row r="57" spans="3:9" x14ac:dyDescent="0.3">
      <c r="C57">
        <v>53</v>
      </c>
      <c r="D57" s="1">
        <f>D9</f>
        <v>5.14</v>
      </c>
    </row>
    <row r="58" spans="3:9" x14ac:dyDescent="0.3">
      <c r="C58">
        <v>54</v>
      </c>
      <c r="D58" s="1">
        <f>D10</f>
        <v>5.69</v>
      </c>
    </row>
    <row r="59" spans="3:9" x14ac:dyDescent="0.3">
      <c r="C59">
        <v>55</v>
      </c>
      <c r="D59" s="1">
        <f>D12</f>
        <v>7.23</v>
      </c>
    </row>
    <row r="60" spans="3:9" x14ac:dyDescent="0.3">
      <c r="C60">
        <v>56</v>
      </c>
      <c r="D60" s="1">
        <f>D14</f>
        <v>9.4499999999999993</v>
      </c>
    </row>
    <row r="61" spans="3:9" x14ac:dyDescent="0.3">
      <c r="C61">
        <v>57</v>
      </c>
      <c r="D61" s="1">
        <f>D15</f>
        <v>18.39</v>
      </c>
    </row>
    <row r="62" spans="3:9" x14ac:dyDescent="0.3">
      <c r="C62">
        <v>58</v>
      </c>
      <c r="D62" s="1">
        <f>D16</f>
        <v>42.85</v>
      </c>
    </row>
    <row r="63" spans="3:9" x14ac:dyDescent="0.3">
      <c r="C63">
        <v>59</v>
      </c>
      <c r="D63" s="1">
        <f>D17+60</f>
        <v>60.3</v>
      </c>
    </row>
    <row r="64" spans="3:9" x14ac:dyDescent="0.3">
      <c r="C64">
        <v>60</v>
      </c>
      <c r="D64" s="1">
        <f>D18+60</f>
        <v>75.45</v>
      </c>
    </row>
    <row r="65" spans="3:4" x14ac:dyDescent="0.3">
      <c r="C65">
        <v>61</v>
      </c>
      <c r="D65" s="1">
        <f>D19+120</f>
        <v>122.7</v>
      </c>
    </row>
    <row r="66" spans="3:4" x14ac:dyDescent="0.3">
      <c r="C66">
        <v>61</v>
      </c>
      <c r="D66" s="1">
        <v>138.5</v>
      </c>
    </row>
    <row r="67" spans="3:4" x14ac:dyDescent="0.3">
      <c r="C67">
        <v>61</v>
      </c>
      <c r="D67" s="1">
        <f t="shared" ref="D67:D77" si="5">D20+120</f>
        <v>142.31</v>
      </c>
    </row>
    <row r="68" spans="3:4" x14ac:dyDescent="0.3">
      <c r="C68">
        <v>60</v>
      </c>
      <c r="D68" s="1">
        <f t="shared" si="5"/>
        <v>144.12</v>
      </c>
    </row>
    <row r="69" spans="3:4" x14ac:dyDescent="0.3">
      <c r="C69">
        <v>59</v>
      </c>
      <c r="D69" s="1">
        <f t="shared" si="5"/>
        <v>144.46</v>
      </c>
    </row>
    <row r="70" spans="3:4" x14ac:dyDescent="0.3">
      <c r="C70">
        <v>58</v>
      </c>
      <c r="D70" s="1">
        <f t="shared" si="5"/>
        <v>144.66</v>
      </c>
    </row>
    <row r="71" spans="3:4" x14ac:dyDescent="0.3">
      <c r="C71">
        <v>57</v>
      </c>
      <c r="D71" s="1">
        <f t="shared" si="5"/>
        <v>144.84</v>
      </c>
    </row>
    <row r="72" spans="3:4" x14ac:dyDescent="0.3">
      <c r="C72">
        <v>56</v>
      </c>
      <c r="D72" s="1">
        <f t="shared" si="5"/>
        <v>145.25</v>
      </c>
    </row>
    <row r="73" spans="3:4" x14ac:dyDescent="0.3">
      <c r="C73">
        <v>55</v>
      </c>
      <c r="D73" s="1">
        <f t="shared" si="5"/>
        <v>146.69</v>
      </c>
    </row>
    <row r="74" spans="3:4" x14ac:dyDescent="0.3">
      <c r="C74">
        <v>54</v>
      </c>
      <c r="D74" s="1">
        <f t="shared" si="5"/>
        <v>147.76</v>
      </c>
    </row>
    <row r="75" spans="3:4" x14ac:dyDescent="0.3">
      <c r="C75">
        <v>53</v>
      </c>
      <c r="D75" s="1">
        <f t="shared" si="5"/>
        <v>152.47999999999999</v>
      </c>
    </row>
    <row r="76" spans="3:4" x14ac:dyDescent="0.3">
      <c r="C76">
        <v>52</v>
      </c>
      <c r="D76" s="1">
        <f t="shared" si="5"/>
        <v>160.94</v>
      </c>
    </row>
    <row r="77" spans="3:4" x14ac:dyDescent="0.3">
      <c r="C77">
        <v>51</v>
      </c>
      <c r="D77" s="1">
        <f t="shared" si="5"/>
        <v>172.29</v>
      </c>
    </row>
    <row r="78" spans="3:4" x14ac:dyDescent="0.3">
      <c r="C78">
        <v>51</v>
      </c>
      <c r="D78" s="1">
        <v>303.99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2015-04-13T00:31:54Z</dcterms:modified>
</cp:coreProperties>
</file>