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U\Thesis\SupCon\V1\"/>
    </mc:Choice>
  </mc:AlternateContent>
  <xr:revisionPtr revIDLastSave="0" documentId="13_ncr:40009_{A209044C-5387-4037-A646-C0BD15A0F249}" xr6:coauthVersionLast="47" xr6:coauthVersionMax="47" xr10:uidLastSave="{00000000-0000-0000-0000-000000000000}"/>
  <bookViews>
    <workbookView xWindow="-120" yWindow="-120" windowWidth="29040" windowHeight="15840"/>
  </bookViews>
  <sheets>
    <sheet name="Compare - Scratch - SupCon - V1" sheetId="1" r:id="rId1"/>
  </sheets>
  <calcPr calcId="0"/>
</workbook>
</file>

<file path=xl/calcChain.xml><?xml version="1.0" encoding="utf-8"?>
<calcChain xmlns="http://schemas.openxmlformats.org/spreadsheetml/2006/main">
  <c r="H15" i="1" l="1"/>
  <c r="I15" i="1"/>
  <c r="H14" i="1"/>
  <c r="I14" i="1"/>
  <c r="H13" i="1"/>
  <c r="I13" i="1"/>
  <c r="G15" i="1"/>
  <c r="G14" i="1"/>
  <c r="G13" i="1"/>
</calcChain>
</file>

<file path=xl/sharedStrings.xml><?xml version="1.0" encoding="utf-8"?>
<sst xmlns="http://schemas.openxmlformats.org/spreadsheetml/2006/main" count="19" uniqueCount="19">
  <si>
    <t>name</t>
  </si>
  <si>
    <t>total_loss</t>
  </si>
  <si>
    <t>gender_loss</t>
  </si>
  <si>
    <t>race_loss</t>
  </si>
  <si>
    <t>age_loss</t>
  </si>
  <si>
    <t>gender_acc</t>
  </si>
  <si>
    <t>race_acc</t>
  </si>
  <si>
    <t>age_acc</t>
  </si>
  <si>
    <t>V1-FairFace-R50-BatchNorm-MultiOutput-AutoAug-224-CE-gender.h5</t>
  </si>
  <si>
    <t>V1-FairFace-R50-BatchNorm-MultiOutput-AutoAug-224-CE-race.h5</t>
  </si>
  <si>
    <t>V1-FairFace-R50-BatchNorm-MultiOutput-AutoAug-224-CE-age.h5</t>
  </si>
  <si>
    <t>V1-FairFace-R50-BatchNorm-MultiOutput-AutoAug-224-CE-last.h5</t>
  </si>
  <si>
    <t>V1-FairFace-R50-BatchNorm-MultiOutput-AutoAug-224-SCL-gender.h5</t>
  </si>
  <si>
    <t>V1-FairFace-R50-BatchNorm-MultiOutput-AutoAug-224-SCL-race.h5</t>
  </si>
  <si>
    <t>V1-FairFace-R50-BatchNorm-MultiOutput-AutoAug-224-SCL-age.h5</t>
  </si>
  <si>
    <t>V1-FairFace-R50-BatchNorm-MultiOutput-AutoAug-224-SCL-last.h5</t>
  </si>
  <si>
    <t>CE</t>
  </si>
  <si>
    <t>SUP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</si>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</sst>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5" sqref="G15:I15"/>
    </sheetView>
  </sheetViews>
  <sheetFormatPr defaultRowHeight="15" x14ac:dyDescent="0.25"/>
  <cols>
    <col min="2" max="2" width="65.140625" customWidth="1"/>
    <col min="7" max="7" width="19.5703125" customWidth="1"/>
    <col min="8" max="8" width="21.28515625" customWidth="1"/>
    <col min="9" max="9" width="26.140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>
        <v>0.193867787718772</v>
      </c>
      <c r="D2">
        <v>0.224370092153549</v>
      </c>
      <c r="E2">
        <v>0.65533840656280495</v>
      </c>
      <c r="F2">
        <v>1.05896997451782</v>
      </c>
      <c r="G2">
        <v>0.91172176599502497</v>
      </c>
      <c r="H2">
        <v>0.75981378555297796</v>
      </c>
      <c r="I2">
        <v>0.56070840358734098</v>
      </c>
    </row>
    <row r="3" spans="1:9" x14ac:dyDescent="0.25">
      <c r="A3">
        <v>1</v>
      </c>
      <c r="B3" t="s">
        <v>9</v>
      </c>
      <c r="C3">
        <v>0.18880434334278101</v>
      </c>
      <c r="D3">
        <v>0.20870998501777599</v>
      </c>
      <c r="E3">
        <v>0.64813703298568703</v>
      </c>
      <c r="F3">
        <v>1.0311958789825399</v>
      </c>
      <c r="G3">
        <v>0.91519081592559803</v>
      </c>
      <c r="H3">
        <v>0.76784735918045</v>
      </c>
      <c r="I3">
        <v>0.569654941558837</v>
      </c>
    </row>
    <row r="4" spans="1:9" x14ac:dyDescent="0.25">
      <c r="A4">
        <v>2</v>
      </c>
      <c r="B4" t="s">
        <v>10</v>
      </c>
      <c r="C4">
        <v>0.18997316062450401</v>
      </c>
      <c r="D4">
        <v>0.21460253000259399</v>
      </c>
      <c r="E4">
        <v>0.64636015892028797</v>
      </c>
      <c r="F4">
        <v>1.0387692451477</v>
      </c>
      <c r="G4">
        <v>0.91482561826705899</v>
      </c>
      <c r="H4">
        <v>0.76392185688018799</v>
      </c>
      <c r="I4">
        <v>0.56782913208007801</v>
      </c>
    </row>
    <row r="5" spans="1:9" x14ac:dyDescent="0.25">
      <c r="A5">
        <v>3</v>
      </c>
      <c r="B5" t="s">
        <v>11</v>
      </c>
      <c r="C5">
        <v>0.19327600300312001</v>
      </c>
      <c r="D5">
        <v>0.21609124541282601</v>
      </c>
      <c r="E5">
        <v>0.66338163614273005</v>
      </c>
      <c r="F5">
        <v>1.0532875061035101</v>
      </c>
      <c r="G5">
        <v>0.91281723976135198</v>
      </c>
      <c r="H5">
        <v>0.76282638311386097</v>
      </c>
      <c r="I5">
        <v>0.560890972614288</v>
      </c>
    </row>
    <row r="6" spans="1:9" x14ac:dyDescent="0.25">
      <c r="A6">
        <v>4</v>
      </c>
      <c r="B6" t="s">
        <v>12</v>
      </c>
      <c r="C6">
        <v>0.184063956141471</v>
      </c>
      <c r="D6">
        <v>0.19983986020088099</v>
      </c>
      <c r="E6">
        <v>0.62140494585037198</v>
      </c>
      <c r="F6">
        <v>1.0193949937820399</v>
      </c>
      <c r="G6">
        <v>0.92687600851058904</v>
      </c>
      <c r="H6">
        <v>0.774694204330444</v>
      </c>
      <c r="I6">
        <v>0.57221108675002996</v>
      </c>
    </row>
    <row r="7" spans="1:9" x14ac:dyDescent="0.25">
      <c r="A7">
        <v>5</v>
      </c>
      <c r="B7" t="s">
        <v>13</v>
      </c>
      <c r="C7">
        <v>0.18339663743972701</v>
      </c>
      <c r="D7">
        <v>0.20618402957916199</v>
      </c>
      <c r="E7">
        <v>0.61550766229629505</v>
      </c>
      <c r="F7">
        <v>1.01227402687072</v>
      </c>
      <c r="G7">
        <v>0.92203760147094704</v>
      </c>
      <c r="H7">
        <v>0.78126710653304998</v>
      </c>
      <c r="I7">
        <v>0.57002007961273105</v>
      </c>
    </row>
    <row r="8" spans="1:9" x14ac:dyDescent="0.25">
      <c r="A8">
        <v>6</v>
      </c>
      <c r="B8" t="s">
        <v>14</v>
      </c>
      <c r="C8">
        <v>0.18250878155231401</v>
      </c>
      <c r="D8">
        <v>0.20092539489269201</v>
      </c>
      <c r="E8">
        <v>0.61905568838119496</v>
      </c>
      <c r="F8">
        <v>1.0051065683364799</v>
      </c>
      <c r="G8">
        <v>0.92422860860824496</v>
      </c>
      <c r="H8">
        <v>0.78026294708251898</v>
      </c>
      <c r="I8">
        <v>0.57805365324020297</v>
      </c>
    </row>
    <row r="9" spans="1:9" x14ac:dyDescent="0.25">
      <c r="A9">
        <v>7</v>
      </c>
      <c r="B9" t="s">
        <v>15</v>
      </c>
      <c r="C9">
        <v>0.185712024569511</v>
      </c>
      <c r="D9">
        <v>0.210243210196495</v>
      </c>
      <c r="E9">
        <v>0.62955802679061801</v>
      </c>
      <c r="F9">
        <v>1.0173190832137999</v>
      </c>
      <c r="G9">
        <v>0.92422860860824496</v>
      </c>
      <c r="H9">
        <v>0.77624613046646096</v>
      </c>
      <c r="I9">
        <v>0.56910717487335205</v>
      </c>
    </row>
    <row r="13" spans="1:9" x14ac:dyDescent="0.25">
      <c r="F13" t="s">
        <v>16</v>
      </c>
      <c r="G13">
        <f>ROUND(MAX(G2:G5) * 100, 2)</f>
        <v>91.52</v>
      </c>
      <c r="H13">
        <f t="shared" ref="H13:I13" si="0">ROUND(MAX(H2:H5) * 100, 2)</f>
        <v>76.78</v>
      </c>
      <c r="I13">
        <f t="shared" si="0"/>
        <v>56.97</v>
      </c>
    </row>
    <row r="14" spans="1:9" x14ac:dyDescent="0.25">
      <c r="F14" t="s">
        <v>17</v>
      </c>
      <c r="G14">
        <f>ROUND(MAX(G6:G9)*100, 2)</f>
        <v>92.69</v>
      </c>
      <c r="H14">
        <f t="shared" ref="H14:I14" si="1">ROUND(MAX(H6:H9)*100, 2)</f>
        <v>78.13</v>
      </c>
      <c r="I14">
        <f t="shared" si="1"/>
        <v>57.81</v>
      </c>
    </row>
    <row r="15" spans="1:9" x14ac:dyDescent="0.25">
      <c r="F15" t="s">
        <v>18</v>
      </c>
      <c r="G15">
        <f>ROUND((G14-G13),2)</f>
        <v>1.17</v>
      </c>
      <c r="H15">
        <f t="shared" ref="H15:I15" si="2">ROUND((H14-H13),2)</f>
        <v>1.35</v>
      </c>
      <c r="I15">
        <f t="shared" si="2"/>
        <v>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- Scratch - SupCon -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2021-08-14T11:20:00Z</dcterms:created>
  <dcterms:modified xsi:type="dcterms:W3CDTF">2021-08-14T11:22:54Z</dcterms:modified>
</cp:coreProperties>
</file>