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08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62913"/>
  <customWorkbookViews>
    <customWorkbookView name="Ryan Fortune - Personal View" guid="{FC8A8EEF-AA1A-4C32-A1B7-16C06299367C}" mergeInterval="0" personalView="1" maximized="1" xWindow="1912" yWindow="-8" windowWidth="1936" windowHeight="1056" activeSheetId="1"/>
    <customWorkbookView name="Lachlan Moody - Personal View" guid="{1EBB3E1E-8969-44A1-8507-75593D680DDF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" i="1"/>
  <c r="V2" i="1" l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Q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W3" i="1" l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AB2" i="1"/>
  <c r="AA2" i="1"/>
  <c r="Z2" i="1"/>
  <c r="Y2" i="1"/>
  <c r="X2" i="1"/>
  <c r="W2" i="1"/>
  <c r="V196" i="1" l="1"/>
  <c r="V192" i="1"/>
  <c r="V187" i="1"/>
  <c r="V181" i="1"/>
  <c r="V199" i="1"/>
  <c r="V190" i="1"/>
  <c r="V169" i="1"/>
  <c r="V157" i="1"/>
  <c r="V145" i="1"/>
  <c r="V133" i="1"/>
  <c r="V115" i="1"/>
  <c r="V103" i="1"/>
  <c r="V91" i="1"/>
  <c r="V79" i="1"/>
  <c r="V67" i="1"/>
  <c r="V55" i="1"/>
  <c r="V49" i="1"/>
  <c r="V37" i="1"/>
  <c r="V25" i="1"/>
  <c r="V13" i="1"/>
  <c r="V198" i="1"/>
  <c r="V193" i="1"/>
  <c r="V189" i="1"/>
  <c r="V184" i="1"/>
  <c r="V195" i="1"/>
  <c r="V186" i="1"/>
  <c r="V175" i="1"/>
  <c r="V163" i="1"/>
  <c r="V151" i="1"/>
  <c r="V139" i="1"/>
  <c r="V127" i="1"/>
  <c r="V121" i="1"/>
  <c r="V109" i="1"/>
  <c r="V97" i="1"/>
  <c r="V85" i="1"/>
  <c r="V73" i="1"/>
  <c r="V61" i="1"/>
  <c r="V43" i="1"/>
  <c r="V31" i="1"/>
  <c r="V19" i="1"/>
  <c r="V7" i="1"/>
  <c r="V180" i="1"/>
  <c r="V178" i="1"/>
  <c r="V172" i="1"/>
  <c r="V166" i="1"/>
  <c r="V160" i="1"/>
  <c r="V154" i="1"/>
  <c r="V148" i="1"/>
  <c r="V142" i="1"/>
  <c r="V136" i="1"/>
  <c r="V130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6" i="1"/>
  <c r="V40" i="1"/>
  <c r="V34" i="1"/>
  <c r="V28" i="1"/>
  <c r="V22" i="1"/>
  <c r="V16" i="1"/>
  <c r="V10" i="1"/>
  <c r="V4" i="1"/>
  <c r="V174" i="1"/>
  <c r="V168" i="1"/>
  <c r="V162" i="1"/>
  <c r="V156" i="1"/>
  <c r="V150" i="1"/>
  <c r="V144" i="1"/>
  <c r="V138" i="1"/>
  <c r="V132" i="1"/>
  <c r="V126" i="1"/>
  <c r="V120" i="1"/>
  <c r="V114" i="1"/>
  <c r="V108" i="1"/>
  <c r="V102" i="1"/>
  <c r="V93" i="1"/>
  <c r="V87" i="1"/>
  <c r="V81" i="1"/>
  <c r="V72" i="1"/>
  <c r="V66" i="1"/>
  <c r="V60" i="1"/>
  <c r="V54" i="1"/>
  <c r="V48" i="1"/>
  <c r="V42" i="1"/>
  <c r="V36" i="1"/>
  <c r="V30" i="1"/>
  <c r="V24" i="1"/>
  <c r="V18" i="1"/>
  <c r="V9" i="1"/>
  <c r="V3" i="1"/>
  <c r="V183" i="1"/>
  <c r="V177" i="1"/>
  <c r="V171" i="1"/>
  <c r="V165" i="1"/>
  <c r="V159" i="1"/>
  <c r="V153" i="1"/>
  <c r="V147" i="1"/>
  <c r="V141" i="1"/>
  <c r="V135" i="1"/>
  <c r="V129" i="1"/>
  <c r="V123" i="1"/>
  <c r="V117" i="1"/>
  <c r="V111" i="1"/>
  <c r="V105" i="1"/>
  <c r="V99" i="1"/>
  <c r="V96" i="1"/>
  <c r="V90" i="1"/>
  <c r="V84" i="1"/>
  <c r="V78" i="1"/>
  <c r="V75" i="1"/>
  <c r="V69" i="1"/>
  <c r="V63" i="1"/>
  <c r="V57" i="1"/>
  <c r="V51" i="1"/>
  <c r="V45" i="1"/>
  <c r="V39" i="1"/>
  <c r="V33" i="1"/>
  <c r="V27" i="1"/>
  <c r="V21" i="1"/>
  <c r="V15" i="1"/>
  <c r="V12" i="1"/>
  <c r="V6" i="1"/>
  <c r="V200" i="1"/>
  <c r="V197" i="1"/>
  <c r="V194" i="1"/>
  <c r="V191" i="1"/>
  <c r="V188" i="1"/>
  <c r="V185" i="1"/>
  <c r="V182" i="1"/>
  <c r="V179" i="1"/>
  <c r="V176" i="1"/>
  <c r="V173" i="1"/>
  <c r="V170" i="1"/>
  <c r="V167" i="1"/>
  <c r="V164" i="1"/>
  <c r="V161" i="1"/>
  <c r="V158" i="1"/>
  <c r="V155" i="1"/>
  <c r="V152" i="1"/>
  <c r="V149" i="1"/>
  <c r="V146" i="1"/>
  <c r="V143" i="1"/>
  <c r="V140" i="1"/>
  <c r="V137" i="1"/>
  <c r="V134" i="1"/>
  <c r="V131" i="1"/>
  <c r="V128" i="1"/>
  <c r="V125" i="1"/>
  <c r="V122" i="1"/>
  <c r="V119" i="1"/>
  <c r="V116" i="1"/>
  <c r="V113" i="1"/>
  <c r="V110" i="1"/>
  <c r="V107" i="1"/>
  <c r="V104" i="1"/>
  <c r="V101" i="1"/>
  <c r="V98" i="1"/>
  <c r="V95" i="1"/>
  <c r="V92" i="1"/>
  <c r="V89" i="1"/>
  <c r="V86" i="1"/>
  <c r="V83" i="1"/>
  <c r="V80" i="1"/>
  <c r="V77" i="1"/>
  <c r="V74" i="1"/>
  <c r="V71" i="1"/>
  <c r="V68" i="1"/>
  <c r="V65" i="1"/>
  <c r="V62" i="1"/>
  <c r="V59" i="1"/>
  <c r="V56" i="1"/>
  <c r="V53" i="1"/>
  <c r="V50" i="1"/>
  <c r="V47" i="1"/>
  <c r="V44" i="1"/>
  <c r="V41" i="1"/>
  <c r="V38" i="1"/>
  <c r="V35" i="1"/>
  <c r="V32" i="1"/>
  <c r="V29" i="1"/>
  <c r="V26" i="1"/>
  <c r="V23" i="1"/>
  <c r="V20" i="1"/>
  <c r="V17" i="1"/>
  <c r="V14" i="1"/>
  <c r="V11" i="1"/>
  <c r="V8" i="1"/>
  <c r="V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S3" i="1" l="1"/>
  <c r="T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T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" i="1"/>
</calcChain>
</file>

<file path=xl/sharedStrings.xml><?xml version="1.0" encoding="utf-8"?>
<sst xmlns="http://schemas.openxmlformats.org/spreadsheetml/2006/main" count="28" uniqueCount="28">
  <si>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</si>
  <si>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</si>
  <si>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</si>
  <si>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</si>
  <si>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</si>
  <si>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</si>
  <si>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</si>
  <si>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</si>
  <si>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</si>
  <si>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</si>
  <si>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</si>
  <si>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</si>
  <si>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</si>
  <si>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</si>
  <si>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</si>
  <si>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</si>
  <si>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</si>
  <si>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</si>
  <si>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</si>
  <si>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</si>
  <si>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</si>
  <si>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</si>
  <si>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</si>
  <si>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</si>
  <si>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</si>
  <si>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</si>
  <si>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</si>
  <si>
    <t>Concat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</si>
</sst>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</cellXfs>
  <cellStyles count="13">
    <cellStyle name="Currency 16 2" xfId="12"/>
    <cellStyle name="Currency 2" xfId="3"/>
    <cellStyle name="Currency 2 2" xfId="5"/>
    <cellStyle name="Currency 2 3" xfId="7"/>
    <cellStyle name="Currency 2 4" xfId="9"/>
    <cellStyle name="Currency 2 5" xfId="11"/>
    <cellStyle name="Currency 3" xfId="2"/>
    <cellStyle name="Currency 4" xfId="4"/>
    <cellStyle name="Currency 5" xfId="6"/>
    <cellStyle name="Currency 6" xfId="8"/>
    <cellStyle name="Currency 7" xfId="10"/>
    <cellStyle name="Heading 1" xfId="1" builtinId="16"/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  <row r="492">
          <cell r="B492" t="str">
            <v>Ryan Fortune</v>
          </cell>
          <cell r="C492" t="str">
            <v>ryanf@westlinkconsulting.com.au</v>
          </cell>
          <cell r="G492" t="str">
            <v>1111 111 111</v>
          </cell>
          <cell r="H492" t="str">
            <v>9707 1744</v>
          </cell>
        </row>
        <row r="493">
          <cell r="B493" t="str">
            <v>Lachlan Moody</v>
          </cell>
          <cell r="C493" t="str">
            <v>lachlanm@westlinkconsulting.com.au</v>
          </cell>
          <cell r="G493" t="str">
            <v>2222 222 222</v>
          </cell>
          <cell r="H493" t="str">
            <v>9707 1744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00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30.7109375" customWidth="1"/>
    <col min="3" max="4" width="20.7109375" style="4" customWidth="1"/>
    <col min="5" max="11" width="15.7109375" style="4" customWidth="1"/>
    <col min="12" max="12" width="35.7109375" style="4" customWidth="1"/>
    <col min="13" max="13" width="25.7109375" style="4" customWidth="1"/>
    <col min="14" max="14" width="25.7109375" style="7" customWidth="1"/>
    <col min="15" max="15" width="15.7109375" style="5" customWidth="1"/>
    <col min="16" max="17" width="25.7109375" style="5" customWidth="1"/>
    <col min="18" max="18" width="30.7109375" style="3" customWidth="1"/>
    <col min="19" max="19" width="55.28515625" style="3" customWidth="1"/>
    <col min="20" max="20" width="53.7109375" customWidth="1"/>
    <col min="21" max="21" width="56.7109375" hidden="1" customWidth="1"/>
    <col min="22" max="22" width="50.140625" customWidth="1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27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C2"/>
      <c r="D2"/>
      <c r="E2"/>
      <c r="F2"/>
      <c r="G2"/>
      <c r="H2"/>
      <c r="I2"/>
      <c r="J2"/>
      <c r="K2"/>
      <c r="L2" t="str">
        <f>IF($B2="","",VLOOKUP($B2,[1]Master!$B$2:$H$493,2,FALSE))</f>
        <v/>
      </c>
      <c r="M2"/>
      <c r="N2"/>
      <c r="O2"/>
      <c r="P2" t="str">
        <f>IF($B2="","",VLOOKUP($B2,[1]Master!$B$2:$H$493,6,FALSE))</f>
        <v/>
      </c>
      <c r="Q2" t="str">
        <f>IF($B2="","",VLOOKUP($B2,[1]Master!$B$2:$H$493,7,FALSE))</f>
        <v/>
      </c>
      <c r="R2"/>
      <c r="S2" t="str">
        <f ca="1">IF(B2="","",LEFT(CELL("filename",A1),FIND("[",CELL("filename",A1))-1))</f>
        <v/>
      </c>
      <c r="T2" t="str">
        <f t="shared" ref="T2:T66" si="0">IF(B2 = "", "", CONCATENATE(S2,B2, ".xlsx"))</f>
        <v/>
      </c>
      <c r="U2" t="e">
        <f>LEFT(TRIM(CONCATENATE(IF(F2&gt;0,"Melbourne, ",""),IF(G2&gt;0,"Yarra, ",""),IF(H2&gt;0,"Darebin, ",""), IF(I2&gt;0, "Maribyrnong, ", ""), IF(J2&gt;0, "Knox, ", ""), IF(K2&gt;0, "Monash, ", ""))),LEN(TRIM(CONCATENATE(IF(F2&gt;0,"Melbourne, ",""),IF(G2&gt;0,"Yarra, ",""),IF(H2&gt;0,"Darebin, ",""), IF(I2&gt;0, "Maribyrnong, ", ""), IF(J2&gt;0, "Knox, ", ""), IF(K2&gt;0, "Monash, ", ""))))-1)</f>
        <v>#VALUE!</v>
      </c>
      <c r="V2" t="e">
        <f t="shared" ref="V2:V33" si="1">IFERROR(SUBSTITUTE(U2,","," and",LEN(U2)-LEN(SUBSTITUTE(U2,",",""))),U2)</f>
        <v>#VALUE!</v>
      </c>
      <c r="W2" s="10" t="str">
        <f t="shared" ref="W2:W33" si="2">IF(F2&lt;&gt;0, "M:\Newer Docs\Databases\Mailout\VGV Letters\VGV Authorisation Letter Melbourne.pdf", " ")</f>
        <v xml:space="preserve"> </v>
      </c>
      <c r="X2" s="10" t="str">
        <f t="shared" ref="X2:X33" si="3">IF(G2&lt;&gt;0, "M:\Newer Docs\Databases\Mailout\VGV Letters\VGV Authorisation Letter Yarra.pdf", " ")</f>
        <v xml:space="preserve"> </v>
      </c>
      <c r="Y2" s="10" t="str">
        <f t="shared" ref="Y2:Y33" si="4">IF(H2&lt;&gt;0, "M:\Newer Docs\Databases\Mailout\VGV Letters\VGV Authorisation Letter Darebin.pdf", " ")</f>
        <v xml:space="preserve"> </v>
      </c>
      <c r="Z2" s="10" t="str">
        <f t="shared" ref="Z2:Z33" si="5">IF(I2&lt;&gt;0, "M:\Newer Docs\Databases\Mailout\VGV Letters\VGV Authorisation Letter Maribyrnong.pdf", " ")</f>
        <v xml:space="preserve"> </v>
      </c>
      <c r="AA2" s="10" t="str">
        <f t="shared" ref="AA2:AA33" si="6">IF(J2&lt;&gt;0, "M:\Newer Docs\Databases\Mailout\VGV Letters\VGV Authorisation Letter Knox.pdf", " ")</f>
        <v xml:space="preserve"> </v>
      </c>
      <c r="AB2" s="10" t="str">
        <f t="shared" ref="AB2:AB33" si="7">IF(K2&lt;&gt;0, "M:\Newer Docs\Databases\Mailout\VGV Letters\VGV Authorisation Letter Monash.pdf", " ")</f>
        <v xml:space="preserve"> </v>
      </c>
    </row>
    <row r="3" spans="1:28" ht="15" customHeight="1" x14ac:dyDescent="0.25">
      <c r="C3"/>
      <c r="D3"/>
      <c r="E3"/>
      <c r="F3"/>
      <c r="G3"/>
      <c r="H3"/>
      <c r="I3"/>
      <c r="J3"/>
      <c r="K3"/>
      <c r="L3" t="str">
        <f>IF($B3="","",VLOOKUP($B3,[1]Master!$B$2:$H$493,2,FALSE))</f>
        <v/>
      </c>
      <c r="M3"/>
      <c r="N3"/>
      <c r="O3"/>
      <c r="P3" t="str">
        <f>IF($B3="","",VLOOKUP($B3,[1]Master!$B$2:$H$493,6,FALSE))</f>
        <v/>
      </c>
      <c r="Q3" t="str">
        <f>IF($B3="","",VLOOKUP($B3,[1]Master!$B$2:$H$493,7,FALSE))</f>
        <v/>
      </c>
      <c r="R3"/>
      <c r="S3" t="str">
        <f t="shared" ref="S3:S66" ca="1" si="8">IF(B3="","",LEFT(CELL("filename",A2),FIND("[",CELL("filename",A2))-1))</f>
        <v/>
      </c>
      <c r="T3" t="str">
        <f t="shared" si="0"/>
        <v/>
      </c>
      <c r="U3" t="e">
        <f t="shared" ref="U3:U66" si="9">LEFT(TRIM(CONCATENATE(IF(F3&gt;0,"Melbourne, ",""),IF(G3&gt;0,"Yarra, ",""),IF(H3&gt;0,"Darebin, ",""), IF(I3&gt;0, "Maribyrnong, ", ""), IF(J3&gt;0, "Knox, ", ""), IF(K3&gt;0, "Monash, ", ""))),LEN(TRIM(CONCATENATE(IF(F3&gt;0,"Melbourne, ",""),IF(G3&gt;0,"Yarra, ",""),IF(H3&gt;0,"Darebin, ",""), IF(I3&gt;0, "Maribyrnong, ", ""), IF(J3&gt;0, "Knox, ", ""), IF(K3&gt;0, "Monash, ", ""))))-1)</f>
        <v>#VALUE!</v>
      </c>
      <c r="V3" t="e">
        <f t="shared" si="1"/>
        <v>#VALUE!</v>
      </c>
      <c r="W3" s="10" t="str">
        <f t="shared" si="2"/>
        <v xml:space="preserve"> </v>
      </c>
      <c r="X3" s="10" t="str">
        <f t="shared" si="3"/>
        <v xml:space="preserve"> </v>
      </c>
      <c r="Y3" s="10" t="str">
        <f t="shared" si="4"/>
        <v xml:space="preserve"> </v>
      </c>
      <c r="Z3" s="10" t="str">
        <f t="shared" si="5"/>
        <v xml:space="preserve"> </v>
      </c>
      <c r="AA3" s="10" t="str">
        <f t="shared" si="6"/>
        <v xml:space="preserve"> </v>
      </c>
      <c r="AB3" s="10" t="str">
        <f t="shared" si="7"/>
        <v xml:space="preserve"> </v>
      </c>
    </row>
    <row r="4" spans="1:28" ht="15" customHeight="1" x14ac:dyDescent="0.25">
      <c r="C4"/>
      <c r="D4"/>
      <c r="E4"/>
      <c r="F4"/>
      <c r="G4"/>
      <c r="H4"/>
      <c r="I4"/>
      <c r="J4"/>
      <c r="K4"/>
      <c r="L4" t="str">
        <f>IF($B4="","",VLOOKUP($B4,[1]Master!$B$2:$H$493,2,FALSE))</f>
        <v/>
      </c>
      <c r="M4"/>
      <c r="N4"/>
      <c r="O4"/>
      <c r="P4" t="str">
        <f>IF($B4="","",VLOOKUP($B4,[1]Master!$B$2:$H$493,6,FALSE))</f>
        <v/>
      </c>
      <c r="Q4" t="str">
        <f>IF($B4="","",VLOOKUP($B4,[1]Master!$B$2:$H$493,7,FALSE))</f>
        <v/>
      </c>
      <c r="R4"/>
      <c r="S4" t="str">
        <f t="shared" ca="1" si="8"/>
        <v/>
      </c>
      <c r="T4" t="str">
        <f t="shared" si="0"/>
        <v/>
      </c>
      <c r="U4" t="e">
        <f t="shared" si="9"/>
        <v>#VALUE!</v>
      </c>
      <c r="V4" t="e">
        <f t="shared" si="1"/>
        <v>#VALUE!</v>
      </c>
      <c r="W4" s="10" t="str">
        <f t="shared" si="2"/>
        <v xml:space="preserve"> </v>
      </c>
      <c r="X4" s="10" t="str">
        <f t="shared" si="3"/>
        <v xml:space="preserve"> </v>
      </c>
      <c r="Y4" s="10" t="str">
        <f t="shared" si="4"/>
        <v xml:space="preserve"> </v>
      </c>
      <c r="Z4" s="10" t="str">
        <f t="shared" si="5"/>
        <v xml:space="preserve"> </v>
      </c>
      <c r="AA4" s="10" t="str">
        <f t="shared" si="6"/>
        <v xml:space="preserve"> </v>
      </c>
      <c r="AB4" s="10" t="str">
        <f t="shared" si="7"/>
        <v xml:space="preserve"> </v>
      </c>
    </row>
    <row r="5" spans="1:28" ht="15" customHeight="1" x14ac:dyDescent="0.25">
      <c r="C5"/>
      <c r="D5"/>
      <c r="E5"/>
      <c r="F5"/>
      <c r="G5"/>
      <c r="H5"/>
      <c r="I5"/>
      <c r="J5"/>
      <c r="K5"/>
      <c r="L5" t="str">
        <f>IF($B5="","",VLOOKUP($B5,[1]Master!$B$2:$H$493,2,FALSE))</f>
        <v/>
      </c>
      <c r="M5"/>
      <c r="N5"/>
      <c r="O5"/>
      <c r="P5" t="str">
        <f>IF($B5="","",VLOOKUP($B5,[1]Master!$B$2:$H$493,6,FALSE))</f>
        <v/>
      </c>
      <c r="Q5" t="str">
        <f>IF($B5="","",VLOOKUP($B5,[1]Master!$B$2:$H$493,7,FALSE))</f>
        <v/>
      </c>
      <c r="R5"/>
      <c r="S5" t="str">
        <f t="shared" ca="1" si="8"/>
        <v/>
      </c>
      <c r="T5" t="str">
        <f t="shared" si="0"/>
        <v/>
      </c>
      <c r="U5" t="e">
        <f t="shared" si="9"/>
        <v>#VALUE!</v>
      </c>
      <c r="V5" t="e">
        <f t="shared" si="1"/>
        <v>#VALUE!</v>
      </c>
      <c r="W5" s="10" t="str">
        <f t="shared" si="2"/>
        <v xml:space="preserve"> </v>
      </c>
      <c r="X5" s="10" t="str">
        <f t="shared" si="3"/>
        <v xml:space="preserve"> </v>
      </c>
      <c r="Y5" s="10" t="str">
        <f t="shared" si="4"/>
        <v xml:space="preserve"> </v>
      </c>
      <c r="Z5" s="10" t="str">
        <f t="shared" si="5"/>
        <v xml:space="preserve"> </v>
      </c>
      <c r="AA5" s="10" t="str">
        <f t="shared" si="6"/>
        <v xml:space="preserve"> </v>
      </c>
      <c r="AB5" s="10" t="str">
        <f t="shared" si="7"/>
        <v xml:space="preserve"> </v>
      </c>
    </row>
    <row r="6" spans="1:28" ht="15" customHeight="1" x14ac:dyDescent="0.25">
      <c r="C6"/>
      <c r="D6"/>
      <c r="E6"/>
      <c r="F6"/>
      <c r="G6"/>
      <c r="H6"/>
      <c r="I6"/>
      <c r="J6"/>
      <c r="K6"/>
      <c r="L6" t="str">
        <f>IF($B6="","",VLOOKUP($B6,[1]Master!$B$2:$H$493,2,FALSE))</f>
        <v/>
      </c>
      <c r="M6"/>
      <c r="N6"/>
      <c r="O6"/>
      <c r="P6" t="str">
        <f>IF($B6="","",VLOOKUP($B6,[1]Master!$B$2:$H$493,6,FALSE))</f>
        <v/>
      </c>
      <c r="Q6" t="str">
        <f>IF($B6="","",VLOOKUP($B6,[1]Master!$B$2:$H$493,7,FALSE))</f>
        <v/>
      </c>
      <c r="R6"/>
      <c r="S6" t="str">
        <f t="shared" ca="1" si="8"/>
        <v/>
      </c>
      <c r="T6" t="str">
        <f t="shared" si="0"/>
        <v/>
      </c>
      <c r="U6" t="e">
        <f t="shared" si="9"/>
        <v>#VALUE!</v>
      </c>
      <c r="V6" t="e">
        <f t="shared" si="1"/>
        <v>#VALUE!</v>
      </c>
      <c r="W6" s="10" t="str">
        <f t="shared" si="2"/>
        <v xml:space="preserve"> </v>
      </c>
      <c r="X6" s="10" t="str">
        <f t="shared" si="3"/>
        <v xml:space="preserve"> </v>
      </c>
      <c r="Y6" s="10" t="str">
        <f t="shared" si="4"/>
        <v xml:space="preserve"> </v>
      </c>
      <c r="Z6" s="10" t="str">
        <f t="shared" si="5"/>
        <v xml:space="preserve"> </v>
      </c>
      <c r="AA6" s="10" t="str">
        <f t="shared" si="6"/>
        <v xml:space="preserve"> </v>
      </c>
      <c r="AB6" s="10" t="str">
        <f t="shared" si="7"/>
        <v xml:space="preserve"> </v>
      </c>
    </row>
    <row r="7" spans="1:28" ht="15" customHeight="1" x14ac:dyDescent="0.25">
      <c r="C7"/>
      <c r="D7"/>
      <c r="E7"/>
      <c r="F7"/>
      <c r="G7"/>
      <c r="H7"/>
      <c r="I7"/>
      <c r="J7"/>
      <c r="K7"/>
      <c r="L7" t="str">
        <f>IF($B7="","",VLOOKUP($B7,[1]Master!$B$2:$H$493,2,FALSE))</f>
        <v/>
      </c>
      <c r="M7"/>
      <c r="N7"/>
      <c r="O7"/>
      <c r="P7" t="str">
        <f>IF($B7="","",VLOOKUP($B7,[1]Master!$B$2:$H$493,6,FALSE))</f>
        <v/>
      </c>
      <c r="Q7" t="str">
        <f>IF($B7="","",VLOOKUP($B7,[1]Master!$B$2:$H$493,7,FALSE))</f>
        <v/>
      </c>
      <c r="R7"/>
      <c r="S7" t="str">
        <f t="shared" ca="1" si="8"/>
        <v/>
      </c>
      <c r="T7" t="str">
        <f t="shared" si="0"/>
        <v/>
      </c>
      <c r="U7" t="e">
        <f t="shared" si="9"/>
        <v>#VALUE!</v>
      </c>
      <c r="V7" t="e">
        <f t="shared" si="1"/>
        <v>#VALUE!</v>
      </c>
      <c r="W7" s="10" t="str">
        <f t="shared" si="2"/>
        <v xml:space="preserve"> </v>
      </c>
      <c r="X7" s="10" t="str">
        <f t="shared" si="3"/>
        <v xml:space="preserve"> </v>
      </c>
      <c r="Y7" s="10" t="str">
        <f t="shared" si="4"/>
        <v xml:space="preserve"> </v>
      </c>
      <c r="Z7" s="10" t="str">
        <f t="shared" si="5"/>
        <v xml:space="preserve"> </v>
      </c>
      <c r="AA7" s="10" t="str">
        <f t="shared" si="6"/>
        <v xml:space="preserve"> </v>
      </c>
      <c r="AB7" s="10" t="str">
        <f t="shared" si="7"/>
        <v xml:space="preserve"> </v>
      </c>
    </row>
    <row r="8" spans="1:28" ht="15" customHeight="1" x14ac:dyDescent="0.25">
      <c r="C8"/>
      <c r="D8"/>
      <c r="E8"/>
      <c r="F8"/>
      <c r="G8"/>
      <c r="H8"/>
      <c r="I8"/>
      <c r="J8"/>
      <c r="K8"/>
      <c r="L8" t="str">
        <f>IF($B8="","",VLOOKUP($B8,[1]Master!$B$2:$H$493,2,FALSE))</f>
        <v/>
      </c>
      <c r="M8"/>
      <c r="N8"/>
      <c r="O8"/>
      <c r="P8" t="str">
        <f>IF($B8="","",VLOOKUP($B8,[1]Master!$B$2:$H$493,6,FALSE))</f>
        <v/>
      </c>
      <c r="Q8" t="str">
        <f>IF($B8="","",VLOOKUP($B8,[1]Master!$B$2:$H$493,7,FALSE))</f>
        <v/>
      </c>
      <c r="R8"/>
      <c r="S8" t="str">
        <f t="shared" ca="1" si="8"/>
        <v/>
      </c>
      <c r="T8" t="str">
        <f t="shared" si="0"/>
        <v/>
      </c>
      <c r="U8" t="e">
        <f t="shared" si="9"/>
        <v>#VALUE!</v>
      </c>
      <c r="V8" t="e">
        <f t="shared" si="1"/>
        <v>#VALUE!</v>
      </c>
      <c r="W8" s="10" t="str">
        <f t="shared" si="2"/>
        <v xml:space="preserve"> </v>
      </c>
      <c r="X8" s="10" t="str">
        <f t="shared" si="3"/>
        <v xml:space="preserve"> </v>
      </c>
      <c r="Y8" s="10" t="str">
        <f t="shared" si="4"/>
        <v xml:space="preserve"> </v>
      </c>
      <c r="Z8" s="10" t="str">
        <f t="shared" si="5"/>
        <v xml:space="preserve"> </v>
      </c>
      <c r="AA8" s="10" t="str">
        <f t="shared" si="6"/>
        <v xml:space="preserve"> </v>
      </c>
      <c r="AB8" s="10" t="str">
        <f t="shared" si="7"/>
        <v xml:space="preserve"> </v>
      </c>
    </row>
    <row r="9" spans="1:28" ht="15" customHeight="1" x14ac:dyDescent="0.25">
      <c r="C9"/>
      <c r="D9"/>
      <c r="E9"/>
      <c r="F9"/>
      <c r="G9"/>
      <c r="H9"/>
      <c r="I9"/>
      <c r="J9"/>
      <c r="K9"/>
      <c r="L9" t="str">
        <f>IF($B9="","",VLOOKUP($B9,[1]Master!$B$2:$H$493,2,FALSE))</f>
        <v/>
      </c>
      <c r="M9"/>
      <c r="N9"/>
      <c r="O9"/>
      <c r="P9" t="str">
        <f>IF($B9="","",VLOOKUP($B9,[1]Master!$B$2:$H$493,6,FALSE))</f>
        <v/>
      </c>
      <c r="Q9" t="str">
        <f>IF($B9="","",VLOOKUP($B9,[1]Master!$B$2:$H$493,7,FALSE))</f>
        <v/>
      </c>
      <c r="R9"/>
      <c r="S9" t="str">
        <f t="shared" ca="1" si="8"/>
        <v/>
      </c>
      <c r="T9" t="str">
        <f t="shared" si="0"/>
        <v/>
      </c>
      <c r="U9" t="e">
        <f t="shared" si="9"/>
        <v>#VALUE!</v>
      </c>
      <c r="V9" t="e">
        <f t="shared" si="1"/>
        <v>#VALUE!</v>
      </c>
      <c r="W9" s="10" t="str">
        <f t="shared" si="2"/>
        <v xml:space="preserve"> </v>
      </c>
      <c r="X9" s="10" t="str">
        <f t="shared" si="3"/>
        <v xml:space="preserve"> </v>
      </c>
      <c r="Y9" s="10" t="str">
        <f t="shared" si="4"/>
        <v xml:space="preserve"> </v>
      </c>
      <c r="Z9" s="10" t="str">
        <f t="shared" si="5"/>
        <v xml:space="preserve"> </v>
      </c>
      <c r="AA9" s="10" t="str">
        <f t="shared" si="6"/>
        <v xml:space="preserve"> </v>
      </c>
      <c r="AB9" s="10" t="str">
        <f t="shared" si="7"/>
        <v xml:space="preserve"> </v>
      </c>
    </row>
    <row r="10" spans="1:28" ht="15" customHeight="1" x14ac:dyDescent="0.25">
      <c r="C10"/>
      <c r="D10"/>
      <c r="E10"/>
      <c r="F10"/>
      <c r="G10"/>
      <c r="H10"/>
      <c r="I10"/>
      <c r="J10"/>
      <c r="K10"/>
      <c r="L10" t="str">
        <f>IF($B10="","",VLOOKUP($B10,[1]Master!$B$2:$H$493,2,FALSE))</f>
        <v/>
      </c>
      <c r="M10"/>
      <c r="N10"/>
      <c r="O10"/>
      <c r="P10" t="str">
        <f>IF($B10="","",VLOOKUP($B10,[1]Master!$B$2:$H$493,6,FALSE))</f>
        <v/>
      </c>
      <c r="Q10" t="str">
        <f>IF($B10="","",VLOOKUP($B10,[1]Master!$B$2:$H$493,7,FALSE))</f>
        <v/>
      </c>
      <c r="R10"/>
      <c r="S10" t="str">
        <f t="shared" ca="1" si="8"/>
        <v/>
      </c>
      <c r="T10" t="str">
        <f t="shared" si="0"/>
        <v/>
      </c>
      <c r="U10" t="e">
        <f t="shared" si="9"/>
        <v>#VALUE!</v>
      </c>
      <c r="V10" t="e">
        <f t="shared" si="1"/>
        <v>#VALUE!</v>
      </c>
      <c r="W10" s="10" t="str">
        <f t="shared" si="2"/>
        <v xml:space="preserve"> </v>
      </c>
      <c r="X10" s="10" t="str">
        <f t="shared" si="3"/>
        <v xml:space="preserve"> </v>
      </c>
      <c r="Y10" s="10" t="str">
        <f t="shared" si="4"/>
        <v xml:space="preserve"> </v>
      </c>
      <c r="Z10" s="10" t="str">
        <f t="shared" si="5"/>
        <v xml:space="preserve"> </v>
      </c>
      <c r="AA10" s="10" t="str">
        <f t="shared" si="6"/>
        <v xml:space="preserve"> </v>
      </c>
      <c r="AB10" s="10" t="str">
        <f t="shared" si="7"/>
        <v xml:space="preserve"> </v>
      </c>
    </row>
    <row r="11" spans="1:28" ht="15" customHeight="1" x14ac:dyDescent="0.25">
      <c r="C11"/>
      <c r="D11"/>
      <c r="E11"/>
      <c r="F11"/>
      <c r="G11"/>
      <c r="H11"/>
      <c r="I11"/>
      <c r="J11"/>
      <c r="K11"/>
      <c r="L11" t="str">
        <f>IF($B11="","",VLOOKUP($B11,[1]Master!$B$2:$H$493,2,FALSE))</f>
        <v/>
      </c>
      <c r="M11"/>
      <c r="N11"/>
      <c r="O11"/>
      <c r="P11" t="str">
        <f>IF($B11="","",VLOOKUP($B11,[1]Master!$B$2:$H$493,6,FALSE))</f>
        <v/>
      </c>
      <c r="Q11" t="str">
        <f>IF($B11="","",VLOOKUP($B11,[1]Master!$B$2:$H$493,7,FALSE))</f>
        <v/>
      </c>
      <c r="R11"/>
      <c r="S11" t="str">
        <f t="shared" ca="1" si="8"/>
        <v/>
      </c>
      <c r="T11" t="str">
        <f t="shared" si="0"/>
        <v/>
      </c>
      <c r="U11" t="e">
        <f t="shared" si="9"/>
        <v>#VALUE!</v>
      </c>
      <c r="V11" t="e">
        <f t="shared" si="1"/>
        <v>#VALUE!</v>
      </c>
      <c r="W11" s="10" t="str">
        <f t="shared" si="2"/>
        <v xml:space="preserve"> </v>
      </c>
      <c r="X11" s="10" t="str">
        <f t="shared" si="3"/>
        <v xml:space="preserve"> </v>
      </c>
      <c r="Y11" s="10" t="str">
        <f t="shared" si="4"/>
        <v xml:space="preserve"> </v>
      </c>
      <c r="Z11" s="10" t="str">
        <f t="shared" si="5"/>
        <v xml:space="preserve"> </v>
      </c>
      <c r="AA11" s="10" t="str">
        <f t="shared" si="6"/>
        <v xml:space="preserve"> </v>
      </c>
      <c r="AB11" s="10" t="str">
        <f t="shared" si="7"/>
        <v xml:space="preserve"> </v>
      </c>
    </row>
    <row r="12" spans="1:28" ht="15" customHeight="1" x14ac:dyDescent="0.25">
      <c r="C12"/>
      <c r="D12"/>
      <c r="E12"/>
      <c r="F12"/>
      <c r="G12"/>
      <c r="H12"/>
      <c r="I12"/>
      <c r="J12"/>
      <c r="K12"/>
      <c r="L12" t="str">
        <f>IF($B12="","",VLOOKUP($B12,[1]Master!$B$2:$H$493,2,FALSE))</f>
        <v/>
      </c>
      <c r="M12"/>
      <c r="N12"/>
      <c r="O12"/>
      <c r="P12" t="str">
        <f>IF($B12="","",VLOOKUP($B12,[1]Master!$B$2:$H$493,6,FALSE))</f>
        <v/>
      </c>
      <c r="Q12" t="str">
        <f>IF($B12="","",VLOOKUP($B12,[1]Master!$B$2:$H$493,7,FALSE))</f>
        <v/>
      </c>
      <c r="R12"/>
      <c r="S12" t="str">
        <f t="shared" ca="1" si="8"/>
        <v/>
      </c>
      <c r="T12" t="str">
        <f t="shared" si="0"/>
        <v/>
      </c>
      <c r="U12" t="e">
        <f t="shared" si="9"/>
        <v>#VALUE!</v>
      </c>
      <c r="V12" t="e">
        <f t="shared" si="1"/>
        <v>#VALUE!</v>
      </c>
      <c r="W12" s="10" t="str">
        <f t="shared" si="2"/>
        <v xml:space="preserve"> </v>
      </c>
      <c r="X12" s="10" t="str">
        <f t="shared" si="3"/>
        <v xml:space="preserve"> </v>
      </c>
      <c r="Y12" s="10" t="str">
        <f t="shared" si="4"/>
        <v xml:space="preserve"> </v>
      </c>
      <c r="Z12" s="10" t="str">
        <f t="shared" si="5"/>
        <v xml:space="preserve"> </v>
      </c>
      <c r="AA12" s="10" t="str">
        <f t="shared" si="6"/>
        <v xml:space="preserve"> </v>
      </c>
      <c r="AB12" s="10" t="str">
        <f t="shared" si="7"/>
        <v xml:space="preserve"> </v>
      </c>
    </row>
    <row r="13" spans="1:28" ht="15" customHeight="1" x14ac:dyDescent="0.25">
      <c r="C13"/>
      <c r="D13"/>
      <c r="E13"/>
      <c r="F13"/>
      <c r="G13"/>
      <c r="H13"/>
      <c r="I13"/>
      <c r="J13"/>
      <c r="K13"/>
      <c r="L13" t="str">
        <f>IF($B13="","",VLOOKUP($B13,[1]Master!$B$2:$H$493,2,FALSE))</f>
        <v/>
      </c>
      <c r="M13"/>
      <c r="N13"/>
      <c r="O13"/>
      <c r="P13" t="str">
        <f>IF($B13="","",VLOOKUP($B13,[1]Master!$B$2:$H$493,6,FALSE))</f>
        <v/>
      </c>
      <c r="Q13" t="str">
        <f>IF($B13="","",VLOOKUP($B13,[1]Master!$B$2:$H$493,7,FALSE))</f>
        <v/>
      </c>
      <c r="R13"/>
      <c r="S13" t="str">
        <f t="shared" ca="1" si="8"/>
        <v/>
      </c>
      <c r="T13" t="str">
        <f t="shared" si="0"/>
        <v/>
      </c>
      <c r="U13" t="e">
        <f t="shared" si="9"/>
        <v>#VALUE!</v>
      </c>
      <c r="V13" t="e">
        <f t="shared" si="1"/>
        <v>#VALUE!</v>
      </c>
      <c r="W13" s="10" t="str">
        <f t="shared" si="2"/>
        <v xml:space="preserve"> </v>
      </c>
      <c r="X13" s="10" t="str">
        <f t="shared" si="3"/>
        <v xml:space="preserve"> </v>
      </c>
      <c r="Y13" s="10" t="str">
        <f t="shared" si="4"/>
        <v xml:space="preserve"> </v>
      </c>
      <c r="Z13" s="10" t="str">
        <f t="shared" si="5"/>
        <v xml:space="preserve"> </v>
      </c>
      <c r="AA13" s="10" t="str">
        <f t="shared" si="6"/>
        <v xml:space="preserve"> </v>
      </c>
      <c r="AB13" s="10" t="str">
        <f t="shared" si="7"/>
        <v xml:space="preserve"> </v>
      </c>
    </row>
    <row r="14" spans="1:28" ht="15" customHeight="1" x14ac:dyDescent="0.25">
      <c r="C14"/>
      <c r="D14"/>
      <c r="E14"/>
      <c r="F14"/>
      <c r="G14"/>
      <c r="H14"/>
      <c r="I14"/>
      <c r="J14"/>
      <c r="K14"/>
      <c r="L14" t="str">
        <f>IF($B14="","",VLOOKUP($B14,[1]Master!$B$2:$H$493,2,FALSE))</f>
        <v/>
      </c>
      <c r="M14"/>
      <c r="N14"/>
      <c r="O14"/>
      <c r="P14" t="str">
        <f>IF($B14="","",VLOOKUP($B14,[1]Master!$B$2:$H$493,6,FALSE))</f>
        <v/>
      </c>
      <c r="Q14" t="str">
        <f>IF($B14="","",VLOOKUP($B14,[1]Master!$B$2:$H$493,7,FALSE))</f>
        <v/>
      </c>
      <c r="R14"/>
      <c r="S14" t="str">
        <f t="shared" ca="1" si="8"/>
        <v/>
      </c>
      <c r="T14" t="str">
        <f t="shared" si="0"/>
        <v/>
      </c>
      <c r="U14" t="e">
        <f t="shared" si="9"/>
        <v>#VALUE!</v>
      </c>
      <c r="V14" t="e">
        <f t="shared" si="1"/>
        <v>#VALUE!</v>
      </c>
      <c r="W14" s="10" t="str">
        <f t="shared" si="2"/>
        <v xml:space="preserve"> </v>
      </c>
      <c r="X14" s="10" t="str">
        <f t="shared" si="3"/>
        <v xml:space="preserve"> </v>
      </c>
      <c r="Y14" s="10" t="str">
        <f t="shared" si="4"/>
        <v xml:space="preserve"> </v>
      </c>
      <c r="Z14" s="10" t="str">
        <f t="shared" si="5"/>
        <v xml:space="preserve"> </v>
      </c>
      <c r="AA14" s="10" t="str">
        <f t="shared" si="6"/>
        <v xml:space="preserve"> </v>
      </c>
      <c r="AB14" s="10" t="str">
        <f t="shared" si="7"/>
        <v xml:space="preserve"> </v>
      </c>
    </row>
    <row r="15" spans="1:28" ht="15" customHeight="1" x14ac:dyDescent="0.25">
      <c r="C15"/>
      <c r="D15"/>
      <c r="E15"/>
      <c r="F15"/>
      <c r="G15"/>
      <c r="H15"/>
      <c r="I15"/>
      <c r="J15"/>
      <c r="K15"/>
      <c r="L15" t="str">
        <f>IF($B15="","",VLOOKUP($B15,[1]Master!$B$2:$H$493,2,FALSE))</f>
        <v/>
      </c>
      <c r="M15"/>
      <c r="N15"/>
      <c r="O15"/>
      <c r="P15" t="str">
        <f>IF($B15="","",VLOOKUP($B15,[1]Master!$B$2:$H$493,6,FALSE))</f>
        <v/>
      </c>
      <c r="Q15" t="str">
        <f>IF($B15="","",VLOOKUP($B15,[1]Master!$B$2:$H$493,7,FALSE))</f>
        <v/>
      </c>
      <c r="R15"/>
      <c r="S15" t="str">
        <f t="shared" ca="1" si="8"/>
        <v/>
      </c>
      <c r="T15" t="str">
        <f t="shared" si="0"/>
        <v/>
      </c>
      <c r="U15" t="e">
        <f t="shared" si="9"/>
        <v>#VALUE!</v>
      </c>
      <c r="V15" t="e">
        <f t="shared" si="1"/>
        <v>#VALUE!</v>
      </c>
      <c r="W15" s="10" t="str">
        <f t="shared" si="2"/>
        <v xml:space="preserve"> </v>
      </c>
      <c r="X15" s="10" t="str">
        <f t="shared" si="3"/>
        <v xml:space="preserve"> </v>
      </c>
      <c r="Y15" s="10" t="str">
        <f t="shared" si="4"/>
        <v xml:space="preserve"> </v>
      </c>
      <c r="Z15" s="10" t="str">
        <f t="shared" si="5"/>
        <v xml:space="preserve"> </v>
      </c>
      <c r="AA15" s="10" t="str">
        <f t="shared" si="6"/>
        <v xml:space="preserve"> </v>
      </c>
      <c r="AB15" s="10" t="str">
        <f t="shared" si="7"/>
        <v xml:space="preserve"> </v>
      </c>
    </row>
    <row r="16" spans="1:28" ht="15" customHeight="1" x14ac:dyDescent="0.25">
      <c r="C16"/>
      <c r="D16"/>
      <c r="E16"/>
      <c r="F16"/>
      <c r="G16"/>
      <c r="H16"/>
      <c r="I16"/>
      <c r="J16"/>
      <c r="K16"/>
      <c r="L16" t="str">
        <f>IF($B16="","",VLOOKUP($B16,[1]Master!$B$2:$H$493,2,FALSE))</f>
        <v/>
      </c>
      <c r="M16"/>
      <c r="N16"/>
      <c r="O16"/>
      <c r="P16" t="str">
        <f>IF($B16="","",VLOOKUP($B16,[1]Master!$B$2:$H$493,6,FALSE))</f>
        <v/>
      </c>
      <c r="Q16" t="str">
        <f>IF($B16="","",VLOOKUP($B16,[1]Master!$B$2:$H$493,7,FALSE))</f>
        <v/>
      </c>
      <c r="R16"/>
      <c r="S16" t="str">
        <f t="shared" ca="1" si="8"/>
        <v/>
      </c>
      <c r="T16" t="str">
        <f t="shared" si="0"/>
        <v/>
      </c>
      <c r="U16" t="e">
        <f t="shared" si="9"/>
        <v>#VALUE!</v>
      </c>
      <c r="V16" t="e">
        <f t="shared" si="1"/>
        <v>#VALUE!</v>
      </c>
      <c r="W16" s="10" t="str">
        <f t="shared" si="2"/>
        <v xml:space="preserve"> </v>
      </c>
      <c r="X16" s="10" t="str">
        <f t="shared" si="3"/>
        <v xml:space="preserve"> </v>
      </c>
      <c r="Y16" s="10" t="str">
        <f t="shared" si="4"/>
        <v xml:space="preserve"> </v>
      </c>
      <c r="Z16" s="10" t="str">
        <f t="shared" si="5"/>
        <v xml:space="preserve"> </v>
      </c>
      <c r="AA16" s="10" t="str">
        <f t="shared" si="6"/>
        <v xml:space="preserve"> </v>
      </c>
      <c r="AB16" s="10" t="str">
        <f t="shared" si="7"/>
        <v xml:space="preserve"> </v>
      </c>
    </row>
    <row r="17" spans="3:28" ht="15" customHeight="1" x14ac:dyDescent="0.25">
      <c r="C17"/>
      <c r="D17"/>
      <c r="E17"/>
      <c r="F17"/>
      <c r="G17"/>
      <c r="H17"/>
      <c r="I17"/>
      <c r="J17"/>
      <c r="K17"/>
      <c r="L17" t="str">
        <f>IF($B17="","",VLOOKUP($B17,[1]Master!$B$2:$H$493,2,FALSE))</f>
        <v/>
      </c>
      <c r="M17"/>
      <c r="N17"/>
      <c r="O17"/>
      <c r="P17" t="str">
        <f>IF($B17="","",VLOOKUP($B17,[1]Master!$B$2:$H$493,6,FALSE))</f>
        <v/>
      </c>
      <c r="Q17" t="str">
        <f>IF($B17="","",VLOOKUP($B17,[1]Master!$B$2:$H$493,7,FALSE))</f>
        <v/>
      </c>
      <c r="R17"/>
      <c r="S17" t="str">
        <f t="shared" ca="1" si="8"/>
        <v/>
      </c>
      <c r="T17" t="str">
        <f t="shared" si="0"/>
        <v/>
      </c>
      <c r="U17" t="e">
        <f t="shared" si="9"/>
        <v>#VALUE!</v>
      </c>
      <c r="V17" t="e">
        <f t="shared" si="1"/>
        <v>#VALUE!</v>
      </c>
      <c r="W17" s="10" t="str">
        <f t="shared" si="2"/>
        <v xml:space="preserve"> </v>
      </c>
      <c r="X17" s="10" t="str">
        <f t="shared" si="3"/>
        <v xml:space="preserve"> </v>
      </c>
      <c r="Y17" s="10" t="str">
        <f t="shared" si="4"/>
        <v xml:space="preserve"> </v>
      </c>
      <c r="Z17" s="10" t="str">
        <f t="shared" si="5"/>
        <v xml:space="preserve"> </v>
      </c>
      <c r="AA17" s="10" t="str">
        <f t="shared" si="6"/>
        <v xml:space="preserve"> </v>
      </c>
      <c r="AB17" s="10" t="str">
        <f t="shared" si="7"/>
        <v xml:space="preserve"> </v>
      </c>
    </row>
    <row r="18" spans="3:28" ht="15" customHeight="1" x14ac:dyDescent="0.25">
      <c r="C18"/>
      <c r="D18"/>
      <c r="E18"/>
      <c r="F18"/>
      <c r="G18"/>
      <c r="H18"/>
      <c r="I18"/>
      <c r="J18"/>
      <c r="K18"/>
      <c r="L18" t="str">
        <f>IF($B18="","",VLOOKUP($B18,[1]Master!$B$2:$H$493,2,FALSE))</f>
        <v/>
      </c>
      <c r="M18"/>
      <c r="N18"/>
      <c r="O18"/>
      <c r="P18" t="str">
        <f>IF($B18="","",VLOOKUP($B18,[1]Master!$B$2:$H$493,6,FALSE))</f>
        <v/>
      </c>
      <c r="Q18" t="str">
        <f>IF($B18="","",VLOOKUP($B18,[1]Master!$B$2:$H$493,7,FALSE))</f>
        <v/>
      </c>
      <c r="R18"/>
      <c r="S18" t="str">
        <f t="shared" ca="1" si="8"/>
        <v/>
      </c>
      <c r="T18" t="str">
        <f t="shared" si="0"/>
        <v/>
      </c>
      <c r="U18" t="e">
        <f t="shared" si="9"/>
        <v>#VALUE!</v>
      </c>
      <c r="V18" t="e">
        <f t="shared" si="1"/>
        <v>#VALUE!</v>
      </c>
      <c r="W18" s="10" t="str">
        <f t="shared" si="2"/>
        <v xml:space="preserve"> </v>
      </c>
      <c r="X18" s="10" t="str">
        <f t="shared" si="3"/>
        <v xml:space="preserve"> </v>
      </c>
      <c r="Y18" s="10" t="str">
        <f t="shared" si="4"/>
        <v xml:space="preserve"> </v>
      </c>
      <c r="Z18" s="10" t="str">
        <f t="shared" si="5"/>
        <v xml:space="preserve"> </v>
      </c>
      <c r="AA18" s="10" t="str">
        <f t="shared" si="6"/>
        <v xml:space="preserve"> </v>
      </c>
      <c r="AB18" s="10" t="str">
        <f t="shared" si="7"/>
        <v xml:space="preserve"> </v>
      </c>
    </row>
    <row r="19" spans="3:28" ht="15" customHeight="1" x14ac:dyDescent="0.25">
      <c r="C19"/>
      <c r="D19"/>
      <c r="E19"/>
      <c r="F19"/>
      <c r="G19"/>
      <c r="H19"/>
      <c r="I19"/>
      <c r="J19"/>
      <c r="K19"/>
      <c r="L19" t="str">
        <f>IF($B19="","",VLOOKUP($B19,[1]Master!$B$2:$H$493,2,FALSE))</f>
        <v/>
      </c>
      <c r="M19"/>
      <c r="N19"/>
      <c r="O19"/>
      <c r="P19" t="str">
        <f>IF($B19="","",VLOOKUP($B19,[1]Master!$B$2:$H$493,6,FALSE))</f>
        <v/>
      </c>
      <c r="Q19" t="str">
        <f>IF($B19="","",VLOOKUP($B19,[1]Master!$B$2:$H$493,7,FALSE))</f>
        <v/>
      </c>
      <c r="R19"/>
      <c r="S19" t="str">
        <f t="shared" ca="1" si="8"/>
        <v/>
      </c>
      <c r="T19" t="str">
        <f t="shared" si="0"/>
        <v/>
      </c>
      <c r="U19" t="e">
        <f t="shared" si="9"/>
        <v>#VALUE!</v>
      </c>
      <c r="V19" t="e">
        <f t="shared" si="1"/>
        <v>#VALUE!</v>
      </c>
      <c r="W19" s="10" t="str">
        <f t="shared" si="2"/>
        <v xml:space="preserve"> </v>
      </c>
      <c r="X19" s="10" t="str">
        <f t="shared" si="3"/>
        <v xml:space="preserve"> </v>
      </c>
      <c r="Y19" s="10" t="str">
        <f t="shared" si="4"/>
        <v xml:space="preserve"> </v>
      </c>
      <c r="Z19" s="10" t="str">
        <f t="shared" si="5"/>
        <v xml:space="preserve"> </v>
      </c>
      <c r="AA19" s="10" t="str">
        <f t="shared" si="6"/>
        <v xml:space="preserve"> </v>
      </c>
      <c r="AB19" s="10" t="str">
        <f t="shared" si="7"/>
        <v xml:space="preserve"> </v>
      </c>
    </row>
    <row r="20" spans="3:28" ht="15" customHeight="1" x14ac:dyDescent="0.25">
      <c r="C20"/>
      <c r="D20"/>
      <c r="E20"/>
      <c r="F20"/>
      <c r="G20"/>
      <c r="H20"/>
      <c r="I20"/>
      <c r="J20"/>
      <c r="K20"/>
      <c r="L20" t="str">
        <f>IF($B20="","",VLOOKUP($B20,[1]Master!$B$2:$H$493,2,FALSE))</f>
        <v/>
      </c>
      <c r="M20"/>
      <c r="N20"/>
      <c r="O20"/>
      <c r="P20" t="str">
        <f>IF($B20="","",VLOOKUP($B20,[1]Master!$B$2:$H$493,6,FALSE))</f>
        <v/>
      </c>
      <c r="Q20" t="str">
        <f>IF($B20="","",VLOOKUP($B20,[1]Master!$B$2:$H$493,7,FALSE))</f>
        <v/>
      </c>
      <c r="R20"/>
      <c r="S20" t="str">
        <f t="shared" ca="1" si="8"/>
        <v/>
      </c>
      <c r="T20" t="str">
        <f t="shared" si="0"/>
        <v/>
      </c>
      <c r="U20" t="e">
        <f t="shared" si="9"/>
        <v>#VALUE!</v>
      </c>
      <c r="V20" t="e">
        <f t="shared" si="1"/>
        <v>#VALUE!</v>
      </c>
      <c r="W20" s="10" t="str">
        <f t="shared" si="2"/>
        <v xml:space="preserve"> </v>
      </c>
      <c r="X20" s="10" t="str">
        <f t="shared" si="3"/>
        <v xml:space="preserve"> </v>
      </c>
      <c r="Y20" s="10" t="str">
        <f t="shared" si="4"/>
        <v xml:space="preserve"> </v>
      </c>
      <c r="Z20" s="10" t="str">
        <f t="shared" si="5"/>
        <v xml:space="preserve"> </v>
      </c>
      <c r="AA20" s="10" t="str">
        <f t="shared" si="6"/>
        <v xml:space="preserve"> </v>
      </c>
      <c r="AB20" s="10" t="str">
        <f t="shared" si="7"/>
        <v xml:space="preserve"> </v>
      </c>
    </row>
    <row r="21" spans="3:28" ht="15" customHeight="1" x14ac:dyDescent="0.25">
      <c r="C21"/>
      <c r="D21"/>
      <c r="E21"/>
      <c r="F21"/>
      <c r="G21"/>
      <c r="H21"/>
      <c r="I21"/>
      <c r="J21"/>
      <c r="K21"/>
      <c r="L21" t="str">
        <f>IF($B21="","",VLOOKUP($B21,[1]Master!$B$2:$H$493,2,FALSE))</f>
        <v/>
      </c>
      <c r="M21"/>
      <c r="N21"/>
      <c r="O21"/>
      <c r="P21" t="str">
        <f>IF($B21="","",VLOOKUP($B21,[1]Master!$B$2:$H$493,6,FALSE))</f>
        <v/>
      </c>
      <c r="Q21" t="str">
        <f>IF($B21="","",VLOOKUP($B21,[1]Master!$B$2:$H$493,7,FALSE))</f>
        <v/>
      </c>
      <c r="R21"/>
      <c r="S21" t="str">
        <f t="shared" ca="1" si="8"/>
        <v/>
      </c>
      <c r="T21" t="str">
        <f t="shared" si="0"/>
        <v/>
      </c>
      <c r="U21" t="e">
        <f t="shared" si="9"/>
        <v>#VALUE!</v>
      </c>
      <c r="V21" t="e">
        <f t="shared" si="1"/>
        <v>#VALUE!</v>
      </c>
      <c r="W21" s="10" t="str">
        <f t="shared" si="2"/>
        <v xml:space="preserve"> </v>
      </c>
      <c r="X21" s="10" t="str">
        <f t="shared" si="3"/>
        <v xml:space="preserve"> </v>
      </c>
      <c r="Y21" s="10" t="str">
        <f t="shared" si="4"/>
        <v xml:space="preserve"> </v>
      </c>
      <c r="Z21" s="10" t="str">
        <f t="shared" si="5"/>
        <v xml:space="preserve"> </v>
      </c>
      <c r="AA21" s="10" t="str">
        <f t="shared" si="6"/>
        <v xml:space="preserve"> </v>
      </c>
      <c r="AB21" s="10" t="str">
        <f t="shared" si="7"/>
        <v xml:space="preserve"> </v>
      </c>
    </row>
    <row r="22" spans="3:28" ht="15" customHeight="1" x14ac:dyDescent="0.25">
      <c r="C22"/>
      <c r="D22"/>
      <c r="E22"/>
      <c r="F22"/>
      <c r="G22"/>
      <c r="H22"/>
      <c r="I22"/>
      <c r="J22"/>
      <c r="K22"/>
      <c r="L22" t="str">
        <f>IF($B22="","",VLOOKUP($B22,[1]Master!$B$2:$H$493,2,FALSE))</f>
        <v/>
      </c>
      <c r="M22"/>
      <c r="N22"/>
      <c r="O22"/>
      <c r="P22" t="str">
        <f>IF($B22="","",VLOOKUP($B22,[1]Master!$B$2:$H$493,6,FALSE))</f>
        <v/>
      </c>
      <c r="Q22" t="str">
        <f>IF($B22="","",VLOOKUP($B22,[1]Master!$B$2:$H$493,7,FALSE))</f>
        <v/>
      </c>
      <c r="R22"/>
      <c r="S22" t="str">
        <f t="shared" ca="1" si="8"/>
        <v/>
      </c>
      <c r="T22" t="str">
        <f t="shared" si="0"/>
        <v/>
      </c>
      <c r="U22" t="e">
        <f t="shared" si="9"/>
        <v>#VALUE!</v>
      </c>
      <c r="V22" t="e">
        <f t="shared" si="1"/>
        <v>#VALUE!</v>
      </c>
      <c r="W22" s="10" t="str">
        <f t="shared" si="2"/>
        <v xml:space="preserve"> </v>
      </c>
      <c r="X22" s="10" t="str">
        <f t="shared" si="3"/>
        <v xml:space="preserve"> </v>
      </c>
      <c r="Y22" s="10" t="str">
        <f t="shared" si="4"/>
        <v xml:space="preserve"> </v>
      </c>
      <c r="Z22" s="10" t="str">
        <f t="shared" si="5"/>
        <v xml:space="preserve"> </v>
      </c>
      <c r="AA22" s="10" t="str">
        <f t="shared" si="6"/>
        <v xml:space="preserve"> </v>
      </c>
      <c r="AB22" s="10" t="str">
        <f t="shared" si="7"/>
        <v xml:space="preserve"> </v>
      </c>
    </row>
    <row r="23" spans="3:28" ht="15" customHeight="1" x14ac:dyDescent="0.25">
      <c r="C23"/>
      <c r="D23"/>
      <c r="E23"/>
      <c r="F23"/>
      <c r="G23"/>
      <c r="H23"/>
      <c r="I23"/>
      <c r="J23"/>
      <c r="K23"/>
      <c r="L23" t="str">
        <f>IF($B23="","",VLOOKUP($B23,[1]Master!$B$2:$H$493,2,FALSE))</f>
        <v/>
      </c>
      <c r="M23"/>
      <c r="N23"/>
      <c r="O23"/>
      <c r="P23" t="str">
        <f>IF($B23="","",VLOOKUP($B23,[1]Master!$B$2:$H$493,6,FALSE))</f>
        <v/>
      </c>
      <c r="Q23" t="str">
        <f>IF($B23="","",VLOOKUP($B23,[1]Master!$B$2:$H$493,7,FALSE))</f>
        <v/>
      </c>
      <c r="R23"/>
      <c r="S23" t="str">
        <f t="shared" ca="1" si="8"/>
        <v/>
      </c>
      <c r="T23" t="str">
        <f t="shared" si="0"/>
        <v/>
      </c>
      <c r="U23" t="e">
        <f t="shared" si="9"/>
        <v>#VALUE!</v>
      </c>
      <c r="V23" t="e">
        <f t="shared" si="1"/>
        <v>#VALUE!</v>
      </c>
      <c r="W23" s="10" t="str">
        <f t="shared" si="2"/>
        <v xml:space="preserve"> </v>
      </c>
      <c r="X23" s="10" t="str">
        <f t="shared" si="3"/>
        <v xml:space="preserve"> </v>
      </c>
      <c r="Y23" s="10" t="str">
        <f t="shared" si="4"/>
        <v xml:space="preserve"> </v>
      </c>
      <c r="Z23" s="10" t="str">
        <f t="shared" si="5"/>
        <v xml:space="preserve"> </v>
      </c>
      <c r="AA23" s="10" t="str">
        <f t="shared" si="6"/>
        <v xml:space="preserve"> </v>
      </c>
      <c r="AB23" s="10" t="str">
        <f t="shared" si="7"/>
        <v xml:space="preserve"> </v>
      </c>
    </row>
    <row r="24" spans="3:28" ht="15" customHeight="1" x14ac:dyDescent="0.25">
      <c r="C24"/>
      <c r="D24"/>
      <c r="E24"/>
      <c r="F24"/>
      <c r="G24"/>
      <c r="H24"/>
      <c r="I24"/>
      <c r="J24"/>
      <c r="K24"/>
      <c r="L24" t="str">
        <f>IF($B24="","",VLOOKUP($B24,[1]Master!$B$2:$H$493,2,FALSE))</f>
        <v/>
      </c>
      <c r="M24"/>
      <c r="N24"/>
      <c r="O24"/>
      <c r="P24" t="str">
        <f>IF($B24="","",VLOOKUP($B24,[1]Master!$B$2:$H$493,6,FALSE))</f>
        <v/>
      </c>
      <c r="Q24" t="str">
        <f>IF($B24="","",VLOOKUP($B24,[1]Master!$B$2:$H$493,7,FALSE))</f>
        <v/>
      </c>
      <c r="R24"/>
      <c r="S24" t="str">
        <f t="shared" ca="1" si="8"/>
        <v/>
      </c>
      <c r="T24" t="str">
        <f t="shared" si="0"/>
        <v/>
      </c>
      <c r="U24" t="e">
        <f t="shared" si="9"/>
        <v>#VALUE!</v>
      </c>
      <c r="V24" t="e">
        <f t="shared" si="1"/>
        <v>#VALUE!</v>
      </c>
      <c r="W24" s="10" t="str">
        <f t="shared" si="2"/>
        <v xml:space="preserve"> </v>
      </c>
      <c r="X24" s="10" t="str">
        <f t="shared" si="3"/>
        <v xml:space="preserve"> </v>
      </c>
      <c r="Y24" s="10" t="str">
        <f t="shared" si="4"/>
        <v xml:space="preserve"> </v>
      </c>
      <c r="Z24" s="10" t="str">
        <f t="shared" si="5"/>
        <v xml:space="preserve"> </v>
      </c>
      <c r="AA24" s="10" t="str">
        <f t="shared" si="6"/>
        <v xml:space="preserve"> </v>
      </c>
      <c r="AB24" s="10" t="str">
        <f t="shared" si="7"/>
        <v xml:space="preserve"> </v>
      </c>
    </row>
    <row r="25" spans="3:28" ht="15" customHeight="1" x14ac:dyDescent="0.25">
      <c r="C25"/>
      <c r="D25"/>
      <c r="E25"/>
      <c r="F25"/>
      <c r="G25"/>
      <c r="H25"/>
      <c r="I25"/>
      <c r="J25"/>
      <c r="K25"/>
      <c r="L25" t="str">
        <f>IF($B25="","",VLOOKUP($B25,[1]Master!$B$2:$H$493,2,FALSE))</f>
        <v/>
      </c>
      <c r="M25"/>
      <c r="N25"/>
      <c r="O25"/>
      <c r="P25" t="str">
        <f>IF($B25="","",VLOOKUP($B25,[1]Master!$B$2:$H$493,6,FALSE))</f>
        <v/>
      </c>
      <c r="Q25" t="str">
        <f>IF($B25="","",VLOOKUP($B25,[1]Master!$B$2:$H$493,7,FALSE))</f>
        <v/>
      </c>
      <c r="R25"/>
      <c r="S25" t="str">
        <f t="shared" ca="1" si="8"/>
        <v/>
      </c>
      <c r="T25" t="str">
        <f t="shared" si="0"/>
        <v/>
      </c>
      <c r="U25" t="e">
        <f t="shared" si="9"/>
        <v>#VALUE!</v>
      </c>
      <c r="V25" t="e">
        <f t="shared" si="1"/>
        <v>#VALUE!</v>
      </c>
      <c r="W25" s="10" t="str">
        <f t="shared" si="2"/>
        <v xml:space="preserve"> </v>
      </c>
      <c r="X25" s="10" t="str">
        <f t="shared" si="3"/>
        <v xml:space="preserve"> </v>
      </c>
      <c r="Y25" s="10" t="str">
        <f t="shared" si="4"/>
        <v xml:space="preserve"> </v>
      </c>
      <c r="Z25" s="10" t="str">
        <f t="shared" si="5"/>
        <v xml:space="preserve"> </v>
      </c>
      <c r="AA25" s="10" t="str">
        <f t="shared" si="6"/>
        <v xml:space="preserve"> </v>
      </c>
      <c r="AB25" s="10" t="str">
        <f t="shared" si="7"/>
        <v xml:space="preserve"> </v>
      </c>
    </row>
    <row r="26" spans="3:28" ht="15" customHeight="1" x14ac:dyDescent="0.25">
      <c r="C26"/>
      <c r="D26"/>
      <c r="E26"/>
      <c r="F26"/>
      <c r="G26"/>
      <c r="H26"/>
      <c r="I26"/>
      <c r="J26"/>
      <c r="K26"/>
      <c r="L26" t="str">
        <f>IF($B26="","",VLOOKUP($B26,[1]Master!$B$2:$H$493,2,FALSE))</f>
        <v/>
      </c>
      <c r="M26"/>
      <c r="N26"/>
      <c r="O26"/>
      <c r="P26" t="str">
        <f>IF($B26="","",VLOOKUP($B26,[1]Master!$B$2:$H$493,6,FALSE))</f>
        <v/>
      </c>
      <c r="Q26" t="str">
        <f>IF($B26="","",VLOOKUP($B26,[1]Master!$B$2:$H$493,7,FALSE))</f>
        <v/>
      </c>
      <c r="R26"/>
      <c r="S26" t="str">
        <f t="shared" ca="1" si="8"/>
        <v/>
      </c>
      <c r="T26" t="str">
        <f t="shared" si="0"/>
        <v/>
      </c>
      <c r="U26" t="e">
        <f t="shared" si="9"/>
        <v>#VALUE!</v>
      </c>
      <c r="V26" t="e">
        <f t="shared" si="1"/>
        <v>#VALUE!</v>
      </c>
      <c r="W26" s="10" t="str">
        <f t="shared" si="2"/>
        <v xml:space="preserve"> </v>
      </c>
      <c r="X26" s="10" t="str">
        <f t="shared" si="3"/>
        <v xml:space="preserve"> </v>
      </c>
      <c r="Y26" s="10" t="str">
        <f t="shared" si="4"/>
        <v xml:space="preserve"> </v>
      </c>
      <c r="Z26" s="10" t="str">
        <f t="shared" si="5"/>
        <v xml:space="preserve"> </v>
      </c>
      <c r="AA26" s="10" t="str">
        <f t="shared" si="6"/>
        <v xml:space="preserve"> </v>
      </c>
      <c r="AB26" s="10" t="str">
        <f t="shared" si="7"/>
        <v xml:space="preserve"> </v>
      </c>
    </row>
    <row r="27" spans="3:28" ht="15" customHeight="1" x14ac:dyDescent="0.25">
      <c r="C27"/>
      <c r="D27"/>
      <c r="E27"/>
      <c r="F27"/>
      <c r="G27"/>
      <c r="H27"/>
      <c r="I27"/>
      <c r="J27"/>
      <c r="K27"/>
      <c r="L27" t="str">
        <f>IF($B27="","",VLOOKUP($B27,[1]Master!$B$2:$H$493,2,FALSE))</f>
        <v/>
      </c>
      <c r="M27"/>
      <c r="N27"/>
      <c r="O27"/>
      <c r="P27" t="str">
        <f>IF($B27="","",VLOOKUP($B27,[1]Master!$B$2:$H$493,6,FALSE))</f>
        <v/>
      </c>
      <c r="Q27" t="str">
        <f>IF($B27="","",VLOOKUP($B27,[1]Master!$B$2:$H$493,7,FALSE))</f>
        <v/>
      </c>
      <c r="R27"/>
      <c r="S27" t="str">
        <f t="shared" ca="1" si="8"/>
        <v/>
      </c>
      <c r="T27" t="str">
        <f t="shared" si="0"/>
        <v/>
      </c>
      <c r="U27" t="e">
        <f t="shared" si="9"/>
        <v>#VALUE!</v>
      </c>
      <c r="V27" t="e">
        <f t="shared" si="1"/>
        <v>#VALUE!</v>
      </c>
      <c r="W27" s="10" t="str">
        <f t="shared" si="2"/>
        <v xml:space="preserve"> </v>
      </c>
      <c r="X27" s="10" t="str">
        <f t="shared" si="3"/>
        <v xml:space="preserve"> </v>
      </c>
      <c r="Y27" s="10" t="str">
        <f t="shared" si="4"/>
        <v xml:space="preserve"> </v>
      </c>
      <c r="Z27" s="10" t="str">
        <f t="shared" si="5"/>
        <v xml:space="preserve"> </v>
      </c>
      <c r="AA27" s="10" t="str">
        <f t="shared" si="6"/>
        <v xml:space="preserve"> </v>
      </c>
      <c r="AB27" s="10" t="str">
        <f t="shared" si="7"/>
        <v xml:space="preserve"> </v>
      </c>
    </row>
    <row r="28" spans="3:28" ht="15" customHeight="1" x14ac:dyDescent="0.25">
      <c r="C28"/>
      <c r="D28"/>
      <c r="E28"/>
      <c r="F28"/>
      <c r="G28"/>
      <c r="H28"/>
      <c r="I28"/>
      <c r="J28"/>
      <c r="K28"/>
      <c r="L28" t="str">
        <f>IF($B28="","",VLOOKUP($B28,[1]Master!$B$2:$H$493,2,FALSE))</f>
        <v/>
      </c>
      <c r="M28"/>
      <c r="N28"/>
      <c r="O28"/>
      <c r="P28" t="str">
        <f>IF($B28="","",VLOOKUP($B28,[1]Master!$B$2:$H$493,6,FALSE))</f>
        <v/>
      </c>
      <c r="Q28" t="str">
        <f>IF($B28="","",VLOOKUP($B28,[1]Master!$B$2:$H$493,7,FALSE))</f>
        <v/>
      </c>
      <c r="R28"/>
      <c r="S28" t="str">
        <f t="shared" ca="1" si="8"/>
        <v/>
      </c>
      <c r="T28" t="str">
        <f t="shared" si="0"/>
        <v/>
      </c>
      <c r="U28" t="e">
        <f t="shared" si="9"/>
        <v>#VALUE!</v>
      </c>
      <c r="V28" t="e">
        <f t="shared" si="1"/>
        <v>#VALUE!</v>
      </c>
      <c r="W28" s="10" t="str">
        <f t="shared" si="2"/>
        <v xml:space="preserve"> </v>
      </c>
      <c r="X28" s="10" t="str">
        <f t="shared" si="3"/>
        <v xml:space="preserve"> </v>
      </c>
      <c r="Y28" s="10" t="str">
        <f t="shared" si="4"/>
        <v xml:space="preserve"> </v>
      </c>
      <c r="Z28" s="10" t="str">
        <f t="shared" si="5"/>
        <v xml:space="preserve"> </v>
      </c>
      <c r="AA28" s="10" t="str">
        <f t="shared" si="6"/>
        <v xml:space="preserve"> </v>
      </c>
      <c r="AB28" s="10" t="str">
        <f t="shared" si="7"/>
        <v xml:space="preserve"> </v>
      </c>
    </row>
    <row r="29" spans="3:28" ht="15" customHeight="1" x14ac:dyDescent="0.25">
      <c r="C29"/>
      <c r="D29"/>
      <c r="E29"/>
      <c r="F29"/>
      <c r="G29"/>
      <c r="H29"/>
      <c r="I29"/>
      <c r="J29"/>
      <c r="K29"/>
      <c r="L29" t="str">
        <f>IF($B29="","",VLOOKUP($B29,[1]Master!$B$2:$H$493,2,FALSE))</f>
        <v/>
      </c>
      <c r="M29"/>
      <c r="N29"/>
      <c r="O29"/>
      <c r="P29" t="str">
        <f>IF($B29="","",VLOOKUP($B29,[1]Master!$B$2:$H$493,6,FALSE))</f>
        <v/>
      </c>
      <c r="Q29" t="str">
        <f>IF($B29="","",VLOOKUP($B29,[1]Master!$B$2:$H$493,7,FALSE))</f>
        <v/>
      </c>
      <c r="R29"/>
      <c r="S29" t="str">
        <f t="shared" ca="1" si="8"/>
        <v/>
      </c>
      <c r="T29" t="str">
        <f t="shared" si="0"/>
        <v/>
      </c>
      <c r="U29" t="e">
        <f t="shared" si="9"/>
        <v>#VALUE!</v>
      </c>
      <c r="V29" t="e">
        <f t="shared" si="1"/>
        <v>#VALUE!</v>
      </c>
      <c r="W29" s="10" t="str">
        <f t="shared" si="2"/>
        <v xml:space="preserve"> </v>
      </c>
      <c r="X29" s="10" t="str">
        <f t="shared" si="3"/>
        <v xml:space="preserve"> </v>
      </c>
      <c r="Y29" s="10" t="str">
        <f t="shared" si="4"/>
        <v xml:space="preserve"> </v>
      </c>
      <c r="Z29" s="10" t="str">
        <f t="shared" si="5"/>
        <v xml:space="preserve"> </v>
      </c>
      <c r="AA29" s="10" t="str">
        <f t="shared" si="6"/>
        <v xml:space="preserve"> </v>
      </c>
      <c r="AB29" s="10" t="str">
        <f t="shared" si="7"/>
        <v xml:space="preserve"> </v>
      </c>
    </row>
    <row r="30" spans="3:28" ht="15" customHeight="1" x14ac:dyDescent="0.25">
      <c r="C30"/>
      <c r="D30"/>
      <c r="E30"/>
      <c r="F30"/>
      <c r="G30"/>
      <c r="H30"/>
      <c r="I30"/>
      <c r="J30"/>
      <c r="K30"/>
      <c r="L30" t="str">
        <f>IF($B30="","",VLOOKUP($B30,[1]Master!$B$2:$H$493,2,FALSE))</f>
        <v/>
      </c>
      <c r="M30"/>
      <c r="N30"/>
      <c r="O30"/>
      <c r="P30" t="str">
        <f>IF($B30="","",VLOOKUP($B30,[1]Master!$B$2:$H$493,6,FALSE))</f>
        <v/>
      </c>
      <c r="Q30" t="str">
        <f>IF($B30="","",VLOOKUP($B30,[1]Master!$B$2:$H$493,7,FALSE))</f>
        <v/>
      </c>
      <c r="R30"/>
      <c r="S30" t="str">
        <f t="shared" ca="1" si="8"/>
        <v/>
      </c>
      <c r="T30" t="str">
        <f t="shared" si="0"/>
        <v/>
      </c>
      <c r="U30" t="e">
        <f t="shared" si="9"/>
        <v>#VALUE!</v>
      </c>
      <c r="V30" t="e">
        <f t="shared" si="1"/>
        <v>#VALUE!</v>
      </c>
      <c r="W30" s="10" t="str">
        <f t="shared" si="2"/>
        <v xml:space="preserve"> </v>
      </c>
      <c r="X30" s="10" t="str">
        <f t="shared" si="3"/>
        <v xml:space="preserve"> </v>
      </c>
      <c r="Y30" s="10" t="str">
        <f t="shared" si="4"/>
        <v xml:space="preserve"> </v>
      </c>
      <c r="Z30" s="10" t="str">
        <f t="shared" si="5"/>
        <v xml:space="preserve"> </v>
      </c>
      <c r="AA30" s="10" t="str">
        <f t="shared" si="6"/>
        <v xml:space="preserve"> </v>
      </c>
      <c r="AB30" s="10" t="str">
        <f t="shared" si="7"/>
        <v xml:space="preserve"> </v>
      </c>
    </row>
    <row r="31" spans="3:28" ht="15" customHeight="1" x14ac:dyDescent="0.25">
      <c r="C31"/>
      <c r="D31"/>
      <c r="E31"/>
      <c r="F31"/>
      <c r="G31"/>
      <c r="H31"/>
      <c r="I31"/>
      <c r="J31"/>
      <c r="K31"/>
      <c r="L31" t="str">
        <f>IF($B31="","",VLOOKUP($B31,[1]Master!$B$2:$H$493,2,FALSE))</f>
        <v/>
      </c>
      <c r="M31"/>
      <c r="N31"/>
      <c r="O31"/>
      <c r="P31" t="str">
        <f>IF($B31="","",VLOOKUP($B31,[1]Master!$B$2:$H$493,6,FALSE))</f>
        <v/>
      </c>
      <c r="Q31" t="str">
        <f>IF($B31="","",VLOOKUP($B31,[1]Master!$B$2:$H$493,7,FALSE))</f>
        <v/>
      </c>
      <c r="R31"/>
      <c r="S31" t="str">
        <f t="shared" ca="1" si="8"/>
        <v/>
      </c>
      <c r="T31" t="str">
        <f t="shared" si="0"/>
        <v/>
      </c>
      <c r="U31" t="e">
        <f t="shared" si="9"/>
        <v>#VALUE!</v>
      </c>
      <c r="V31" t="e">
        <f t="shared" si="1"/>
        <v>#VALUE!</v>
      </c>
      <c r="W31" s="10" t="str">
        <f t="shared" si="2"/>
        <v xml:space="preserve"> </v>
      </c>
      <c r="X31" s="10" t="str">
        <f t="shared" si="3"/>
        <v xml:space="preserve"> </v>
      </c>
      <c r="Y31" s="10" t="str">
        <f t="shared" si="4"/>
        <v xml:space="preserve"> </v>
      </c>
      <c r="Z31" s="10" t="str">
        <f t="shared" si="5"/>
        <v xml:space="preserve"> </v>
      </c>
      <c r="AA31" s="10" t="str">
        <f t="shared" si="6"/>
        <v xml:space="preserve"> </v>
      </c>
      <c r="AB31" s="10" t="str">
        <f t="shared" si="7"/>
        <v xml:space="preserve"> </v>
      </c>
    </row>
    <row r="32" spans="3:28" ht="15" customHeight="1" x14ac:dyDescent="0.25">
      <c r="C32"/>
      <c r="D32"/>
      <c r="E32"/>
      <c r="F32"/>
      <c r="G32"/>
      <c r="H32"/>
      <c r="I32"/>
      <c r="J32"/>
      <c r="K32"/>
      <c r="L32" t="str">
        <f>IF($B32="","",VLOOKUP($B32,[1]Master!$B$2:$H$493,2,FALSE))</f>
        <v/>
      </c>
      <c r="M32"/>
      <c r="N32"/>
      <c r="O32"/>
      <c r="P32" t="str">
        <f>IF($B32="","",VLOOKUP($B32,[1]Master!$B$2:$H$493,6,FALSE))</f>
        <v/>
      </c>
      <c r="Q32" t="str">
        <f>IF($B32="","",VLOOKUP($B32,[1]Master!$B$2:$H$493,7,FALSE))</f>
        <v/>
      </c>
      <c r="R32"/>
      <c r="S32" t="str">
        <f t="shared" ca="1" si="8"/>
        <v/>
      </c>
      <c r="T32" t="str">
        <f t="shared" si="0"/>
        <v/>
      </c>
      <c r="U32" t="e">
        <f t="shared" si="9"/>
        <v>#VALUE!</v>
      </c>
      <c r="V32" t="e">
        <f t="shared" si="1"/>
        <v>#VALUE!</v>
      </c>
      <c r="W32" s="10" t="str">
        <f t="shared" si="2"/>
        <v xml:space="preserve"> </v>
      </c>
      <c r="X32" s="10" t="str">
        <f t="shared" si="3"/>
        <v xml:space="preserve"> </v>
      </c>
      <c r="Y32" s="10" t="str">
        <f t="shared" si="4"/>
        <v xml:space="preserve"> </v>
      </c>
      <c r="Z32" s="10" t="str">
        <f t="shared" si="5"/>
        <v xml:space="preserve"> </v>
      </c>
      <c r="AA32" s="10" t="str">
        <f t="shared" si="6"/>
        <v xml:space="preserve"> </v>
      </c>
      <c r="AB32" s="10" t="str">
        <f t="shared" si="7"/>
        <v xml:space="preserve"> </v>
      </c>
    </row>
    <row r="33" spans="3:28" ht="15" customHeight="1" x14ac:dyDescent="0.25">
      <c r="C33"/>
      <c r="D33"/>
      <c r="E33"/>
      <c r="F33"/>
      <c r="G33"/>
      <c r="H33"/>
      <c r="I33"/>
      <c r="J33"/>
      <c r="K33"/>
      <c r="L33" t="str">
        <f>IF($B33="","",VLOOKUP($B33,[1]Master!$B$2:$H$493,2,FALSE))</f>
        <v/>
      </c>
      <c r="M33"/>
      <c r="N33"/>
      <c r="O33"/>
      <c r="P33" t="str">
        <f>IF($B33="","",VLOOKUP($B33,[1]Master!$B$2:$H$493,6,FALSE))</f>
        <v/>
      </c>
      <c r="Q33" t="str">
        <f>IF($B33="","",VLOOKUP($B33,[1]Master!$B$2:$H$493,7,FALSE))</f>
        <v/>
      </c>
      <c r="R33"/>
      <c r="S33" t="str">
        <f t="shared" ca="1" si="8"/>
        <v/>
      </c>
      <c r="T33" t="str">
        <f t="shared" si="0"/>
        <v/>
      </c>
      <c r="U33" t="e">
        <f t="shared" si="9"/>
        <v>#VALUE!</v>
      </c>
      <c r="V33" t="e">
        <f t="shared" si="1"/>
        <v>#VALUE!</v>
      </c>
      <c r="W33" s="10" t="str">
        <f t="shared" si="2"/>
        <v xml:space="preserve"> </v>
      </c>
      <c r="X33" s="10" t="str">
        <f t="shared" si="3"/>
        <v xml:space="preserve"> </v>
      </c>
      <c r="Y33" s="10" t="str">
        <f t="shared" si="4"/>
        <v xml:space="preserve"> </v>
      </c>
      <c r="Z33" s="10" t="str">
        <f t="shared" si="5"/>
        <v xml:space="preserve"> </v>
      </c>
      <c r="AA33" s="10" t="str">
        <f t="shared" si="6"/>
        <v xml:space="preserve"> </v>
      </c>
      <c r="AB33" s="10" t="str">
        <f t="shared" si="7"/>
        <v xml:space="preserve"> </v>
      </c>
    </row>
    <row r="34" spans="3:28" ht="15" customHeight="1" x14ac:dyDescent="0.25">
      <c r="C34"/>
      <c r="D34"/>
      <c r="E34"/>
      <c r="F34"/>
      <c r="G34"/>
      <c r="H34"/>
      <c r="I34"/>
      <c r="J34"/>
      <c r="K34"/>
      <c r="L34" t="str">
        <f>IF($B34="","",VLOOKUP($B34,[1]Master!$B$2:$H$493,2,FALSE))</f>
        <v/>
      </c>
      <c r="M34"/>
      <c r="N34"/>
      <c r="O34"/>
      <c r="P34" t="str">
        <f>IF($B34="","",VLOOKUP($B34,[1]Master!$B$2:$H$493,6,FALSE))</f>
        <v/>
      </c>
      <c r="Q34" t="str">
        <f>IF($B34="","",VLOOKUP($B34,[1]Master!$B$2:$H$493,7,FALSE))</f>
        <v/>
      </c>
      <c r="R34"/>
      <c r="S34" t="str">
        <f t="shared" ca="1" si="8"/>
        <v/>
      </c>
      <c r="T34" t="str">
        <f t="shared" si="0"/>
        <v/>
      </c>
      <c r="U34" t="e">
        <f t="shared" si="9"/>
        <v>#VALUE!</v>
      </c>
      <c r="V34" t="e">
        <f t="shared" ref="V34:V65" si="10">IFERROR(SUBSTITUTE(U34,","," and",LEN(U34)-LEN(SUBSTITUTE(U34,",",""))),U34)</f>
        <v>#VALUE!</v>
      </c>
      <c r="W34" s="10" t="str">
        <f t="shared" ref="W34:W65" si="11">IF(F34&lt;&gt;0, "M:\Newer Docs\Databases\Mailout\VGV Letters\VGV Authorisation Letter Melbourne.pdf", " ")</f>
        <v xml:space="preserve"> </v>
      </c>
      <c r="X34" s="10" t="str">
        <f t="shared" ref="X34:X65" si="12">IF(G34&lt;&gt;0, "M:\Newer Docs\Databases\Mailout\VGV Letters\VGV Authorisation Letter Yarra.pdf", " ")</f>
        <v xml:space="preserve"> </v>
      </c>
      <c r="Y34" s="10" t="str">
        <f t="shared" ref="Y34:Y65" si="13">IF(H34&lt;&gt;0, "M:\Newer Docs\Databases\Mailout\VGV Letters\VGV Authorisation Letter Darebin.pdf", " ")</f>
        <v xml:space="preserve"> </v>
      </c>
      <c r="Z34" s="10" t="str">
        <f t="shared" ref="Z34:Z65" si="14">IF(I34&lt;&gt;0, "M:\Newer Docs\Databases\Mailout\VGV Letters\VGV Authorisation Letter Maribyrnong.pdf", " ")</f>
        <v xml:space="preserve"> </v>
      </c>
      <c r="AA34" s="10" t="str">
        <f t="shared" ref="AA34:AA65" si="15">IF(J34&lt;&gt;0, "M:\Newer Docs\Databases\Mailout\VGV Letters\VGV Authorisation Letter Knox.pdf", " ")</f>
        <v xml:space="preserve"> </v>
      </c>
      <c r="AB34" s="10" t="str">
        <f t="shared" ref="AB34:AB65" si="16">IF(K34&lt;&gt;0, "M:\Newer Docs\Databases\Mailout\VGV Letters\VGV Authorisation Letter Monash.pdf", " ")</f>
        <v xml:space="preserve"> </v>
      </c>
    </row>
    <row r="35" spans="3:28" ht="15" customHeight="1" x14ac:dyDescent="0.25">
      <c r="C35"/>
      <c r="D35"/>
      <c r="E35"/>
      <c r="F35"/>
      <c r="G35"/>
      <c r="H35"/>
      <c r="I35"/>
      <c r="J35"/>
      <c r="K35"/>
      <c r="L35" t="str">
        <f>IF($B35="","",VLOOKUP($B35,[1]Master!$B$2:$H$493,2,FALSE))</f>
        <v/>
      </c>
      <c r="M35"/>
      <c r="N35"/>
      <c r="O35"/>
      <c r="P35" t="str">
        <f>IF($B35="","",VLOOKUP($B35,[1]Master!$B$2:$H$493,6,FALSE))</f>
        <v/>
      </c>
      <c r="Q35" t="str">
        <f>IF($B35="","",VLOOKUP($B35,[1]Master!$B$2:$H$493,7,FALSE))</f>
        <v/>
      </c>
      <c r="R35"/>
      <c r="S35" t="str">
        <f t="shared" ca="1" si="8"/>
        <v/>
      </c>
      <c r="T35" t="str">
        <f t="shared" si="0"/>
        <v/>
      </c>
      <c r="U35" t="e">
        <f t="shared" si="9"/>
        <v>#VALUE!</v>
      </c>
      <c r="V35" t="e">
        <f t="shared" si="10"/>
        <v>#VALUE!</v>
      </c>
      <c r="W35" s="10" t="str">
        <f t="shared" si="11"/>
        <v xml:space="preserve"> </v>
      </c>
      <c r="X35" s="10" t="str">
        <f t="shared" si="12"/>
        <v xml:space="preserve"> </v>
      </c>
      <c r="Y35" s="10" t="str">
        <f t="shared" si="13"/>
        <v xml:space="preserve"> </v>
      </c>
      <c r="Z35" s="10" t="str">
        <f t="shared" si="14"/>
        <v xml:space="preserve"> </v>
      </c>
      <c r="AA35" s="10" t="str">
        <f t="shared" si="15"/>
        <v xml:space="preserve"> </v>
      </c>
      <c r="AB35" s="10" t="str">
        <f t="shared" si="16"/>
        <v xml:space="preserve"> </v>
      </c>
    </row>
    <row r="36" spans="3:28" ht="15" customHeight="1" x14ac:dyDescent="0.25">
      <c r="C36"/>
      <c r="D36"/>
      <c r="E36"/>
      <c r="F36"/>
      <c r="G36"/>
      <c r="H36"/>
      <c r="I36"/>
      <c r="J36"/>
      <c r="K36"/>
      <c r="L36" t="str">
        <f>IF($B36="","",VLOOKUP($B36,[1]Master!$B$2:$H$493,2,FALSE))</f>
        <v/>
      </c>
      <c r="M36"/>
      <c r="N36"/>
      <c r="O36"/>
      <c r="P36" t="str">
        <f>IF($B36="","",VLOOKUP($B36,[1]Master!$B$2:$H$493,6,FALSE))</f>
        <v/>
      </c>
      <c r="Q36" t="str">
        <f>IF($B36="","",VLOOKUP($B36,[1]Master!$B$2:$H$493,7,FALSE))</f>
        <v/>
      </c>
      <c r="R36"/>
      <c r="S36" t="str">
        <f t="shared" ca="1" si="8"/>
        <v/>
      </c>
      <c r="T36" t="str">
        <f t="shared" si="0"/>
        <v/>
      </c>
      <c r="U36" t="e">
        <f t="shared" si="9"/>
        <v>#VALUE!</v>
      </c>
      <c r="V36" t="e">
        <f t="shared" si="10"/>
        <v>#VALUE!</v>
      </c>
      <c r="W36" s="10" t="str">
        <f t="shared" si="11"/>
        <v xml:space="preserve"> </v>
      </c>
      <c r="X36" s="10" t="str">
        <f t="shared" si="12"/>
        <v xml:space="preserve"> </v>
      </c>
      <c r="Y36" s="10" t="str">
        <f t="shared" si="13"/>
        <v xml:space="preserve"> </v>
      </c>
      <c r="Z36" s="10" t="str">
        <f t="shared" si="14"/>
        <v xml:space="preserve"> </v>
      </c>
      <c r="AA36" s="10" t="str">
        <f t="shared" si="15"/>
        <v xml:space="preserve"> </v>
      </c>
      <c r="AB36" s="10" t="str">
        <f t="shared" si="16"/>
        <v xml:space="preserve"> </v>
      </c>
    </row>
    <row r="37" spans="3:28" ht="15" customHeight="1" x14ac:dyDescent="0.25">
      <c r="C37"/>
      <c r="D37"/>
      <c r="E37"/>
      <c r="F37"/>
      <c r="G37"/>
      <c r="H37"/>
      <c r="I37"/>
      <c r="J37"/>
      <c r="K37"/>
      <c r="L37" t="str">
        <f>IF($B37="","",VLOOKUP($B37,[1]Master!$B$2:$H$493,2,FALSE))</f>
        <v/>
      </c>
      <c r="M37"/>
      <c r="N37"/>
      <c r="O37"/>
      <c r="P37" t="str">
        <f>IF($B37="","",VLOOKUP($B37,[1]Master!$B$2:$H$493,6,FALSE))</f>
        <v/>
      </c>
      <c r="Q37" t="str">
        <f>IF($B37="","",VLOOKUP($B37,[1]Master!$B$2:$H$493,7,FALSE))</f>
        <v/>
      </c>
      <c r="R37"/>
      <c r="S37" t="str">
        <f t="shared" ca="1" si="8"/>
        <v/>
      </c>
      <c r="T37" t="str">
        <f t="shared" si="0"/>
        <v/>
      </c>
      <c r="U37" t="e">
        <f t="shared" si="9"/>
        <v>#VALUE!</v>
      </c>
      <c r="V37" t="e">
        <f t="shared" si="10"/>
        <v>#VALUE!</v>
      </c>
      <c r="W37" s="10" t="str">
        <f t="shared" si="11"/>
        <v xml:space="preserve"> </v>
      </c>
      <c r="X37" s="10" t="str">
        <f t="shared" si="12"/>
        <v xml:space="preserve"> </v>
      </c>
      <c r="Y37" s="10" t="str">
        <f t="shared" si="13"/>
        <v xml:space="preserve"> </v>
      </c>
      <c r="Z37" s="10" t="str">
        <f t="shared" si="14"/>
        <v xml:space="preserve"> </v>
      </c>
      <c r="AA37" s="10" t="str">
        <f t="shared" si="15"/>
        <v xml:space="preserve"> </v>
      </c>
      <c r="AB37" s="10" t="str">
        <f t="shared" si="16"/>
        <v xml:space="preserve"> </v>
      </c>
    </row>
    <row r="38" spans="3:28" ht="15" customHeight="1" x14ac:dyDescent="0.25">
      <c r="C38"/>
      <c r="D38"/>
      <c r="E38"/>
      <c r="F38"/>
      <c r="G38"/>
      <c r="H38"/>
      <c r="I38"/>
      <c r="J38"/>
      <c r="K38"/>
      <c r="L38" t="str">
        <f>IF($B38="","",VLOOKUP($B38,[1]Master!$B$2:$H$493,2,FALSE))</f>
        <v/>
      </c>
      <c r="M38"/>
      <c r="N38"/>
      <c r="O38"/>
      <c r="P38" t="str">
        <f>IF($B38="","",VLOOKUP($B38,[1]Master!$B$2:$H$493,6,FALSE))</f>
        <v/>
      </c>
      <c r="Q38" t="str">
        <f>IF($B38="","",VLOOKUP($B38,[1]Master!$B$2:$H$493,7,FALSE))</f>
        <v/>
      </c>
      <c r="R38"/>
      <c r="S38" t="str">
        <f t="shared" ca="1" si="8"/>
        <v/>
      </c>
      <c r="T38" t="str">
        <f t="shared" si="0"/>
        <v/>
      </c>
      <c r="U38" t="e">
        <f t="shared" si="9"/>
        <v>#VALUE!</v>
      </c>
      <c r="V38" t="e">
        <f t="shared" si="10"/>
        <v>#VALUE!</v>
      </c>
      <c r="W38" s="10" t="str">
        <f t="shared" si="11"/>
        <v xml:space="preserve"> </v>
      </c>
      <c r="X38" s="10" t="str">
        <f t="shared" si="12"/>
        <v xml:space="preserve"> </v>
      </c>
      <c r="Y38" s="10" t="str">
        <f t="shared" si="13"/>
        <v xml:space="preserve"> </v>
      </c>
      <c r="Z38" s="10" t="str">
        <f t="shared" si="14"/>
        <v xml:space="preserve"> </v>
      </c>
      <c r="AA38" s="10" t="str">
        <f t="shared" si="15"/>
        <v xml:space="preserve"> </v>
      </c>
      <c r="AB38" s="10" t="str">
        <f t="shared" si="16"/>
        <v xml:space="preserve"> </v>
      </c>
    </row>
    <row r="39" spans="3:28" ht="15" customHeight="1" x14ac:dyDescent="0.25">
      <c r="C39"/>
      <c r="D39"/>
      <c r="E39"/>
      <c r="F39"/>
      <c r="G39"/>
      <c r="H39"/>
      <c r="I39"/>
      <c r="J39"/>
      <c r="K39"/>
      <c r="L39" t="str">
        <f>IF($B39="","",VLOOKUP($B39,[1]Master!$B$2:$H$493,2,FALSE))</f>
        <v/>
      </c>
      <c r="M39"/>
      <c r="N39"/>
      <c r="O39"/>
      <c r="P39" t="str">
        <f>IF($B39="","",VLOOKUP($B39,[1]Master!$B$2:$H$493,6,FALSE))</f>
        <v/>
      </c>
      <c r="Q39" t="str">
        <f>IF($B39="","",VLOOKUP($B39,[1]Master!$B$2:$H$493,7,FALSE))</f>
        <v/>
      </c>
      <c r="R39"/>
      <c r="S39" t="str">
        <f t="shared" ca="1" si="8"/>
        <v/>
      </c>
      <c r="T39" t="str">
        <f t="shared" si="0"/>
        <v/>
      </c>
      <c r="U39" t="e">
        <f t="shared" si="9"/>
        <v>#VALUE!</v>
      </c>
      <c r="V39" t="e">
        <f t="shared" si="10"/>
        <v>#VALUE!</v>
      </c>
      <c r="W39" s="10" t="str">
        <f t="shared" si="11"/>
        <v xml:space="preserve"> </v>
      </c>
      <c r="X39" s="10" t="str">
        <f t="shared" si="12"/>
        <v xml:space="preserve"> </v>
      </c>
      <c r="Y39" s="10" t="str">
        <f t="shared" si="13"/>
        <v xml:space="preserve"> </v>
      </c>
      <c r="Z39" s="10" t="str">
        <f t="shared" si="14"/>
        <v xml:space="preserve"> </v>
      </c>
      <c r="AA39" s="10" t="str">
        <f t="shared" si="15"/>
        <v xml:space="preserve"> </v>
      </c>
      <c r="AB39" s="10" t="str">
        <f t="shared" si="16"/>
        <v xml:space="preserve"> </v>
      </c>
    </row>
    <row r="40" spans="3:28" ht="15" customHeight="1" x14ac:dyDescent="0.25">
      <c r="C40"/>
      <c r="D40"/>
      <c r="E40"/>
      <c r="F40"/>
      <c r="G40"/>
      <c r="H40"/>
      <c r="I40"/>
      <c r="J40"/>
      <c r="K40"/>
      <c r="L40" t="str">
        <f>IF($B40="","",VLOOKUP($B40,[1]Master!$B$2:$H$493,2,FALSE))</f>
        <v/>
      </c>
      <c r="M40"/>
      <c r="N40"/>
      <c r="O40"/>
      <c r="P40" t="str">
        <f>IF($B40="","",VLOOKUP($B40,[1]Master!$B$2:$H$493,6,FALSE))</f>
        <v/>
      </c>
      <c r="Q40" t="str">
        <f>IF($B40="","",VLOOKUP($B40,[1]Master!$B$2:$H$493,7,FALSE))</f>
        <v/>
      </c>
      <c r="R40"/>
      <c r="S40" t="str">
        <f t="shared" ca="1" si="8"/>
        <v/>
      </c>
      <c r="T40" t="str">
        <f t="shared" si="0"/>
        <v/>
      </c>
      <c r="U40" t="e">
        <f t="shared" si="9"/>
        <v>#VALUE!</v>
      </c>
      <c r="V40" t="e">
        <f t="shared" si="10"/>
        <v>#VALUE!</v>
      </c>
      <c r="W40" s="10" t="str">
        <f t="shared" si="11"/>
        <v xml:space="preserve"> </v>
      </c>
      <c r="X40" s="10" t="str">
        <f t="shared" si="12"/>
        <v xml:space="preserve"> </v>
      </c>
      <c r="Y40" s="10" t="str">
        <f t="shared" si="13"/>
        <v xml:space="preserve"> </v>
      </c>
      <c r="Z40" s="10" t="str">
        <f t="shared" si="14"/>
        <v xml:space="preserve"> </v>
      </c>
      <c r="AA40" s="10" t="str">
        <f t="shared" si="15"/>
        <v xml:space="preserve"> </v>
      </c>
      <c r="AB40" s="10" t="str">
        <f t="shared" si="16"/>
        <v xml:space="preserve"> </v>
      </c>
    </row>
    <row r="41" spans="3:28" ht="15" customHeight="1" x14ac:dyDescent="0.25">
      <c r="C41"/>
      <c r="D41"/>
      <c r="E41"/>
      <c r="F41"/>
      <c r="G41"/>
      <c r="H41"/>
      <c r="I41"/>
      <c r="J41"/>
      <c r="K41"/>
      <c r="L41" t="str">
        <f>IF($B41="","",VLOOKUP($B41,[1]Master!$B$2:$H$493,2,FALSE))</f>
        <v/>
      </c>
      <c r="M41"/>
      <c r="N41"/>
      <c r="O41"/>
      <c r="P41" t="str">
        <f>IF($B41="","",VLOOKUP($B41,[1]Master!$B$2:$H$493,6,FALSE))</f>
        <v/>
      </c>
      <c r="Q41" t="str">
        <f>IF($B41="","",VLOOKUP($B41,[1]Master!$B$2:$H$493,7,FALSE))</f>
        <v/>
      </c>
      <c r="R41"/>
      <c r="S41" t="str">
        <f t="shared" ca="1" si="8"/>
        <v/>
      </c>
      <c r="T41" t="str">
        <f t="shared" si="0"/>
        <v/>
      </c>
      <c r="U41" t="e">
        <f t="shared" si="9"/>
        <v>#VALUE!</v>
      </c>
      <c r="V41" t="e">
        <f t="shared" si="10"/>
        <v>#VALUE!</v>
      </c>
      <c r="W41" s="10" t="str">
        <f t="shared" si="11"/>
        <v xml:space="preserve"> </v>
      </c>
      <c r="X41" s="10" t="str">
        <f t="shared" si="12"/>
        <v xml:space="preserve"> </v>
      </c>
      <c r="Y41" s="10" t="str">
        <f t="shared" si="13"/>
        <v xml:space="preserve"> </v>
      </c>
      <c r="Z41" s="10" t="str">
        <f t="shared" si="14"/>
        <v xml:space="preserve"> </v>
      </c>
      <c r="AA41" s="10" t="str">
        <f t="shared" si="15"/>
        <v xml:space="preserve"> </v>
      </c>
      <c r="AB41" s="10" t="str">
        <f t="shared" si="16"/>
        <v xml:space="preserve"> </v>
      </c>
    </row>
    <row r="42" spans="3:28" ht="15" customHeight="1" x14ac:dyDescent="0.25">
      <c r="C42"/>
      <c r="D42"/>
      <c r="E42"/>
      <c r="F42"/>
      <c r="G42"/>
      <c r="H42"/>
      <c r="I42"/>
      <c r="J42"/>
      <c r="K42"/>
      <c r="L42" t="str">
        <f>IF($B42="","",VLOOKUP($B42,[1]Master!$B$2:$H$493,2,FALSE))</f>
        <v/>
      </c>
      <c r="M42"/>
      <c r="N42"/>
      <c r="O42"/>
      <c r="P42" t="str">
        <f>IF($B42="","",VLOOKUP($B42,[1]Master!$B$2:$H$493,6,FALSE))</f>
        <v/>
      </c>
      <c r="Q42" t="str">
        <f>IF($B42="","",VLOOKUP($B42,[1]Master!$B$2:$H$493,7,FALSE))</f>
        <v/>
      </c>
      <c r="R42"/>
      <c r="S42" t="str">
        <f t="shared" ca="1" si="8"/>
        <v/>
      </c>
      <c r="T42" t="str">
        <f t="shared" si="0"/>
        <v/>
      </c>
      <c r="U42" t="e">
        <f t="shared" si="9"/>
        <v>#VALUE!</v>
      </c>
      <c r="V42" t="e">
        <f t="shared" si="10"/>
        <v>#VALUE!</v>
      </c>
      <c r="W42" s="10" t="str">
        <f t="shared" si="11"/>
        <v xml:space="preserve"> </v>
      </c>
      <c r="X42" s="10" t="str">
        <f t="shared" si="12"/>
        <v xml:space="preserve"> </v>
      </c>
      <c r="Y42" s="10" t="str">
        <f t="shared" si="13"/>
        <v xml:space="preserve"> </v>
      </c>
      <c r="Z42" s="10" t="str">
        <f t="shared" si="14"/>
        <v xml:space="preserve"> </v>
      </c>
      <c r="AA42" s="10" t="str">
        <f t="shared" si="15"/>
        <v xml:space="preserve"> </v>
      </c>
      <c r="AB42" s="10" t="str">
        <f t="shared" si="16"/>
        <v xml:space="preserve"> </v>
      </c>
    </row>
    <row r="43" spans="3:28" ht="15" customHeight="1" x14ac:dyDescent="0.25">
      <c r="C43"/>
      <c r="D43"/>
      <c r="E43"/>
      <c r="F43"/>
      <c r="G43"/>
      <c r="H43"/>
      <c r="I43"/>
      <c r="J43"/>
      <c r="K43"/>
      <c r="L43" t="str">
        <f>IF($B43="","",VLOOKUP($B43,[1]Master!$B$2:$H$493,2,FALSE))</f>
        <v/>
      </c>
      <c r="M43"/>
      <c r="N43"/>
      <c r="O43"/>
      <c r="P43" t="str">
        <f>IF($B43="","",VLOOKUP($B43,[1]Master!$B$2:$H$493,6,FALSE))</f>
        <v/>
      </c>
      <c r="Q43" t="str">
        <f>IF($B43="","",VLOOKUP($B43,[1]Master!$B$2:$H$493,7,FALSE))</f>
        <v/>
      </c>
      <c r="R43"/>
      <c r="S43" t="str">
        <f t="shared" ca="1" si="8"/>
        <v/>
      </c>
      <c r="T43" t="str">
        <f t="shared" si="0"/>
        <v/>
      </c>
      <c r="U43" t="e">
        <f t="shared" si="9"/>
        <v>#VALUE!</v>
      </c>
      <c r="V43" t="e">
        <f t="shared" si="10"/>
        <v>#VALUE!</v>
      </c>
      <c r="W43" s="10" t="str">
        <f t="shared" si="11"/>
        <v xml:space="preserve"> </v>
      </c>
      <c r="X43" s="10" t="str">
        <f t="shared" si="12"/>
        <v xml:space="preserve"> </v>
      </c>
      <c r="Y43" s="10" t="str">
        <f t="shared" si="13"/>
        <v xml:space="preserve"> </v>
      </c>
      <c r="Z43" s="10" t="str">
        <f t="shared" si="14"/>
        <v xml:space="preserve"> </v>
      </c>
      <c r="AA43" s="10" t="str">
        <f t="shared" si="15"/>
        <v xml:space="preserve"> </v>
      </c>
      <c r="AB43" s="10" t="str">
        <f t="shared" si="16"/>
        <v xml:space="preserve"> </v>
      </c>
    </row>
    <row r="44" spans="3:28" ht="15" customHeight="1" x14ac:dyDescent="0.25">
      <c r="C44"/>
      <c r="D44"/>
      <c r="E44"/>
      <c r="F44"/>
      <c r="G44"/>
      <c r="H44"/>
      <c r="I44"/>
      <c r="J44"/>
      <c r="K44"/>
      <c r="L44" t="str">
        <f>IF($B44="","",VLOOKUP($B44,[1]Master!$B$2:$H$493,2,FALSE))</f>
        <v/>
      </c>
      <c r="M44"/>
      <c r="N44"/>
      <c r="O44"/>
      <c r="P44" t="str">
        <f>IF($B44="","",VLOOKUP($B44,[1]Master!$B$2:$H$493,6,FALSE))</f>
        <v/>
      </c>
      <c r="Q44" t="str">
        <f>IF($B44="","",VLOOKUP($B44,[1]Master!$B$2:$H$493,7,FALSE))</f>
        <v/>
      </c>
      <c r="R44"/>
      <c r="S44" t="str">
        <f t="shared" ca="1" si="8"/>
        <v/>
      </c>
      <c r="T44" t="str">
        <f t="shared" si="0"/>
        <v/>
      </c>
      <c r="U44" t="e">
        <f t="shared" si="9"/>
        <v>#VALUE!</v>
      </c>
      <c r="V44" t="e">
        <f t="shared" si="10"/>
        <v>#VALUE!</v>
      </c>
      <c r="W44" s="10" t="str">
        <f t="shared" si="11"/>
        <v xml:space="preserve"> </v>
      </c>
      <c r="X44" s="10" t="str">
        <f t="shared" si="12"/>
        <v xml:space="preserve"> </v>
      </c>
      <c r="Y44" s="10" t="str">
        <f t="shared" si="13"/>
        <v xml:space="preserve"> </v>
      </c>
      <c r="Z44" s="10" t="str">
        <f t="shared" si="14"/>
        <v xml:space="preserve"> </v>
      </c>
      <c r="AA44" s="10" t="str">
        <f t="shared" si="15"/>
        <v xml:space="preserve"> </v>
      </c>
      <c r="AB44" s="10" t="str">
        <f t="shared" si="16"/>
        <v xml:space="preserve"> </v>
      </c>
    </row>
    <row r="45" spans="3:28" ht="15" customHeight="1" x14ac:dyDescent="0.25">
      <c r="C45"/>
      <c r="D45"/>
      <c r="E45"/>
      <c r="F45"/>
      <c r="G45"/>
      <c r="H45"/>
      <c r="I45"/>
      <c r="J45"/>
      <c r="K45"/>
      <c r="L45" t="str">
        <f>IF($B45="","",VLOOKUP($B45,[1]Master!$B$2:$H$493,2,FALSE))</f>
        <v/>
      </c>
      <c r="M45"/>
      <c r="N45"/>
      <c r="O45"/>
      <c r="P45" t="str">
        <f>IF($B45="","",VLOOKUP($B45,[1]Master!$B$2:$H$493,6,FALSE))</f>
        <v/>
      </c>
      <c r="Q45" t="str">
        <f>IF($B45="","",VLOOKUP($B45,[1]Master!$B$2:$H$493,7,FALSE))</f>
        <v/>
      </c>
      <c r="R45"/>
      <c r="S45" t="str">
        <f t="shared" ca="1" si="8"/>
        <v/>
      </c>
      <c r="T45" t="str">
        <f t="shared" si="0"/>
        <v/>
      </c>
      <c r="U45" t="e">
        <f t="shared" si="9"/>
        <v>#VALUE!</v>
      </c>
      <c r="V45" t="e">
        <f t="shared" si="10"/>
        <v>#VALUE!</v>
      </c>
      <c r="W45" s="10" t="str">
        <f t="shared" si="11"/>
        <v xml:space="preserve"> </v>
      </c>
      <c r="X45" s="10" t="str">
        <f t="shared" si="12"/>
        <v xml:space="preserve"> </v>
      </c>
      <c r="Y45" s="10" t="str">
        <f t="shared" si="13"/>
        <v xml:space="preserve"> </v>
      </c>
      <c r="Z45" s="10" t="str">
        <f t="shared" si="14"/>
        <v xml:space="preserve"> </v>
      </c>
      <c r="AA45" s="10" t="str">
        <f t="shared" si="15"/>
        <v xml:space="preserve"> </v>
      </c>
      <c r="AB45" s="10" t="str">
        <f t="shared" si="16"/>
        <v xml:space="preserve"> </v>
      </c>
    </row>
    <row r="46" spans="3:28" ht="15" customHeight="1" x14ac:dyDescent="0.25">
      <c r="C46"/>
      <c r="D46"/>
      <c r="E46"/>
      <c r="F46"/>
      <c r="G46"/>
      <c r="H46"/>
      <c r="I46"/>
      <c r="J46"/>
      <c r="K46"/>
      <c r="L46" t="str">
        <f>IF($B46="","",VLOOKUP($B46,[1]Master!$B$2:$H$493,2,FALSE))</f>
        <v/>
      </c>
      <c r="M46"/>
      <c r="N46"/>
      <c r="O46"/>
      <c r="P46" t="str">
        <f>IF($B46="","",VLOOKUP($B46,[1]Master!$B$2:$H$493,6,FALSE))</f>
        <v/>
      </c>
      <c r="Q46" t="str">
        <f>IF($B46="","",VLOOKUP($B46,[1]Master!$B$2:$H$493,7,FALSE))</f>
        <v/>
      </c>
      <c r="R46"/>
      <c r="S46" t="str">
        <f t="shared" ca="1" si="8"/>
        <v/>
      </c>
      <c r="T46" t="str">
        <f t="shared" si="0"/>
        <v/>
      </c>
      <c r="U46" t="e">
        <f t="shared" si="9"/>
        <v>#VALUE!</v>
      </c>
      <c r="V46" t="e">
        <f t="shared" si="10"/>
        <v>#VALUE!</v>
      </c>
      <c r="W46" s="10" t="str">
        <f t="shared" si="11"/>
        <v xml:space="preserve"> </v>
      </c>
      <c r="X46" s="10" t="str">
        <f t="shared" si="12"/>
        <v xml:space="preserve"> </v>
      </c>
      <c r="Y46" s="10" t="str">
        <f t="shared" si="13"/>
        <v xml:space="preserve"> </v>
      </c>
      <c r="Z46" s="10" t="str">
        <f t="shared" si="14"/>
        <v xml:space="preserve"> </v>
      </c>
      <c r="AA46" s="10" t="str">
        <f t="shared" si="15"/>
        <v xml:space="preserve"> </v>
      </c>
      <c r="AB46" s="10" t="str">
        <f t="shared" si="16"/>
        <v xml:space="preserve"> </v>
      </c>
    </row>
    <row r="47" spans="3:28" ht="15" customHeight="1" x14ac:dyDescent="0.25">
      <c r="C47"/>
      <c r="D47"/>
      <c r="E47"/>
      <c r="F47"/>
      <c r="G47"/>
      <c r="H47"/>
      <c r="I47"/>
      <c r="J47"/>
      <c r="K47"/>
      <c r="L47" t="str">
        <f>IF($B47="","",VLOOKUP($B47,[1]Master!$B$2:$H$493,2,FALSE))</f>
        <v/>
      </c>
      <c r="M47"/>
      <c r="N47"/>
      <c r="O47"/>
      <c r="P47" t="str">
        <f>IF($B47="","",VLOOKUP($B47,[1]Master!$B$2:$H$493,6,FALSE))</f>
        <v/>
      </c>
      <c r="Q47" t="str">
        <f>IF($B47="","",VLOOKUP($B47,[1]Master!$B$2:$H$493,7,FALSE))</f>
        <v/>
      </c>
      <c r="R47"/>
      <c r="S47" t="str">
        <f t="shared" ca="1" si="8"/>
        <v/>
      </c>
      <c r="T47" t="str">
        <f t="shared" si="0"/>
        <v/>
      </c>
      <c r="U47" t="e">
        <f t="shared" si="9"/>
        <v>#VALUE!</v>
      </c>
      <c r="V47" t="e">
        <f t="shared" si="10"/>
        <v>#VALUE!</v>
      </c>
      <c r="W47" s="10" t="str">
        <f t="shared" si="11"/>
        <v xml:space="preserve"> </v>
      </c>
      <c r="X47" s="10" t="str">
        <f t="shared" si="12"/>
        <v xml:space="preserve"> </v>
      </c>
      <c r="Y47" s="10" t="str">
        <f t="shared" si="13"/>
        <v xml:space="preserve"> </v>
      </c>
      <c r="Z47" s="10" t="str">
        <f t="shared" si="14"/>
        <v xml:space="preserve"> </v>
      </c>
      <c r="AA47" s="10" t="str">
        <f t="shared" si="15"/>
        <v xml:space="preserve"> </v>
      </c>
      <c r="AB47" s="10" t="str">
        <f t="shared" si="16"/>
        <v xml:space="preserve"> </v>
      </c>
    </row>
    <row r="48" spans="3:28" ht="15" customHeight="1" x14ac:dyDescent="0.25">
      <c r="C48"/>
      <c r="D48"/>
      <c r="E48"/>
      <c r="F48"/>
      <c r="G48"/>
      <c r="H48"/>
      <c r="I48"/>
      <c r="J48"/>
      <c r="K48"/>
      <c r="L48" t="str">
        <f>IF($B48="","",VLOOKUP($B48,[1]Master!$B$2:$H$493,2,FALSE))</f>
        <v/>
      </c>
      <c r="M48"/>
      <c r="N48"/>
      <c r="O48"/>
      <c r="P48" t="str">
        <f>IF($B48="","",VLOOKUP($B48,[1]Master!$B$2:$H$493,6,FALSE))</f>
        <v/>
      </c>
      <c r="Q48" t="str">
        <f>IF($B48="","",VLOOKUP($B48,[1]Master!$B$2:$H$493,7,FALSE))</f>
        <v/>
      </c>
      <c r="R48"/>
      <c r="S48" t="str">
        <f t="shared" ca="1" si="8"/>
        <v/>
      </c>
      <c r="T48" t="str">
        <f t="shared" si="0"/>
        <v/>
      </c>
      <c r="U48" t="e">
        <f t="shared" si="9"/>
        <v>#VALUE!</v>
      </c>
      <c r="V48" t="e">
        <f t="shared" si="10"/>
        <v>#VALUE!</v>
      </c>
      <c r="W48" s="10" t="str">
        <f t="shared" si="11"/>
        <v xml:space="preserve"> </v>
      </c>
      <c r="X48" s="10" t="str">
        <f t="shared" si="12"/>
        <v xml:space="preserve"> </v>
      </c>
      <c r="Y48" s="10" t="str">
        <f t="shared" si="13"/>
        <v xml:space="preserve"> </v>
      </c>
      <c r="Z48" s="10" t="str">
        <f t="shared" si="14"/>
        <v xml:space="preserve"> </v>
      </c>
      <c r="AA48" s="10" t="str">
        <f t="shared" si="15"/>
        <v xml:space="preserve"> </v>
      </c>
      <c r="AB48" s="10" t="str">
        <f t="shared" si="16"/>
        <v xml:space="preserve"> </v>
      </c>
    </row>
    <row r="49" spans="3:28" ht="15" customHeight="1" x14ac:dyDescent="0.25">
      <c r="C49"/>
      <c r="D49"/>
      <c r="E49"/>
      <c r="F49"/>
      <c r="G49"/>
      <c r="H49"/>
      <c r="I49"/>
      <c r="J49"/>
      <c r="K49"/>
      <c r="L49" t="str">
        <f>IF($B49="","",VLOOKUP($B49,[1]Master!$B$2:$H$493,2,FALSE))</f>
        <v/>
      </c>
      <c r="M49"/>
      <c r="N49"/>
      <c r="O49"/>
      <c r="P49" t="str">
        <f>IF($B49="","",VLOOKUP($B49,[1]Master!$B$2:$H$493,6,FALSE))</f>
        <v/>
      </c>
      <c r="Q49" t="str">
        <f>IF($B49="","",VLOOKUP($B49,[1]Master!$B$2:$H$493,7,FALSE))</f>
        <v/>
      </c>
      <c r="R49"/>
      <c r="S49" t="str">
        <f t="shared" ca="1" si="8"/>
        <v/>
      </c>
      <c r="T49" t="str">
        <f t="shared" si="0"/>
        <v/>
      </c>
      <c r="U49" t="e">
        <f t="shared" si="9"/>
        <v>#VALUE!</v>
      </c>
      <c r="V49" t="e">
        <f t="shared" si="10"/>
        <v>#VALUE!</v>
      </c>
      <c r="W49" s="10" t="str">
        <f t="shared" si="11"/>
        <v xml:space="preserve"> </v>
      </c>
      <c r="X49" s="10" t="str">
        <f t="shared" si="12"/>
        <v xml:space="preserve"> </v>
      </c>
      <c r="Y49" s="10" t="str">
        <f t="shared" si="13"/>
        <v xml:space="preserve"> </v>
      </c>
      <c r="Z49" s="10" t="str">
        <f t="shared" si="14"/>
        <v xml:space="preserve"> </v>
      </c>
      <c r="AA49" s="10" t="str">
        <f t="shared" si="15"/>
        <v xml:space="preserve"> </v>
      </c>
      <c r="AB49" s="10" t="str">
        <f t="shared" si="16"/>
        <v xml:space="preserve"> </v>
      </c>
    </row>
    <row r="50" spans="3:28" ht="15" customHeight="1" x14ac:dyDescent="0.25">
      <c r="C50"/>
      <c r="D50"/>
      <c r="E50"/>
      <c r="F50"/>
      <c r="G50"/>
      <c r="H50"/>
      <c r="I50"/>
      <c r="J50"/>
      <c r="K50"/>
      <c r="L50" t="str">
        <f>IF($B50="","",VLOOKUP($B50,[1]Master!$B$2:$H$493,2,FALSE))</f>
        <v/>
      </c>
      <c r="M50"/>
      <c r="N50"/>
      <c r="O50"/>
      <c r="P50" t="str">
        <f>IF($B50="","",VLOOKUP($B50,[1]Master!$B$2:$H$493,6,FALSE))</f>
        <v/>
      </c>
      <c r="Q50" t="str">
        <f>IF($B50="","",VLOOKUP($B50,[1]Master!$B$2:$H$493,7,FALSE))</f>
        <v/>
      </c>
      <c r="R50"/>
      <c r="S50" t="str">
        <f t="shared" ca="1" si="8"/>
        <v/>
      </c>
      <c r="T50" t="str">
        <f t="shared" si="0"/>
        <v/>
      </c>
      <c r="U50" t="e">
        <f t="shared" si="9"/>
        <v>#VALUE!</v>
      </c>
      <c r="V50" t="e">
        <f t="shared" si="10"/>
        <v>#VALUE!</v>
      </c>
      <c r="W50" s="10" t="str">
        <f t="shared" si="11"/>
        <v xml:space="preserve"> </v>
      </c>
      <c r="X50" s="10" t="str">
        <f t="shared" si="12"/>
        <v xml:space="preserve"> </v>
      </c>
      <c r="Y50" s="10" t="str">
        <f t="shared" si="13"/>
        <v xml:space="preserve"> </v>
      </c>
      <c r="Z50" s="10" t="str">
        <f t="shared" si="14"/>
        <v xml:space="preserve"> </v>
      </c>
      <c r="AA50" s="10" t="str">
        <f t="shared" si="15"/>
        <v xml:space="preserve"> </v>
      </c>
      <c r="AB50" s="10" t="str">
        <f t="shared" si="16"/>
        <v xml:space="preserve"> </v>
      </c>
    </row>
    <row r="51" spans="3:28" ht="15" customHeight="1" x14ac:dyDescent="0.25">
      <c r="C51"/>
      <c r="D51"/>
      <c r="E51"/>
      <c r="F51"/>
      <c r="G51"/>
      <c r="H51"/>
      <c r="I51"/>
      <c r="J51"/>
      <c r="K51"/>
      <c r="L51" t="str">
        <f>IF($B51="","",VLOOKUP($B51,[1]Master!$B$2:$H$493,2,FALSE))</f>
        <v/>
      </c>
      <c r="M51"/>
      <c r="N51"/>
      <c r="O51"/>
      <c r="P51" t="str">
        <f>IF($B51="","",VLOOKUP($B51,[1]Master!$B$2:$H$493,6,FALSE))</f>
        <v/>
      </c>
      <c r="Q51" t="str">
        <f>IF($B51="","",VLOOKUP($B51,[1]Master!$B$2:$H$493,7,FALSE))</f>
        <v/>
      </c>
      <c r="R51"/>
      <c r="S51" t="str">
        <f t="shared" ca="1" si="8"/>
        <v/>
      </c>
      <c r="T51" t="str">
        <f t="shared" si="0"/>
        <v/>
      </c>
      <c r="U51" t="e">
        <f t="shared" si="9"/>
        <v>#VALUE!</v>
      </c>
      <c r="V51" t="e">
        <f t="shared" si="10"/>
        <v>#VALUE!</v>
      </c>
      <c r="W51" s="10" t="str">
        <f t="shared" si="11"/>
        <v xml:space="preserve"> </v>
      </c>
      <c r="X51" s="10" t="str">
        <f t="shared" si="12"/>
        <v xml:space="preserve"> </v>
      </c>
      <c r="Y51" s="10" t="str">
        <f t="shared" si="13"/>
        <v xml:space="preserve"> </v>
      </c>
      <c r="Z51" s="10" t="str">
        <f t="shared" si="14"/>
        <v xml:space="preserve"> </v>
      </c>
      <c r="AA51" s="10" t="str">
        <f t="shared" si="15"/>
        <v xml:space="preserve"> </v>
      </c>
      <c r="AB51" s="10" t="str">
        <f t="shared" si="16"/>
        <v xml:space="preserve"> </v>
      </c>
    </row>
    <row r="52" spans="3:28" ht="15" customHeight="1" x14ac:dyDescent="0.25">
      <c r="C52"/>
      <c r="D52"/>
      <c r="E52"/>
      <c r="F52"/>
      <c r="G52"/>
      <c r="H52"/>
      <c r="I52"/>
      <c r="J52"/>
      <c r="K52"/>
      <c r="L52" t="str">
        <f>IF($B52="","",VLOOKUP($B52,[1]Master!$B$2:$H$493,2,FALSE))</f>
        <v/>
      </c>
      <c r="M52"/>
      <c r="N52"/>
      <c r="O52"/>
      <c r="P52" t="str">
        <f>IF($B52="","",VLOOKUP($B52,[1]Master!$B$2:$H$493,6,FALSE))</f>
        <v/>
      </c>
      <c r="Q52" t="str">
        <f>IF($B52="","",VLOOKUP($B52,[1]Master!$B$2:$H$493,7,FALSE))</f>
        <v/>
      </c>
      <c r="R52"/>
      <c r="S52" t="str">
        <f t="shared" ca="1" si="8"/>
        <v/>
      </c>
      <c r="T52" t="str">
        <f t="shared" si="0"/>
        <v/>
      </c>
      <c r="U52" t="e">
        <f t="shared" si="9"/>
        <v>#VALUE!</v>
      </c>
      <c r="V52" t="e">
        <f t="shared" si="10"/>
        <v>#VALUE!</v>
      </c>
      <c r="W52" s="10" t="str">
        <f t="shared" si="11"/>
        <v xml:space="preserve"> </v>
      </c>
      <c r="X52" s="10" t="str">
        <f t="shared" si="12"/>
        <v xml:space="preserve"> </v>
      </c>
      <c r="Y52" s="10" t="str">
        <f t="shared" si="13"/>
        <v xml:space="preserve"> </v>
      </c>
      <c r="Z52" s="10" t="str">
        <f t="shared" si="14"/>
        <v xml:space="preserve"> </v>
      </c>
      <c r="AA52" s="10" t="str">
        <f t="shared" si="15"/>
        <v xml:space="preserve"> </v>
      </c>
      <c r="AB52" s="10" t="str">
        <f t="shared" si="16"/>
        <v xml:space="preserve"> </v>
      </c>
    </row>
    <row r="53" spans="3:28" ht="15" customHeight="1" x14ac:dyDescent="0.25">
      <c r="C53"/>
      <c r="D53"/>
      <c r="E53"/>
      <c r="F53"/>
      <c r="G53"/>
      <c r="H53"/>
      <c r="I53"/>
      <c r="J53"/>
      <c r="K53"/>
      <c r="L53" t="str">
        <f>IF($B53="","",VLOOKUP($B53,[1]Master!$B$2:$H$493,2,FALSE))</f>
        <v/>
      </c>
      <c r="M53"/>
      <c r="N53"/>
      <c r="O53"/>
      <c r="P53" t="str">
        <f>IF($B53="","",VLOOKUP($B53,[1]Master!$B$2:$H$493,6,FALSE))</f>
        <v/>
      </c>
      <c r="Q53" t="str">
        <f>IF($B53="","",VLOOKUP($B53,[1]Master!$B$2:$H$493,7,FALSE))</f>
        <v/>
      </c>
      <c r="R53"/>
      <c r="S53" t="str">
        <f t="shared" ca="1" si="8"/>
        <v/>
      </c>
      <c r="T53" t="str">
        <f t="shared" si="0"/>
        <v/>
      </c>
      <c r="U53" t="e">
        <f t="shared" si="9"/>
        <v>#VALUE!</v>
      </c>
      <c r="V53" t="e">
        <f t="shared" si="10"/>
        <v>#VALUE!</v>
      </c>
      <c r="W53" s="10" t="str">
        <f t="shared" si="11"/>
        <v xml:space="preserve"> </v>
      </c>
      <c r="X53" s="10" t="str">
        <f t="shared" si="12"/>
        <v xml:space="preserve"> </v>
      </c>
      <c r="Y53" s="10" t="str">
        <f t="shared" si="13"/>
        <v xml:space="preserve"> </v>
      </c>
      <c r="Z53" s="10" t="str">
        <f t="shared" si="14"/>
        <v xml:space="preserve"> </v>
      </c>
      <c r="AA53" s="10" t="str">
        <f t="shared" si="15"/>
        <v xml:space="preserve"> </v>
      </c>
      <c r="AB53" s="10" t="str">
        <f t="shared" si="16"/>
        <v xml:space="preserve"> </v>
      </c>
    </row>
    <row r="54" spans="3:28" ht="15" customHeight="1" x14ac:dyDescent="0.25">
      <c r="C54"/>
      <c r="D54"/>
      <c r="E54"/>
      <c r="F54"/>
      <c r="G54"/>
      <c r="H54"/>
      <c r="I54"/>
      <c r="J54"/>
      <c r="K54"/>
      <c r="L54" t="str">
        <f>IF($B54="","",VLOOKUP($B54,[1]Master!$B$2:$H$493,2,FALSE))</f>
        <v/>
      </c>
      <c r="M54"/>
      <c r="N54"/>
      <c r="O54"/>
      <c r="P54" t="str">
        <f>IF($B54="","",VLOOKUP($B54,[1]Master!$B$2:$H$493,6,FALSE))</f>
        <v/>
      </c>
      <c r="Q54" t="str">
        <f>IF($B54="","",VLOOKUP($B54,[1]Master!$B$2:$H$493,7,FALSE))</f>
        <v/>
      </c>
      <c r="R54"/>
      <c r="S54" t="str">
        <f t="shared" ca="1" si="8"/>
        <v/>
      </c>
      <c r="T54" t="str">
        <f t="shared" si="0"/>
        <v/>
      </c>
      <c r="U54" t="e">
        <f t="shared" si="9"/>
        <v>#VALUE!</v>
      </c>
      <c r="V54" t="e">
        <f t="shared" si="10"/>
        <v>#VALUE!</v>
      </c>
      <c r="W54" s="10" t="str">
        <f t="shared" si="11"/>
        <v xml:space="preserve"> </v>
      </c>
      <c r="X54" s="10" t="str">
        <f t="shared" si="12"/>
        <v xml:space="preserve"> </v>
      </c>
      <c r="Y54" s="10" t="str">
        <f t="shared" si="13"/>
        <v xml:space="preserve"> </v>
      </c>
      <c r="Z54" s="10" t="str">
        <f t="shared" si="14"/>
        <v xml:space="preserve"> </v>
      </c>
      <c r="AA54" s="10" t="str">
        <f t="shared" si="15"/>
        <v xml:space="preserve"> </v>
      </c>
      <c r="AB54" s="10" t="str">
        <f t="shared" si="16"/>
        <v xml:space="preserve"> </v>
      </c>
    </row>
    <row r="55" spans="3:28" ht="15" customHeight="1" x14ac:dyDescent="0.25">
      <c r="C55"/>
      <c r="D55"/>
      <c r="E55"/>
      <c r="F55"/>
      <c r="G55"/>
      <c r="H55"/>
      <c r="I55"/>
      <c r="J55"/>
      <c r="K55"/>
      <c r="L55" t="str">
        <f>IF($B55="","",VLOOKUP($B55,[1]Master!$B$2:$H$493,2,FALSE))</f>
        <v/>
      </c>
      <c r="M55"/>
      <c r="N55"/>
      <c r="O55"/>
      <c r="P55" t="str">
        <f>IF($B55="","",VLOOKUP($B55,[1]Master!$B$2:$H$493,6,FALSE))</f>
        <v/>
      </c>
      <c r="Q55" t="str">
        <f>IF($B55="","",VLOOKUP($B55,[1]Master!$B$2:$H$493,7,FALSE))</f>
        <v/>
      </c>
      <c r="R55"/>
      <c r="S55" t="str">
        <f t="shared" ca="1" si="8"/>
        <v/>
      </c>
      <c r="T55" t="str">
        <f t="shared" si="0"/>
        <v/>
      </c>
      <c r="U55" t="e">
        <f t="shared" si="9"/>
        <v>#VALUE!</v>
      </c>
      <c r="V55" t="e">
        <f t="shared" si="10"/>
        <v>#VALUE!</v>
      </c>
      <c r="W55" s="10" t="str">
        <f t="shared" si="11"/>
        <v xml:space="preserve"> </v>
      </c>
      <c r="X55" s="10" t="str">
        <f t="shared" si="12"/>
        <v xml:space="preserve"> </v>
      </c>
      <c r="Y55" s="10" t="str">
        <f t="shared" si="13"/>
        <v xml:space="preserve"> </v>
      </c>
      <c r="Z55" s="10" t="str">
        <f t="shared" si="14"/>
        <v xml:space="preserve"> </v>
      </c>
      <c r="AA55" s="10" t="str">
        <f t="shared" si="15"/>
        <v xml:space="preserve"> </v>
      </c>
      <c r="AB55" s="10" t="str">
        <f t="shared" si="16"/>
        <v xml:space="preserve"> </v>
      </c>
    </row>
    <row r="56" spans="3:28" ht="15" customHeight="1" x14ac:dyDescent="0.25">
      <c r="C56"/>
      <c r="D56"/>
      <c r="E56"/>
      <c r="F56"/>
      <c r="G56"/>
      <c r="H56"/>
      <c r="I56"/>
      <c r="J56"/>
      <c r="K56"/>
      <c r="L56" t="str">
        <f>IF($B56="","",VLOOKUP($B56,[1]Master!$B$2:$H$493,2,FALSE))</f>
        <v/>
      </c>
      <c r="M56"/>
      <c r="N56"/>
      <c r="O56"/>
      <c r="P56" t="str">
        <f>IF($B56="","",VLOOKUP($B56,[1]Master!$B$2:$H$493,6,FALSE))</f>
        <v/>
      </c>
      <c r="Q56" t="str">
        <f>IF($B56="","",VLOOKUP($B56,[1]Master!$B$2:$H$493,7,FALSE))</f>
        <v/>
      </c>
      <c r="R56"/>
      <c r="S56" t="str">
        <f t="shared" ca="1" si="8"/>
        <v/>
      </c>
      <c r="T56" t="str">
        <f t="shared" si="0"/>
        <v/>
      </c>
      <c r="U56" t="e">
        <f t="shared" si="9"/>
        <v>#VALUE!</v>
      </c>
      <c r="V56" t="e">
        <f t="shared" si="10"/>
        <v>#VALUE!</v>
      </c>
      <c r="W56" s="10" t="str">
        <f t="shared" si="11"/>
        <v xml:space="preserve"> </v>
      </c>
      <c r="X56" s="10" t="str">
        <f t="shared" si="12"/>
        <v xml:space="preserve"> </v>
      </c>
      <c r="Y56" s="10" t="str">
        <f t="shared" si="13"/>
        <v xml:space="preserve"> </v>
      </c>
      <c r="Z56" s="10" t="str">
        <f t="shared" si="14"/>
        <v xml:space="preserve"> </v>
      </c>
      <c r="AA56" s="10" t="str">
        <f t="shared" si="15"/>
        <v xml:space="preserve"> </v>
      </c>
      <c r="AB56" s="10" t="str">
        <f t="shared" si="16"/>
        <v xml:space="preserve"> </v>
      </c>
    </row>
    <row r="57" spans="3:28" ht="15" customHeight="1" x14ac:dyDescent="0.25">
      <c r="C57"/>
      <c r="D57"/>
      <c r="E57"/>
      <c r="F57"/>
      <c r="G57"/>
      <c r="H57"/>
      <c r="I57"/>
      <c r="J57"/>
      <c r="K57"/>
      <c r="L57" t="str">
        <f>IF($B57="","",VLOOKUP($B57,[1]Master!$B$2:$H$493,2,FALSE))</f>
        <v/>
      </c>
      <c r="M57"/>
      <c r="N57"/>
      <c r="O57"/>
      <c r="P57" t="str">
        <f>IF($B57="","",VLOOKUP($B57,[1]Master!$B$2:$H$493,6,FALSE))</f>
        <v/>
      </c>
      <c r="Q57" t="str">
        <f>IF($B57="","",VLOOKUP($B57,[1]Master!$B$2:$H$493,7,FALSE))</f>
        <v/>
      </c>
      <c r="R57"/>
      <c r="S57" t="str">
        <f t="shared" ca="1" si="8"/>
        <v/>
      </c>
      <c r="T57" t="str">
        <f t="shared" si="0"/>
        <v/>
      </c>
      <c r="U57" t="e">
        <f t="shared" si="9"/>
        <v>#VALUE!</v>
      </c>
      <c r="V57" t="e">
        <f t="shared" si="10"/>
        <v>#VALUE!</v>
      </c>
      <c r="W57" s="10" t="str">
        <f t="shared" si="11"/>
        <v xml:space="preserve"> </v>
      </c>
      <c r="X57" s="10" t="str">
        <f t="shared" si="12"/>
        <v xml:space="preserve"> </v>
      </c>
      <c r="Y57" s="10" t="str">
        <f t="shared" si="13"/>
        <v xml:space="preserve"> </v>
      </c>
      <c r="Z57" s="10" t="str">
        <f t="shared" si="14"/>
        <v xml:space="preserve"> </v>
      </c>
      <c r="AA57" s="10" t="str">
        <f t="shared" si="15"/>
        <v xml:space="preserve"> </v>
      </c>
      <c r="AB57" s="10" t="str">
        <f t="shared" si="16"/>
        <v xml:space="preserve"> </v>
      </c>
    </row>
    <row r="58" spans="3:28" ht="15" customHeight="1" x14ac:dyDescent="0.25">
      <c r="C58"/>
      <c r="D58"/>
      <c r="E58"/>
      <c r="F58"/>
      <c r="G58"/>
      <c r="H58"/>
      <c r="I58"/>
      <c r="J58"/>
      <c r="K58"/>
      <c r="L58" t="str">
        <f>IF($B58="","",VLOOKUP($B58,[1]Master!$B$2:$H$493,2,FALSE))</f>
        <v/>
      </c>
      <c r="M58"/>
      <c r="N58"/>
      <c r="O58"/>
      <c r="P58" t="str">
        <f>IF($B58="","",VLOOKUP($B58,[1]Master!$B$2:$H$493,6,FALSE))</f>
        <v/>
      </c>
      <c r="Q58" t="str">
        <f>IF($B58="","",VLOOKUP($B58,[1]Master!$B$2:$H$493,7,FALSE))</f>
        <v/>
      </c>
      <c r="R58"/>
      <c r="S58" t="str">
        <f t="shared" ca="1" si="8"/>
        <v/>
      </c>
      <c r="T58" t="str">
        <f t="shared" si="0"/>
        <v/>
      </c>
      <c r="U58" t="e">
        <f t="shared" si="9"/>
        <v>#VALUE!</v>
      </c>
      <c r="V58" t="e">
        <f t="shared" si="10"/>
        <v>#VALUE!</v>
      </c>
      <c r="W58" s="10" t="str">
        <f t="shared" si="11"/>
        <v xml:space="preserve"> </v>
      </c>
      <c r="X58" s="10" t="str">
        <f t="shared" si="12"/>
        <v xml:space="preserve"> </v>
      </c>
      <c r="Y58" s="10" t="str">
        <f t="shared" si="13"/>
        <v xml:space="preserve"> </v>
      </c>
      <c r="Z58" s="10" t="str">
        <f t="shared" si="14"/>
        <v xml:space="preserve"> </v>
      </c>
      <c r="AA58" s="10" t="str">
        <f t="shared" si="15"/>
        <v xml:space="preserve"> </v>
      </c>
      <c r="AB58" s="10" t="str">
        <f t="shared" si="16"/>
        <v xml:space="preserve"> </v>
      </c>
    </row>
    <row r="59" spans="3:28" ht="15" customHeight="1" x14ac:dyDescent="0.25">
      <c r="C59"/>
      <c r="D59"/>
      <c r="E59"/>
      <c r="F59"/>
      <c r="G59"/>
      <c r="H59"/>
      <c r="I59"/>
      <c r="J59"/>
      <c r="K59"/>
      <c r="L59" t="str">
        <f>IF($B59="","",VLOOKUP($B59,[1]Master!$B$2:$H$493,2,FALSE))</f>
        <v/>
      </c>
      <c r="M59"/>
      <c r="N59"/>
      <c r="O59"/>
      <c r="P59" t="str">
        <f>IF($B59="","",VLOOKUP($B59,[1]Master!$B$2:$H$493,6,FALSE))</f>
        <v/>
      </c>
      <c r="Q59" t="str">
        <f>IF($B59="","",VLOOKUP($B59,[1]Master!$B$2:$H$493,7,FALSE))</f>
        <v/>
      </c>
      <c r="R59"/>
      <c r="S59" t="str">
        <f t="shared" ca="1" si="8"/>
        <v/>
      </c>
      <c r="T59" t="str">
        <f t="shared" si="0"/>
        <v/>
      </c>
      <c r="U59" t="e">
        <f t="shared" si="9"/>
        <v>#VALUE!</v>
      </c>
      <c r="V59" t="e">
        <f t="shared" si="10"/>
        <v>#VALUE!</v>
      </c>
      <c r="W59" s="10" t="str">
        <f t="shared" si="11"/>
        <v xml:space="preserve"> </v>
      </c>
      <c r="X59" s="10" t="str">
        <f t="shared" si="12"/>
        <v xml:space="preserve"> </v>
      </c>
      <c r="Y59" s="10" t="str">
        <f t="shared" si="13"/>
        <v xml:space="preserve"> </v>
      </c>
      <c r="Z59" s="10" t="str">
        <f t="shared" si="14"/>
        <v xml:space="preserve"> </v>
      </c>
      <c r="AA59" s="10" t="str">
        <f t="shared" si="15"/>
        <v xml:space="preserve"> </v>
      </c>
      <c r="AB59" s="10" t="str">
        <f t="shared" si="16"/>
        <v xml:space="preserve"> </v>
      </c>
    </row>
    <row r="60" spans="3:28" ht="15" customHeight="1" x14ac:dyDescent="0.25">
      <c r="C60"/>
      <c r="D60"/>
      <c r="E60"/>
      <c r="F60"/>
      <c r="G60"/>
      <c r="H60"/>
      <c r="I60"/>
      <c r="J60"/>
      <c r="K60"/>
      <c r="L60" t="str">
        <f>IF($B60="","",VLOOKUP($B60,[1]Master!$B$2:$H$493,2,FALSE))</f>
        <v/>
      </c>
      <c r="M60"/>
      <c r="N60"/>
      <c r="O60"/>
      <c r="P60" t="str">
        <f>IF($B60="","",VLOOKUP($B60,[1]Master!$B$2:$H$493,6,FALSE))</f>
        <v/>
      </c>
      <c r="Q60" t="str">
        <f>IF($B60="","",VLOOKUP($B60,[1]Master!$B$2:$H$493,7,FALSE))</f>
        <v/>
      </c>
      <c r="R60"/>
      <c r="S60" t="str">
        <f t="shared" ca="1" si="8"/>
        <v/>
      </c>
      <c r="T60" t="str">
        <f t="shared" si="0"/>
        <v/>
      </c>
      <c r="U60" t="e">
        <f t="shared" si="9"/>
        <v>#VALUE!</v>
      </c>
      <c r="V60" t="e">
        <f t="shared" si="10"/>
        <v>#VALUE!</v>
      </c>
      <c r="W60" s="10" t="str">
        <f t="shared" si="11"/>
        <v xml:space="preserve"> </v>
      </c>
      <c r="X60" s="10" t="str">
        <f t="shared" si="12"/>
        <v xml:space="preserve"> </v>
      </c>
      <c r="Y60" s="10" t="str">
        <f t="shared" si="13"/>
        <v xml:space="preserve"> </v>
      </c>
      <c r="Z60" s="10" t="str">
        <f t="shared" si="14"/>
        <v xml:space="preserve"> </v>
      </c>
      <c r="AA60" s="10" t="str">
        <f t="shared" si="15"/>
        <v xml:space="preserve"> </v>
      </c>
      <c r="AB60" s="10" t="str">
        <f t="shared" si="16"/>
        <v xml:space="preserve"> </v>
      </c>
    </row>
    <row r="61" spans="3:28" ht="15" customHeight="1" x14ac:dyDescent="0.25">
      <c r="C61"/>
      <c r="D61"/>
      <c r="E61"/>
      <c r="F61"/>
      <c r="G61"/>
      <c r="H61"/>
      <c r="I61"/>
      <c r="J61"/>
      <c r="K61"/>
      <c r="L61" t="str">
        <f>IF($B61="","",VLOOKUP($B61,[1]Master!$B$2:$H$493,2,FALSE))</f>
        <v/>
      </c>
      <c r="M61"/>
      <c r="N61"/>
      <c r="O61"/>
      <c r="P61" t="str">
        <f>IF($B61="","",VLOOKUP($B61,[1]Master!$B$2:$H$493,6,FALSE))</f>
        <v/>
      </c>
      <c r="Q61" t="str">
        <f>IF($B61="","",VLOOKUP($B61,[1]Master!$B$2:$H$493,7,FALSE))</f>
        <v/>
      </c>
      <c r="R61"/>
      <c r="S61" t="str">
        <f t="shared" ca="1" si="8"/>
        <v/>
      </c>
      <c r="T61" t="str">
        <f t="shared" si="0"/>
        <v/>
      </c>
      <c r="U61" t="e">
        <f t="shared" si="9"/>
        <v>#VALUE!</v>
      </c>
      <c r="V61" t="e">
        <f t="shared" si="10"/>
        <v>#VALUE!</v>
      </c>
      <c r="W61" s="10" t="str">
        <f t="shared" si="11"/>
        <v xml:space="preserve"> </v>
      </c>
      <c r="X61" s="10" t="str">
        <f t="shared" si="12"/>
        <v xml:space="preserve"> </v>
      </c>
      <c r="Y61" s="10" t="str">
        <f t="shared" si="13"/>
        <v xml:space="preserve"> </v>
      </c>
      <c r="Z61" s="10" t="str">
        <f t="shared" si="14"/>
        <v xml:space="preserve"> </v>
      </c>
      <c r="AA61" s="10" t="str">
        <f t="shared" si="15"/>
        <v xml:space="preserve"> </v>
      </c>
      <c r="AB61" s="10" t="str">
        <f t="shared" si="16"/>
        <v xml:space="preserve"> </v>
      </c>
    </row>
    <row r="62" spans="3:28" ht="15" customHeight="1" x14ac:dyDescent="0.25">
      <c r="C62"/>
      <c r="D62"/>
      <c r="E62"/>
      <c r="F62"/>
      <c r="G62"/>
      <c r="H62"/>
      <c r="I62"/>
      <c r="J62"/>
      <c r="K62"/>
      <c r="L62" t="str">
        <f>IF($B62="","",VLOOKUP($B62,[1]Master!$B$2:$H$493,2,FALSE))</f>
        <v/>
      </c>
      <c r="M62"/>
      <c r="N62"/>
      <c r="O62"/>
      <c r="P62" t="str">
        <f>IF($B62="","",VLOOKUP($B62,[1]Master!$B$2:$H$493,6,FALSE))</f>
        <v/>
      </c>
      <c r="Q62" t="str">
        <f>IF($B62="","",VLOOKUP($B62,[1]Master!$B$2:$H$493,7,FALSE))</f>
        <v/>
      </c>
      <c r="R62"/>
      <c r="S62" t="str">
        <f t="shared" ca="1" si="8"/>
        <v/>
      </c>
      <c r="T62" t="str">
        <f t="shared" si="0"/>
        <v/>
      </c>
      <c r="U62" t="e">
        <f t="shared" si="9"/>
        <v>#VALUE!</v>
      </c>
      <c r="V62" t="e">
        <f t="shared" si="10"/>
        <v>#VALUE!</v>
      </c>
      <c r="W62" s="10" t="str">
        <f t="shared" si="11"/>
        <v xml:space="preserve"> </v>
      </c>
      <c r="X62" s="10" t="str">
        <f t="shared" si="12"/>
        <v xml:space="preserve"> </v>
      </c>
      <c r="Y62" s="10" t="str">
        <f t="shared" si="13"/>
        <v xml:space="preserve"> </v>
      </c>
      <c r="Z62" s="10" t="str">
        <f t="shared" si="14"/>
        <v xml:space="preserve"> </v>
      </c>
      <c r="AA62" s="10" t="str">
        <f t="shared" si="15"/>
        <v xml:space="preserve"> </v>
      </c>
      <c r="AB62" s="10" t="str">
        <f t="shared" si="16"/>
        <v xml:space="preserve"> </v>
      </c>
    </row>
    <row r="63" spans="3:28" ht="15" customHeight="1" x14ac:dyDescent="0.25">
      <c r="C63"/>
      <c r="D63"/>
      <c r="E63"/>
      <c r="F63"/>
      <c r="G63"/>
      <c r="H63"/>
      <c r="I63"/>
      <c r="J63"/>
      <c r="K63"/>
      <c r="L63" t="str">
        <f>IF($B63="","",VLOOKUP($B63,[1]Master!$B$2:$H$493,2,FALSE))</f>
        <v/>
      </c>
      <c r="M63"/>
      <c r="N63"/>
      <c r="O63"/>
      <c r="P63" t="str">
        <f>IF($B63="","",VLOOKUP($B63,[1]Master!$B$2:$H$493,6,FALSE))</f>
        <v/>
      </c>
      <c r="Q63" t="str">
        <f>IF($B63="","",VLOOKUP($B63,[1]Master!$B$2:$H$493,7,FALSE))</f>
        <v/>
      </c>
      <c r="R63"/>
      <c r="S63" t="str">
        <f t="shared" ca="1" si="8"/>
        <v/>
      </c>
      <c r="T63" t="str">
        <f t="shared" si="0"/>
        <v/>
      </c>
      <c r="U63" t="e">
        <f t="shared" si="9"/>
        <v>#VALUE!</v>
      </c>
      <c r="V63" t="e">
        <f t="shared" si="10"/>
        <v>#VALUE!</v>
      </c>
      <c r="W63" s="10" t="str">
        <f t="shared" si="11"/>
        <v xml:space="preserve"> </v>
      </c>
      <c r="X63" s="10" t="str">
        <f t="shared" si="12"/>
        <v xml:space="preserve"> </v>
      </c>
      <c r="Y63" s="10" t="str">
        <f t="shared" si="13"/>
        <v xml:space="preserve"> </v>
      </c>
      <c r="Z63" s="10" t="str">
        <f t="shared" si="14"/>
        <v xml:space="preserve"> </v>
      </c>
      <c r="AA63" s="10" t="str">
        <f t="shared" si="15"/>
        <v xml:space="preserve"> </v>
      </c>
      <c r="AB63" s="10" t="str">
        <f t="shared" si="16"/>
        <v xml:space="preserve"> </v>
      </c>
    </row>
    <row r="64" spans="3:28" ht="15" customHeight="1" x14ac:dyDescent="0.25">
      <c r="C64"/>
      <c r="D64"/>
      <c r="E64"/>
      <c r="F64"/>
      <c r="G64"/>
      <c r="H64"/>
      <c r="I64"/>
      <c r="J64"/>
      <c r="K64"/>
      <c r="L64" t="str">
        <f>IF($B64="","",VLOOKUP($B64,[1]Master!$B$2:$H$493,2,FALSE))</f>
        <v/>
      </c>
      <c r="M64"/>
      <c r="N64"/>
      <c r="O64"/>
      <c r="P64" t="str">
        <f>IF($B64="","",VLOOKUP($B64,[1]Master!$B$2:$H$493,6,FALSE))</f>
        <v/>
      </c>
      <c r="Q64" t="str">
        <f>IF($B64="","",VLOOKUP($B64,[1]Master!$B$2:$H$493,7,FALSE))</f>
        <v/>
      </c>
      <c r="R64"/>
      <c r="S64" t="str">
        <f t="shared" ca="1" si="8"/>
        <v/>
      </c>
      <c r="T64" t="str">
        <f t="shared" si="0"/>
        <v/>
      </c>
      <c r="U64" t="e">
        <f t="shared" si="9"/>
        <v>#VALUE!</v>
      </c>
      <c r="V64" t="e">
        <f t="shared" si="10"/>
        <v>#VALUE!</v>
      </c>
      <c r="W64" s="10" t="str">
        <f t="shared" si="11"/>
        <v xml:space="preserve"> </v>
      </c>
      <c r="X64" s="10" t="str">
        <f t="shared" si="12"/>
        <v xml:space="preserve"> </v>
      </c>
      <c r="Y64" s="10" t="str">
        <f t="shared" si="13"/>
        <v xml:space="preserve"> </v>
      </c>
      <c r="Z64" s="10" t="str">
        <f t="shared" si="14"/>
        <v xml:space="preserve"> </v>
      </c>
      <c r="AA64" s="10" t="str">
        <f t="shared" si="15"/>
        <v xml:space="preserve"> </v>
      </c>
      <c r="AB64" s="10" t="str">
        <f t="shared" si="16"/>
        <v xml:space="preserve"> </v>
      </c>
    </row>
    <row r="65" spans="3:28" ht="15" customHeight="1" x14ac:dyDescent="0.25">
      <c r="C65"/>
      <c r="D65"/>
      <c r="E65"/>
      <c r="F65"/>
      <c r="G65"/>
      <c r="H65"/>
      <c r="I65"/>
      <c r="J65"/>
      <c r="K65"/>
      <c r="L65" t="str">
        <f>IF($B65="","",VLOOKUP($B65,[1]Master!$B$2:$H$493,2,FALSE))</f>
        <v/>
      </c>
      <c r="M65"/>
      <c r="N65"/>
      <c r="O65"/>
      <c r="P65" t="str">
        <f>IF($B65="","",VLOOKUP($B65,[1]Master!$B$2:$H$493,6,FALSE))</f>
        <v/>
      </c>
      <c r="Q65" t="str">
        <f>IF($B65="","",VLOOKUP($B65,[1]Master!$B$2:$H$493,7,FALSE))</f>
        <v/>
      </c>
      <c r="R65"/>
      <c r="S65" t="str">
        <f t="shared" ca="1" si="8"/>
        <v/>
      </c>
      <c r="T65" t="str">
        <f t="shared" si="0"/>
        <v/>
      </c>
      <c r="U65" t="e">
        <f t="shared" si="9"/>
        <v>#VALUE!</v>
      </c>
      <c r="V65" t="e">
        <f t="shared" si="10"/>
        <v>#VALUE!</v>
      </c>
      <c r="W65" s="10" t="str">
        <f t="shared" si="11"/>
        <v xml:space="preserve"> </v>
      </c>
      <c r="X65" s="10" t="str">
        <f t="shared" si="12"/>
        <v xml:space="preserve"> </v>
      </c>
      <c r="Y65" s="10" t="str">
        <f t="shared" si="13"/>
        <v xml:space="preserve"> </v>
      </c>
      <c r="Z65" s="10" t="str">
        <f t="shared" si="14"/>
        <v xml:space="preserve"> </v>
      </c>
      <c r="AA65" s="10" t="str">
        <f t="shared" si="15"/>
        <v xml:space="preserve"> </v>
      </c>
      <c r="AB65" s="10" t="str">
        <f t="shared" si="16"/>
        <v xml:space="preserve"> </v>
      </c>
    </row>
    <row r="66" spans="3:28" ht="15" customHeight="1" x14ac:dyDescent="0.25">
      <c r="C66"/>
      <c r="D66"/>
      <c r="E66"/>
      <c r="F66"/>
      <c r="G66"/>
      <c r="H66"/>
      <c r="I66"/>
      <c r="J66"/>
      <c r="K66"/>
      <c r="L66" t="str">
        <f>IF($B66="","",VLOOKUP($B66,[1]Master!$B$2:$H$493,2,FALSE))</f>
        <v/>
      </c>
      <c r="M66"/>
      <c r="N66"/>
      <c r="O66"/>
      <c r="P66" t="str">
        <f>IF($B66="","",VLOOKUP($B66,[1]Master!$B$2:$H$493,6,FALSE))</f>
        <v/>
      </c>
      <c r="Q66" t="str">
        <f>IF($B66="","",VLOOKUP($B66,[1]Master!$B$2:$H$493,7,FALSE))</f>
        <v/>
      </c>
      <c r="R66"/>
      <c r="S66" t="str">
        <f t="shared" ca="1" si="8"/>
        <v/>
      </c>
      <c r="T66" t="str">
        <f t="shared" si="0"/>
        <v/>
      </c>
      <c r="U66" t="e">
        <f t="shared" si="9"/>
        <v>#VALUE!</v>
      </c>
      <c r="V66" t="e">
        <f t="shared" ref="V66:V97" si="17">IFERROR(SUBSTITUTE(U66,","," and",LEN(U66)-LEN(SUBSTITUTE(U66,",",""))),U66)</f>
        <v>#VALUE!</v>
      </c>
      <c r="W66" s="10" t="str">
        <f t="shared" ref="W66:W97" si="18">IF(F66&lt;&gt;0, "M:\Newer Docs\Databases\Mailout\VGV Letters\VGV Authorisation Letter Melbourne.pdf", " ")</f>
        <v xml:space="preserve"> </v>
      </c>
      <c r="X66" s="10" t="str">
        <f t="shared" ref="X66:X97" si="19">IF(G66&lt;&gt;0, "M:\Newer Docs\Databases\Mailout\VGV Letters\VGV Authorisation Letter Yarra.pdf", " ")</f>
        <v xml:space="preserve"> </v>
      </c>
      <c r="Y66" s="10" t="str">
        <f t="shared" ref="Y66:Y97" si="20">IF(H66&lt;&gt;0, "M:\Newer Docs\Databases\Mailout\VGV Letters\VGV Authorisation Letter Darebin.pdf", " ")</f>
        <v xml:space="preserve"> </v>
      </c>
      <c r="Z66" s="10" t="str">
        <f t="shared" ref="Z66:Z97" si="21">IF(I66&lt;&gt;0, "M:\Newer Docs\Databases\Mailout\VGV Letters\VGV Authorisation Letter Maribyrnong.pdf", " ")</f>
        <v xml:space="preserve"> </v>
      </c>
      <c r="AA66" s="10" t="str">
        <f t="shared" ref="AA66:AA97" si="22">IF(J66&lt;&gt;0, "M:\Newer Docs\Databases\Mailout\VGV Letters\VGV Authorisation Letter Knox.pdf", " ")</f>
        <v xml:space="preserve"> </v>
      </c>
      <c r="AB66" s="10" t="str">
        <f t="shared" ref="AB66:AB97" si="23">IF(K66&lt;&gt;0, "M:\Newer Docs\Databases\Mailout\VGV Letters\VGV Authorisation Letter Monash.pdf", " ")</f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IF($B67="","",VLOOKUP($B67,[1]Master!$B$2:$H$493,2,FALSE))</f>
        <v/>
      </c>
      <c r="M67"/>
      <c r="N67"/>
      <c r="O67"/>
      <c r="P67" t="str">
        <f>IF($B67="","",VLOOKUP($B67,[1]Master!$B$2:$H$493,6,FALSE))</f>
        <v/>
      </c>
      <c r="Q67" t="str">
        <f>IF($B67="","",VLOOKUP($B67,[1]Master!$B$2:$H$493,7,FALSE))</f>
        <v/>
      </c>
      <c r="R67"/>
      <c r="S67" t="str">
        <f t="shared" ref="S67:S130" ca="1" si="24">IF(B67="","",LEFT(CELL("filename",A66),FIND("[",CELL("filename",A66))-1))</f>
        <v/>
      </c>
      <c r="T67" t="str">
        <f t="shared" ref="T67:T130" si="25">IF(B67 = "", "", CONCATENATE(S67,B67, ".xlsx"))</f>
        <v/>
      </c>
      <c r="U67" t="e">
        <f t="shared" ref="U67:U130" si="26">LEFT(TRIM(CONCATENATE(IF(F67&gt;0,"Melbourne, ",""),IF(G67&gt;0,"Yarra, ",""),IF(H67&gt;0,"Darebin, ",""), IF(I67&gt;0, "Maribyrnong, ", ""), IF(J67&gt;0, "Knox, ", ""), IF(K67&gt;0, "Monash, ", ""))),LEN(TRIM(CONCATENATE(IF(F67&gt;0,"Melbourne, ",""),IF(G67&gt;0,"Yarra, ",""),IF(H67&gt;0,"Darebin, ",""), IF(I67&gt;0, "Maribyrnong, ", ""), IF(J67&gt;0, "Knox, ", ""), IF(K67&gt;0, "Monash, ", ""))))-1)</f>
        <v>#VALUE!</v>
      </c>
      <c r="V67" t="e">
        <f t="shared" si="17"/>
        <v>#VALUE!</v>
      </c>
      <c r="W67" s="10" t="str">
        <f t="shared" si="18"/>
        <v xml:space="preserve"> </v>
      </c>
      <c r="X67" s="10" t="str">
        <f t="shared" si="19"/>
        <v xml:space="preserve"> </v>
      </c>
      <c r="Y67" s="10" t="str">
        <f t="shared" si="20"/>
        <v xml:space="preserve"> </v>
      </c>
      <c r="Z67" s="10" t="str">
        <f t="shared" si="21"/>
        <v xml:space="preserve"> </v>
      </c>
      <c r="AA67" s="10" t="str">
        <f t="shared" si="22"/>
        <v xml:space="preserve"> </v>
      </c>
      <c r="AB67" s="10" t="str">
        <f t="shared" si="23"/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IF($B68="","",VLOOKUP($B68,[1]Master!$B$2:$H$493,2,FALSE))</f>
        <v/>
      </c>
      <c r="M68"/>
      <c r="N68"/>
      <c r="O68"/>
      <c r="P68" t="str">
        <f>IF($B68="","",VLOOKUP($B68,[1]Master!$B$2:$H$493,6,FALSE))</f>
        <v/>
      </c>
      <c r="Q68" t="str">
        <f>IF($B68="","",VLOOKUP($B68,[1]Master!$B$2:$H$493,7,FALSE))</f>
        <v/>
      </c>
      <c r="R68"/>
      <c r="S68" t="str">
        <f t="shared" ca="1" si="24"/>
        <v/>
      </c>
      <c r="T68" t="str">
        <f t="shared" si="25"/>
        <v/>
      </c>
      <c r="U68" t="e">
        <f t="shared" si="26"/>
        <v>#VALUE!</v>
      </c>
      <c r="V68" t="e">
        <f t="shared" si="17"/>
        <v>#VALUE!</v>
      </c>
      <c r="W68" s="10" t="str">
        <f t="shared" si="18"/>
        <v xml:space="preserve"> </v>
      </c>
      <c r="X68" s="10" t="str">
        <f t="shared" si="19"/>
        <v xml:space="preserve"> </v>
      </c>
      <c r="Y68" s="10" t="str">
        <f t="shared" si="20"/>
        <v xml:space="preserve"> </v>
      </c>
      <c r="Z68" s="10" t="str">
        <f t="shared" si="21"/>
        <v xml:space="preserve"> </v>
      </c>
      <c r="AA68" s="10" t="str">
        <f t="shared" si="22"/>
        <v xml:space="preserve"> </v>
      </c>
      <c r="AB68" s="10" t="str">
        <f t="shared" si="23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IF($B69="","",VLOOKUP($B69,[1]Master!$B$2:$H$493,2,FALSE))</f>
        <v/>
      </c>
      <c r="M69"/>
      <c r="N69"/>
      <c r="O69"/>
      <c r="P69" t="str">
        <f>IF($B69="","",VLOOKUP($B69,[1]Master!$B$2:$H$493,6,FALSE))</f>
        <v/>
      </c>
      <c r="Q69" t="str">
        <f>IF($B69="","",VLOOKUP($B69,[1]Master!$B$2:$H$493,7,FALSE))</f>
        <v/>
      </c>
      <c r="R69"/>
      <c r="S69" t="str">
        <f t="shared" ca="1" si="24"/>
        <v/>
      </c>
      <c r="T69" t="str">
        <f t="shared" si="25"/>
        <v/>
      </c>
      <c r="U69" t="e">
        <f t="shared" si="26"/>
        <v>#VALUE!</v>
      </c>
      <c r="V69" t="e">
        <f t="shared" si="17"/>
        <v>#VALUE!</v>
      </c>
      <c r="W69" s="10" t="str">
        <f t="shared" si="18"/>
        <v xml:space="preserve"> </v>
      </c>
      <c r="X69" s="10" t="str">
        <f t="shared" si="19"/>
        <v xml:space="preserve"> </v>
      </c>
      <c r="Y69" s="10" t="str">
        <f t="shared" si="20"/>
        <v xml:space="preserve"> </v>
      </c>
      <c r="Z69" s="10" t="str">
        <f t="shared" si="21"/>
        <v xml:space="preserve"> </v>
      </c>
      <c r="AA69" s="10" t="str">
        <f t="shared" si="22"/>
        <v xml:space="preserve"> </v>
      </c>
      <c r="AB69" s="10" t="str">
        <f t="shared" si="23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IF($B70="","",VLOOKUP($B70,[1]Master!$B$2:$H$493,2,FALSE))</f>
        <v/>
      </c>
      <c r="M70"/>
      <c r="N70"/>
      <c r="O70"/>
      <c r="P70" t="str">
        <f>IF($B70="","",VLOOKUP($B70,[1]Master!$B$2:$H$493,6,FALSE))</f>
        <v/>
      </c>
      <c r="Q70" t="str">
        <f>IF($B70="","",VLOOKUP($B70,[1]Master!$B$2:$H$493,7,FALSE))</f>
        <v/>
      </c>
      <c r="R70"/>
      <c r="S70" t="str">
        <f t="shared" ca="1" si="24"/>
        <v/>
      </c>
      <c r="T70" t="str">
        <f t="shared" si="25"/>
        <v/>
      </c>
      <c r="U70" t="e">
        <f t="shared" si="26"/>
        <v>#VALUE!</v>
      </c>
      <c r="V70" t="e">
        <f t="shared" si="17"/>
        <v>#VALUE!</v>
      </c>
      <c r="W70" s="10" t="str">
        <f t="shared" si="18"/>
        <v xml:space="preserve"> </v>
      </c>
      <c r="X70" s="10" t="str">
        <f t="shared" si="19"/>
        <v xml:space="preserve"> </v>
      </c>
      <c r="Y70" s="10" t="str">
        <f t="shared" si="20"/>
        <v xml:space="preserve"> </v>
      </c>
      <c r="Z70" s="10" t="str">
        <f t="shared" si="21"/>
        <v xml:space="preserve"> </v>
      </c>
      <c r="AA70" s="10" t="str">
        <f t="shared" si="22"/>
        <v xml:space="preserve"> </v>
      </c>
      <c r="AB70" s="10" t="str">
        <f t="shared" si="23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IF($B71="","",VLOOKUP($B71,[1]Master!$B$2:$H$493,2,FALSE))</f>
        <v/>
      </c>
      <c r="M71"/>
      <c r="N71"/>
      <c r="O71"/>
      <c r="P71" t="str">
        <f>IF($B71="","",VLOOKUP($B71,[1]Master!$B$2:$H$493,6,FALSE))</f>
        <v/>
      </c>
      <c r="Q71" t="str">
        <f>IF($B71="","",VLOOKUP($B71,[1]Master!$B$2:$H$493,7,FALSE))</f>
        <v/>
      </c>
      <c r="R71"/>
      <c r="S71" t="str">
        <f t="shared" ca="1" si="24"/>
        <v/>
      </c>
      <c r="T71" t="str">
        <f t="shared" si="25"/>
        <v/>
      </c>
      <c r="U71" t="e">
        <f t="shared" si="26"/>
        <v>#VALUE!</v>
      </c>
      <c r="V71" t="e">
        <f t="shared" si="17"/>
        <v>#VALUE!</v>
      </c>
      <c r="W71" s="10" t="str">
        <f t="shared" si="18"/>
        <v xml:space="preserve"> </v>
      </c>
      <c r="X71" s="10" t="str">
        <f t="shared" si="19"/>
        <v xml:space="preserve"> </v>
      </c>
      <c r="Y71" s="10" t="str">
        <f t="shared" si="20"/>
        <v xml:space="preserve"> </v>
      </c>
      <c r="Z71" s="10" t="str">
        <f t="shared" si="21"/>
        <v xml:space="preserve"> </v>
      </c>
      <c r="AA71" s="10" t="str">
        <f t="shared" si="22"/>
        <v xml:space="preserve"> </v>
      </c>
      <c r="AB71" s="10" t="str">
        <f t="shared" si="23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IF($B72="","",VLOOKUP($B72,[1]Master!$B$2:$H$493,2,FALSE))</f>
        <v/>
      </c>
      <c r="M72"/>
      <c r="N72"/>
      <c r="O72"/>
      <c r="P72" t="str">
        <f>IF($B72="","",VLOOKUP($B72,[1]Master!$B$2:$H$493,6,FALSE))</f>
        <v/>
      </c>
      <c r="Q72" t="str">
        <f>IF($B72="","",VLOOKUP($B72,[1]Master!$B$2:$H$493,7,FALSE))</f>
        <v/>
      </c>
      <c r="R72"/>
      <c r="S72" t="str">
        <f t="shared" ca="1" si="24"/>
        <v/>
      </c>
      <c r="T72" t="str">
        <f t="shared" si="25"/>
        <v/>
      </c>
      <c r="U72" t="e">
        <f t="shared" si="26"/>
        <v>#VALUE!</v>
      </c>
      <c r="V72" t="e">
        <f t="shared" si="17"/>
        <v>#VALUE!</v>
      </c>
      <c r="W72" s="10" t="str">
        <f t="shared" si="18"/>
        <v xml:space="preserve"> </v>
      </c>
      <c r="X72" s="10" t="str">
        <f t="shared" si="19"/>
        <v xml:space="preserve"> </v>
      </c>
      <c r="Y72" s="10" t="str">
        <f t="shared" si="20"/>
        <v xml:space="preserve"> </v>
      </c>
      <c r="Z72" s="10" t="str">
        <f t="shared" si="21"/>
        <v xml:space="preserve"> </v>
      </c>
      <c r="AA72" s="10" t="str">
        <f t="shared" si="22"/>
        <v xml:space="preserve"> </v>
      </c>
      <c r="AB72" s="10" t="str">
        <f t="shared" si="23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IF($B73="","",VLOOKUP($B73,[1]Master!$B$2:$H$493,2,FALSE))</f>
        <v/>
      </c>
      <c r="M73"/>
      <c r="N73"/>
      <c r="O73"/>
      <c r="P73" t="str">
        <f>IF($B73="","",VLOOKUP($B73,[1]Master!$B$2:$H$493,6,FALSE))</f>
        <v/>
      </c>
      <c r="Q73" t="str">
        <f>IF($B73="","",VLOOKUP($B73,[1]Master!$B$2:$H$493,7,FALSE))</f>
        <v/>
      </c>
      <c r="R73"/>
      <c r="S73" t="str">
        <f t="shared" ca="1" si="24"/>
        <v/>
      </c>
      <c r="T73" t="str">
        <f t="shared" si="25"/>
        <v/>
      </c>
      <c r="U73" t="e">
        <f t="shared" si="26"/>
        <v>#VALUE!</v>
      </c>
      <c r="V73" t="e">
        <f t="shared" si="17"/>
        <v>#VALUE!</v>
      </c>
      <c r="W73" s="10" t="str">
        <f t="shared" si="18"/>
        <v xml:space="preserve"> </v>
      </c>
      <c r="X73" s="10" t="str">
        <f t="shared" si="19"/>
        <v xml:space="preserve"> </v>
      </c>
      <c r="Y73" s="10" t="str">
        <f t="shared" si="20"/>
        <v xml:space="preserve"> </v>
      </c>
      <c r="Z73" s="10" t="str">
        <f t="shared" si="21"/>
        <v xml:space="preserve"> </v>
      </c>
      <c r="AA73" s="10" t="str">
        <f t="shared" si="22"/>
        <v xml:space="preserve"> </v>
      </c>
      <c r="AB73" s="10" t="str">
        <f t="shared" si="23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IF($B74="","",VLOOKUP($B74,[1]Master!$B$2:$H$493,2,FALSE))</f>
        <v/>
      </c>
      <c r="M74"/>
      <c r="N74"/>
      <c r="O74"/>
      <c r="P74" t="str">
        <f>IF($B74="","",VLOOKUP($B74,[1]Master!$B$2:$H$493,6,FALSE))</f>
        <v/>
      </c>
      <c r="Q74" t="str">
        <f>IF($B74="","",VLOOKUP($B74,[1]Master!$B$2:$H$493,7,FALSE))</f>
        <v/>
      </c>
      <c r="R74"/>
      <c r="S74" t="str">
        <f t="shared" ca="1" si="24"/>
        <v/>
      </c>
      <c r="T74" t="str">
        <f t="shared" si="25"/>
        <v/>
      </c>
      <c r="U74" t="e">
        <f t="shared" si="26"/>
        <v>#VALUE!</v>
      </c>
      <c r="V74" t="e">
        <f t="shared" si="17"/>
        <v>#VALUE!</v>
      </c>
      <c r="W74" s="10" t="str">
        <f t="shared" si="18"/>
        <v xml:space="preserve"> </v>
      </c>
      <c r="X74" s="10" t="str">
        <f t="shared" si="19"/>
        <v xml:space="preserve"> </v>
      </c>
      <c r="Y74" s="10" t="str">
        <f t="shared" si="20"/>
        <v xml:space="preserve"> </v>
      </c>
      <c r="Z74" s="10" t="str">
        <f t="shared" si="21"/>
        <v xml:space="preserve"> </v>
      </c>
      <c r="AA74" s="10" t="str">
        <f t="shared" si="22"/>
        <v xml:space="preserve"> </v>
      </c>
      <c r="AB74" s="10" t="str">
        <f t="shared" si="23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IF($B75="","",VLOOKUP($B75,[1]Master!$B$2:$H$493,2,FALSE))</f>
        <v/>
      </c>
      <c r="M75"/>
      <c r="N75"/>
      <c r="O75"/>
      <c r="P75" t="str">
        <f>IF($B75="","",VLOOKUP($B75,[1]Master!$B$2:$H$493,6,FALSE))</f>
        <v/>
      </c>
      <c r="Q75" t="str">
        <f>IF($B75="","",VLOOKUP($B75,[1]Master!$B$2:$H$493,7,FALSE))</f>
        <v/>
      </c>
      <c r="R75"/>
      <c r="S75" t="str">
        <f t="shared" ca="1" si="24"/>
        <v/>
      </c>
      <c r="T75" t="str">
        <f t="shared" si="25"/>
        <v/>
      </c>
      <c r="U75" t="e">
        <f t="shared" si="26"/>
        <v>#VALUE!</v>
      </c>
      <c r="V75" t="e">
        <f t="shared" si="17"/>
        <v>#VALUE!</v>
      </c>
      <c r="W75" s="10" t="str">
        <f t="shared" si="18"/>
        <v xml:space="preserve"> </v>
      </c>
      <c r="X75" s="10" t="str">
        <f t="shared" si="19"/>
        <v xml:space="preserve"> </v>
      </c>
      <c r="Y75" s="10" t="str">
        <f t="shared" si="20"/>
        <v xml:space="preserve"> </v>
      </c>
      <c r="Z75" s="10" t="str">
        <f t="shared" si="21"/>
        <v xml:space="preserve"> </v>
      </c>
      <c r="AA75" s="10" t="str">
        <f t="shared" si="22"/>
        <v xml:space="preserve"> </v>
      </c>
      <c r="AB75" s="10" t="str">
        <f t="shared" si="23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IF($B76="","",VLOOKUP($B76,[1]Master!$B$2:$H$493,2,FALSE))</f>
        <v/>
      </c>
      <c r="M76"/>
      <c r="N76"/>
      <c r="O76"/>
      <c r="P76" t="str">
        <f>IF($B76="","",VLOOKUP($B76,[1]Master!$B$2:$H$493,6,FALSE))</f>
        <v/>
      </c>
      <c r="Q76" t="str">
        <f>IF($B76="","",VLOOKUP($B76,[1]Master!$B$2:$H$493,7,FALSE))</f>
        <v/>
      </c>
      <c r="R76"/>
      <c r="S76" t="str">
        <f t="shared" ca="1" si="24"/>
        <v/>
      </c>
      <c r="T76" t="str">
        <f t="shared" si="25"/>
        <v/>
      </c>
      <c r="U76" t="e">
        <f t="shared" si="26"/>
        <v>#VALUE!</v>
      </c>
      <c r="V76" t="e">
        <f t="shared" si="17"/>
        <v>#VALUE!</v>
      </c>
      <c r="W76" s="10" t="str">
        <f t="shared" si="18"/>
        <v xml:space="preserve"> </v>
      </c>
      <c r="X76" s="10" t="str">
        <f t="shared" si="19"/>
        <v xml:space="preserve"> </v>
      </c>
      <c r="Y76" s="10" t="str">
        <f t="shared" si="20"/>
        <v xml:space="preserve"> </v>
      </c>
      <c r="Z76" s="10" t="str">
        <f t="shared" si="21"/>
        <v xml:space="preserve"> </v>
      </c>
      <c r="AA76" s="10" t="str">
        <f t="shared" si="22"/>
        <v xml:space="preserve"> </v>
      </c>
      <c r="AB76" s="10" t="str">
        <f t="shared" si="23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IF($B77="","",VLOOKUP($B77,[1]Master!$B$2:$H$493,2,FALSE))</f>
        <v/>
      </c>
      <c r="M77"/>
      <c r="N77"/>
      <c r="O77"/>
      <c r="P77" t="str">
        <f>IF($B77="","",VLOOKUP($B77,[1]Master!$B$2:$H$493,6,FALSE))</f>
        <v/>
      </c>
      <c r="Q77" t="str">
        <f>IF($B77="","",VLOOKUP($B77,[1]Master!$B$2:$H$493,7,FALSE))</f>
        <v/>
      </c>
      <c r="R77"/>
      <c r="S77" t="str">
        <f t="shared" ca="1" si="24"/>
        <v/>
      </c>
      <c r="T77" t="str">
        <f t="shared" si="25"/>
        <v/>
      </c>
      <c r="U77" t="e">
        <f t="shared" si="26"/>
        <v>#VALUE!</v>
      </c>
      <c r="V77" t="e">
        <f t="shared" si="17"/>
        <v>#VALUE!</v>
      </c>
      <c r="W77" s="10" t="str">
        <f t="shared" si="18"/>
        <v xml:space="preserve"> </v>
      </c>
      <c r="X77" s="10" t="str">
        <f t="shared" si="19"/>
        <v xml:space="preserve"> </v>
      </c>
      <c r="Y77" s="10" t="str">
        <f t="shared" si="20"/>
        <v xml:space="preserve"> </v>
      </c>
      <c r="Z77" s="10" t="str">
        <f t="shared" si="21"/>
        <v xml:space="preserve"> </v>
      </c>
      <c r="AA77" s="10" t="str">
        <f t="shared" si="22"/>
        <v xml:space="preserve"> </v>
      </c>
      <c r="AB77" s="10" t="str">
        <f t="shared" si="23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IF($B78="","",VLOOKUP($B78,[1]Master!$B$2:$H$493,2,FALSE))</f>
        <v/>
      </c>
      <c r="M78"/>
      <c r="N78"/>
      <c r="O78"/>
      <c r="P78" t="str">
        <f>IF($B78="","",VLOOKUP($B78,[1]Master!$B$2:$H$493,6,FALSE))</f>
        <v/>
      </c>
      <c r="Q78" t="str">
        <f>IF($B78="","",VLOOKUP($B78,[1]Master!$B$2:$H$493,7,FALSE))</f>
        <v/>
      </c>
      <c r="R78"/>
      <c r="S78" t="str">
        <f t="shared" ca="1" si="24"/>
        <v/>
      </c>
      <c r="T78" t="str">
        <f t="shared" si="25"/>
        <v/>
      </c>
      <c r="U78" t="e">
        <f t="shared" si="26"/>
        <v>#VALUE!</v>
      </c>
      <c r="V78" t="e">
        <f t="shared" si="17"/>
        <v>#VALUE!</v>
      </c>
      <c r="W78" s="10" t="str">
        <f t="shared" si="18"/>
        <v xml:space="preserve"> </v>
      </c>
      <c r="X78" s="10" t="str">
        <f t="shared" si="19"/>
        <v xml:space="preserve"> </v>
      </c>
      <c r="Y78" s="10" t="str">
        <f t="shared" si="20"/>
        <v xml:space="preserve"> </v>
      </c>
      <c r="Z78" s="10" t="str">
        <f t="shared" si="21"/>
        <v xml:space="preserve"> </v>
      </c>
      <c r="AA78" s="10" t="str">
        <f t="shared" si="22"/>
        <v xml:space="preserve"> </v>
      </c>
      <c r="AB78" s="10" t="str">
        <f t="shared" si="23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IF($B79="","",VLOOKUP($B79,[1]Master!$B$2:$H$493,2,FALSE))</f>
        <v/>
      </c>
      <c r="M79"/>
      <c r="N79"/>
      <c r="O79"/>
      <c r="P79" t="str">
        <f>IF($B79="","",VLOOKUP($B79,[1]Master!$B$2:$H$493,6,FALSE))</f>
        <v/>
      </c>
      <c r="Q79" t="str">
        <f>IF($B79="","",VLOOKUP($B79,[1]Master!$B$2:$H$493,7,FALSE))</f>
        <v/>
      </c>
      <c r="R79"/>
      <c r="S79" t="str">
        <f t="shared" ca="1" si="24"/>
        <v/>
      </c>
      <c r="T79" t="str">
        <f t="shared" si="25"/>
        <v/>
      </c>
      <c r="U79" t="e">
        <f t="shared" si="26"/>
        <v>#VALUE!</v>
      </c>
      <c r="V79" t="e">
        <f t="shared" si="17"/>
        <v>#VALUE!</v>
      </c>
      <c r="W79" s="10" t="str">
        <f t="shared" si="18"/>
        <v xml:space="preserve"> </v>
      </c>
      <c r="X79" s="10" t="str">
        <f t="shared" si="19"/>
        <v xml:space="preserve"> </v>
      </c>
      <c r="Y79" s="10" t="str">
        <f t="shared" si="20"/>
        <v xml:space="preserve"> </v>
      </c>
      <c r="Z79" s="10" t="str">
        <f t="shared" si="21"/>
        <v xml:space="preserve"> </v>
      </c>
      <c r="AA79" s="10" t="str">
        <f t="shared" si="22"/>
        <v xml:space="preserve"> </v>
      </c>
      <c r="AB79" s="10" t="str">
        <f t="shared" si="23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IF($B80="","",VLOOKUP($B80,[1]Master!$B$2:$H$493,2,FALSE))</f>
        <v/>
      </c>
      <c r="M80"/>
      <c r="N80"/>
      <c r="O80"/>
      <c r="P80" t="str">
        <f>IF($B80="","",VLOOKUP($B80,[1]Master!$B$2:$H$493,6,FALSE))</f>
        <v/>
      </c>
      <c r="Q80" t="str">
        <f>IF($B80="","",VLOOKUP($B80,[1]Master!$B$2:$H$493,7,FALSE))</f>
        <v/>
      </c>
      <c r="R80"/>
      <c r="S80" t="str">
        <f t="shared" ca="1" si="24"/>
        <v/>
      </c>
      <c r="T80" t="str">
        <f t="shared" si="25"/>
        <v/>
      </c>
      <c r="U80" t="e">
        <f t="shared" si="26"/>
        <v>#VALUE!</v>
      </c>
      <c r="V80" t="e">
        <f t="shared" si="17"/>
        <v>#VALUE!</v>
      </c>
      <c r="W80" s="10" t="str">
        <f t="shared" si="18"/>
        <v xml:space="preserve"> </v>
      </c>
      <c r="X80" s="10" t="str">
        <f t="shared" si="19"/>
        <v xml:space="preserve"> </v>
      </c>
      <c r="Y80" s="10" t="str">
        <f t="shared" si="20"/>
        <v xml:space="preserve"> </v>
      </c>
      <c r="Z80" s="10" t="str">
        <f t="shared" si="21"/>
        <v xml:space="preserve"> </v>
      </c>
      <c r="AA80" s="10" t="str">
        <f t="shared" si="22"/>
        <v xml:space="preserve"> </v>
      </c>
      <c r="AB80" s="10" t="str">
        <f t="shared" si="23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IF($B81="","",VLOOKUP($B81,[1]Master!$B$2:$H$493,2,FALSE))</f>
        <v/>
      </c>
      <c r="M81"/>
      <c r="N81"/>
      <c r="O81"/>
      <c r="P81" t="str">
        <f>IF($B81="","",VLOOKUP($B81,[1]Master!$B$2:$H$493,6,FALSE))</f>
        <v/>
      </c>
      <c r="Q81" t="str">
        <f>IF($B81="","",VLOOKUP($B81,[1]Master!$B$2:$H$493,7,FALSE))</f>
        <v/>
      </c>
      <c r="R81"/>
      <c r="S81" t="str">
        <f t="shared" ca="1" si="24"/>
        <v/>
      </c>
      <c r="T81" t="str">
        <f t="shared" si="25"/>
        <v/>
      </c>
      <c r="U81" t="e">
        <f t="shared" si="26"/>
        <v>#VALUE!</v>
      </c>
      <c r="V81" t="e">
        <f t="shared" si="17"/>
        <v>#VALUE!</v>
      </c>
      <c r="W81" s="10" t="str">
        <f t="shared" si="18"/>
        <v xml:space="preserve"> </v>
      </c>
      <c r="X81" s="10" t="str">
        <f t="shared" si="19"/>
        <v xml:space="preserve"> </v>
      </c>
      <c r="Y81" s="10" t="str">
        <f t="shared" si="20"/>
        <v xml:space="preserve"> </v>
      </c>
      <c r="Z81" s="10" t="str">
        <f t="shared" si="21"/>
        <v xml:space="preserve"> </v>
      </c>
      <c r="AA81" s="10" t="str">
        <f t="shared" si="22"/>
        <v xml:space="preserve"> </v>
      </c>
      <c r="AB81" s="10" t="str">
        <f t="shared" si="23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IF($B82="","",VLOOKUP($B82,[1]Master!$B$2:$H$493,2,FALSE))</f>
        <v/>
      </c>
      <c r="M82"/>
      <c r="N82"/>
      <c r="O82"/>
      <c r="P82" t="str">
        <f>IF($B82="","",VLOOKUP($B82,[1]Master!$B$2:$H$493,6,FALSE))</f>
        <v/>
      </c>
      <c r="Q82" t="str">
        <f>IF($B82="","",VLOOKUP($B82,[1]Master!$B$2:$H$493,7,FALSE))</f>
        <v/>
      </c>
      <c r="R82"/>
      <c r="S82" t="str">
        <f t="shared" ca="1" si="24"/>
        <v/>
      </c>
      <c r="T82" t="str">
        <f t="shared" si="25"/>
        <v/>
      </c>
      <c r="U82" t="e">
        <f t="shared" si="26"/>
        <v>#VALUE!</v>
      </c>
      <c r="V82" t="e">
        <f t="shared" si="17"/>
        <v>#VALUE!</v>
      </c>
      <c r="W82" s="10" t="str">
        <f t="shared" si="18"/>
        <v xml:space="preserve"> </v>
      </c>
      <c r="X82" s="10" t="str">
        <f t="shared" si="19"/>
        <v xml:space="preserve"> </v>
      </c>
      <c r="Y82" s="10" t="str">
        <f t="shared" si="20"/>
        <v xml:space="preserve"> </v>
      </c>
      <c r="Z82" s="10" t="str">
        <f t="shared" si="21"/>
        <v xml:space="preserve"> </v>
      </c>
      <c r="AA82" s="10" t="str">
        <f t="shared" si="22"/>
        <v xml:space="preserve"> </v>
      </c>
      <c r="AB82" s="10" t="str">
        <f t="shared" si="23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IF($B83="","",VLOOKUP($B83,[1]Master!$B$2:$H$493,2,FALSE))</f>
        <v/>
      </c>
      <c r="M83"/>
      <c r="N83"/>
      <c r="O83"/>
      <c r="P83" t="str">
        <f>IF($B83="","",VLOOKUP($B83,[1]Master!$B$2:$H$493,6,FALSE))</f>
        <v/>
      </c>
      <c r="Q83" t="str">
        <f>IF($B83="","",VLOOKUP($B83,[1]Master!$B$2:$H$493,7,FALSE))</f>
        <v/>
      </c>
      <c r="R83"/>
      <c r="S83" t="str">
        <f t="shared" ca="1" si="24"/>
        <v/>
      </c>
      <c r="T83" t="str">
        <f t="shared" si="25"/>
        <v/>
      </c>
      <c r="U83" t="e">
        <f t="shared" si="26"/>
        <v>#VALUE!</v>
      </c>
      <c r="V83" t="e">
        <f t="shared" si="17"/>
        <v>#VALUE!</v>
      </c>
      <c r="W83" s="10" t="str">
        <f t="shared" si="18"/>
        <v xml:space="preserve"> </v>
      </c>
      <c r="X83" s="10" t="str">
        <f t="shared" si="19"/>
        <v xml:space="preserve"> </v>
      </c>
      <c r="Y83" s="10" t="str">
        <f t="shared" si="20"/>
        <v xml:space="preserve"> </v>
      </c>
      <c r="Z83" s="10" t="str">
        <f t="shared" si="21"/>
        <v xml:space="preserve"> </v>
      </c>
      <c r="AA83" s="10" t="str">
        <f t="shared" si="22"/>
        <v xml:space="preserve"> </v>
      </c>
      <c r="AB83" s="10" t="str">
        <f t="shared" si="23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IF($B84="","",VLOOKUP($B84,[1]Master!$B$2:$H$493,2,FALSE))</f>
        <v/>
      </c>
      <c r="M84"/>
      <c r="N84"/>
      <c r="O84"/>
      <c r="P84" t="str">
        <f>IF($B84="","",VLOOKUP($B84,[1]Master!$B$2:$H$493,6,FALSE))</f>
        <v/>
      </c>
      <c r="Q84" t="str">
        <f>IF($B84="","",VLOOKUP($B84,[1]Master!$B$2:$H$493,7,FALSE))</f>
        <v/>
      </c>
      <c r="R84"/>
      <c r="S84" t="str">
        <f t="shared" ca="1" si="24"/>
        <v/>
      </c>
      <c r="T84" t="str">
        <f t="shared" si="25"/>
        <v/>
      </c>
      <c r="U84" t="e">
        <f t="shared" si="26"/>
        <v>#VALUE!</v>
      </c>
      <c r="V84" t="e">
        <f t="shared" si="17"/>
        <v>#VALUE!</v>
      </c>
      <c r="W84" s="10" t="str">
        <f t="shared" si="18"/>
        <v xml:space="preserve"> </v>
      </c>
      <c r="X84" s="10" t="str">
        <f t="shared" si="19"/>
        <v xml:space="preserve"> </v>
      </c>
      <c r="Y84" s="10" t="str">
        <f t="shared" si="20"/>
        <v xml:space="preserve"> </v>
      </c>
      <c r="Z84" s="10" t="str">
        <f t="shared" si="21"/>
        <v xml:space="preserve"> </v>
      </c>
      <c r="AA84" s="10" t="str">
        <f t="shared" si="22"/>
        <v xml:space="preserve"> </v>
      </c>
      <c r="AB84" s="10" t="str">
        <f t="shared" si="23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IF($B85="","",VLOOKUP($B85,[1]Master!$B$2:$H$493,2,FALSE))</f>
        <v/>
      </c>
      <c r="M85"/>
      <c r="N85"/>
      <c r="O85"/>
      <c r="P85" t="str">
        <f>IF($B85="","",VLOOKUP($B85,[1]Master!$B$2:$H$493,6,FALSE))</f>
        <v/>
      </c>
      <c r="Q85" t="str">
        <f>IF($B85="","",VLOOKUP($B85,[1]Master!$B$2:$H$493,7,FALSE))</f>
        <v/>
      </c>
      <c r="R85"/>
      <c r="S85" t="str">
        <f t="shared" ca="1" si="24"/>
        <v/>
      </c>
      <c r="T85" t="str">
        <f t="shared" si="25"/>
        <v/>
      </c>
      <c r="U85" t="e">
        <f t="shared" si="26"/>
        <v>#VALUE!</v>
      </c>
      <c r="V85" t="e">
        <f t="shared" si="17"/>
        <v>#VALUE!</v>
      </c>
      <c r="W85" s="10" t="str">
        <f t="shared" si="18"/>
        <v xml:space="preserve"> </v>
      </c>
      <c r="X85" s="10" t="str">
        <f t="shared" si="19"/>
        <v xml:space="preserve"> </v>
      </c>
      <c r="Y85" s="10" t="str">
        <f t="shared" si="20"/>
        <v xml:space="preserve"> </v>
      </c>
      <c r="Z85" s="10" t="str">
        <f t="shared" si="21"/>
        <v xml:space="preserve"> </v>
      </c>
      <c r="AA85" s="10" t="str">
        <f t="shared" si="22"/>
        <v xml:space="preserve"> </v>
      </c>
      <c r="AB85" s="10" t="str">
        <f t="shared" si="23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IF($B86="","",VLOOKUP($B86,[1]Master!$B$2:$H$493,2,FALSE))</f>
        <v/>
      </c>
      <c r="M86"/>
      <c r="N86"/>
      <c r="O86"/>
      <c r="P86" t="str">
        <f>IF($B86="","",VLOOKUP($B86,[1]Master!$B$2:$H$493,6,FALSE))</f>
        <v/>
      </c>
      <c r="Q86" t="str">
        <f>IF($B86="","",VLOOKUP($B86,[1]Master!$B$2:$H$493,7,FALSE))</f>
        <v/>
      </c>
      <c r="R86"/>
      <c r="S86" t="str">
        <f t="shared" ca="1" si="24"/>
        <v/>
      </c>
      <c r="T86" t="str">
        <f t="shared" si="25"/>
        <v/>
      </c>
      <c r="U86" t="e">
        <f t="shared" si="26"/>
        <v>#VALUE!</v>
      </c>
      <c r="V86" t="e">
        <f t="shared" si="17"/>
        <v>#VALUE!</v>
      </c>
      <c r="W86" s="10" t="str">
        <f t="shared" si="18"/>
        <v xml:space="preserve"> </v>
      </c>
      <c r="X86" s="10" t="str">
        <f t="shared" si="19"/>
        <v xml:space="preserve"> </v>
      </c>
      <c r="Y86" s="10" t="str">
        <f t="shared" si="20"/>
        <v xml:space="preserve"> </v>
      </c>
      <c r="Z86" s="10" t="str">
        <f t="shared" si="21"/>
        <v xml:space="preserve"> </v>
      </c>
      <c r="AA86" s="10" t="str">
        <f t="shared" si="22"/>
        <v xml:space="preserve"> </v>
      </c>
      <c r="AB86" s="10" t="str">
        <f t="shared" si="23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IF($B87="","",VLOOKUP($B87,[1]Master!$B$2:$H$493,2,FALSE))</f>
        <v/>
      </c>
      <c r="M87"/>
      <c r="N87"/>
      <c r="O87"/>
      <c r="P87" t="str">
        <f>IF($B87="","",VLOOKUP($B87,[1]Master!$B$2:$H$493,6,FALSE))</f>
        <v/>
      </c>
      <c r="Q87" t="str">
        <f>IF($B87="","",VLOOKUP($B87,[1]Master!$B$2:$H$493,7,FALSE))</f>
        <v/>
      </c>
      <c r="R87"/>
      <c r="S87" t="str">
        <f t="shared" ca="1" si="24"/>
        <v/>
      </c>
      <c r="T87" t="str">
        <f t="shared" si="25"/>
        <v/>
      </c>
      <c r="U87" t="e">
        <f t="shared" si="26"/>
        <v>#VALUE!</v>
      </c>
      <c r="V87" t="e">
        <f t="shared" si="17"/>
        <v>#VALUE!</v>
      </c>
      <c r="W87" s="10" t="str">
        <f t="shared" si="18"/>
        <v xml:space="preserve"> </v>
      </c>
      <c r="X87" s="10" t="str">
        <f t="shared" si="19"/>
        <v xml:space="preserve"> </v>
      </c>
      <c r="Y87" s="10" t="str">
        <f t="shared" si="20"/>
        <v xml:space="preserve"> </v>
      </c>
      <c r="Z87" s="10" t="str">
        <f t="shared" si="21"/>
        <v xml:space="preserve"> </v>
      </c>
      <c r="AA87" s="10" t="str">
        <f t="shared" si="22"/>
        <v xml:space="preserve"> </v>
      </c>
      <c r="AB87" s="10" t="str">
        <f t="shared" si="23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IF($B88="","",VLOOKUP($B88,[1]Master!$B$2:$H$493,2,FALSE))</f>
        <v/>
      </c>
      <c r="M88"/>
      <c r="N88"/>
      <c r="O88"/>
      <c r="P88" t="str">
        <f>IF($B88="","",VLOOKUP($B88,[1]Master!$B$2:$H$493,6,FALSE))</f>
        <v/>
      </c>
      <c r="Q88" t="str">
        <f>IF($B88="","",VLOOKUP($B88,[1]Master!$B$2:$H$493,7,FALSE))</f>
        <v/>
      </c>
      <c r="R88"/>
      <c r="S88" t="str">
        <f t="shared" ca="1" si="24"/>
        <v/>
      </c>
      <c r="T88" t="str">
        <f t="shared" si="25"/>
        <v/>
      </c>
      <c r="U88" t="e">
        <f t="shared" si="26"/>
        <v>#VALUE!</v>
      </c>
      <c r="V88" t="e">
        <f t="shared" si="17"/>
        <v>#VALUE!</v>
      </c>
      <c r="W88" s="10" t="str">
        <f t="shared" si="18"/>
        <v xml:space="preserve"> </v>
      </c>
      <c r="X88" s="10" t="str">
        <f t="shared" si="19"/>
        <v xml:space="preserve"> </v>
      </c>
      <c r="Y88" s="10" t="str">
        <f t="shared" si="20"/>
        <v xml:space="preserve"> </v>
      </c>
      <c r="Z88" s="10" t="str">
        <f t="shared" si="21"/>
        <v xml:space="preserve"> </v>
      </c>
      <c r="AA88" s="10" t="str">
        <f t="shared" si="22"/>
        <v xml:space="preserve"> </v>
      </c>
      <c r="AB88" s="10" t="str">
        <f t="shared" si="23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IF($B89="","",VLOOKUP($B89,[1]Master!$B$2:$H$493,2,FALSE))</f>
        <v/>
      </c>
      <c r="M89"/>
      <c r="N89"/>
      <c r="O89"/>
      <c r="P89" t="str">
        <f>IF($B89="","",VLOOKUP($B89,[1]Master!$B$2:$H$493,6,FALSE))</f>
        <v/>
      </c>
      <c r="Q89" t="str">
        <f>IF($B89="","",VLOOKUP($B89,[1]Master!$B$2:$H$493,7,FALSE))</f>
        <v/>
      </c>
      <c r="R89"/>
      <c r="S89" t="str">
        <f t="shared" ca="1" si="24"/>
        <v/>
      </c>
      <c r="T89" t="str">
        <f t="shared" si="25"/>
        <v/>
      </c>
      <c r="U89" t="e">
        <f t="shared" si="26"/>
        <v>#VALUE!</v>
      </c>
      <c r="V89" t="e">
        <f t="shared" si="17"/>
        <v>#VALUE!</v>
      </c>
      <c r="W89" s="10" t="str">
        <f t="shared" si="18"/>
        <v xml:space="preserve"> </v>
      </c>
      <c r="X89" s="10" t="str">
        <f t="shared" si="19"/>
        <v xml:space="preserve"> </v>
      </c>
      <c r="Y89" s="10" t="str">
        <f t="shared" si="20"/>
        <v xml:space="preserve"> </v>
      </c>
      <c r="Z89" s="10" t="str">
        <f t="shared" si="21"/>
        <v xml:space="preserve"> </v>
      </c>
      <c r="AA89" s="10" t="str">
        <f t="shared" si="22"/>
        <v xml:space="preserve"> </v>
      </c>
      <c r="AB89" s="10" t="str">
        <f t="shared" si="23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IF($B90="","",VLOOKUP($B90,[1]Master!$B$2:$H$493,2,FALSE))</f>
        <v/>
      </c>
      <c r="M90"/>
      <c r="N90"/>
      <c r="O90"/>
      <c r="P90" t="str">
        <f>IF($B90="","",VLOOKUP($B90,[1]Master!$B$2:$H$493,6,FALSE))</f>
        <v/>
      </c>
      <c r="Q90" t="str">
        <f>IF($B90="","",VLOOKUP($B90,[1]Master!$B$2:$H$493,7,FALSE))</f>
        <v/>
      </c>
      <c r="R90"/>
      <c r="S90" t="str">
        <f t="shared" ca="1" si="24"/>
        <v/>
      </c>
      <c r="T90" t="str">
        <f t="shared" si="25"/>
        <v/>
      </c>
      <c r="U90" t="e">
        <f t="shared" si="26"/>
        <v>#VALUE!</v>
      </c>
      <c r="V90" t="e">
        <f t="shared" si="17"/>
        <v>#VALUE!</v>
      </c>
      <c r="W90" s="10" t="str">
        <f t="shared" si="18"/>
        <v xml:space="preserve"> </v>
      </c>
      <c r="X90" s="10" t="str">
        <f t="shared" si="19"/>
        <v xml:space="preserve"> </v>
      </c>
      <c r="Y90" s="10" t="str">
        <f t="shared" si="20"/>
        <v xml:space="preserve"> </v>
      </c>
      <c r="Z90" s="10" t="str">
        <f t="shared" si="21"/>
        <v xml:space="preserve"> </v>
      </c>
      <c r="AA90" s="10" t="str">
        <f t="shared" si="22"/>
        <v xml:space="preserve"> </v>
      </c>
      <c r="AB90" s="10" t="str">
        <f t="shared" si="23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IF($B91="","",VLOOKUP($B91,[1]Master!$B$2:$H$493,2,FALSE))</f>
        <v/>
      </c>
      <c r="M91"/>
      <c r="N91"/>
      <c r="O91"/>
      <c r="P91" t="str">
        <f>IF($B91="","",VLOOKUP($B91,[1]Master!$B$2:$H$493,6,FALSE))</f>
        <v/>
      </c>
      <c r="Q91" t="str">
        <f>IF($B91="","",VLOOKUP($B91,[1]Master!$B$2:$H$493,7,FALSE))</f>
        <v/>
      </c>
      <c r="R91"/>
      <c r="S91" t="str">
        <f t="shared" ca="1" si="24"/>
        <v/>
      </c>
      <c r="T91" t="str">
        <f t="shared" si="25"/>
        <v/>
      </c>
      <c r="U91" t="e">
        <f t="shared" si="26"/>
        <v>#VALUE!</v>
      </c>
      <c r="V91" t="e">
        <f t="shared" si="17"/>
        <v>#VALUE!</v>
      </c>
      <c r="W91" s="10" t="str">
        <f t="shared" si="18"/>
        <v xml:space="preserve"> </v>
      </c>
      <c r="X91" s="10" t="str">
        <f t="shared" si="19"/>
        <v xml:space="preserve"> </v>
      </c>
      <c r="Y91" s="10" t="str">
        <f t="shared" si="20"/>
        <v xml:space="preserve"> </v>
      </c>
      <c r="Z91" s="10" t="str">
        <f t="shared" si="21"/>
        <v xml:space="preserve"> </v>
      </c>
      <c r="AA91" s="10" t="str">
        <f t="shared" si="22"/>
        <v xml:space="preserve"> </v>
      </c>
      <c r="AB91" s="10" t="str">
        <f t="shared" si="23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IF($B92="","",VLOOKUP($B92,[1]Master!$B$2:$H$493,2,FALSE))</f>
        <v/>
      </c>
      <c r="M92"/>
      <c r="N92"/>
      <c r="O92"/>
      <c r="P92" t="str">
        <f>IF($B92="","",VLOOKUP($B92,[1]Master!$B$2:$H$493,6,FALSE))</f>
        <v/>
      </c>
      <c r="Q92" t="str">
        <f>IF($B92="","",VLOOKUP($B92,[1]Master!$B$2:$H$493,7,FALSE))</f>
        <v/>
      </c>
      <c r="R92"/>
      <c r="S92" t="str">
        <f t="shared" ca="1" si="24"/>
        <v/>
      </c>
      <c r="T92" t="str">
        <f t="shared" si="25"/>
        <v/>
      </c>
      <c r="U92" t="e">
        <f t="shared" si="26"/>
        <v>#VALUE!</v>
      </c>
      <c r="V92" t="e">
        <f t="shared" si="17"/>
        <v>#VALUE!</v>
      </c>
      <c r="W92" s="10" t="str">
        <f t="shared" si="18"/>
        <v xml:space="preserve"> </v>
      </c>
      <c r="X92" s="10" t="str">
        <f t="shared" si="19"/>
        <v xml:space="preserve"> </v>
      </c>
      <c r="Y92" s="10" t="str">
        <f t="shared" si="20"/>
        <v xml:space="preserve"> </v>
      </c>
      <c r="Z92" s="10" t="str">
        <f t="shared" si="21"/>
        <v xml:space="preserve"> </v>
      </c>
      <c r="AA92" s="10" t="str">
        <f t="shared" si="22"/>
        <v xml:space="preserve"> </v>
      </c>
      <c r="AB92" s="10" t="str">
        <f t="shared" si="23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IF($B93="","",VLOOKUP($B93,[1]Master!$B$2:$H$493,2,FALSE))</f>
        <v/>
      </c>
      <c r="M93"/>
      <c r="N93"/>
      <c r="O93"/>
      <c r="P93" t="str">
        <f>IF($B93="","",VLOOKUP($B93,[1]Master!$B$2:$H$493,6,FALSE))</f>
        <v/>
      </c>
      <c r="Q93" t="str">
        <f>IF($B93="","",VLOOKUP($B93,[1]Master!$B$2:$H$493,7,FALSE))</f>
        <v/>
      </c>
      <c r="R93"/>
      <c r="S93" t="str">
        <f t="shared" ca="1" si="24"/>
        <v/>
      </c>
      <c r="T93" t="str">
        <f t="shared" si="25"/>
        <v/>
      </c>
      <c r="U93" t="e">
        <f t="shared" si="26"/>
        <v>#VALUE!</v>
      </c>
      <c r="V93" t="e">
        <f t="shared" si="17"/>
        <v>#VALUE!</v>
      </c>
      <c r="W93" s="10" t="str">
        <f t="shared" si="18"/>
        <v xml:space="preserve"> </v>
      </c>
      <c r="X93" s="10" t="str">
        <f t="shared" si="19"/>
        <v xml:space="preserve"> </v>
      </c>
      <c r="Y93" s="10" t="str">
        <f t="shared" si="20"/>
        <v xml:space="preserve"> </v>
      </c>
      <c r="Z93" s="10" t="str">
        <f t="shared" si="21"/>
        <v xml:space="preserve"> </v>
      </c>
      <c r="AA93" s="10" t="str">
        <f t="shared" si="22"/>
        <v xml:space="preserve"> </v>
      </c>
      <c r="AB93" s="10" t="str">
        <f t="shared" si="23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IF($B94="","",VLOOKUP($B94,[1]Master!$B$2:$H$493,2,FALSE))</f>
        <v/>
      </c>
      <c r="M94"/>
      <c r="N94"/>
      <c r="O94"/>
      <c r="P94" t="str">
        <f>IF($B94="","",VLOOKUP($B94,[1]Master!$B$2:$H$493,6,FALSE))</f>
        <v/>
      </c>
      <c r="Q94" t="str">
        <f>IF($B94="","",VLOOKUP($B94,[1]Master!$B$2:$H$493,7,FALSE))</f>
        <v/>
      </c>
      <c r="R94"/>
      <c r="S94" t="str">
        <f t="shared" ca="1" si="24"/>
        <v/>
      </c>
      <c r="T94" t="str">
        <f t="shared" si="25"/>
        <v/>
      </c>
      <c r="U94" t="e">
        <f t="shared" si="26"/>
        <v>#VALUE!</v>
      </c>
      <c r="V94" t="e">
        <f t="shared" si="17"/>
        <v>#VALUE!</v>
      </c>
      <c r="W94" s="10" t="str">
        <f t="shared" si="18"/>
        <v xml:space="preserve"> </v>
      </c>
      <c r="X94" s="10" t="str">
        <f t="shared" si="19"/>
        <v xml:space="preserve"> </v>
      </c>
      <c r="Y94" s="10" t="str">
        <f t="shared" si="20"/>
        <v xml:space="preserve"> </v>
      </c>
      <c r="Z94" s="10" t="str">
        <f t="shared" si="21"/>
        <v xml:space="preserve"> </v>
      </c>
      <c r="AA94" s="10" t="str">
        <f t="shared" si="22"/>
        <v xml:space="preserve"> </v>
      </c>
      <c r="AB94" s="10" t="str">
        <f t="shared" si="23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IF($B95="","",VLOOKUP($B95,[1]Master!$B$2:$H$493,2,FALSE))</f>
        <v/>
      </c>
      <c r="M95"/>
      <c r="N95"/>
      <c r="O95"/>
      <c r="P95" t="str">
        <f>IF($B95="","",VLOOKUP($B95,[1]Master!$B$2:$H$493,6,FALSE))</f>
        <v/>
      </c>
      <c r="Q95" t="str">
        <f>IF($B95="","",VLOOKUP($B95,[1]Master!$B$2:$H$493,7,FALSE))</f>
        <v/>
      </c>
      <c r="R95"/>
      <c r="S95" t="str">
        <f t="shared" ca="1" si="24"/>
        <v/>
      </c>
      <c r="T95" t="str">
        <f t="shared" si="25"/>
        <v/>
      </c>
      <c r="U95" t="e">
        <f t="shared" si="26"/>
        <v>#VALUE!</v>
      </c>
      <c r="V95" t="e">
        <f t="shared" si="17"/>
        <v>#VALUE!</v>
      </c>
      <c r="W95" s="10" t="str">
        <f t="shared" si="18"/>
        <v xml:space="preserve"> </v>
      </c>
      <c r="X95" s="10" t="str">
        <f t="shared" si="19"/>
        <v xml:space="preserve"> </v>
      </c>
      <c r="Y95" s="10" t="str">
        <f t="shared" si="20"/>
        <v xml:space="preserve"> </v>
      </c>
      <c r="Z95" s="10" t="str">
        <f t="shared" si="21"/>
        <v xml:space="preserve"> </v>
      </c>
      <c r="AA95" s="10" t="str">
        <f t="shared" si="22"/>
        <v xml:space="preserve"> </v>
      </c>
      <c r="AB95" s="10" t="str">
        <f t="shared" si="23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IF($B96="","",VLOOKUP($B96,[1]Master!$B$2:$H$493,2,FALSE))</f>
        <v/>
      </c>
      <c r="M96"/>
      <c r="N96"/>
      <c r="O96"/>
      <c r="P96" t="str">
        <f>IF($B96="","",VLOOKUP($B96,[1]Master!$B$2:$H$493,6,FALSE))</f>
        <v/>
      </c>
      <c r="Q96" t="str">
        <f>IF($B96="","",VLOOKUP($B96,[1]Master!$B$2:$H$493,7,FALSE))</f>
        <v/>
      </c>
      <c r="R96"/>
      <c r="S96" t="str">
        <f t="shared" ca="1" si="24"/>
        <v/>
      </c>
      <c r="T96" t="str">
        <f t="shared" si="25"/>
        <v/>
      </c>
      <c r="U96" t="e">
        <f t="shared" si="26"/>
        <v>#VALUE!</v>
      </c>
      <c r="V96" t="e">
        <f t="shared" si="17"/>
        <v>#VALUE!</v>
      </c>
      <c r="W96" s="10" t="str">
        <f t="shared" si="18"/>
        <v xml:space="preserve"> </v>
      </c>
      <c r="X96" s="10" t="str">
        <f t="shared" si="19"/>
        <v xml:space="preserve"> </v>
      </c>
      <c r="Y96" s="10" t="str">
        <f t="shared" si="20"/>
        <v xml:space="preserve"> </v>
      </c>
      <c r="Z96" s="10" t="str">
        <f t="shared" si="21"/>
        <v xml:space="preserve"> </v>
      </c>
      <c r="AA96" s="10" t="str">
        <f t="shared" si="22"/>
        <v xml:space="preserve"> </v>
      </c>
      <c r="AB96" s="10" t="str">
        <f t="shared" si="23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IF($B97="","",VLOOKUP($B97,[1]Master!$B$2:$H$493,2,FALSE))</f>
        <v/>
      </c>
      <c r="M97"/>
      <c r="N97"/>
      <c r="O97"/>
      <c r="P97" t="str">
        <f>IF($B97="","",VLOOKUP($B97,[1]Master!$B$2:$H$493,6,FALSE))</f>
        <v/>
      </c>
      <c r="Q97" t="str">
        <f>IF($B97="","",VLOOKUP($B97,[1]Master!$B$2:$H$493,7,FALSE))</f>
        <v/>
      </c>
      <c r="R97"/>
      <c r="S97" t="str">
        <f t="shared" ca="1" si="24"/>
        <v/>
      </c>
      <c r="T97" t="str">
        <f t="shared" si="25"/>
        <v/>
      </c>
      <c r="U97" t="e">
        <f t="shared" si="26"/>
        <v>#VALUE!</v>
      </c>
      <c r="V97" t="e">
        <f t="shared" si="17"/>
        <v>#VALUE!</v>
      </c>
      <c r="W97" s="10" t="str">
        <f t="shared" si="18"/>
        <v xml:space="preserve"> </v>
      </c>
      <c r="X97" s="10" t="str">
        <f t="shared" si="19"/>
        <v xml:space="preserve"> </v>
      </c>
      <c r="Y97" s="10" t="str">
        <f t="shared" si="20"/>
        <v xml:space="preserve"> </v>
      </c>
      <c r="Z97" s="10" t="str">
        <f t="shared" si="21"/>
        <v xml:space="preserve"> </v>
      </c>
      <c r="AA97" s="10" t="str">
        <f t="shared" si="22"/>
        <v xml:space="preserve"> </v>
      </c>
      <c r="AB97" s="10" t="str">
        <f t="shared" si="23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IF($B98="","",VLOOKUP($B98,[1]Master!$B$2:$H$493,2,FALSE))</f>
        <v/>
      </c>
      <c r="M98"/>
      <c r="N98"/>
      <c r="O98"/>
      <c r="P98" t="str">
        <f>IF($B98="","",VLOOKUP($B98,[1]Master!$B$2:$H$493,6,FALSE))</f>
        <v/>
      </c>
      <c r="Q98" t="str">
        <f>IF($B98="","",VLOOKUP($B98,[1]Master!$B$2:$H$493,7,FALSE))</f>
        <v/>
      </c>
      <c r="R98"/>
      <c r="S98" t="str">
        <f t="shared" ca="1" si="24"/>
        <v/>
      </c>
      <c r="T98" t="str">
        <f t="shared" si="25"/>
        <v/>
      </c>
      <c r="U98" t="e">
        <f t="shared" si="26"/>
        <v>#VALUE!</v>
      </c>
      <c r="V98" t="e">
        <f t="shared" ref="V98:V129" si="27">IFERROR(SUBSTITUTE(U98,","," and",LEN(U98)-LEN(SUBSTITUTE(U98,",",""))),U98)</f>
        <v>#VALUE!</v>
      </c>
      <c r="W98" s="10" t="str">
        <f t="shared" ref="W98:W129" si="28">IF(F98&lt;&gt;0, "M:\Newer Docs\Databases\Mailout\VGV Letters\VGV Authorisation Letter Melbourne.pdf", " ")</f>
        <v xml:space="preserve"> </v>
      </c>
      <c r="X98" s="10" t="str">
        <f t="shared" ref="X98:X129" si="29">IF(G98&lt;&gt;0, "M:\Newer Docs\Databases\Mailout\VGV Letters\VGV Authorisation Letter Yarra.pdf", " ")</f>
        <v xml:space="preserve"> </v>
      </c>
      <c r="Y98" s="10" t="str">
        <f t="shared" ref="Y98:Y129" si="30">IF(H98&lt;&gt;0, "M:\Newer Docs\Databases\Mailout\VGV Letters\VGV Authorisation Letter Darebin.pdf", " ")</f>
        <v xml:space="preserve"> </v>
      </c>
      <c r="Z98" s="10" t="str">
        <f t="shared" ref="Z98:Z129" si="31">IF(I98&lt;&gt;0, "M:\Newer Docs\Databases\Mailout\VGV Letters\VGV Authorisation Letter Maribyrnong.pdf", " ")</f>
        <v xml:space="preserve"> </v>
      </c>
      <c r="AA98" s="10" t="str">
        <f t="shared" ref="AA98:AA129" si="32">IF(J98&lt;&gt;0, "M:\Newer Docs\Databases\Mailout\VGV Letters\VGV Authorisation Letter Knox.pdf", " ")</f>
        <v xml:space="preserve"> </v>
      </c>
      <c r="AB98" s="10" t="str">
        <f t="shared" ref="AB98:AB129" si="33">IF(K98&lt;&gt;0, "M:\Newer Docs\Databases\Mailout\VGV Letters\VGV Authorisation Letter Monash.pdf", " ")</f>
        <v xml:space="preserve"> </v>
      </c>
    </row>
    <row r="99" spans="3:28" ht="15" customHeight="1" x14ac:dyDescent="0.25">
      <c r="E99"/>
      <c r="L99" t="str">
        <f>IF($B99="","",VLOOKUP($B99,[1]Master!$B$2:$H$493,2,FALSE))</f>
        <v/>
      </c>
      <c r="P99" t="str">
        <f>IF($B99="","",VLOOKUP($B99,[1]Master!$B$2:$H$493,6,FALSE))</f>
        <v/>
      </c>
      <c r="Q99" t="str">
        <f>IF($B99="","",VLOOKUP($B99,[1]Master!$B$2:$H$493,7,FALSE))</f>
        <v/>
      </c>
      <c r="S99" t="str">
        <f t="shared" ca="1" si="24"/>
        <v/>
      </c>
      <c r="T99" t="str">
        <f t="shared" si="25"/>
        <v/>
      </c>
      <c r="U99" t="e">
        <f t="shared" si="26"/>
        <v>#VALUE!</v>
      </c>
      <c r="V99" t="e">
        <f t="shared" si="27"/>
        <v>#VALUE!</v>
      </c>
      <c r="W99" s="10" t="str">
        <f t="shared" si="28"/>
        <v xml:space="preserve"> </v>
      </c>
      <c r="X99" s="10" t="str">
        <f t="shared" si="29"/>
        <v xml:space="preserve"> </v>
      </c>
      <c r="Y99" s="10" t="str">
        <f t="shared" si="30"/>
        <v xml:space="preserve"> </v>
      </c>
      <c r="Z99" s="10" t="str">
        <f t="shared" si="31"/>
        <v xml:space="preserve"> </v>
      </c>
      <c r="AA99" s="10" t="str">
        <f t="shared" si="32"/>
        <v xml:space="preserve"> </v>
      </c>
      <c r="AB99" s="10" t="str">
        <f t="shared" si="33"/>
        <v xml:space="preserve"> </v>
      </c>
    </row>
    <row r="100" spans="3:28" ht="15" customHeight="1" x14ac:dyDescent="0.25">
      <c r="E100"/>
      <c r="L100" t="str">
        <f>IF($B100="","",VLOOKUP($B100,[1]Master!$B$2:$H$493,2,FALSE))</f>
        <v/>
      </c>
      <c r="P100" t="str">
        <f>IF($B100="","",VLOOKUP($B100,[1]Master!$B$2:$H$493,6,FALSE))</f>
        <v/>
      </c>
      <c r="Q100" t="str">
        <f>IF($B100="","",VLOOKUP($B100,[1]Master!$B$2:$H$493,7,FALSE))</f>
        <v/>
      </c>
      <c r="S100" t="str">
        <f t="shared" ca="1" si="24"/>
        <v/>
      </c>
      <c r="T100" t="str">
        <f t="shared" si="25"/>
        <v/>
      </c>
      <c r="U100" t="e">
        <f t="shared" si="26"/>
        <v>#VALUE!</v>
      </c>
      <c r="V100" t="e">
        <f t="shared" si="27"/>
        <v>#VALUE!</v>
      </c>
      <c r="W100" s="10" t="str">
        <f t="shared" si="28"/>
        <v xml:space="preserve"> </v>
      </c>
      <c r="X100" s="10" t="str">
        <f t="shared" si="29"/>
        <v xml:space="preserve"> </v>
      </c>
      <c r="Y100" s="10" t="str">
        <f t="shared" si="30"/>
        <v xml:space="preserve"> </v>
      </c>
      <c r="Z100" s="10" t="str">
        <f t="shared" si="31"/>
        <v xml:space="preserve"> </v>
      </c>
      <c r="AA100" s="10" t="str">
        <f t="shared" si="32"/>
        <v xml:space="preserve"> </v>
      </c>
      <c r="AB100" s="10" t="str">
        <f t="shared" si="33"/>
        <v xml:space="preserve"> </v>
      </c>
    </row>
    <row r="101" spans="3:28" ht="15" customHeight="1" x14ac:dyDescent="0.25">
      <c r="E101"/>
      <c r="L101" t="str">
        <f>IF($B101="","",VLOOKUP($B101,[1]Master!$B$2:$H$493,2,FALSE))</f>
        <v/>
      </c>
      <c r="P101" t="str">
        <f>IF($B101="","",VLOOKUP($B101,[1]Master!$B$2:$H$493,6,FALSE))</f>
        <v/>
      </c>
      <c r="Q101" t="str">
        <f>IF($B101="","",VLOOKUP($B101,[1]Master!$B$2:$H$493,7,FALSE))</f>
        <v/>
      </c>
      <c r="S101" t="str">
        <f t="shared" ca="1" si="24"/>
        <v/>
      </c>
      <c r="T101" t="str">
        <f t="shared" si="25"/>
        <v/>
      </c>
      <c r="U101" t="e">
        <f t="shared" si="26"/>
        <v>#VALUE!</v>
      </c>
      <c r="V101" t="e">
        <f t="shared" si="27"/>
        <v>#VALUE!</v>
      </c>
      <c r="W101" s="10" t="str">
        <f t="shared" si="28"/>
        <v xml:space="preserve"> </v>
      </c>
      <c r="X101" s="10" t="str">
        <f t="shared" si="29"/>
        <v xml:space="preserve"> </v>
      </c>
      <c r="Y101" s="10" t="str">
        <f t="shared" si="30"/>
        <v xml:space="preserve"> </v>
      </c>
      <c r="Z101" s="10" t="str">
        <f t="shared" si="31"/>
        <v xml:space="preserve"> </v>
      </c>
      <c r="AA101" s="10" t="str">
        <f t="shared" si="32"/>
        <v xml:space="preserve"> </v>
      </c>
      <c r="AB101" s="10" t="str">
        <f t="shared" si="33"/>
        <v xml:space="preserve"> </v>
      </c>
    </row>
    <row r="102" spans="3:28" ht="15" customHeight="1" x14ac:dyDescent="0.25">
      <c r="E102"/>
      <c r="L102" t="str">
        <f>IF($B102="","",VLOOKUP($B102,[1]Master!$B$2:$H$493,2,FALSE))</f>
        <v/>
      </c>
      <c r="P102" t="str">
        <f>IF($B102="","",VLOOKUP($B102,[1]Master!$B$2:$H$493,6,FALSE))</f>
        <v/>
      </c>
      <c r="Q102" t="str">
        <f>IF($B102="","",VLOOKUP($B102,[1]Master!$B$2:$H$493,7,FALSE))</f>
        <v/>
      </c>
      <c r="S102" t="str">
        <f t="shared" ca="1" si="24"/>
        <v/>
      </c>
      <c r="T102" t="str">
        <f t="shared" si="25"/>
        <v/>
      </c>
      <c r="U102" t="e">
        <f t="shared" si="26"/>
        <v>#VALUE!</v>
      </c>
      <c r="V102" t="e">
        <f t="shared" si="27"/>
        <v>#VALUE!</v>
      </c>
      <c r="W102" s="10" t="str">
        <f t="shared" si="28"/>
        <v xml:space="preserve"> </v>
      </c>
      <c r="X102" s="10" t="str">
        <f t="shared" si="29"/>
        <v xml:space="preserve"> </v>
      </c>
      <c r="Y102" s="10" t="str">
        <f t="shared" si="30"/>
        <v xml:space="preserve"> </v>
      </c>
      <c r="Z102" s="10" t="str">
        <f t="shared" si="31"/>
        <v xml:space="preserve"> </v>
      </c>
      <c r="AA102" s="10" t="str">
        <f t="shared" si="32"/>
        <v xml:space="preserve"> </v>
      </c>
      <c r="AB102" s="10" t="str">
        <f t="shared" si="33"/>
        <v xml:space="preserve"> </v>
      </c>
    </row>
    <row r="103" spans="3:28" ht="15" customHeight="1" x14ac:dyDescent="0.25">
      <c r="E103"/>
      <c r="L103" t="str">
        <f>IF($B103="","",VLOOKUP($B103,[1]Master!$B$2:$H$493,2,FALSE))</f>
        <v/>
      </c>
      <c r="P103" t="str">
        <f>IF($B103="","",VLOOKUP($B103,[1]Master!$B$2:$H$493,6,FALSE))</f>
        <v/>
      </c>
      <c r="Q103" t="str">
        <f>IF($B103="","",VLOOKUP($B103,[1]Master!$B$2:$H$493,7,FALSE))</f>
        <v/>
      </c>
      <c r="S103" t="str">
        <f t="shared" ca="1" si="24"/>
        <v/>
      </c>
      <c r="T103" t="str">
        <f t="shared" si="25"/>
        <v/>
      </c>
      <c r="U103" t="e">
        <f t="shared" si="26"/>
        <v>#VALUE!</v>
      </c>
      <c r="V103" t="e">
        <f t="shared" si="27"/>
        <v>#VALUE!</v>
      </c>
      <c r="W103" s="10" t="str">
        <f t="shared" si="28"/>
        <v xml:space="preserve"> </v>
      </c>
      <c r="X103" s="10" t="str">
        <f t="shared" si="29"/>
        <v xml:space="preserve"> </v>
      </c>
      <c r="Y103" s="10" t="str">
        <f t="shared" si="30"/>
        <v xml:space="preserve"> </v>
      </c>
      <c r="Z103" s="10" t="str">
        <f t="shared" si="31"/>
        <v xml:space="preserve"> </v>
      </c>
      <c r="AA103" s="10" t="str">
        <f t="shared" si="32"/>
        <v xml:space="preserve"> </v>
      </c>
      <c r="AB103" s="10" t="str">
        <f t="shared" si="33"/>
        <v xml:space="preserve"> </v>
      </c>
    </row>
    <row r="104" spans="3:28" ht="15" customHeight="1" x14ac:dyDescent="0.25">
      <c r="E104"/>
      <c r="L104" t="str">
        <f>IF($B104="","",VLOOKUP($B104,[1]Master!$B$2:$H$493,2,FALSE))</f>
        <v/>
      </c>
      <c r="P104" t="str">
        <f>IF($B104="","",VLOOKUP($B104,[1]Master!$B$2:$H$493,6,FALSE))</f>
        <v/>
      </c>
      <c r="Q104" t="str">
        <f>IF($B104="","",VLOOKUP($B104,[1]Master!$B$2:$H$493,7,FALSE))</f>
        <v/>
      </c>
      <c r="S104" t="str">
        <f t="shared" ca="1" si="24"/>
        <v/>
      </c>
      <c r="T104" t="str">
        <f t="shared" si="25"/>
        <v/>
      </c>
      <c r="U104" t="e">
        <f t="shared" si="26"/>
        <v>#VALUE!</v>
      </c>
      <c r="V104" t="e">
        <f t="shared" si="27"/>
        <v>#VALUE!</v>
      </c>
      <c r="W104" s="10" t="str">
        <f t="shared" si="28"/>
        <v xml:space="preserve"> </v>
      </c>
      <c r="X104" s="10" t="str">
        <f t="shared" si="29"/>
        <v xml:space="preserve"> </v>
      </c>
      <c r="Y104" s="10" t="str">
        <f t="shared" si="30"/>
        <v xml:space="preserve"> </v>
      </c>
      <c r="Z104" s="10" t="str">
        <f t="shared" si="31"/>
        <v xml:space="preserve"> </v>
      </c>
      <c r="AA104" s="10" t="str">
        <f t="shared" si="32"/>
        <v xml:space="preserve"> </v>
      </c>
      <c r="AB104" s="10" t="str">
        <f t="shared" si="33"/>
        <v xml:space="preserve"> </v>
      </c>
    </row>
    <row r="105" spans="3:28" ht="15" customHeight="1" x14ac:dyDescent="0.25">
      <c r="E105"/>
      <c r="L105" t="str">
        <f>IF($B105="","",VLOOKUP($B105,[1]Master!$B$2:$H$493,2,FALSE))</f>
        <v/>
      </c>
      <c r="P105" t="str">
        <f>IF($B105="","",VLOOKUP($B105,[1]Master!$B$2:$H$493,6,FALSE))</f>
        <v/>
      </c>
      <c r="Q105" t="str">
        <f>IF($B105="","",VLOOKUP($B105,[1]Master!$B$2:$H$493,7,FALSE))</f>
        <v/>
      </c>
      <c r="S105" t="str">
        <f t="shared" ca="1" si="24"/>
        <v/>
      </c>
      <c r="T105" t="str">
        <f t="shared" si="25"/>
        <v/>
      </c>
      <c r="U105" t="e">
        <f t="shared" si="26"/>
        <v>#VALUE!</v>
      </c>
      <c r="V105" t="e">
        <f t="shared" si="27"/>
        <v>#VALUE!</v>
      </c>
      <c r="W105" s="10" t="str">
        <f t="shared" si="28"/>
        <v xml:space="preserve"> </v>
      </c>
      <c r="X105" s="10" t="str">
        <f t="shared" si="29"/>
        <v xml:space="preserve"> </v>
      </c>
      <c r="Y105" s="10" t="str">
        <f t="shared" si="30"/>
        <v xml:space="preserve"> </v>
      </c>
      <c r="Z105" s="10" t="str">
        <f t="shared" si="31"/>
        <v xml:space="preserve"> </v>
      </c>
      <c r="AA105" s="10" t="str">
        <f t="shared" si="32"/>
        <v xml:space="preserve"> </v>
      </c>
      <c r="AB105" s="10" t="str">
        <f t="shared" si="33"/>
        <v xml:space="preserve"> </v>
      </c>
    </row>
    <row r="106" spans="3:28" ht="15" customHeight="1" x14ac:dyDescent="0.25">
      <c r="E106"/>
      <c r="L106" t="str">
        <f>IF($B106="","",VLOOKUP($B106,[1]Master!$B$2:$H$493,2,FALSE))</f>
        <v/>
      </c>
      <c r="P106" t="str">
        <f>IF($B106="","",VLOOKUP($B106,[1]Master!$B$2:$H$493,6,FALSE))</f>
        <v/>
      </c>
      <c r="Q106" t="str">
        <f>IF($B106="","",VLOOKUP($B106,[1]Master!$B$2:$H$493,7,FALSE))</f>
        <v/>
      </c>
      <c r="S106" t="str">
        <f t="shared" ca="1" si="24"/>
        <v/>
      </c>
      <c r="T106" t="str">
        <f t="shared" si="25"/>
        <v/>
      </c>
      <c r="U106" t="e">
        <f t="shared" si="26"/>
        <v>#VALUE!</v>
      </c>
      <c r="V106" t="e">
        <f t="shared" si="27"/>
        <v>#VALUE!</v>
      </c>
      <c r="W106" s="10" t="str">
        <f t="shared" si="28"/>
        <v xml:space="preserve"> </v>
      </c>
      <c r="X106" s="10" t="str">
        <f t="shared" si="29"/>
        <v xml:space="preserve"> </v>
      </c>
      <c r="Y106" s="10" t="str">
        <f t="shared" si="30"/>
        <v xml:space="preserve"> </v>
      </c>
      <c r="Z106" s="10" t="str">
        <f t="shared" si="31"/>
        <v xml:space="preserve"> </v>
      </c>
      <c r="AA106" s="10" t="str">
        <f t="shared" si="32"/>
        <v xml:space="preserve"> </v>
      </c>
      <c r="AB106" s="10" t="str">
        <f t="shared" si="33"/>
        <v xml:space="preserve"> </v>
      </c>
    </row>
    <row r="107" spans="3:28" ht="15" customHeight="1" x14ac:dyDescent="0.25">
      <c r="E107"/>
      <c r="L107" t="str">
        <f>IF($B107="","",VLOOKUP($B107,[1]Master!$B$2:$H$493,2,FALSE))</f>
        <v/>
      </c>
      <c r="P107" t="str">
        <f>IF($B107="","",VLOOKUP($B107,[1]Master!$B$2:$H$493,6,FALSE))</f>
        <v/>
      </c>
      <c r="Q107" t="str">
        <f>IF($B107="","",VLOOKUP($B107,[1]Master!$B$2:$H$493,7,FALSE))</f>
        <v/>
      </c>
      <c r="S107" t="str">
        <f t="shared" ca="1" si="24"/>
        <v/>
      </c>
      <c r="T107" t="str">
        <f t="shared" si="25"/>
        <v/>
      </c>
      <c r="U107" t="e">
        <f t="shared" si="26"/>
        <v>#VALUE!</v>
      </c>
      <c r="V107" t="e">
        <f t="shared" si="27"/>
        <v>#VALUE!</v>
      </c>
      <c r="W107" s="10" t="str">
        <f t="shared" si="28"/>
        <v xml:space="preserve"> </v>
      </c>
      <c r="X107" s="10" t="str">
        <f t="shared" si="29"/>
        <v xml:space="preserve"> </v>
      </c>
      <c r="Y107" s="10" t="str">
        <f t="shared" si="30"/>
        <v xml:space="preserve"> </v>
      </c>
      <c r="Z107" s="10" t="str">
        <f t="shared" si="31"/>
        <v xml:space="preserve"> </v>
      </c>
      <c r="AA107" s="10" t="str">
        <f t="shared" si="32"/>
        <v xml:space="preserve"> </v>
      </c>
      <c r="AB107" s="10" t="str">
        <f t="shared" si="33"/>
        <v xml:space="preserve"> </v>
      </c>
    </row>
    <row r="108" spans="3:28" ht="15" customHeight="1" x14ac:dyDescent="0.25">
      <c r="E108"/>
      <c r="L108" t="str">
        <f>IF($B108="","",VLOOKUP($B108,[1]Master!$B$2:$H$493,2,FALSE))</f>
        <v/>
      </c>
      <c r="P108" t="str">
        <f>IF($B108="","",VLOOKUP($B108,[1]Master!$B$2:$H$493,6,FALSE))</f>
        <v/>
      </c>
      <c r="Q108" t="str">
        <f>IF($B108="","",VLOOKUP($B108,[1]Master!$B$2:$H$493,7,FALSE))</f>
        <v/>
      </c>
      <c r="S108" t="str">
        <f t="shared" ca="1" si="24"/>
        <v/>
      </c>
      <c r="T108" t="str">
        <f t="shared" si="25"/>
        <v/>
      </c>
      <c r="U108" t="e">
        <f t="shared" si="26"/>
        <v>#VALUE!</v>
      </c>
      <c r="V108" t="e">
        <f t="shared" si="27"/>
        <v>#VALUE!</v>
      </c>
      <c r="W108" s="10" t="str">
        <f t="shared" si="28"/>
        <v xml:space="preserve"> </v>
      </c>
      <c r="X108" s="10" t="str">
        <f t="shared" si="29"/>
        <v xml:space="preserve"> </v>
      </c>
      <c r="Y108" s="10" t="str">
        <f t="shared" si="30"/>
        <v xml:space="preserve"> </v>
      </c>
      <c r="Z108" s="10" t="str">
        <f t="shared" si="31"/>
        <v xml:space="preserve"> </v>
      </c>
      <c r="AA108" s="10" t="str">
        <f t="shared" si="32"/>
        <v xml:space="preserve"> </v>
      </c>
      <c r="AB108" s="10" t="str">
        <f t="shared" si="33"/>
        <v xml:space="preserve"> </v>
      </c>
    </row>
    <row r="109" spans="3:28" ht="15" customHeight="1" x14ac:dyDescent="0.25">
      <c r="E109"/>
      <c r="L109" t="str">
        <f>IF($B109="","",VLOOKUP($B109,[1]Master!$B$2:$H$493,2,FALSE))</f>
        <v/>
      </c>
      <c r="P109" t="str">
        <f>IF($B109="","",VLOOKUP($B109,[1]Master!$B$2:$H$493,6,FALSE))</f>
        <v/>
      </c>
      <c r="Q109" t="str">
        <f>IF($B109="","",VLOOKUP($B109,[1]Master!$B$2:$H$493,7,FALSE))</f>
        <v/>
      </c>
      <c r="S109" t="str">
        <f t="shared" ca="1" si="24"/>
        <v/>
      </c>
      <c r="T109" t="str">
        <f t="shared" si="25"/>
        <v/>
      </c>
      <c r="U109" t="e">
        <f t="shared" si="26"/>
        <v>#VALUE!</v>
      </c>
      <c r="V109" t="e">
        <f t="shared" si="27"/>
        <v>#VALUE!</v>
      </c>
      <c r="W109" s="10" t="str">
        <f t="shared" si="28"/>
        <v xml:space="preserve"> </v>
      </c>
      <c r="X109" s="10" t="str">
        <f t="shared" si="29"/>
        <v xml:space="preserve"> </v>
      </c>
      <c r="Y109" s="10" t="str">
        <f t="shared" si="30"/>
        <v xml:space="preserve"> </v>
      </c>
      <c r="Z109" s="10" t="str">
        <f t="shared" si="31"/>
        <v xml:space="preserve"> </v>
      </c>
      <c r="AA109" s="10" t="str">
        <f t="shared" si="32"/>
        <v xml:space="preserve"> </v>
      </c>
      <c r="AB109" s="10" t="str">
        <f t="shared" si="33"/>
        <v xml:space="preserve"> </v>
      </c>
    </row>
    <row r="110" spans="3:28" ht="15" customHeight="1" x14ac:dyDescent="0.25">
      <c r="E110"/>
      <c r="L110" t="str">
        <f>IF($B110="","",VLOOKUP($B110,[1]Master!$B$2:$H$493,2,FALSE))</f>
        <v/>
      </c>
      <c r="P110" t="str">
        <f>IF($B110="","",VLOOKUP($B110,[1]Master!$B$2:$H$493,6,FALSE))</f>
        <v/>
      </c>
      <c r="Q110" t="str">
        <f>IF($B110="","",VLOOKUP($B110,[1]Master!$B$2:$H$493,7,FALSE))</f>
        <v/>
      </c>
      <c r="S110" t="str">
        <f t="shared" ca="1" si="24"/>
        <v/>
      </c>
      <c r="T110" t="str">
        <f t="shared" si="25"/>
        <v/>
      </c>
      <c r="U110" t="e">
        <f t="shared" si="26"/>
        <v>#VALUE!</v>
      </c>
      <c r="V110" t="e">
        <f t="shared" si="27"/>
        <v>#VALUE!</v>
      </c>
      <c r="W110" s="10" t="str">
        <f t="shared" si="28"/>
        <v xml:space="preserve"> </v>
      </c>
      <c r="X110" s="10" t="str">
        <f t="shared" si="29"/>
        <v xml:space="preserve"> </v>
      </c>
      <c r="Y110" s="10" t="str">
        <f t="shared" si="30"/>
        <v xml:space="preserve"> </v>
      </c>
      <c r="Z110" s="10" t="str">
        <f t="shared" si="31"/>
        <v xml:space="preserve"> </v>
      </c>
      <c r="AA110" s="10" t="str">
        <f t="shared" si="32"/>
        <v xml:space="preserve"> </v>
      </c>
      <c r="AB110" s="10" t="str">
        <f t="shared" si="33"/>
        <v xml:space="preserve"> </v>
      </c>
    </row>
    <row r="111" spans="3:28" ht="15" customHeight="1" x14ac:dyDescent="0.25">
      <c r="E111"/>
      <c r="L111" t="str">
        <f>IF($B111="","",VLOOKUP($B111,[1]Master!$B$2:$H$493,2,FALSE))</f>
        <v/>
      </c>
      <c r="P111" t="str">
        <f>IF($B111="","",VLOOKUP($B111,[1]Master!$B$2:$H$493,6,FALSE))</f>
        <v/>
      </c>
      <c r="Q111" t="str">
        <f>IF($B111="","",VLOOKUP($B111,[1]Master!$B$2:$H$493,7,FALSE))</f>
        <v/>
      </c>
      <c r="S111" t="str">
        <f t="shared" ca="1" si="24"/>
        <v/>
      </c>
      <c r="T111" t="str">
        <f t="shared" si="25"/>
        <v/>
      </c>
      <c r="U111" t="e">
        <f t="shared" si="26"/>
        <v>#VALUE!</v>
      </c>
      <c r="V111" t="e">
        <f t="shared" si="27"/>
        <v>#VALUE!</v>
      </c>
      <c r="W111" s="10" t="str">
        <f t="shared" si="28"/>
        <v xml:space="preserve"> </v>
      </c>
      <c r="X111" s="10" t="str">
        <f t="shared" si="29"/>
        <v xml:space="preserve"> </v>
      </c>
      <c r="Y111" s="10" t="str">
        <f t="shared" si="30"/>
        <v xml:space="preserve"> </v>
      </c>
      <c r="Z111" s="10" t="str">
        <f t="shared" si="31"/>
        <v xml:space="preserve"> </v>
      </c>
      <c r="AA111" s="10" t="str">
        <f t="shared" si="32"/>
        <v xml:space="preserve"> </v>
      </c>
      <c r="AB111" s="10" t="str">
        <f t="shared" si="33"/>
        <v xml:space="preserve"> </v>
      </c>
    </row>
    <row r="112" spans="3:28" ht="15" customHeight="1" x14ac:dyDescent="0.25">
      <c r="E112"/>
      <c r="L112" t="str">
        <f>IF($B112="","",VLOOKUP($B112,[1]Master!$B$2:$H$493,2,FALSE))</f>
        <v/>
      </c>
      <c r="P112" t="str">
        <f>IF($B112="","",VLOOKUP($B112,[1]Master!$B$2:$H$493,6,FALSE))</f>
        <v/>
      </c>
      <c r="Q112" t="str">
        <f>IF($B112="","",VLOOKUP($B112,[1]Master!$B$2:$H$493,7,FALSE))</f>
        <v/>
      </c>
      <c r="S112" t="str">
        <f t="shared" ca="1" si="24"/>
        <v/>
      </c>
      <c r="T112" t="str">
        <f t="shared" si="25"/>
        <v/>
      </c>
      <c r="U112" t="e">
        <f t="shared" si="26"/>
        <v>#VALUE!</v>
      </c>
      <c r="V112" t="e">
        <f t="shared" si="27"/>
        <v>#VALUE!</v>
      </c>
      <c r="W112" s="10" t="str">
        <f t="shared" si="28"/>
        <v xml:space="preserve"> </v>
      </c>
      <c r="X112" s="10" t="str">
        <f t="shared" si="29"/>
        <v xml:space="preserve"> </v>
      </c>
      <c r="Y112" s="10" t="str">
        <f t="shared" si="30"/>
        <v xml:space="preserve"> </v>
      </c>
      <c r="Z112" s="10" t="str">
        <f t="shared" si="31"/>
        <v xml:space="preserve"> </v>
      </c>
      <c r="AA112" s="10" t="str">
        <f t="shared" si="32"/>
        <v xml:space="preserve"> </v>
      </c>
      <c r="AB112" s="10" t="str">
        <f t="shared" si="33"/>
        <v xml:space="preserve"> </v>
      </c>
    </row>
    <row r="113" spans="5:28" ht="15" customHeight="1" x14ac:dyDescent="0.25">
      <c r="E113"/>
      <c r="L113" t="str">
        <f>IF($B113="","",VLOOKUP($B113,[1]Master!$B$2:$H$493,2,FALSE))</f>
        <v/>
      </c>
      <c r="P113" t="str">
        <f>IF($B113="","",VLOOKUP($B113,[1]Master!$B$2:$H$493,6,FALSE))</f>
        <v/>
      </c>
      <c r="Q113" t="str">
        <f>IF($B113="","",VLOOKUP($B113,[1]Master!$B$2:$H$493,7,FALSE))</f>
        <v/>
      </c>
      <c r="S113" t="str">
        <f t="shared" ca="1" si="24"/>
        <v/>
      </c>
      <c r="T113" t="str">
        <f t="shared" si="25"/>
        <v/>
      </c>
      <c r="U113" t="e">
        <f t="shared" si="26"/>
        <v>#VALUE!</v>
      </c>
      <c r="V113" t="e">
        <f t="shared" si="27"/>
        <v>#VALUE!</v>
      </c>
      <c r="W113" s="10" t="str">
        <f t="shared" si="28"/>
        <v xml:space="preserve"> </v>
      </c>
      <c r="X113" s="10" t="str">
        <f t="shared" si="29"/>
        <v xml:space="preserve"> </v>
      </c>
      <c r="Y113" s="10" t="str">
        <f t="shared" si="30"/>
        <v xml:space="preserve"> </v>
      </c>
      <c r="Z113" s="10" t="str">
        <f t="shared" si="31"/>
        <v xml:space="preserve"> </v>
      </c>
      <c r="AA113" s="10" t="str">
        <f t="shared" si="32"/>
        <v xml:space="preserve"> </v>
      </c>
      <c r="AB113" s="10" t="str">
        <f t="shared" si="33"/>
        <v xml:space="preserve"> </v>
      </c>
    </row>
    <row r="114" spans="5:28" ht="15" customHeight="1" x14ac:dyDescent="0.25">
      <c r="E114"/>
      <c r="L114" t="str">
        <f>IF($B114="","",VLOOKUP($B114,[1]Master!$B$2:$H$493,2,FALSE))</f>
        <v/>
      </c>
      <c r="P114" t="str">
        <f>IF($B114="","",VLOOKUP($B114,[1]Master!$B$2:$H$493,6,FALSE))</f>
        <v/>
      </c>
      <c r="Q114" t="str">
        <f>IF($B114="","",VLOOKUP($B114,[1]Master!$B$2:$H$493,7,FALSE))</f>
        <v/>
      </c>
      <c r="S114" t="str">
        <f t="shared" ca="1" si="24"/>
        <v/>
      </c>
      <c r="T114" t="str">
        <f t="shared" si="25"/>
        <v/>
      </c>
      <c r="U114" t="e">
        <f t="shared" si="26"/>
        <v>#VALUE!</v>
      </c>
      <c r="V114" t="e">
        <f t="shared" si="27"/>
        <v>#VALUE!</v>
      </c>
      <c r="W114" s="10" t="str">
        <f t="shared" si="28"/>
        <v xml:space="preserve"> </v>
      </c>
      <c r="X114" s="10" t="str">
        <f t="shared" si="29"/>
        <v xml:space="preserve"> </v>
      </c>
      <c r="Y114" s="10" t="str">
        <f t="shared" si="30"/>
        <v xml:space="preserve"> </v>
      </c>
      <c r="Z114" s="10" t="str">
        <f t="shared" si="31"/>
        <v xml:space="preserve"> </v>
      </c>
      <c r="AA114" s="10" t="str">
        <f t="shared" si="32"/>
        <v xml:space="preserve"> </v>
      </c>
      <c r="AB114" s="10" t="str">
        <f t="shared" si="33"/>
        <v xml:space="preserve"> </v>
      </c>
    </row>
    <row r="115" spans="5:28" ht="15" customHeight="1" x14ac:dyDescent="0.25">
      <c r="E115"/>
      <c r="L115" t="str">
        <f>IF($B115="","",VLOOKUP($B115,[1]Master!$B$2:$H$493,2,FALSE))</f>
        <v/>
      </c>
      <c r="P115" t="str">
        <f>IF($B115="","",VLOOKUP($B115,[1]Master!$B$2:$H$493,6,FALSE))</f>
        <v/>
      </c>
      <c r="Q115" t="str">
        <f>IF($B115="","",VLOOKUP($B115,[1]Master!$B$2:$H$493,7,FALSE))</f>
        <v/>
      </c>
      <c r="S115" t="str">
        <f t="shared" ca="1" si="24"/>
        <v/>
      </c>
      <c r="T115" t="str">
        <f t="shared" si="25"/>
        <v/>
      </c>
      <c r="U115" t="e">
        <f t="shared" si="26"/>
        <v>#VALUE!</v>
      </c>
      <c r="V115" t="e">
        <f t="shared" si="27"/>
        <v>#VALUE!</v>
      </c>
      <c r="W115" s="10" t="str">
        <f t="shared" si="28"/>
        <v xml:space="preserve"> </v>
      </c>
      <c r="X115" s="10" t="str">
        <f t="shared" si="29"/>
        <v xml:space="preserve"> </v>
      </c>
      <c r="Y115" s="10" t="str">
        <f t="shared" si="30"/>
        <v xml:space="preserve"> </v>
      </c>
      <c r="Z115" s="10" t="str">
        <f t="shared" si="31"/>
        <v xml:space="preserve"> </v>
      </c>
      <c r="AA115" s="10" t="str">
        <f t="shared" si="32"/>
        <v xml:space="preserve"> </v>
      </c>
      <c r="AB115" s="10" t="str">
        <f t="shared" si="33"/>
        <v xml:space="preserve"> </v>
      </c>
    </row>
    <row r="116" spans="5:28" ht="15" customHeight="1" x14ac:dyDescent="0.25">
      <c r="E116"/>
      <c r="L116" t="str">
        <f>IF($B116="","",VLOOKUP($B116,[1]Master!$B$2:$H$493,2,FALSE))</f>
        <v/>
      </c>
      <c r="P116" t="str">
        <f>IF($B116="","",VLOOKUP($B116,[1]Master!$B$2:$H$493,6,FALSE))</f>
        <v/>
      </c>
      <c r="Q116" t="str">
        <f>IF($B116="","",VLOOKUP($B116,[1]Master!$B$2:$H$493,7,FALSE))</f>
        <v/>
      </c>
      <c r="S116" t="str">
        <f t="shared" ca="1" si="24"/>
        <v/>
      </c>
      <c r="T116" t="str">
        <f t="shared" si="25"/>
        <v/>
      </c>
      <c r="U116" t="e">
        <f t="shared" si="26"/>
        <v>#VALUE!</v>
      </c>
      <c r="V116" t="e">
        <f t="shared" si="27"/>
        <v>#VALUE!</v>
      </c>
      <c r="W116" s="10" t="str">
        <f t="shared" si="28"/>
        <v xml:space="preserve"> </v>
      </c>
      <c r="X116" s="10" t="str">
        <f t="shared" si="29"/>
        <v xml:space="preserve"> </v>
      </c>
      <c r="Y116" s="10" t="str">
        <f t="shared" si="30"/>
        <v xml:space="preserve"> </v>
      </c>
      <c r="Z116" s="10" t="str">
        <f t="shared" si="31"/>
        <v xml:space="preserve"> </v>
      </c>
      <c r="AA116" s="10" t="str">
        <f t="shared" si="32"/>
        <v xml:space="preserve"> </v>
      </c>
      <c r="AB116" s="10" t="str">
        <f t="shared" si="33"/>
        <v xml:space="preserve"> </v>
      </c>
    </row>
    <row r="117" spans="5:28" ht="15" customHeight="1" x14ac:dyDescent="0.25">
      <c r="E117"/>
      <c r="L117" t="str">
        <f>IF($B117="","",VLOOKUP($B117,[1]Master!$B$2:$H$493,2,FALSE))</f>
        <v/>
      </c>
      <c r="P117" t="str">
        <f>IF($B117="","",VLOOKUP($B117,[1]Master!$B$2:$H$493,6,FALSE))</f>
        <v/>
      </c>
      <c r="Q117" t="str">
        <f>IF($B117="","",VLOOKUP($B117,[1]Master!$B$2:$H$493,7,FALSE))</f>
        <v/>
      </c>
      <c r="S117" t="str">
        <f t="shared" ca="1" si="24"/>
        <v/>
      </c>
      <c r="T117" t="str">
        <f t="shared" si="25"/>
        <v/>
      </c>
      <c r="U117" t="e">
        <f t="shared" si="26"/>
        <v>#VALUE!</v>
      </c>
      <c r="V117" t="e">
        <f t="shared" si="27"/>
        <v>#VALUE!</v>
      </c>
      <c r="W117" s="10" t="str">
        <f t="shared" si="28"/>
        <v xml:space="preserve"> </v>
      </c>
      <c r="X117" s="10" t="str">
        <f t="shared" si="29"/>
        <v xml:space="preserve"> </v>
      </c>
      <c r="Y117" s="10" t="str">
        <f t="shared" si="30"/>
        <v xml:space="preserve"> </v>
      </c>
      <c r="Z117" s="10" t="str">
        <f t="shared" si="31"/>
        <v xml:space="preserve"> </v>
      </c>
      <c r="AA117" s="10" t="str">
        <f t="shared" si="32"/>
        <v xml:space="preserve"> </v>
      </c>
      <c r="AB117" s="10" t="str">
        <f t="shared" si="33"/>
        <v xml:space="preserve"> </v>
      </c>
    </row>
    <row r="118" spans="5:28" ht="15" customHeight="1" x14ac:dyDescent="0.25">
      <c r="E118"/>
      <c r="L118" t="str">
        <f>IF($B118="","",VLOOKUP($B118,[1]Master!$B$2:$H$493,2,FALSE))</f>
        <v/>
      </c>
      <c r="P118" t="str">
        <f>IF($B118="","",VLOOKUP($B118,[1]Master!$B$2:$H$493,6,FALSE))</f>
        <v/>
      </c>
      <c r="Q118" t="str">
        <f>IF($B118="","",VLOOKUP($B118,[1]Master!$B$2:$H$493,7,FALSE))</f>
        <v/>
      </c>
      <c r="S118" t="str">
        <f t="shared" ca="1" si="24"/>
        <v/>
      </c>
      <c r="T118" t="str">
        <f t="shared" si="25"/>
        <v/>
      </c>
      <c r="U118" t="e">
        <f t="shared" si="26"/>
        <v>#VALUE!</v>
      </c>
      <c r="V118" t="e">
        <f t="shared" si="27"/>
        <v>#VALUE!</v>
      </c>
      <c r="W118" s="10" t="str">
        <f t="shared" si="28"/>
        <v xml:space="preserve"> </v>
      </c>
      <c r="X118" s="10" t="str">
        <f t="shared" si="29"/>
        <v xml:space="preserve"> </v>
      </c>
      <c r="Y118" s="10" t="str">
        <f t="shared" si="30"/>
        <v xml:space="preserve"> </v>
      </c>
      <c r="Z118" s="10" t="str">
        <f t="shared" si="31"/>
        <v xml:space="preserve"> </v>
      </c>
      <c r="AA118" s="10" t="str">
        <f t="shared" si="32"/>
        <v xml:space="preserve"> </v>
      </c>
      <c r="AB118" s="10" t="str">
        <f t="shared" si="33"/>
        <v xml:space="preserve"> </v>
      </c>
    </row>
    <row r="119" spans="5:28" ht="15" customHeight="1" x14ac:dyDescent="0.25">
      <c r="E119"/>
      <c r="L119" t="str">
        <f>IF($B119="","",VLOOKUP($B119,[1]Master!$B$2:$H$493,2,FALSE))</f>
        <v/>
      </c>
      <c r="P119" t="str">
        <f>IF($B119="","",VLOOKUP($B119,[1]Master!$B$2:$H$493,6,FALSE))</f>
        <v/>
      </c>
      <c r="Q119" t="str">
        <f>IF($B119="","",VLOOKUP($B119,[1]Master!$B$2:$H$493,7,FALSE))</f>
        <v/>
      </c>
      <c r="S119" t="str">
        <f t="shared" ca="1" si="24"/>
        <v/>
      </c>
      <c r="T119" t="str">
        <f t="shared" si="25"/>
        <v/>
      </c>
      <c r="U119" t="e">
        <f t="shared" si="26"/>
        <v>#VALUE!</v>
      </c>
      <c r="V119" t="e">
        <f t="shared" si="27"/>
        <v>#VALUE!</v>
      </c>
      <c r="W119" s="10" t="str">
        <f t="shared" si="28"/>
        <v xml:space="preserve"> </v>
      </c>
      <c r="X119" s="10" t="str">
        <f t="shared" si="29"/>
        <v xml:space="preserve"> </v>
      </c>
      <c r="Y119" s="10" t="str">
        <f t="shared" si="30"/>
        <v xml:space="preserve"> </v>
      </c>
      <c r="Z119" s="10" t="str">
        <f t="shared" si="31"/>
        <v xml:space="preserve"> </v>
      </c>
      <c r="AA119" s="10" t="str">
        <f t="shared" si="32"/>
        <v xml:space="preserve"> </v>
      </c>
      <c r="AB119" s="10" t="str">
        <f t="shared" si="33"/>
        <v xml:space="preserve"> </v>
      </c>
    </row>
    <row r="120" spans="5:28" ht="15" customHeight="1" x14ac:dyDescent="0.25">
      <c r="E120"/>
      <c r="L120" t="str">
        <f>IF($B120="","",VLOOKUP($B120,[1]Master!$B$2:$H$493,2,FALSE))</f>
        <v/>
      </c>
      <c r="P120" t="str">
        <f>IF($B120="","",VLOOKUP($B120,[1]Master!$B$2:$H$493,6,FALSE))</f>
        <v/>
      </c>
      <c r="Q120" t="str">
        <f>IF($B120="","",VLOOKUP($B120,[1]Master!$B$2:$H$493,7,FALSE))</f>
        <v/>
      </c>
      <c r="S120" t="str">
        <f t="shared" ca="1" si="24"/>
        <v/>
      </c>
      <c r="T120" t="str">
        <f t="shared" si="25"/>
        <v/>
      </c>
      <c r="U120" t="e">
        <f t="shared" si="26"/>
        <v>#VALUE!</v>
      </c>
      <c r="V120" t="e">
        <f t="shared" si="27"/>
        <v>#VALUE!</v>
      </c>
      <c r="W120" s="10" t="str">
        <f t="shared" si="28"/>
        <v xml:space="preserve"> </v>
      </c>
      <c r="X120" s="10" t="str">
        <f t="shared" si="29"/>
        <v xml:space="preserve"> </v>
      </c>
      <c r="Y120" s="10" t="str">
        <f t="shared" si="30"/>
        <v xml:space="preserve"> </v>
      </c>
      <c r="Z120" s="10" t="str">
        <f t="shared" si="31"/>
        <v xml:space="preserve"> </v>
      </c>
      <c r="AA120" s="10" t="str">
        <f t="shared" si="32"/>
        <v xml:space="preserve"> </v>
      </c>
      <c r="AB120" s="10" t="str">
        <f t="shared" si="33"/>
        <v xml:space="preserve"> </v>
      </c>
    </row>
    <row r="121" spans="5:28" ht="15" customHeight="1" x14ac:dyDescent="0.25">
      <c r="E121"/>
      <c r="L121" t="str">
        <f>IF($B121="","",VLOOKUP($B121,[1]Master!$B$2:$H$493,2,FALSE))</f>
        <v/>
      </c>
      <c r="P121" t="str">
        <f>IF($B121="","",VLOOKUP($B121,[1]Master!$B$2:$H$493,6,FALSE))</f>
        <v/>
      </c>
      <c r="Q121" t="str">
        <f>IF($B121="","",VLOOKUP($B121,[1]Master!$B$2:$H$493,7,FALSE))</f>
        <v/>
      </c>
      <c r="S121" t="str">
        <f t="shared" ca="1" si="24"/>
        <v/>
      </c>
      <c r="T121" t="str">
        <f t="shared" si="25"/>
        <v/>
      </c>
      <c r="U121" t="e">
        <f t="shared" si="26"/>
        <v>#VALUE!</v>
      </c>
      <c r="V121" t="e">
        <f t="shared" si="27"/>
        <v>#VALUE!</v>
      </c>
      <c r="W121" s="10" t="str">
        <f t="shared" si="28"/>
        <v xml:space="preserve"> </v>
      </c>
      <c r="X121" s="10" t="str">
        <f t="shared" si="29"/>
        <v xml:space="preserve"> </v>
      </c>
      <c r="Y121" s="10" t="str">
        <f t="shared" si="30"/>
        <v xml:space="preserve"> </v>
      </c>
      <c r="Z121" s="10" t="str">
        <f t="shared" si="31"/>
        <v xml:space="preserve"> </v>
      </c>
      <c r="AA121" s="10" t="str">
        <f t="shared" si="32"/>
        <v xml:space="preserve"> </v>
      </c>
      <c r="AB121" s="10" t="str">
        <f t="shared" si="33"/>
        <v xml:space="preserve"> </v>
      </c>
    </row>
    <row r="122" spans="5:28" ht="15" customHeight="1" x14ac:dyDescent="0.25">
      <c r="E122"/>
      <c r="L122" t="str">
        <f>IF($B122="","",VLOOKUP($B122,[1]Master!$B$2:$H$493,2,FALSE))</f>
        <v/>
      </c>
      <c r="P122" t="str">
        <f>IF($B122="","",VLOOKUP($B122,[1]Master!$B$2:$H$493,6,FALSE))</f>
        <v/>
      </c>
      <c r="Q122" t="str">
        <f>IF($B122="","",VLOOKUP($B122,[1]Master!$B$2:$H$493,7,FALSE))</f>
        <v/>
      </c>
      <c r="S122" t="str">
        <f t="shared" ca="1" si="24"/>
        <v/>
      </c>
      <c r="T122" t="str">
        <f t="shared" si="25"/>
        <v/>
      </c>
      <c r="U122" t="e">
        <f t="shared" si="26"/>
        <v>#VALUE!</v>
      </c>
      <c r="V122" t="e">
        <f t="shared" si="27"/>
        <v>#VALUE!</v>
      </c>
      <c r="W122" s="10" t="str">
        <f t="shared" si="28"/>
        <v xml:space="preserve"> </v>
      </c>
      <c r="X122" s="10" t="str">
        <f t="shared" si="29"/>
        <v xml:space="preserve"> </v>
      </c>
      <c r="Y122" s="10" t="str">
        <f t="shared" si="30"/>
        <v xml:space="preserve"> </v>
      </c>
      <c r="Z122" s="10" t="str">
        <f t="shared" si="31"/>
        <v xml:space="preserve"> </v>
      </c>
      <c r="AA122" s="10" t="str">
        <f t="shared" si="32"/>
        <v xml:space="preserve"> </v>
      </c>
      <c r="AB122" s="10" t="str">
        <f t="shared" si="33"/>
        <v xml:space="preserve"> </v>
      </c>
    </row>
    <row r="123" spans="5:28" ht="15" customHeight="1" x14ac:dyDescent="0.25">
      <c r="E123"/>
      <c r="L123" t="str">
        <f>IF($B123="","",VLOOKUP($B123,[1]Master!$B$2:$H$493,2,FALSE))</f>
        <v/>
      </c>
      <c r="P123" t="str">
        <f>IF($B123="","",VLOOKUP($B123,[1]Master!$B$2:$H$493,6,FALSE))</f>
        <v/>
      </c>
      <c r="Q123" t="str">
        <f>IF($B123="","",VLOOKUP($B123,[1]Master!$B$2:$H$493,7,FALSE))</f>
        <v/>
      </c>
      <c r="S123" t="str">
        <f t="shared" ca="1" si="24"/>
        <v/>
      </c>
      <c r="T123" t="str">
        <f t="shared" si="25"/>
        <v/>
      </c>
      <c r="U123" t="e">
        <f t="shared" si="26"/>
        <v>#VALUE!</v>
      </c>
      <c r="V123" t="e">
        <f t="shared" si="27"/>
        <v>#VALUE!</v>
      </c>
      <c r="W123" s="10" t="str">
        <f t="shared" si="28"/>
        <v xml:space="preserve"> </v>
      </c>
      <c r="X123" s="10" t="str">
        <f t="shared" si="29"/>
        <v xml:space="preserve"> </v>
      </c>
      <c r="Y123" s="10" t="str">
        <f t="shared" si="30"/>
        <v xml:space="preserve"> </v>
      </c>
      <c r="Z123" s="10" t="str">
        <f t="shared" si="31"/>
        <v xml:space="preserve"> </v>
      </c>
      <c r="AA123" s="10" t="str">
        <f t="shared" si="32"/>
        <v xml:space="preserve"> </v>
      </c>
      <c r="AB123" s="10" t="str">
        <f t="shared" si="33"/>
        <v xml:space="preserve"> </v>
      </c>
    </row>
    <row r="124" spans="5:28" ht="15" customHeight="1" x14ac:dyDescent="0.25">
      <c r="E124"/>
      <c r="L124" t="str">
        <f>IF($B124="","",VLOOKUP($B124,[1]Master!$B$2:$H$493,2,FALSE))</f>
        <v/>
      </c>
      <c r="P124" t="str">
        <f>IF($B124="","",VLOOKUP($B124,[1]Master!$B$2:$H$493,6,FALSE))</f>
        <v/>
      </c>
      <c r="Q124" t="str">
        <f>IF($B124="","",VLOOKUP($B124,[1]Master!$B$2:$H$493,7,FALSE))</f>
        <v/>
      </c>
      <c r="S124" t="str">
        <f t="shared" ca="1" si="24"/>
        <v/>
      </c>
      <c r="T124" t="str">
        <f t="shared" si="25"/>
        <v/>
      </c>
      <c r="U124" t="e">
        <f t="shared" si="26"/>
        <v>#VALUE!</v>
      </c>
      <c r="V124" t="e">
        <f t="shared" si="27"/>
        <v>#VALUE!</v>
      </c>
      <c r="W124" s="10" t="str">
        <f t="shared" si="28"/>
        <v xml:space="preserve"> </v>
      </c>
      <c r="X124" s="10" t="str">
        <f t="shared" si="29"/>
        <v xml:space="preserve"> </v>
      </c>
      <c r="Y124" s="10" t="str">
        <f t="shared" si="30"/>
        <v xml:space="preserve"> </v>
      </c>
      <c r="Z124" s="10" t="str">
        <f t="shared" si="31"/>
        <v xml:space="preserve"> </v>
      </c>
      <c r="AA124" s="10" t="str">
        <f t="shared" si="32"/>
        <v xml:space="preserve"> </v>
      </c>
      <c r="AB124" s="10" t="str">
        <f t="shared" si="33"/>
        <v xml:space="preserve"> </v>
      </c>
    </row>
    <row r="125" spans="5:28" ht="15" customHeight="1" x14ac:dyDescent="0.25">
      <c r="E125"/>
      <c r="L125" t="str">
        <f>IF($B125="","",VLOOKUP($B125,[1]Master!$B$2:$H$493,2,FALSE))</f>
        <v/>
      </c>
      <c r="P125" t="str">
        <f>IF($B125="","",VLOOKUP($B125,[1]Master!$B$2:$H$493,6,FALSE))</f>
        <v/>
      </c>
      <c r="Q125" t="str">
        <f>IF($B125="","",VLOOKUP($B125,[1]Master!$B$2:$H$493,7,FALSE))</f>
        <v/>
      </c>
      <c r="S125" t="str">
        <f t="shared" ca="1" si="24"/>
        <v/>
      </c>
      <c r="T125" t="str">
        <f t="shared" si="25"/>
        <v/>
      </c>
      <c r="U125" t="e">
        <f t="shared" si="26"/>
        <v>#VALUE!</v>
      </c>
      <c r="V125" t="e">
        <f t="shared" si="27"/>
        <v>#VALUE!</v>
      </c>
      <c r="W125" s="10" t="str">
        <f t="shared" si="28"/>
        <v xml:space="preserve"> </v>
      </c>
      <c r="X125" s="10" t="str">
        <f t="shared" si="29"/>
        <v xml:space="preserve"> </v>
      </c>
      <c r="Y125" s="10" t="str">
        <f t="shared" si="30"/>
        <v xml:space="preserve"> </v>
      </c>
      <c r="Z125" s="10" t="str">
        <f t="shared" si="31"/>
        <v xml:space="preserve"> </v>
      </c>
      <c r="AA125" s="10" t="str">
        <f t="shared" si="32"/>
        <v xml:space="preserve"> </v>
      </c>
      <c r="AB125" s="10" t="str">
        <f t="shared" si="33"/>
        <v xml:space="preserve"> </v>
      </c>
    </row>
    <row r="126" spans="5:28" ht="15" customHeight="1" x14ac:dyDescent="0.25">
      <c r="E126"/>
      <c r="L126" t="str">
        <f>IF($B126="","",VLOOKUP($B126,[1]Master!$B$2:$H$493,2,FALSE))</f>
        <v/>
      </c>
      <c r="P126" t="str">
        <f>IF($B126="","",VLOOKUP($B126,[1]Master!$B$2:$H$493,6,FALSE))</f>
        <v/>
      </c>
      <c r="Q126" t="str">
        <f>IF($B126="","",VLOOKUP($B126,[1]Master!$B$2:$H$493,7,FALSE))</f>
        <v/>
      </c>
      <c r="S126" t="str">
        <f t="shared" ca="1" si="24"/>
        <v/>
      </c>
      <c r="T126" t="str">
        <f t="shared" si="25"/>
        <v/>
      </c>
      <c r="U126" t="e">
        <f t="shared" si="26"/>
        <v>#VALUE!</v>
      </c>
      <c r="V126" t="e">
        <f t="shared" si="27"/>
        <v>#VALUE!</v>
      </c>
      <c r="W126" s="10" t="str">
        <f t="shared" si="28"/>
        <v xml:space="preserve"> </v>
      </c>
      <c r="X126" s="10" t="str">
        <f t="shared" si="29"/>
        <v xml:space="preserve"> </v>
      </c>
      <c r="Y126" s="10" t="str">
        <f t="shared" si="30"/>
        <v xml:space="preserve"> </v>
      </c>
      <c r="Z126" s="10" t="str">
        <f t="shared" si="31"/>
        <v xml:space="preserve"> </v>
      </c>
      <c r="AA126" s="10" t="str">
        <f t="shared" si="32"/>
        <v xml:space="preserve"> </v>
      </c>
      <c r="AB126" s="10" t="str">
        <f t="shared" si="33"/>
        <v xml:space="preserve"> </v>
      </c>
    </row>
    <row r="127" spans="5:28" ht="15" customHeight="1" x14ac:dyDescent="0.25">
      <c r="E127"/>
      <c r="L127" t="str">
        <f>IF($B127="","",VLOOKUP($B127,[1]Master!$B$2:$H$493,2,FALSE))</f>
        <v/>
      </c>
      <c r="P127" t="str">
        <f>IF($B127="","",VLOOKUP($B127,[1]Master!$B$2:$H$493,6,FALSE))</f>
        <v/>
      </c>
      <c r="Q127" t="str">
        <f>IF($B127="","",VLOOKUP($B127,[1]Master!$B$2:$H$493,7,FALSE))</f>
        <v/>
      </c>
      <c r="S127" t="str">
        <f t="shared" ca="1" si="24"/>
        <v/>
      </c>
      <c r="T127" t="str">
        <f t="shared" si="25"/>
        <v/>
      </c>
      <c r="U127" t="e">
        <f t="shared" si="26"/>
        <v>#VALUE!</v>
      </c>
      <c r="V127" t="e">
        <f t="shared" si="27"/>
        <v>#VALUE!</v>
      </c>
      <c r="W127" s="10" t="str">
        <f t="shared" si="28"/>
        <v xml:space="preserve"> </v>
      </c>
      <c r="X127" s="10" t="str">
        <f t="shared" si="29"/>
        <v xml:space="preserve"> </v>
      </c>
      <c r="Y127" s="10" t="str">
        <f t="shared" si="30"/>
        <v xml:space="preserve"> </v>
      </c>
      <c r="Z127" s="10" t="str">
        <f t="shared" si="31"/>
        <v xml:space="preserve"> </v>
      </c>
      <c r="AA127" s="10" t="str">
        <f t="shared" si="32"/>
        <v xml:space="preserve"> </v>
      </c>
      <c r="AB127" s="10" t="str">
        <f t="shared" si="33"/>
        <v xml:space="preserve"> </v>
      </c>
    </row>
    <row r="128" spans="5:28" ht="15" customHeight="1" x14ac:dyDescent="0.25">
      <c r="E128"/>
      <c r="L128" t="str">
        <f>IF($B128="","",VLOOKUP($B128,[1]Master!$B$2:$H$493,2,FALSE))</f>
        <v/>
      </c>
      <c r="P128" t="str">
        <f>IF($B128="","",VLOOKUP($B128,[1]Master!$B$2:$H$493,6,FALSE))</f>
        <v/>
      </c>
      <c r="Q128" t="str">
        <f>IF($B128="","",VLOOKUP($B128,[1]Master!$B$2:$H$493,7,FALSE))</f>
        <v/>
      </c>
      <c r="S128" t="str">
        <f t="shared" ca="1" si="24"/>
        <v/>
      </c>
      <c r="T128" t="str">
        <f t="shared" si="25"/>
        <v/>
      </c>
      <c r="U128" t="e">
        <f t="shared" si="26"/>
        <v>#VALUE!</v>
      </c>
      <c r="V128" t="e">
        <f t="shared" si="27"/>
        <v>#VALUE!</v>
      </c>
      <c r="W128" s="10" t="str">
        <f t="shared" si="28"/>
        <v xml:space="preserve"> </v>
      </c>
      <c r="X128" s="10" t="str">
        <f t="shared" si="29"/>
        <v xml:space="preserve"> </v>
      </c>
      <c r="Y128" s="10" t="str">
        <f t="shared" si="30"/>
        <v xml:space="preserve"> </v>
      </c>
      <c r="Z128" s="10" t="str">
        <f t="shared" si="31"/>
        <v xml:space="preserve"> </v>
      </c>
      <c r="AA128" s="10" t="str">
        <f t="shared" si="32"/>
        <v xml:space="preserve"> </v>
      </c>
      <c r="AB128" s="10" t="str">
        <f t="shared" si="33"/>
        <v xml:space="preserve"> </v>
      </c>
    </row>
    <row r="129" spans="5:28" ht="15" customHeight="1" x14ac:dyDescent="0.25">
      <c r="E129"/>
      <c r="L129" t="str">
        <f>IF($B129="","",VLOOKUP($B129,[1]Master!$B$2:$H$493,2,FALSE))</f>
        <v/>
      </c>
      <c r="P129" t="str">
        <f>IF($B129="","",VLOOKUP($B129,[1]Master!$B$2:$H$493,6,FALSE))</f>
        <v/>
      </c>
      <c r="Q129" t="str">
        <f>IF($B129="","",VLOOKUP($B129,[1]Master!$B$2:$H$493,7,FALSE))</f>
        <v/>
      </c>
      <c r="S129" t="str">
        <f t="shared" ca="1" si="24"/>
        <v/>
      </c>
      <c r="T129" t="str">
        <f t="shared" si="25"/>
        <v/>
      </c>
      <c r="U129" t="e">
        <f t="shared" si="26"/>
        <v>#VALUE!</v>
      </c>
      <c r="V129" t="e">
        <f t="shared" si="27"/>
        <v>#VALUE!</v>
      </c>
      <c r="W129" s="10" t="str">
        <f t="shared" si="28"/>
        <v xml:space="preserve"> </v>
      </c>
      <c r="X129" s="10" t="str">
        <f t="shared" si="29"/>
        <v xml:space="preserve"> </v>
      </c>
      <c r="Y129" s="10" t="str">
        <f t="shared" si="30"/>
        <v xml:space="preserve"> </v>
      </c>
      <c r="Z129" s="10" t="str">
        <f t="shared" si="31"/>
        <v xml:space="preserve"> </v>
      </c>
      <c r="AA129" s="10" t="str">
        <f t="shared" si="32"/>
        <v xml:space="preserve"> </v>
      </c>
      <c r="AB129" s="10" t="str">
        <f t="shared" si="33"/>
        <v xml:space="preserve"> </v>
      </c>
    </row>
    <row r="130" spans="5:28" ht="15" customHeight="1" x14ac:dyDescent="0.25">
      <c r="E130"/>
      <c r="L130" t="str">
        <f>IF($B130="","",VLOOKUP($B130,[1]Master!$B$2:$H$493,2,FALSE))</f>
        <v/>
      </c>
      <c r="P130" t="str">
        <f>IF($B130="","",VLOOKUP($B130,[1]Master!$B$2:$H$493,6,FALSE))</f>
        <v/>
      </c>
      <c r="Q130" t="str">
        <f>IF($B130="","",VLOOKUP($B130,[1]Master!$B$2:$H$493,7,FALSE))</f>
        <v/>
      </c>
      <c r="S130" t="str">
        <f t="shared" ca="1" si="24"/>
        <v/>
      </c>
      <c r="T130" t="str">
        <f t="shared" si="25"/>
        <v/>
      </c>
      <c r="U130" t="e">
        <f t="shared" si="26"/>
        <v>#VALUE!</v>
      </c>
      <c r="V130" t="e">
        <f t="shared" ref="V130:V161" si="34">IFERROR(SUBSTITUTE(U130,","," and",LEN(U130)-LEN(SUBSTITUTE(U130,",",""))),U130)</f>
        <v>#VALUE!</v>
      </c>
      <c r="W130" s="10" t="str">
        <f t="shared" ref="W130:W161" si="35">IF(F130&lt;&gt;0, "M:\Newer Docs\Databases\Mailout\VGV Letters\VGV Authorisation Letter Melbourne.pdf", " ")</f>
        <v xml:space="preserve"> </v>
      </c>
      <c r="X130" s="10" t="str">
        <f t="shared" ref="X130:X161" si="36">IF(G130&lt;&gt;0, "M:\Newer Docs\Databases\Mailout\VGV Letters\VGV Authorisation Letter Yarra.pdf", " ")</f>
        <v xml:space="preserve"> </v>
      </c>
      <c r="Y130" s="10" t="str">
        <f t="shared" ref="Y130:Y161" si="37">IF(H130&lt;&gt;0, "M:\Newer Docs\Databases\Mailout\VGV Letters\VGV Authorisation Letter Darebin.pdf", " ")</f>
        <v xml:space="preserve"> </v>
      </c>
      <c r="Z130" s="10" t="str">
        <f t="shared" ref="Z130:Z161" si="38">IF(I130&lt;&gt;0, "M:\Newer Docs\Databases\Mailout\VGV Letters\VGV Authorisation Letter Maribyrnong.pdf", " ")</f>
        <v xml:space="preserve"> </v>
      </c>
      <c r="AA130" s="10" t="str">
        <f t="shared" ref="AA130:AA161" si="39">IF(J130&lt;&gt;0, "M:\Newer Docs\Databases\Mailout\VGV Letters\VGV Authorisation Letter Knox.pdf", " ")</f>
        <v xml:space="preserve"> </v>
      </c>
      <c r="AB130" s="10" t="str">
        <f t="shared" ref="AB130:AB161" si="40">IF(K130&lt;&gt;0, "M:\Newer Docs\Databases\Mailout\VGV Letters\VGV Authorisation Letter Monash.pdf", " ")</f>
        <v xml:space="preserve"> </v>
      </c>
    </row>
    <row r="131" spans="5:28" ht="15" customHeight="1" x14ac:dyDescent="0.25">
      <c r="E131"/>
      <c r="L131" t="str">
        <f>IF($B131="","",VLOOKUP($B131,[1]Master!$B$2:$H$493,2,FALSE))</f>
        <v/>
      </c>
      <c r="P131" t="str">
        <f>IF($B131="","",VLOOKUP($B131,[1]Master!$B$2:$H$493,6,FALSE))</f>
        <v/>
      </c>
      <c r="Q131" t="str">
        <f>IF($B131="","",VLOOKUP($B131,[1]Master!$B$2:$H$493,7,FALSE))</f>
        <v/>
      </c>
      <c r="S131" t="str">
        <f t="shared" ref="S131:S194" ca="1" si="41">IF(B131="","",LEFT(CELL("filename",A130),FIND("[",CELL("filename",A130))-1))</f>
        <v/>
      </c>
      <c r="T131" t="str">
        <f t="shared" ref="T131:T194" si="42">IF(B131 = "", "", CONCATENATE(S131,B131, ".xlsx"))</f>
        <v/>
      </c>
      <c r="U131" t="e">
        <f t="shared" ref="U131:U194" si="43">LEFT(TRIM(CONCATENATE(IF(F131&gt;0,"Melbourne, ",""),IF(G131&gt;0,"Yarra, ",""),IF(H131&gt;0,"Darebin, ",""), IF(I131&gt;0, "Maribyrnong, ", ""), IF(J131&gt;0, "Knox, ", ""), IF(K131&gt;0, "Monash, ", ""))),LEN(TRIM(CONCATENATE(IF(F131&gt;0,"Melbourne, ",""),IF(G131&gt;0,"Yarra, ",""),IF(H131&gt;0,"Darebin, ",""), IF(I131&gt;0, "Maribyrnong, ", ""), IF(J131&gt;0, "Knox, ", ""), IF(K131&gt;0, "Monash, ", ""))))-1)</f>
        <v>#VALUE!</v>
      </c>
      <c r="V131" t="e">
        <f t="shared" si="34"/>
        <v>#VALUE!</v>
      </c>
      <c r="W131" s="10" t="str">
        <f t="shared" si="35"/>
        <v xml:space="preserve"> </v>
      </c>
      <c r="X131" s="10" t="str">
        <f t="shared" si="36"/>
        <v xml:space="preserve"> </v>
      </c>
      <c r="Y131" s="10" t="str">
        <f t="shared" si="37"/>
        <v xml:space="preserve"> </v>
      </c>
      <c r="Z131" s="10" t="str">
        <f t="shared" si="38"/>
        <v xml:space="preserve"> </v>
      </c>
      <c r="AA131" s="10" t="str">
        <f t="shared" si="39"/>
        <v xml:space="preserve"> </v>
      </c>
      <c r="AB131" s="10" t="str">
        <f t="shared" si="40"/>
        <v xml:space="preserve"> </v>
      </c>
    </row>
    <row r="132" spans="5:28" ht="15" customHeight="1" x14ac:dyDescent="0.25">
      <c r="E132"/>
      <c r="L132" t="str">
        <f>IF($B132="","",VLOOKUP($B132,[1]Master!$B$2:$H$493,2,FALSE))</f>
        <v/>
      </c>
      <c r="P132" t="str">
        <f>IF($B132="","",VLOOKUP($B132,[1]Master!$B$2:$H$493,6,FALSE))</f>
        <v/>
      </c>
      <c r="Q132" t="str">
        <f>IF($B132="","",VLOOKUP($B132,[1]Master!$B$2:$H$493,7,FALSE))</f>
        <v/>
      </c>
      <c r="S132" t="str">
        <f t="shared" ca="1" si="41"/>
        <v/>
      </c>
      <c r="T132" t="str">
        <f t="shared" si="42"/>
        <v/>
      </c>
      <c r="U132" t="e">
        <f t="shared" si="43"/>
        <v>#VALUE!</v>
      </c>
      <c r="V132" t="e">
        <f t="shared" si="34"/>
        <v>#VALUE!</v>
      </c>
      <c r="W132" s="10" t="str">
        <f t="shared" si="35"/>
        <v xml:space="preserve"> </v>
      </c>
      <c r="X132" s="10" t="str">
        <f t="shared" si="36"/>
        <v xml:space="preserve"> </v>
      </c>
      <c r="Y132" s="10" t="str">
        <f t="shared" si="37"/>
        <v xml:space="preserve"> </v>
      </c>
      <c r="Z132" s="10" t="str">
        <f t="shared" si="38"/>
        <v xml:space="preserve"> </v>
      </c>
      <c r="AA132" s="10" t="str">
        <f t="shared" si="39"/>
        <v xml:space="preserve"> </v>
      </c>
      <c r="AB132" s="10" t="str">
        <f t="shared" si="40"/>
        <v xml:space="preserve"> </v>
      </c>
    </row>
    <row r="133" spans="5:28" ht="15" customHeight="1" x14ac:dyDescent="0.25">
      <c r="E133"/>
      <c r="L133" t="str">
        <f>IF($B133="","",VLOOKUP($B133,[1]Master!$B$2:$H$493,2,FALSE))</f>
        <v/>
      </c>
      <c r="P133" t="str">
        <f>IF($B133="","",VLOOKUP($B133,[1]Master!$B$2:$H$493,6,FALSE))</f>
        <v/>
      </c>
      <c r="Q133" t="str">
        <f>IF($B133="","",VLOOKUP($B133,[1]Master!$B$2:$H$493,7,FALSE))</f>
        <v/>
      </c>
      <c r="S133" t="str">
        <f t="shared" ca="1" si="41"/>
        <v/>
      </c>
      <c r="T133" t="str">
        <f t="shared" si="42"/>
        <v/>
      </c>
      <c r="U133" t="e">
        <f t="shared" si="43"/>
        <v>#VALUE!</v>
      </c>
      <c r="V133" t="e">
        <f t="shared" si="34"/>
        <v>#VALUE!</v>
      </c>
      <c r="W133" s="10" t="str">
        <f t="shared" si="35"/>
        <v xml:space="preserve"> </v>
      </c>
      <c r="X133" s="10" t="str">
        <f t="shared" si="36"/>
        <v xml:space="preserve"> </v>
      </c>
      <c r="Y133" s="10" t="str">
        <f t="shared" si="37"/>
        <v xml:space="preserve"> </v>
      </c>
      <c r="Z133" s="10" t="str">
        <f t="shared" si="38"/>
        <v xml:space="preserve"> </v>
      </c>
      <c r="AA133" s="10" t="str">
        <f t="shared" si="39"/>
        <v xml:space="preserve"> </v>
      </c>
      <c r="AB133" s="10" t="str">
        <f t="shared" si="40"/>
        <v xml:space="preserve"> </v>
      </c>
    </row>
    <row r="134" spans="5:28" ht="15" customHeight="1" x14ac:dyDescent="0.25">
      <c r="E134"/>
      <c r="L134" t="str">
        <f>IF($B134="","",VLOOKUP($B134,[1]Master!$B$2:$H$493,2,FALSE))</f>
        <v/>
      </c>
      <c r="P134" t="str">
        <f>IF($B134="","",VLOOKUP($B134,[1]Master!$B$2:$H$493,6,FALSE))</f>
        <v/>
      </c>
      <c r="Q134" t="str">
        <f>IF($B134="","",VLOOKUP($B134,[1]Master!$B$2:$H$493,7,FALSE))</f>
        <v/>
      </c>
      <c r="S134" t="str">
        <f t="shared" ca="1" si="41"/>
        <v/>
      </c>
      <c r="T134" t="str">
        <f t="shared" si="42"/>
        <v/>
      </c>
      <c r="U134" t="e">
        <f t="shared" si="43"/>
        <v>#VALUE!</v>
      </c>
      <c r="V134" t="e">
        <f t="shared" si="34"/>
        <v>#VALUE!</v>
      </c>
      <c r="W134" s="10" t="str">
        <f t="shared" si="35"/>
        <v xml:space="preserve"> </v>
      </c>
      <c r="X134" s="10" t="str">
        <f t="shared" si="36"/>
        <v xml:space="preserve"> </v>
      </c>
      <c r="Y134" s="10" t="str">
        <f t="shared" si="37"/>
        <v xml:space="preserve"> </v>
      </c>
      <c r="Z134" s="10" t="str">
        <f t="shared" si="38"/>
        <v xml:space="preserve"> </v>
      </c>
      <c r="AA134" s="10" t="str">
        <f t="shared" si="39"/>
        <v xml:space="preserve"> </v>
      </c>
      <c r="AB134" s="10" t="str">
        <f t="shared" si="40"/>
        <v xml:space="preserve"> </v>
      </c>
    </row>
    <row r="135" spans="5:28" ht="15" customHeight="1" x14ac:dyDescent="0.25">
      <c r="E135"/>
      <c r="L135" t="str">
        <f>IF($B135="","",VLOOKUP($B135,[1]Master!$B$2:$H$493,2,FALSE))</f>
        <v/>
      </c>
      <c r="P135" t="str">
        <f>IF($B135="","",VLOOKUP($B135,[1]Master!$B$2:$H$493,6,FALSE))</f>
        <v/>
      </c>
      <c r="Q135" t="str">
        <f>IF($B135="","",VLOOKUP($B135,[1]Master!$B$2:$H$493,7,FALSE))</f>
        <v/>
      </c>
      <c r="S135" t="str">
        <f t="shared" ca="1" si="41"/>
        <v/>
      </c>
      <c r="T135" t="str">
        <f t="shared" si="42"/>
        <v/>
      </c>
      <c r="U135" t="e">
        <f t="shared" si="43"/>
        <v>#VALUE!</v>
      </c>
      <c r="V135" t="e">
        <f t="shared" si="34"/>
        <v>#VALUE!</v>
      </c>
      <c r="W135" s="10" t="str">
        <f t="shared" si="35"/>
        <v xml:space="preserve"> </v>
      </c>
      <c r="X135" s="10" t="str">
        <f t="shared" si="36"/>
        <v xml:space="preserve"> </v>
      </c>
      <c r="Y135" s="10" t="str">
        <f t="shared" si="37"/>
        <v xml:space="preserve"> </v>
      </c>
      <c r="Z135" s="10" t="str">
        <f t="shared" si="38"/>
        <v xml:space="preserve"> </v>
      </c>
      <c r="AA135" s="10" t="str">
        <f t="shared" si="39"/>
        <v xml:space="preserve"> </v>
      </c>
      <c r="AB135" s="10" t="str">
        <f t="shared" si="40"/>
        <v xml:space="preserve"> </v>
      </c>
    </row>
    <row r="136" spans="5:28" ht="15" customHeight="1" x14ac:dyDescent="0.25">
      <c r="E136"/>
      <c r="L136" t="str">
        <f>IF($B136="","",VLOOKUP($B136,[1]Master!$B$2:$H$493,2,FALSE))</f>
        <v/>
      </c>
      <c r="P136" t="str">
        <f>IF($B136="","",VLOOKUP($B136,[1]Master!$B$2:$H$493,6,FALSE))</f>
        <v/>
      </c>
      <c r="Q136" t="str">
        <f>IF($B136="","",VLOOKUP($B136,[1]Master!$B$2:$H$493,7,FALSE))</f>
        <v/>
      </c>
      <c r="S136" t="str">
        <f t="shared" ca="1" si="41"/>
        <v/>
      </c>
      <c r="T136" t="str">
        <f t="shared" si="42"/>
        <v/>
      </c>
      <c r="U136" t="e">
        <f t="shared" si="43"/>
        <v>#VALUE!</v>
      </c>
      <c r="V136" t="e">
        <f t="shared" si="34"/>
        <v>#VALUE!</v>
      </c>
      <c r="W136" s="10" t="str">
        <f t="shared" si="35"/>
        <v xml:space="preserve"> </v>
      </c>
      <c r="X136" s="10" t="str">
        <f t="shared" si="36"/>
        <v xml:space="preserve"> </v>
      </c>
      <c r="Y136" s="10" t="str">
        <f t="shared" si="37"/>
        <v xml:space="preserve"> </v>
      </c>
      <c r="Z136" s="10" t="str">
        <f t="shared" si="38"/>
        <v xml:space="preserve"> </v>
      </c>
      <c r="AA136" s="10" t="str">
        <f t="shared" si="39"/>
        <v xml:space="preserve"> </v>
      </c>
      <c r="AB136" s="10" t="str">
        <f t="shared" si="40"/>
        <v xml:space="preserve"> </v>
      </c>
    </row>
    <row r="137" spans="5:28" ht="15" customHeight="1" x14ac:dyDescent="0.25">
      <c r="E137"/>
      <c r="L137" t="str">
        <f>IF($B137="","",VLOOKUP($B137,[1]Master!$B$2:$H$493,2,FALSE))</f>
        <v/>
      </c>
      <c r="P137" t="str">
        <f>IF($B137="","",VLOOKUP($B137,[1]Master!$B$2:$H$493,6,FALSE))</f>
        <v/>
      </c>
      <c r="Q137" t="str">
        <f>IF($B137="","",VLOOKUP($B137,[1]Master!$B$2:$H$493,7,FALSE))</f>
        <v/>
      </c>
      <c r="S137" t="str">
        <f t="shared" ca="1" si="41"/>
        <v/>
      </c>
      <c r="T137" t="str">
        <f t="shared" si="42"/>
        <v/>
      </c>
      <c r="U137" t="e">
        <f t="shared" si="43"/>
        <v>#VALUE!</v>
      </c>
      <c r="V137" t="e">
        <f t="shared" si="34"/>
        <v>#VALUE!</v>
      </c>
      <c r="W137" s="10" t="str">
        <f t="shared" si="35"/>
        <v xml:space="preserve"> </v>
      </c>
      <c r="X137" s="10" t="str">
        <f t="shared" si="36"/>
        <v xml:space="preserve"> </v>
      </c>
      <c r="Y137" s="10" t="str">
        <f t="shared" si="37"/>
        <v xml:space="preserve"> </v>
      </c>
      <c r="Z137" s="10" t="str">
        <f t="shared" si="38"/>
        <v xml:space="preserve"> </v>
      </c>
      <c r="AA137" s="10" t="str">
        <f t="shared" si="39"/>
        <v xml:space="preserve"> </v>
      </c>
      <c r="AB137" s="10" t="str">
        <f t="shared" si="40"/>
        <v xml:space="preserve"> </v>
      </c>
    </row>
    <row r="138" spans="5:28" ht="15" customHeight="1" x14ac:dyDescent="0.25">
      <c r="E138"/>
      <c r="L138" t="str">
        <f>IF($B138="","",VLOOKUP($B138,[1]Master!$B$2:$H$493,2,FALSE))</f>
        <v/>
      </c>
      <c r="P138" t="str">
        <f>IF($B138="","",VLOOKUP($B138,[1]Master!$B$2:$H$493,6,FALSE))</f>
        <v/>
      </c>
      <c r="Q138" t="str">
        <f>IF($B138="","",VLOOKUP($B138,[1]Master!$B$2:$H$493,7,FALSE))</f>
        <v/>
      </c>
      <c r="S138" t="str">
        <f t="shared" ca="1" si="41"/>
        <v/>
      </c>
      <c r="T138" t="str">
        <f t="shared" si="42"/>
        <v/>
      </c>
      <c r="U138" t="e">
        <f t="shared" si="43"/>
        <v>#VALUE!</v>
      </c>
      <c r="V138" t="e">
        <f t="shared" si="34"/>
        <v>#VALUE!</v>
      </c>
      <c r="W138" s="10" t="str">
        <f t="shared" si="35"/>
        <v xml:space="preserve"> </v>
      </c>
      <c r="X138" s="10" t="str">
        <f t="shared" si="36"/>
        <v xml:space="preserve"> </v>
      </c>
      <c r="Y138" s="10" t="str">
        <f t="shared" si="37"/>
        <v xml:space="preserve"> </v>
      </c>
      <c r="Z138" s="10" t="str">
        <f t="shared" si="38"/>
        <v xml:space="preserve"> </v>
      </c>
      <c r="AA138" s="10" t="str">
        <f t="shared" si="39"/>
        <v xml:space="preserve"> </v>
      </c>
      <c r="AB138" s="10" t="str">
        <f t="shared" si="40"/>
        <v xml:space="preserve"> </v>
      </c>
    </row>
    <row r="139" spans="5:28" ht="15" customHeight="1" x14ac:dyDescent="0.25">
      <c r="E139"/>
      <c r="L139" t="str">
        <f>IF($B139="","",VLOOKUP($B139,[1]Master!$B$2:$H$493,2,FALSE))</f>
        <v/>
      </c>
      <c r="P139" t="str">
        <f>IF($B139="","",VLOOKUP($B139,[1]Master!$B$2:$H$493,6,FALSE))</f>
        <v/>
      </c>
      <c r="Q139" t="str">
        <f>IF($B139="","",VLOOKUP($B139,[1]Master!$B$2:$H$493,7,FALSE))</f>
        <v/>
      </c>
      <c r="S139" t="str">
        <f t="shared" ca="1" si="41"/>
        <v/>
      </c>
      <c r="T139" t="str">
        <f t="shared" si="42"/>
        <v/>
      </c>
      <c r="U139" t="e">
        <f t="shared" si="43"/>
        <v>#VALUE!</v>
      </c>
      <c r="V139" t="e">
        <f t="shared" si="34"/>
        <v>#VALUE!</v>
      </c>
      <c r="W139" s="10" t="str">
        <f t="shared" si="35"/>
        <v xml:space="preserve"> </v>
      </c>
      <c r="X139" s="10" t="str">
        <f t="shared" si="36"/>
        <v xml:space="preserve"> </v>
      </c>
      <c r="Y139" s="10" t="str">
        <f t="shared" si="37"/>
        <v xml:space="preserve"> </v>
      </c>
      <c r="Z139" s="10" t="str">
        <f t="shared" si="38"/>
        <v xml:space="preserve"> </v>
      </c>
      <c r="AA139" s="10" t="str">
        <f t="shared" si="39"/>
        <v xml:space="preserve"> </v>
      </c>
      <c r="AB139" s="10" t="str">
        <f t="shared" si="40"/>
        <v xml:space="preserve"> </v>
      </c>
    </row>
    <row r="140" spans="5:28" ht="15" customHeight="1" x14ac:dyDescent="0.25">
      <c r="E140"/>
      <c r="L140" t="str">
        <f>IF($B140="","",VLOOKUP($B140,[1]Master!$B$2:$H$493,2,FALSE))</f>
        <v/>
      </c>
      <c r="P140" t="str">
        <f>IF($B140="","",VLOOKUP($B140,[1]Master!$B$2:$H$493,6,FALSE))</f>
        <v/>
      </c>
      <c r="Q140" t="str">
        <f>IF($B140="","",VLOOKUP($B140,[1]Master!$B$2:$H$493,7,FALSE))</f>
        <v/>
      </c>
      <c r="S140" t="str">
        <f t="shared" ca="1" si="41"/>
        <v/>
      </c>
      <c r="T140" t="str">
        <f t="shared" si="42"/>
        <v/>
      </c>
      <c r="U140" t="e">
        <f t="shared" si="43"/>
        <v>#VALUE!</v>
      </c>
      <c r="V140" t="e">
        <f t="shared" si="34"/>
        <v>#VALUE!</v>
      </c>
      <c r="W140" s="10" t="str">
        <f t="shared" si="35"/>
        <v xml:space="preserve"> </v>
      </c>
      <c r="X140" s="10" t="str">
        <f t="shared" si="36"/>
        <v xml:space="preserve"> </v>
      </c>
      <c r="Y140" s="10" t="str">
        <f t="shared" si="37"/>
        <v xml:space="preserve"> </v>
      </c>
      <c r="Z140" s="10" t="str">
        <f t="shared" si="38"/>
        <v xml:space="preserve"> </v>
      </c>
      <c r="AA140" s="10" t="str">
        <f t="shared" si="39"/>
        <v xml:space="preserve"> </v>
      </c>
      <c r="AB140" s="10" t="str">
        <f t="shared" si="40"/>
        <v xml:space="preserve"> </v>
      </c>
    </row>
    <row r="141" spans="5:28" ht="15" customHeight="1" x14ac:dyDescent="0.25">
      <c r="E141"/>
      <c r="L141" t="str">
        <f>IF($B141="","",VLOOKUP($B141,[1]Master!$B$2:$H$493,2,FALSE))</f>
        <v/>
      </c>
      <c r="P141" t="str">
        <f>IF($B141="","",VLOOKUP($B141,[1]Master!$B$2:$H$493,6,FALSE))</f>
        <v/>
      </c>
      <c r="Q141" t="str">
        <f>IF($B141="","",VLOOKUP($B141,[1]Master!$B$2:$H$493,7,FALSE))</f>
        <v/>
      </c>
      <c r="S141" t="str">
        <f t="shared" ca="1" si="41"/>
        <v/>
      </c>
      <c r="T141" t="str">
        <f t="shared" si="42"/>
        <v/>
      </c>
      <c r="U141" t="e">
        <f t="shared" si="43"/>
        <v>#VALUE!</v>
      </c>
      <c r="V141" t="e">
        <f t="shared" si="34"/>
        <v>#VALUE!</v>
      </c>
      <c r="W141" s="10" t="str">
        <f t="shared" si="35"/>
        <v xml:space="preserve"> </v>
      </c>
      <c r="X141" s="10" t="str">
        <f t="shared" si="36"/>
        <v xml:space="preserve"> </v>
      </c>
      <c r="Y141" s="10" t="str">
        <f t="shared" si="37"/>
        <v xml:space="preserve"> </v>
      </c>
      <c r="Z141" s="10" t="str">
        <f t="shared" si="38"/>
        <v xml:space="preserve"> </v>
      </c>
      <c r="AA141" s="10" t="str">
        <f t="shared" si="39"/>
        <v xml:space="preserve"> </v>
      </c>
      <c r="AB141" s="10" t="str">
        <f t="shared" si="40"/>
        <v xml:space="preserve"> </v>
      </c>
    </row>
    <row r="142" spans="5:28" ht="15" customHeight="1" x14ac:dyDescent="0.25">
      <c r="E142"/>
      <c r="L142" t="str">
        <f>IF($B142="","",VLOOKUP($B142,[1]Master!$B$2:$H$493,2,FALSE))</f>
        <v/>
      </c>
      <c r="P142" t="str">
        <f>IF($B142="","",VLOOKUP($B142,[1]Master!$B$2:$H$493,6,FALSE))</f>
        <v/>
      </c>
      <c r="Q142" t="str">
        <f>IF($B142="","",VLOOKUP($B142,[1]Master!$B$2:$H$493,7,FALSE))</f>
        <v/>
      </c>
      <c r="S142" t="str">
        <f t="shared" ca="1" si="41"/>
        <v/>
      </c>
      <c r="T142" t="str">
        <f t="shared" si="42"/>
        <v/>
      </c>
      <c r="U142" t="e">
        <f t="shared" si="43"/>
        <v>#VALUE!</v>
      </c>
      <c r="V142" t="e">
        <f t="shared" si="34"/>
        <v>#VALUE!</v>
      </c>
      <c r="W142" s="10" t="str">
        <f t="shared" si="35"/>
        <v xml:space="preserve"> </v>
      </c>
      <c r="X142" s="10" t="str">
        <f t="shared" si="36"/>
        <v xml:space="preserve"> </v>
      </c>
      <c r="Y142" s="10" t="str">
        <f t="shared" si="37"/>
        <v xml:space="preserve"> </v>
      </c>
      <c r="Z142" s="10" t="str">
        <f t="shared" si="38"/>
        <v xml:space="preserve"> </v>
      </c>
      <c r="AA142" s="10" t="str">
        <f t="shared" si="39"/>
        <v xml:space="preserve"> </v>
      </c>
      <c r="AB142" s="10" t="str">
        <f t="shared" si="40"/>
        <v xml:space="preserve"> </v>
      </c>
    </row>
    <row r="143" spans="5:28" ht="15" customHeight="1" x14ac:dyDescent="0.25">
      <c r="E143"/>
      <c r="L143" t="str">
        <f>IF($B143="","",VLOOKUP($B143,[1]Master!$B$2:$H$493,2,FALSE))</f>
        <v/>
      </c>
      <c r="P143" t="str">
        <f>IF($B143="","",VLOOKUP($B143,[1]Master!$B$2:$H$493,6,FALSE))</f>
        <v/>
      </c>
      <c r="Q143" t="str">
        <f>IF($B143="","",VLOOKUP($B143,[1]Master!$B$2:$H$493,7,FALSE))</f>
        <v/>
      </c>
      <c r="S143" t="str">
        <f t="shared" ca="1" si="41"/>
        <v/>
      </c>
      <c r="T143" t="str">
        <f t="shared" si="42"/>
        <v/>
      </c>
      <c r="U143" t="e">
        <f t="shared" si="43"/>
        <v>#VALUE!</v>
      </c>
      <c r="V143" t="e">
        <f t="shared" si="34"/>
        <v>#VALUE!</v>
      </c>
      <c r="W143" s="10" t="str">
        <f t="shared" si="35"/>
        <v xml:space="preserve"> </v>
      </c>
      <c r="X143" s="10" t="str">
        <f t="shared" si="36"/>
        <v xml:space="preserve"> </v>
      </c>
      <c r="Y143" s="10" t="str">
        <f t="shared" si="37"/>
        <v xml:space="preserve"> </v>
      </c>
      <c r="Z143" s="10" t="str">
        <f t="shared" si="38"/>
        <v xml:space="preserve"> </v>
      </c>
      <c r="AA143" s="10" t="str">
        <f t="shared" si="39"/>
        <v xml:space="preserve"> </v>
      </c>
      <c r="AB143" s="10" t="str">
        <f t="shared" si="40"/>
        <v xml:space="preserve"> </v>
      </c>
    </row>
    <row r="144" spans="5:28" ht="15" customHeight="1" x14ac:dyDescent="0.25">
      <c r="E144"/>
      <c r="L144" t="str">
        <f>IF($B144="","",VLOOKUP($B144,[1]Master!$B$2:$H$493,2,FALSE))</f>
        <v/>
      </c>
      <c r="P144" t="str">
        <f>IF($B144="","",VLOOKUP($B144,[1]Master!$B$2:$H$493,6,FALSE))</f>
        <v/>
      </c>
      <c r="Q144" t="str">
        <f>IF($B144="","",VLOOKUP($B144,[1]Master!$B$2:$H$493,7,FALSE))</f>
        <v/>
      </c>
      <c r="S144" t="str">
        <f t="shared" ca="1" si="41"/>
        <v/>
      </c>
      <c r="T144" t="str">
        <f t="shared" si="42"/>
        <v/>
      </c>
      <c r="U144" t="e">
        <f t="shared" si="43"/>
        <v>#VALUE!</v>
      </c>
      <c r="V144" t="e">
        <f t="shared" si="34"/>
        <v>#VALUE!</v>
      </c>
      <c r="W144" s="10" t="str">
        <f t="shared" si="35"/>
        <v xml:space="preserve"> </v>
      </c>
      <c r="X144" s="10" t="str">
        <f t="shared" si="36"/>
        <v xml:space="preserve"> </v>
      </c>
      <c r="Y144" s="10" t="str">
        <f t="shared" si="37"/>
        <v xml:space="preserve"> </v>
      </c>
      <c r="Z144" s="10" t="str">
        <f t="shared" si="38"/>
        <v xml:space="preserve"> </v>
      </c>
      <c r="AA144" s="10" t="str">
        <f t="shared" si="39"/>
        <v xml:space="preserve"> </v>
      </c>
      <c r="AB144" s="10" t="str">
        <f t="shared" si="40"/>
        <v xml:space="preserve"> </v>
      </c>
    </row>
    <row r="145" spans="5:28" ht="15" customHeight="1" x14ac:dyDescent="0.25">
      <c r="E145"/>
      <c r="L145" t="str">
        <f>IF($B145="","",VLOOKUP($B145,[1]Master!$B$2:$H$493,2,FALSE))</f>
        <v/>
      </c>
      <c r="P145" t="str">
        <f>IF($B145="","",VLOOKUP($B145,[1]Master!$B$2:$H$493,6,FALSE))</f>
        <v/>
      </c>
      <c r="Q145" t="str">
        <f>IF($B145="","",VLOOKUP($B145,[1]Master!$B$2:$H$493,7,FALSE))</f>
        <v/>
      </c>
      <c r="S145" t="str">
        <f t="shared" ca="1" si="41"/>
        <v/>
      </c>
      <c r="T145" t="str">
        <f t="shared" si="42"/>
        <v/>
      </c>
      <c r="U145" t="e">
        <f t="shared" si="43"/>
        <v>#VALUE!</v>
      </c>
      <c r="V145" t="e">
        <f t="shared" si="34"/>
        <v>#VALUE!</v>
      </c>
      <c r="W145" s="10" t="str">
        <f t="shared" si="35"/>
        <v xml:space="preserve"> </v>
      </c>
      <c r="X145" s="10" t="str">
        <f t="shared" si="36"/>
        <v xml:space="preserve"> </v>
      </c>
      <c r="Y145" s="10" t="str">
        <f t="shared" si="37"/>
        <v xml:space="preserve"> </v>
      </c>
      <c r="Z145" s="10" t="str">
        <f t="shared" si="38"/>
        <v xml:space="preserve"> </v>
      </c>
      <c r="AA145" s="10" t="str">
        <f t="shared" si="39"/>
        <v xml:space="preserve"> </v>
      </c>
      <c r="AB145" s="10" t="str">
        <f t="shared" si="40"/>
        <v xml:space="preserve"> </v>
      </c>
    </row>
    <row r="146" spans="5:28" ht="15" customHeight="1" x14ac:dyDescent="0.25">
      <c r="E146"/>
      <c r="L146" t="str">
        <f>IF($B146="","",VLOOKUP($B146,[1]Master!$B$2:$H$493,2,FALSE))</f>
        <v/>
      </c>
      <c r="P146" t="str">
        <f>IF($B146="","",VLOOKUP($B146,[1]Master!$B$2:$H$493,6,FALSE))</f>
        <v/>
      </c>
      <c r="Q146" t="str">
        <f>IF($B146="","",VLOOKUP($B146,[1]Master!$B$2:$H$493,7,FALSE))</f>
        <v/>
      </c>
      <c r="S146" t="str">
        <f t="shared" ca="1" si="41"/>
        <v/>
      </c>
      <c r="T146" t="str">
        <f t="shared" si="42"/>
        <v/>
      </c>
      <c r="U146" t="e">
        <f t="shared" si="43"/>
        <v>#VALUE!</v>
      </c>
      <c r="V146" t="e">
        <f t="shared" si="34"/>
        <v>#VALUE!</v>
      </c>
      <c r="W146" s="10" t="str">
        <f t="shared" si="35"/>
        <v xml:space="preserve"> </v>
      </c>
      <c r="X146" s="10" t="str">
        <f t="shared" si="36"/>
        <v xml:space="preserve"> </v>
      </c>
      <c r="Y146" s="10" t="str">
        <f t="shared" si="37"/>
        <v xml:space="preserve"> </v>
      </c>
      <c r="Z146" s="10" t="str">
        <f t="shared" si="38"/>
        <v xml:space="preserve"> </v>
      </c>
      <c r="AA146" s="10" t="str">
        <f t="shared" si="39"/>
        <v xml:space="preserve"> </v>
      </c>
      <c r="AB146" s="10" t="str">
        <f t="shared" si="40"/>
        <v xml:space="preserve"> </v>
      </c>
    </row>
    <row r="147" spans="5:28" ht="15" customHeight="1" x14ac:dyDescent="0.25">
      <c r="E147"/>
      <c r="L147" t="str">
        <f>IF($B147="","",VLOOKUP($B147,[1]Master!$B$2:$H$493,2,FALSE))</f>
        <v/>
      </c>
      <c r="P147" t="str">
        <f>IF($B147="","",VLOOKUP($B147,[1]Master!$B$2:$H$493,6,FALSE))</f>
        <v/>
      </c>
      <c r="Q147" t="str">
        <f>IF($B147="","",VLOOKUP($B147,[1]Master!$B$2:$H$493,7,FALSE))</f>
        <v/>
      </c>
      <c r="S147" t="str">
        <f t="shared" ca="1" si="41"/>
        <v/>
      </c>
      <c r="T147" t="str">
        <f t="shared" si="42"/>
        <v/>
      </c>
      <c r="U147" t="e">
        <f t="shared" si="43"/>
        <v>#VALUE!</v>
      </c>
      <c r="V147" t="e">
        <f t="shared" si="34"/>
        <v>#VALUE!</v>
      </c>
      <c r="W147" s="10" t="str">
        <f t="shared" si="35"/>
        <v xml:space="preserve"> </v>
      </c>
      <c r="X147" s="10" t="str">
        <f t="shared" si="36"/>
        <v xml:space="preserve"> </v>
      </c>
      <c r="Y147" s="10" t="str">
        <f t="shared" si="37"/>
        <v xml:space="preserve"> </v>
      </c>
      <c r="Z147" s="10" t="str">
        <f t="shared" si="38"/>
        <v xml:space="preserve"> </v>
      </c>
      <c r="AA147" s="10" t="str">
        <f t="shared" si="39"/>
        <v xml:space="preserve"> </v>
      </c>
      <c r="AB147" s="10" t="str">
        <f t="shared" si="40"/>
        <v xml:space="preserve"> </v>
      </c>
    </row>
    <row r="148" spans="5:28" ht="15" customHeight="1" x14ac:dyDescent="0.25">
      <c r="E148"/>
      <c r="L148" t="str">
        <f>IF($B148="","",VLOOKUP($B148,[1]Master!$B$2:$H$493,2,FALSE))</f>
        <v/>
      </c>
      <c r="P148" t="str">
        <f>IF($B148="","",VLOOKUP($B148,[1]Master!$B$2:$H$493,6,FALSE))</f>
        <v/>
      </c>
      <c r="Q148" t="str">
        <f>IF($B148="","",VLOOKUP($B148,[1]Master!$B$2:$H$493,7,FALSE))</f>
        <v/>
      </c>
      <c r="S148" t="str">
        <f t="shared" ca="1" si="41"/>
        <v/>
      </c>
      <c r="T148" t="str">
        <f t="shared" si="42"/>
        <v/>
      </c>
      <c r="U148" t="e">
        <f t="shared" si="43"/>
        <v>#VALUE!</v>
      </c>
      <c r="V148" t="e">
        <f t="shared" si="34"/>
        <v>#VALUE!</v>
      </c>
      <c r="W148" s="10" t="str">
        <f t="shared" si="35"/>
        <v xml:space="preserve"> </v>
      </c>
      <c r="X148" s="10" t="str">
        <f t="shared" si="36"/>
        <v xml:space="preserve"> </v>
      </c>
      <c r="Y148" s="10" t="str">
        <f t="shared" si="37"/>
        <v xml:space="preserve"> </v>
      </c>
      <c r="Z148" s="10" t="str">
        <f t="shared" si="38"/>
        <v xml:space="preserve"> </v>
      </c>
      <c r="AA148" s="10" t="str">
        <f t="shared" si="39"/>
        <v xml:space="preserve"> </v>
      </c>
      <c r="AB148" s="10" t="str">
        <f t="shared" si="40"/>
        <v xml:space="preserve"> </v>
      </c>
    </row>
    <row r="149" spans="5:28" ht="15" customHeight="1" x14ac:dyDescent="0.25">
      <c r="E149"/>
      <c r="L149" t="str">
        <f>IF($B149="","",VLOOKUP($B149,[1]Master!$B$2:$H$493,2,FALSE))</f>
        <v/>
      </c>
      <c r="P149" t="str">
        <f>IF($B149="","",VLOOKUP($B149,[1]Master!$B$2:$H$493,6,FALSE))</f>
        <v/>
      </c>
      <c r="Q149" t="str">
        <f>IF($B149="","",VLOOKUP($B149,[1]Master!$B$2:$H$493,7,FALSE))</f>
        <v/>
      </c>
      <c r="S149" t="str">
        <f t="shared" ca="1" si="41"/>
        <v/>
      </c>
      <c r="T149" t="str">
        <f t="shared" si="42"/>
        <v/>
      </c>
      <c r="U149" t="e">
        <f t="shared" si="43"/>
        <v>#VALUE!</v>
      </c>
      <c r="V149" t="e">
        <f t="shared" si="34"/>
        <v>#VALUE!</v>
      </c>
      <c r="W149" s="10" t="str">
        <f t="shared" si="35"/>
        <v xml:space="preserve"> </v>
      </c>
      <c r="X149" s="10" t="str">
        <f t="shared" si="36"/>
        <v xml:space="preserve"> </v>
      </c>
      <c r="Y149" s="10" t="str">
        <f t="shared" si="37"/>
        <v xml:space="preserve"> </v>
      </c>
      <c r="Z149" s="10" t="str">
        <f t="shared" si="38"/>
        <v xml:space="preserve"> </v>
      </c>
      <c r="AA149" s="10" t="str">
        <f t="shared" si="39"/>
        <v xml:space="preserve"> </v>
      </c>
      <c r="AB149" s="10" t="str">
        <f t="shared" si="40"/>
        <v xml:space="preserve"> </v>
      </c>
    </row>
    <row r="150" spans="5:28" ht="15" customHeight="1" x14ac:dyDescent="0.25">
      <c r="E150"/>
      <c r="L150" t="str">
        <f>IF($B150="","",VLOOKUP($B150,[1]Master!$B$2:$H$493,2,FALSE))</f>
        <v/>
      </c>
      <c r="P150" t="str">
        <f>IF($B150="","",VLOOKUP($B150,[1]Master!$B$2:$H$493,6,FALSE))</f>
        <v/>
      </c>
      <c r="Q150" t="str">
        <f>IF($B150="","",VLOOKUP($B150,[1]Master!$B$2:$H$493,7,FALSE))</f>
        <v/>
      </c>
      <c r="S150" t="str">
        <f t="shared" ca="1" si="41"/>
        <v/>
      </c>
      <c r="T150" t="str">
        <f t="shared" si="42"/>
        <v/>
      </c>
      <c r="U150" t="e">
        <f t="shared" si="43"/>
        <v>#VALUE!</v>
      </c>
      <c r="V150" t="e">
        <f t="shared" si="34"/>
        <v>#VALUE!</v>
      </c>
      <c r="W150" s="10" t="str">
        <f t="shared" si="35"/>
        <v xml:space="preserve"> </v>
      </c>
      <c r="X150" s="10" t="str">
        <f t="shared" si="36"/>
        <v xml:space="preserve"> </v>
      </c>
      <c r="Y150" s="10" t="str">
        <f t="shared" si="37"/>
        <v xml:space="preserve"> </v>
      </c>
      <c r="Z150" s="10" t="str">
        <f t="shared" si="38"/>
        <v xml:space="preserve"> </v>
      </c>
      <c r="AA150" s="10" t="str">
        <f t="shared" si="39"/>
        <v xml:space="preserve"> </v>
      </c>
      <c r="AB150" s="10" t="str">
        <f t="shared" si="40"/>
        <v xml:space="preserve"> </v>
      </c>
    </row>
    <row r="151" spans="5:28" ht="15" customHeight="1" x14ac:dyDescent="0.25">
      <c r="E151"/>
      <c r="L151" t="str">
        <f>IF($B151="","",VLOOKUP($B151,[1]Master!$B$2:$H$493,2,FALSE))</f>
        <v/>
      </c>
      <c r="P151" t="str">
        <f>IF($B151="","",VLOOKUP($B151,[1]Master!$B$2:$H$493,6,FALSE))</f>
        <v/>
      </c>
      <c r="Q151" t="str">
        <f>IF($B151="","",VLOOKUP($B151,[1]Master!$B$2:$H$493,7,FALSE))</f>
        <v/>
      </c>
      <c r="S151" t="str">
        <f t="shared" ca="1" si="41"/>
        <v/>
      </c>
      <c r="T151" t="str">
        <f t="shared" si="42"/>
        <v/>
      </c>
      <c r="U151" t="e">
        <f t="shared" si="43"/>
        <v>#VALUE!</v>
      </c>
      <c r="V151" t="e">
        <f t="shared" si="34"/>
        <v>#VALUE!</v>
      </c>
      <c r="W151" s="10" t="str">
        <f t="shared" si="35"/>
        <v xml:space="preserve"> </v>
      </c>
      <c r="X151" s="10" t="str">
        <f t="shared" si="36"/>
        <v xml:space="preserve"> </v>
      </c>
      <c r="Y151" s="10" t="str">
        <f t="shared" si="37"/>
        <v xml:space="preserve"> </v>
      </c>
      <c r="Z151" s="10" t="str">
        <f t="shared" si="38"/>
        <v xml:space="preserve"> </v>
      </c>
      <c r="AA151" s="10" t="str">
        <f t="shared" si="39"/>
        <v xml:space="preserve"> </v>
      </c>
      <c r="AB151" s="10" t="str">
        <f t="shared" si="40"/>
        <v xml:space="preserve"> </v>
      </c>
    </row>
    <row r="152" spans="5:28" ht="15" customHeight="1" x14ac:dyDescent="0.25">
      <c r="E152"/>
      <c r="L152" t="str">
        <f>IF($B152="","",VLOOKUP($B152,[1]Master!$B$2:$H$493,2,FALSE))</f>
        <v/>
      </c>
      <c r="P152" t="str">
        <f>IF($B152="","",VLOOKUP($B152,[1]Master!$B$2:$H$493,6,FALSE))</f>
        <v/>
      </c>
      <c r="Q152" t="str">
        <f>IF($B152="","",VLOOKUP($B152,[1]Master!$B$2:$H$493,7,FALSE))</f>
        <v/>
      </c>
      <c r="S152" t="str">
        <f t="shared" ca="1" si="41"/>
        <v/>
      </c>
      <c r="T152" t="str">
        <f t="shared" si="42"/>
        <v/>
      </c>
      <c r="U152" t="e">
        <f t="shared" si="43"/>
        <v>#VALUE!</v>
      </c>
      <c r="V152" t="e">
        <f t="shared" si="34"/>
        <v>#VALUE!</v>
      </c>
      <c r="W152" s="10" t="str">
        <f t="shared" si="35"/>
        <v xml:space="preserve"> </v>
      </c>
      <c r="X152" s="10" t="str">
        <f t="shared" si="36"/>
        <v xml:space="preserve"> </v>
      </c>
      <c r="Y152" s="10" t="str">
        <f t="shared" si="37"/>
        <v xml:space="preserve"> </v>
      </c>
      <c r="Z152" s="10" t="str">
        <f t="shared" si="38"/>
        <v xml:space="preserve"> </v>
      </c>
      <c r="AA152" s="10" t="str">
        <f t="shared" si="39"/>
        <v xml:space="preserve"> </v>
      </c>
      <c r="AB152" s="10" t="str">
        <f t="shared" si="40"/>
        <v xml:space="preserve"> </v>
      </c>
    </row>
    <row r="153" spans="5:28" ht="15" customHeight="1" x14ac:dyDescent="0.25">
      <c r="E153"/>
      <c r="L153" t="str">
        <f>IF($B153="","",VLOOKUP($B153,[1]Master!$B$2:$H$493,2,FALSE))</f>
        <v/>
      </c>
      <c r="P153" t="str">
        <f>IF($B153="","",VLOOKUP($B153,[1]Master!$B$2:$H$493,6,FALSE))</f>
        <v/>
      </c>
      <c r="Q153" t="str">
        <f>IF($B153="","",VLOOKUP($B153,[1]Master!$B$2:$H$493,7,FALSE))</f>
        <v/>
      </c>
      <c r="S153" t="str">
        <f t="shared" ca="1" si="41"/>
        <v/>
      </c>
      <c r="T153" t="str">
        <f t="shared" si="42"/>
        <v/>
      </c>
      <c r="U153" t="e">
        <f t="shared" si="43"/>
        <v>#VALUE!</v>
      </c>
      <c r="V153" t="e">
        <f t="shared" si="34"/>
        <v>#VALUE!</v>
      </c>
      <c r="W153" s="10" t="str">
        <f t="shared" si="35"/>
        <v xml:space="preserve"> </v>
      </c>
      <c r="X153" s="10" t="str">
        <f t="shared" si="36"/>
        <v xml:space="preserve"> </v>
      </c>
      <c r="Y153" s="10" t="str">
        <f t="shared" si="37"/>
        <v xml:space="preserve"> </v>
      </c>
      <c r="Z153" s="10" t="str">
        <f t="shared" si="38"/>
        <v xml:space="preserve"> </v>
      </c>
      <c r="AA153" s="10" t="str">
        <f t="shared" si="39"/>
        <v xml:space="preserve"> </v>
      </c>
      <c r="AB153" s="10" t="str">
        <f t="shared" si="40"/>
        <v xml:space="preserve"> </v>
      </c>
    </row>
    <row r="154" spans="5:28" ht="15" customHeight="1" x14ac:dyDescent="0.25">
      <c r="E154"/>
      <c r="L154" t="str">
        <f>IF($B154="","",VLOOKUP($B154,[1]Master!$B$2:$H$493,2,FALSE))</f>
        <v/>
      </c>
      <c r="P154" t="str">
        <f>IF($B154="","",VLOOKUP($B154,[1]Master!$B$2:$H$493,6,FALSE))</f>
        <v/>
      </c>
      <c r="Q154" t="str">
        <f>IF($B154="","",VLOOKUP($B154,[1]Master!$B$2:$H$493,7,FALSE))</f>
        <v/>
      </c>
      <c r="S154" t="str">
        <f t="shared" ca="1" si="41"/>
        <v/>
      </c>
      <c r="T154" t="str">
        <f t="shared" si="42"/>
        <v/>
      </c>
      <c r="U154" t="e">
        <f t="shared" si="43"/>
        <v>#VALUE!</v>
      </c>
      <c r="V154" t="e">
        <f t="shared" si="34"/>
        <v>#VALUE!</v>
      </c>
      <c r="W154" s="10" t="str">
        <f t="shared" si="35"/>
        <v xml:space="preserve"> </v>
      </c>
      <c r="X154" s="10" t="str">
        <f t="shared" si="36"/>
        <v xml:space="preserve"> </v>
      </c>
      <c r="Y154" s="10" t="str">
        <f t="shared" si="37"/>
        <v xml:space="preserve"> </v>
      </c>
      <c r="Z154" s="10" t="str">
        <f t="shared" si="38"/>
        <v xml:space="preserve"> </v>
      </c>
      <c r="AA154" s="10" t="str">
        <f t="shared" si="39"/>
        <v xml:space="preserve"> </v>
      </c>
      <c r="AB154" s="10" t="str">
        <f t="shared" si="40"/>
        <v xml:space="preserve"> </v>
      </c>
    </row>
    <row r="155" spans="5:28" ht="15" customHeight="1" x14ac:dyDescent="0.25">
      <c r="E155"/>
      <c r="L155" t="str">
        <f>IF($B155="","",VLOOKUP($B155,[1]Master!$B$2:$H$493,2,FALSE))</f>
        <v/>
      </c>
      <c r="P155" t="str">
        <f>IF($B155="","",VLOOKUP($B155,[1]Master!$B$2:$H$493,6,FALSE))</f>
        <v/>
      </c>
      <c r="Q155" t="str">
        <f>IF($B155="","",VLOOKUP($B155,[1]Master!$B$2:$H$493,7,FALSE))</f>
        <v/>
      </c>
      <c r="S155" t="str">
        <f t="shared" ca="1" si="41"/>
        <v/>
      </c>
      <c r="T155" t="str">
        <f t="shared" si="42"/>
        <v/>
      </c>
      <c r="U155" t="e">
        <f t="shared" si="43"/>
        <v>#VALUE!</v>
      </c>
      <c r="V155" t="e">
        <f t="shared" si="34"/>
        <v>#VALUE!</v>
      </c>
      <c r="W155" s="10" t="str">
        <f t="shared" si="35"/>
        <v xml:space="preserve"> </v>
      </c>
      <c r="X155" s="10" t="str">
        <f t="shared" si="36"/>
        <v xml:space="preserve"> </v>
      </c>
      <c r="Y155" s="10" t="str">
        <f t="shared" si="37"/>
        <v xml:space="preserve"> </v>
      </c>
      <c r="Z155" s="10" t="str">
        <f t="shared" si="38"/>
        <v xml:space="preserve"> </v>
      </c>
      <c r="AA155" s="10" t="str">
        <f t="shared" si="39"/>
        <v xml:space="preserve"> </v>
      </c>
      <c r="AB155" s="10" t="str">
        <f t="shared" si="40"/>
        <v xml:space="preserve"> </v>
      </c>
    </row>
    <row r="156" spans="5:28" ht="15" customHeight="1" x14ac:dyDescent="0.25">
      <c r="E156"/>
      <c r="L156" t="str">
        <f>IF($B156="","",VLOOKUP($B156,[1]Master!$B$2:$H$493,2,FALSE))</f>
        <v/>
      </c>
      <c r="P156" t="str">
        <f>IF($B156="","",VLOOKUP($B156,[1]Master!$B$2:$H$493,6,FALSE))</f>
        <v/>
      </c>
      <c r="Q156" t="str">
        <f>IF($B156="","",VLOOKUP($B156,[1]Master!$B$2:$H$493,7,FALSE))</f>
        <v/>
      </c>
      <c r="S156" t="str">
        <f t="shared" ca="1" si="41"/>
        <v/>
      </c>
      <c r="T156" t="str">
        <f t="shared" si="42"/>
        <v/>
      </c>
      <c r="U156" t="e">
        <f t="shared" si="43"/>
        <v>#VALUE!</v>
      </c>
      <c r="V156" t="e">
        <f t="shared" si="34"/>
        <v>#VALUE!</v>
      </c>
      <c r="W156" s="10" t="str">
        <f t="shared" si="35"/>
        <v xml:space="preserve"> </v>
      </c>
      <c r="X156" s="10" t="str">
        <f t="shared" si="36"/>
        <v xml:space="preserve"> </v>
      </c>
      <c r="Y156" s="10" t="str">
        <f t="shared" si="37"/>
        <v xml:space="preserve"> </v>
      </c>
      <c r="Z156" s="10" t="str">
        <f t="shared" si="38"/>
        <v xml:space="preserve"> </v>
      </c>
      <c r="AA156" s="10" t="str">
        <f t="shared" si="39"/>
        <v xml:space="preserve"> </v>
      </c>
      <c r="AB156" s="10" t="str">
        <f t="shared" si="40"/>
        <v xml:space="preserve"> </v>
      </c>
    </row>
    <row r="157" spans="5:28" ht="15" customHeight="1" x14ac:dyDescent="0.25">
      <c r="E157"/>
      <c r="L157" t="str">
        <f>IF($B157="","",VLOOKUP($B157,[1]Master!$B$2:$H$493,2,FALSE))</f>
        <v/>
      </c>
      <c r="P157" t="str">
        <f>IF($B157="","",VLOOKUP($B157,[1]Master!$B$2:$H$493,6,FALSE))</f>
        <v/>
      </c>
      <c r="Q157" t="str">
        <f>IF($B157="","",VLOOKUP($B157,[1]Master!$B$2:$H$493,7,FALSE))</f>
        <v/>
      </c>
      <c r="S157" t="str">
        <f t="shared" ca="1" si="41"/>
        <v/>
      </c>
      <c r="T157" t="str">
        <f t="shared" si="42"/>
        <v/>
      </c>
      <c r="U157" t="e">
        <f t="shared" si="43"/>
        <v>#VALUE!</v>
      </c>
      <c r="V157" t="e">
        <f t="shared" si="34"/>
        <v>#VALUE!</v>
      </c>
      <c r="W157" s="10" t="str">
        <f t="shared" si="35"/>
        <v xml:space="preserve"> </v>
      </c>
      <c r="X157" s="10" t="str">
        <f t="shared" si="36"/>
        <v xml:space="preserve"> </v>
      </c>
      <c r="Y157" s="10" t="str">
        <f t="shared" si="37"/>
        <v xml:space="preserve"> </v>
      </c>
      <c r="Z157" s="10" t="str">
        <f t="shared" si="38"/>
        <v xml:space="preserve"> </v>
      </c>
      <c r="AA157" s="10" t="str">
        <f t="shared" si="39"/>
        <v xml:space="preserve"> </v>
      </c>
      <c r="AB157" s="10" t="str">
        <f t="shared" si="40"/>
        <v xml:space="preserve"> </v>
      </c>
    </row>
    <row r="158" spans="5:28" ht="15" customHeight="1" x14ac:dyDescent="0.25">
      <c r="E158"/>
      <c r="L158" t="str">
        <f>IF($B158="","",VLOOKUP($B158,[1]Master!$B$2:$H$493,2,FALSE))</f>
        <v/>
      </c>
      <c r="P158" t="str">
        <f>IF($B158="","",VLOOKUP($B158,[1]Master!$B$2:$H$493,6,FALSE))</f>
        <v/>
      </c>
      <c r="Q158" t="str">
        <f>IF($B158="","",VLOOKUP($B158,[1]Master!$B$2:$H$493,7,FALSE))</f>
        <v/>
      </c>
      <c r="S158" t="str">
        <f t="shared" ca="1" si="41"/>
        <v/>
      </c>
      <c r="T158" t="str">
        <f t="shared" si="42"/>
        <v/>
      </c>
      <c r="U158" t="e">
        <f t="shared" si="43"/>
        <v>#VALUE!</v>
      </c>
      <c r="V158" t="e">
        <f t="shared" si="34"/>
        <v>#VALUE!</v>
      </c>
      <c r="W158" s="10" t="str">
        <f t="shared" si="35"/>
        <v xml:space="preserve"> </v>
      </c>
      <c r="X158" s="10" t="str">
        <f t="shared" si="36"/>
        <v xml:space="preserve"> </v>
      </c>
      <c r="Y158" s="10" t="str">
        <f t="shared" si="37"/>
        <v xml:space="preserve"> </v>
      </c>
      <c r="Z158" s="10" t="str">
        <f t="shared" si="38"/>
        <v xml:space="preserve"> </v>
      </c>
      <c r="AA158" s="10" t="str">
        <f t="shared" si="39"/>
        <v xml:space="preserve"> </v>
      </c>
      <c r="AB158" s="10" t="str">
        <f t="shared" si="40"/>
        <v xml:space="preserve"> </v>
      </c>
    </row>
    <row r="159" spans="5:28" ht="15" customHeight="1" x14ac:dyDescent="0.25">
      <c r="E159"/>
      <c r="L159" t="str">
        <f>IF($B159="","",VLOOKUP($B159,[1]Master!$B$2:$H$493,2,FALSE))</f>
        <v/>
      </c>
      <c r="P159" t="str">
        <f>IF($B159="","",VLOOKUP($B159,[1]Master!$B$2:$H$493,6,FALSE))</f>
        <v/>
      </c>
      <c r="Q159" t="str">
        <f>IF($B159="","",VLOOKUP($B159,[1]Master!$B$2:$H$493,7,FALSE))</f>
        <v/>
      </c>
      <c r="S159" t="str">
        <f t="shared" ca="1" si="41"/>
        <v/>
      </c>
      <c r="T159" t="str">
        <f t="shared" si="42"/>
        <v/>
      </c>
      <c r="U159" t="e">
        <f t="shared" si="43"/>
        <v>#VALUE!</v>
      </c>
      <c r="V159" t="e">
        <f t="shared" si="34"/>
        <v>#VALUE!</v>
      </c>
      <c r="W159" s="10" t="str">
        <f t="shared" si="35"/>
        <v xml:space="preserve"> </v>
      </c>
      <c r="X159" s="10" t="str">
        <f t="shared" si="36"/>
        <v xml:space="preserve"> </v>
      </c>
      <c r="Y159" s="10" t="str">
        <f t="shared" si="37"/>
        <v xml:space="preserve"> </v>
      </c>
      <c r="Z159" s="10" t="str">
        <f t="shared" si="38"/>
        <v xml:space="preserve"> </v>
      </c>
      <c r="AA159" s="10" t="str">
        <f t="shared" si="39"/>
        <v xml:space="preserve"> </v>
      </c>
      <c r="AB159" s="10" t="str">
        <f t="shared" si="40"/>
        <v xml:space="preserve"> </v>
      </c>
    </row>
    <row r="160" spans="5:28" ht="15" customHeight="1" x14ac:dyDescent="0.25">
      <c r="E160"/>
      <c r="L160" t="str">
        <f>IF($B160="","",VLOOKUP($B160,[1]Master!$B$2:$H$493,2,FALSE))</f>
        <v/>
      </c>
      <c r="P160" t="str">
        <f>IF($B160="","",VLOOKUP($B160,[1]Master!$B$2:$H$493,6,FALSE))</f>
        <v/>
      </c>
      <c r="Q160" t="str">
        <f>IF($B160="","",VLOOKUP($B160,[1]Master!$B$2:$H$493,7,FALSE))</f>
        <v/>
      </c>
      <c r="S160" t="str">
        <f t="shared" ca="1" si="41"/>
        <v/>
      </c>
      <c r="T160" t="str">
        <f t="shared" si="42"/>
        <v/>
      </c>
      <c r="U160" t="e">
        <f t="shared" si="43"/>
        <v>#VALUE!</v>
      </c>
      <c r="V160" t="e">
        <f t="shared" si="34"/>
        <v>#VALUE!</v>
      </c>
      <c r="W160" s="10" t="str">
        <f t="shared" si="35"/>
        <v xml:space="preserve"> </v>
      </c>
      <c r="X160" s="10" t="str">
        <f t="shared" si="36"/>
        <v xml:space="preserve"> </v>
      </c>
      <c r="Y160" s="10" t="str">
        <f t="shared" si="37"/>
        <v xml:space="preserve"> </v>
      </c>
      <c r="Z160" s="10" t="str">
        <f t="shared" si="38"/>
        <v xml:space="preserve"> </v>
      </c>
      <c r="AA160" s="10" t="str">
        <f t="shared" si="39"/>
        <v xml:space="preserve"> </v>
      </c>
      <c r="AB160" s="10" t="str">
        <f t="shared" si="40"/>
        <v xml:space="preserve"> </v>
      </c>
    </row>
    <row r="161" spans="5:28" ht="15" customHeight="1" x14ac:dyDescent="0.25">
      <c r="E161"/>
      <c r="L161" t="str">
        <f>IF($B161="","",VLOOKUP($B161,[1]Master!$B$2:$H$493,2,FALSE))</f>
        <v/>
      </c>
      <c r="P161" t="str">
        <f>IF($B161="","",VLOOKUP($B161,[1]Master!$B$2:$H$493,6,FALSE))</f>
        <v/>
      </c>
      <c r="Q161" t="str">
        <f>IF($B161="","",VLOOKUP($B161,[1]Master!$B$2:$H$493,7,FALSE))</f>
        <v/>
      </c>
      <c r="S161" t="str">
        <f t="shared" ca="1" si="41"/>
        <v/>
      </c>
      <c r="T161" t="str">
        <f t="shared" si="42"/>
        <v/>
      </c>
      <c r="U161" t="e">
        <f t="shared" si="43"/>
        <v>#VALUE!</v>
      </c>
      <c r="V161" t="e">
        <f t="shared" si="34"/>
        <v>#VALUE!</v>
      </c>
      <c r="W161" s="10" t="str">
        <f t="shared" si="35"/>
        <v xml:space="preserve"> </v>
      </c>
      <c r="X161" s="10" t="str">
        <f t="shared" si="36"/>
        <v xml:space="preserve"> </v>
      </c>
      <c r="Y161" s="10" t="str">
        <f t="shared" si="37"/>
        <v xml:space="preserve"> </v>
      </c>
      <c r="Z161" s="10" t="str">
        <f t="shared" si="38"/>
        <v xml:space="preserve"> </v>
      </c>
      <c r="AA161" s="10" t="str">
        <f t="shared" si="39"/>
        <v xml:space="preserve"> </v>
      </c>
      <c r="AB161" s="10" t="str">
        <f t="shared" si="40"/>
        <v xml:space="preserve"> </v>
      </c>
    </row>
    <row r="162" spans="5:28" ht="15" customHeight="1" x14ac:dyDescent="0.25">
      <c r="E162"/>
      <c r="L162" t="str">
        <f>IF($B162="","",VLOOKUP($B162,[1]Master!$B$2:$H$493,2,FALSE))</f>
        <v/>
      </c>
      <c r="P162" t="str">
        <f>IF($B162="","",VLOOKUP($B162,[1]Master!$B$2:$H$493,6,FALSE))</f>
        <v/>
      </c>
      <c r="Q162" t="str">
        <f>IF($B162="","",VLOOKUP($B162,[1]Master!$B$2:$H$493,7,FALSE))</f>
        <v/>
      </c>
      <c r="S162" t="str">
        <f t="shared" ca="1" si="41"/>
        <v/>
      </c>
      <c r="T162" t="str">
        <f t="shared" si="42"/>
        <v/>
      </c>
      <c r="U162" t="e">
        <f t="shared" si="43"/>
        <v>#VALUE!</v>
      </c>
      <c r="V162" t="e">
        <f t="shared" ref="V162:V193" si="44">IFERROR(SUBSTITUTE(U162,","," and",LEN(U162)-LEN(SUBSTITUTE(U162,",",""))),U162)</f>
        <v>#VALUE!</v>
      </c>
      <c r="W162" s="10" t="str">
        <f t="shared" ref="W162:W194" si="45">IF(F162&lt;&gt;0, "M:\Newer Docs\Databases\Mailout\VGV Letters\VGV Authorisation Letter Melbourne.pdf", " ")</f>
        <v xml:space="preserve"> </v>
      </c>
      <c r="X162" s="10" t="str">
        <f t="shared" ref="X162:X194" si="46">IF(G162&lt;&gt;0, "M:\Newer Docs\Databases\Mailout\VGV Letters\VGV Authorisation Letter Yarra.pdf", " ")</f>
        <v xml:space="preserve"> </v>
      </c>
      <c r="Y162" s="10" t="str">
        <f t="shared" ref="Y162:Y194" si="47">IF(H162&lt;&gt;0, "M:\Newer Docs\Databases\Mailout\VGV Letters\VGV Authorisation Letter Darebin.pdf", " ")</f>
        <v xml:space="preserve"> </v>
      </c>
      <c r="Z162" s="10" t="str">
        <f t="shared" ref="Z162:Z194" si="48">IF(I162&lt;&gt;0, "M:\Newer Docs\Databases\Mailout\VGV Letters\VGV Authorisation Letter Maribyrnong.pdf", " ")</f>
        <v xml:space="preserve"> </v>
      </c>
      <c r="AA162" s="10" t="str">
        <f t="shared" ref="AA162:AA194" si="49">IF(J162&lt;&gt;0, "M:\Newer Docs\Databases\Mailout\VGV Letters\VGV Authorisation Letter Knox.pdf", " ")</f>
        <v xml:space="preserve"> </v>
      </c>
      <c r="AB162" s="10" t="str">
        <f t="shared" ref="AB162:AB194" si="50">IF(K162&lt;&gt;0, "M:\Newer Docs\Databases\Mailout\VGV Letters\VGV Authorisation Letter Monash.pdf", " ")</f>
        <v xml:space="preserve"> </v>
      </c>
    </row>
    <row r="163" spans="5:28" ht="15" customHeight="1" x14ac:dyDescent="0.25">
      <c r="E163"/>
      <c r="L163" t="str">
        <f>IF($B163="","",VLOOKUP($B163,[1]Master!$B$2:$H$493,2,FALSE))</f>
        <v/>
      </c>
      <c r="P163" t="str">
        <f>IF($B163="","",VLOOKUP($B163,[1]Master!$B$2:$H$493,6,FALSE))</f>
        <v/>
      </c>
      <c r="Q163" t="str">
        <f>IF($B163="","",VLOOKUP($B163,[1]Master!$B$2:$H$493,7,FALSE))</f>
        <v/>
      </c>
      <c r="S163" t="str">
        <f t="shared" ca="1" si="41"/>
        <v/>
      </c>
      <c r="T163" t="str">
        <f t="shared" si="42"/>
        <v/>
      </c>
      <c r="U163" t="e">
        <f t="shared" si="43"/>
        <v>#VALUE!</v>
      </c>
      <c r="V163" t="e">
        <f t="shared" si="44"/>
        <v>#VALUE!</v>
      </c>
      <c r="W163" s="10" t="str">
        <f t="shared" si="45"/>
        <v xml:space="preserve"> </v>
      </c>
      <c r="X163" s="10" t="str">
        <f t="shared" si="46"/>
        <v xml:space="preserve"> </v>
      </c>
      <c r="Y163" s="10" t="str">
        <f t="shared" si="47"/>
        <v xml:space="preserve"> </v>
      </c>
      <c r="Z163" s="10" t="str">
        <f t="shared" si="48"/>
        <v xml:space="preserve"> </v>
      </c>
      <c r="AA163" s="10" t="str">
        <f t="shared" si="49"/>
        <v xml:space="preserve"> </v>
      </c>
      <c r="AB163" s="10" t="str">
        <f t="shared" si="50"/>
        <v xml:space="preserve"> </v>
      </c>
    </row>
    <row r="164" spans="5:28" ht="15" customHeight="1" x14ac:dyDescent="0.25">
      <c r="E164"/>
      <c r="L164" t="str">
        <f>IF($B164="","",VLOOKUP($B164,[1]Master!$B$2:$H$493,2,FALSE))</f>
        <v/>
      </c>
      <c r="P164" t="str">
        <f>IF($B164="","",VLOOKUP($B164,[1]Master!$B$2:$H$493,6,FALSE))</f>
        <v/>
      </c>
      <c r="Q164" t="str">
        <f>IF($B164="","",VLOOKUP($B164,[1]Master!$B$2:$H$493,7,FALSE))</f>
        <v/>
      </c>
      <c r="S164" t="str">
        <f t="shared" ca="1" si="41"/>
        <v/>
      </c>
      <c r="T164" t="str">
        <f t="shared" si="42"/>
        <v/>
      </c>
      <c r="U164" t="e">
        <f t="shared" si="43"/>
        <v>#VALUE!</v>
      </c>
      <c r="V164" t="e">
        <f t="shared" si="44"/>
        <v>#VALUE!</v>
      </c>
      <c r="W164" s="10" t="str">
        <f t="shared" si="45"/>
        <v xml:space="preserve"> </v>
      </c>
      <c r="X164" s="10" t="str">
        <f t="shared" si="46"/>
        <v xml:space="preserve"> </v>
      </c>
      <c r="Y164" s="10" t="str">
        <f t="shared" si="47"/>
        <v xml:space="preserve"> </v>
      </c>
      <c r="Z164" s="10" t="str">
        <f t="shared" si="48"/>
        <v xml:space="preserve"> </v>
      </c>
      <c r="AA164" s="10" t="str">
        <f t="shared" si="49"/>
        <v xml:space="preserve"> </v>
      </c>
      <c r="AB164" s="10" t="str">
        <f t="shared" si="50"/>
        <v xml:space="preserve"> </v>
      </c>
    </row>
    <row r="165" spans="5:28" ht="15" customHeight="1" x14ac:dyDescent="0.25">
      <c r="E165"/>
      <c r="L165" t="str">
        <f>IF($B165="","",VLOOKUP($B165,[1]Master!$B$2:$H$493,2,FALSE))</f>
        <v/>
      </c>
      <c r="P165" t="str">
        <f>IF($B165="","",VLOOKUP($B165,[1]Master!$B$2:$H$493,6,FALSE))</f>
        <v/>
      </c>
      <c r="Q165" t="str">
        <f>IF($B165="","",VLOOKUP($B165,[1]Master!$B$2:$H$493,7,FALSE))</f>
        <v/>
      </c>
      <c r="S165" t="str">
        <f t="shared" ca="1" si="41"/>
        <v/>
      </c>
      <c r="T165" t="str">
        <f t="shared" si="42"/>
        <v/>
      </c>
      <c r="U165" t="e">
        <f t="shared" si="43"/>
        <v>#VALUE!</v>
      </c>
      <c r="V165" t="e">
        <f t="shared" si="44"/>
        <v>#VALUE!</v>
      </c>
      <c r="W165" s="10" t="str">
        <f t="shared" si="45"/>
        <v xml:space="preserve"> </v>
      </c>
      <c r="X165" s="10" t="str">
        <f t="shared" si="46"/>
        <v xml:space="preserve"> </v>
      </c>
      <c r="Y165" s="10" t="str">
        <f t="shared" si="47"/>
        <v xml:space="preserve"> </v>
      </c>
      <c r="Z165" s="10" t="str">
        <f t="shared" si="48"/>
        <v xml:space="preserve"> </v>
      </c>
      <c r="AA165" s="10" t="str">
        <f t="shared" si="49"/>
        <v xml:space="preserve"> </v>
      </c>
      <c r="AB165" s="10" t="str">
        <f t="shared" si="50"/>
        <v xml:space="preserve"> </v>
      </c>
    </row>
    <row r="166" spans="5:28" ht="15" customHeight="1" x14ac:dyDescent="0.25">
      <c r="E166"/>
      <c r="L166" t="str">
        <f>IF($B166="","",VLOOKUP($B166,[1]Master!$B$2:$H$493,2,FALSE))</f>
        <v/>
      </c>
      <c r="P166" t="str">
        <f>IF($B166="","",VLOOKUP($B166,[1]Master!$B$2:$H$493,6,FALSE))</f>
        <v/>
      </c>
      <c r="Q166" t="str">
        <f>IF($B166="","",VLOOKUP($B166,[1]Master!$B$2:$H$493,7,FALSE))</f>
        <v/>
      </c>
      <c r="S166" t="str">
        <f t="shared" ca="1" si="41"/>
        <v/>
      </c>
      <c r="T166" t="str">
        <f t="shared" si="42"/>
        <v/>
      </c>
      <c r="U166" t="e">
        <f t="shared" si="43"/>
        <v>#VALUE!</v>
      </c>
      <c r="V166" t="e">
        <f t="shared" si="44"/>
        <v>#VALUE!</v>
      </c>
      <c r="W166" s="10" t="str">
        <f t="shared" si="45"/>
        <v xml:space="preserve"> </v>
      </c>
      <c r="X166" s="10" t="str">
        <f t="shared" si="46"/>
        <v xml:space="preserve"> </v>
      </c>
      <c r="Y166" s="10" t="str">
        <f t="shared" si="47"/>
        <v xml:space="preserve"> </v>
      </c>
      <c r="Z166" s="10" t="str">
        <f t="shared" si="48"/>
        <v xml:space="preserve"> </v>
      </c>
      <c r="AA166" s="10" t="str">
        <f t="shared" si="49"/>
        <v xml:space="preserve"> </v>
      </c>
      <c r="AB166" s="10" t="str">
        <f t="shared" si="50"/>
        <v xml:space="preserve"> </v>
      </c>
    </row>
    <row r="167" spans="5:28" ht="15" customHeight="1" x14ac:dyDescent="0.25">
      <c r="E167"/>
      <c r="L167" t="str">
        <f>IF($B167="","",VLOOKUP($B167,[1]Master!$B$2:$H$493,2,FALSE))</f>
        <v/>
      </c>
      <c r="P167" t="str">
        <f>IF($B167="","",VLOOKUP($B167,[1]Master!$B$2:$H$493,6,FALSE))</f>
        <v/>
      </c>
      <c r="Q167" t="str">
        <f>IF($B167="","",VLOOKUP($B167,[1]Master!$B$2:$H$493,7,FALSE))</f>
        <v/>
      </c>
      <c r="S167" t="str">
        <f t="shared" ca="1" si="41"/>
        <v/>
      </c>
      <c r="T167" t="str">
        <f t="shared" si="42"/>
        <v/>
      </c>
      <c r="U167" t="e">
        <f t="shared" si="43"/>
        <v>#VALUE!</v>
      </c>
      <c r="V167" t="e">
        <f t="shared" si="44"/>
        <v>#VALUE!</v>
      </c>
      <c r="W167" s="10" t="str">
        <f t="shared" si="45"/>
        <v xml:space="preserve"> </v>
      </c>
      <c r="X167" s="10" t="str">
        <f t="shared" si="46"/>
        <v xml:space="preserve"> </v>
      </c>
      <c r="Y167" s="10" t="str">
        <f t="shared" si="47"/>
        <v xml:space="preserve"> </v>
      </c>
      <c r="Z167" s="10" t="str">
        <f t="shared" si="48"/>
        <v xml:space="preserve"> </v>
      </c>
      <c r="AA167" s="10" t="str">
        <f t="shared" si="49"/>
        <v xml:space="preserve"> </v>
      </c>
      <c r="AB167" s="10" t="str">
        <f t="shared" si="50"/>
        <v xml:space="preserve"> </v>
      </c>
    </row>
    <row r="168" spans="5:28" ht="15" customHeight="1" x14ac:dyDescent="0.25">
      <c r="E168"/>
      <c r="L168" t="str">
        <f>IF($B168="","",VLOOKUP($B168,[1]Master!$B$2:$H$493,2,FALSE))</f>
        <v/>
      </c>
      <c r="P168" t="str">
        <f>IF($B168="","",VLOOKUP($B168,[1]Master!$B$2:$H$493,6,FALSE))</f>
        <v/>
      </c>
      <c r="Q168" t="str">
        <f>IF($B168="","",VLOOKUP($B168,[1]Master!$B$2:$H$493,7,FALSE))</f>
        <v/>
      </c>
      <c r="S168" t="str">
        <f t="shared" ca="1" si="41"/>
        <v/>
      </c>
      <c r="T168" t="str">
        <f t="shared" si="42"/>
        <v/>
      </c>
      <c r="U168" t="e">
        <f t="shared" si="43"/>
        <v>#VALUE!</v>
      </c>
      <c r="V168" t="e">
        <f t="shared" si="44"/>
        <v>#VALUE!</v>
      </c>
      <c r="W168" s="10" t="str">
        <f t="shared" si="45"/>
        <v xml:space="preserve"> </v>
      </c>
      <c r="X168" s="10" t="str">
        <f t="shared" si="46"/>
        <v xml:space="preserve"> </v>
      </c>
      <c r="Y168" s="10" t="str">
        <f t="shared" si="47"/>
        <v xml:space="preserve"> </v>
      </c>
      <c r="Z168" s="10" t="str">
        <f t="shared" si="48"/>
        <v xml:space="preserve"> </v>
      </c>
      <c r="AA168" s="10" t="str">
        <f t="shared" si="49"/>
        <v xml:space="preserve"> </v>
      </c>
      <c r="AB168" s="10" t="str">
        <f t="shared" si="50"/>
        <v xml:space="preserve"> </v>
      </c>
    </row>
    <row r="169" spans="5:28" ht="15" customHeight="1" x14ac:dyDescent="0.25">
      <c r="E169"/>
      <c r="L169" t="str">
        <f>IF($B169="","",VLOOKUP($B169,[1]Master!$B$2:$H$493,2,FALSE))</f>
        <v/>
      </c>
      <c r="P169" t="str">
        <f>IF($B169="","",VLOOKUP($B169,[1]Master!$B$2:$H$493,6,FALSE))</f>
        <v/>
      </c>
      <c r="Q169" t="str">
        <f>IF($B169="","",VLOOKUP($B169,[1]Master!$B$2:$H$493,7,FALSE))</f>
        <v/>
      </c>
      <c r="S169" t="str">
        <f t="shared" ca="1" si="41"/>
        <v/>
      </c>
      <c r="T169" t="str">
        <f t="shared" si="42"/>
        <v/>
      </c>
      <c r="U169" t="e">
        <f t="shared" si="43"/>
        <v>#VALUE!</v>
      </c>
      <c r="V169" t="e">
        <f t="shared" si="44"/>
        <v>#VALUE!</v>
      </c>
      <c r="W169" s="10" t="str">
        <f t="shared" si="45"/>
        <v xml:space="preserve"> </v>
      </c>
      <c r="X169" s="10" t="str">
        <f t="shared" si="46"/>
        <v xml:space="preserve"> </v>
      </c>
      <c r="Y169" s="10" t="str">
        <f t="shared" si="47"/>
        <v xml:space="preserve"> </v>
      </c>
      <c r="Z169" s="10" t="str">
        <f t="shared" si="48"/>
        <v xml:space="preserve"> </v>
      </c>
      <c r="AA169" s="10" t="str">
        <f t="shared" si="49"/>
        <v xml:space="preserve"> </v>
      </c>
      <c r="AB169" s="10" t="str">
        <f t="shared" si="50"/>
        <v xml:space="preserve"> </v>
      </c>
    </row>
    <row r="170" spans="5:28" ht="15" customHeight="1" x14ac:dyDescent="0.25">
      <c r="E170"/>
      <c r="L170" t="str">
        <f>IF($B170="","",VLOOKUP($B170,[1]Master!$B$2:$H$493,2,FALSE))</f>
        <v/>
      </c>
      <c r="P170" t="str">
        <f>IF($B170="","",VLOOKUP($B170,[1]Master!$B$2:$H$493,6,FALSE))</f>
        <v/>
      </c>
      <c r="Q170" t="str">
        <f>IF($B170="","",VLOOKUP($B170,[1]Master!$B$2:$H$493,7,FALSE))</f>
        <v/>
      </c>
      <c r="S170" t="str">
        <f t="shared" ca="1" si="41"/>
        <v/>
      </c>
      <c r="T170" t="str">
        <f t="shared" si="42"/>
        <v/>
      </c>
      <c r="U170" t="e">
        <f t="shared" si="43"/>
        <v>#VALUE!</v>
      </c>
      <c r="V170" t="e">
        <f t="shared" si="44"/>
        <v>#VALUE!</v>
      </c>
      <c r="W170" s="10" t="str">
        <f t="shared" si="45"/>
        <v xml:space="preserve"> </v>
      </c>
      <c r="X170" s="10" t="str">
        <f t="shared" si="46"/>
        <v xml:space="preserve"> </v>
      </c>
      <c r="Y170" s="10" t="str">
        <f t="shared" si="47"/>
        <v xml:space="preserve"> </v>
      </c>
      <c r="Z170" s="10" t="str">
        <f t="shared" si="48"/>
        <v xml:space="preserve"> </v>
      </c>
      <c r="AA170" s="10" t="str">
        <f t="shared" si="49"/>
        <v xml:space="preserve"> </v>
      </c>
      <c r="AB170" s="10" t="str">
        <f t="shared" si="50"/>
        <v xml:space="preserve"> </v>
      </c>
    </row>
    <row r="171" spans="5:28" ht="15" customHeight="1" x14ac:dyDescent="0.25">
      <c r="E171"/>
      <c r="L171" t="str">
        <f>IF($B171="","",VLOOKUP($B171,[1]Master!$B$2:$H$493,2,FALSE))</f>
        <v/>
      </c>
      <c r="P171" t="str">
        <f>IF($B171="","",VLOOKUP($B171,[1]Master!$B$2:$H$493,6,FALSE))</f>
        <v/>
      </c>
      <c r="Q171" t="str">
        <f>IF($B171="","",VLOOKUP($B171,[1]Master!$B$2:$H$493,7,FALSE))</f>
        <v/>
      </c>
      <c r="S171" t="str">
        <f t="shared" ca="1" si="41"/>
        <v/>
      </c>
      <c r="T171" t="str">
        <f t="shared" si="42"/>
        <v/>
      </c>
      <c r="U171" t="e">
        <f t="shared" si="43"/>
        <v>#VALUE!</v>
      </c>
      <c r="V171" t="e">
        <f t="shared" si="44"/>
        <v>#VALUE!</v>
      </c>
      <c r="W171" s="10" t="str">
        <f t="shared" si="45"/>
        <v xml:space="preserve"> </v>
      </c>
      <c r="X171" s="10" t="str">
        <f t="shared" si="46"/>
        <v xml:space="preserve"> </v>
      </c>
      <c r="Y171" s="10" t="str">
        <f t="shared" si="47"/>
        <v xml:space="preserve"> </v>
      </c>
      <c r="Z171" s="10" t="str">
        <f t="shared" si="48"/>
        <v xml:space="preserve"> </v>
      </c>
      <c r="AA171" s="10" t="str">
        <f t="shared" si="49"/>
        <v xml:space="preserve"> </v>
      </c>
      <c r="AB171" s="10" t="str">
        <f t="shared" si="50"/>
        <v xml:space="preserve"> </v>
      </c>
    </row>
    <row r="172" spans="5:28" ht="15" customHeight="1" x14ac:dyDescent="0.25">
      <c r="E172"/>
      <c r="L172" t="str">
        <f>IF($B172="","",VLOOKUP($B172,[1]Master!$B$2:$H$493,2,FALSE))</f>
        <v/>
      </c>
      <c r="P172" t="str">
        <f>IF($B172="","",VLOOKUP($B172,[1]Master!$B$2:$H$493,6,FALSE))</f>
        <v/>
      </c>
      <c r="Q172" t="str">
        <f>IF($B172="","",VLOOKUP($B172,[1]Master!$B$2:$H$493,7,FALSE))</f>
        <v/>
      </c>
      <c r="S172" t="str">
        <f t="shared" ca="1" si="41"/>
        <v/>
      </c>
      <c r="T172" t="str">
        <f t="shared" si="42"/>
        <v/>
      </c>
      <c r="U172" t="e">
        <f t="shared" si="43"/>
        <v>#VALUE!</v>
      </c>
      <c r="V172" t="e">
        <f t="shared" si="44"/>
        <v>#VALUE!</v>
      </c>
      <c r="W172" s="10" t="str">
        <f t="shared" si="45"/>
        <v xml:space="preserve"> </v>
      </c>
      <c r="X172" s="10" t="str">
        <f t="shared" si="46"/>
        <v xml:space="preserve"> </v>
      </c>
      <c r="Y172" s="10" t="str">
        <f t="shared" si="47"/>
        <v xml:space="preserve"> </v>
      </c>
      <c r="Z172" s="10" t="str">
        <f t="shared" si="48"/>
        <v xml:space="preserve"> </v>
      </c>
      <c r="AA172" s="10" t="str">
        <f t="shared" si="49"/>
        <v xml:space="preserve"> </v>
      </c>
      <c r="AB172" s="10" t="str">
        <f t="shared" si="50"/>
        <v xml:space="preserve"> </v>
      </c>
    </row>
    <row r="173" spans="5:28" ht="15" customHeight="1" x14ac:dyDescent="0.25">
      <c r="E173"/>
      <c r="L173" t="str">
        <f>IF($B173="","",VLOOKUP($B173,[1]Master!$B$2:$H$493,2,FALSE))</f>
        <v/>
      </c>
      <c r="P173" t="str">
        <f>IF($B173="","",VLOOKUP($B173,[1]Master!$B$2:$H$493,6,FALSE))</f>
        <v/>
      </c>
      <c r="Q173" t="str">
        <f>IF($B173="","",VLOOKUP($B173,[1]Master!$B$2:$H$493,7,FALSE))</f>
        <v/>
      </c>
      <c r="S173" t="str">
        <f t="shared" ca="1" si="41"/>
        <v/>
      </c>
      <c r="T173" t="str">
        <f t="shared" si="42"/>
        <v/>
      </c>
      <c r="U173" t="e">
        <f t="shared" si="43"/>
        <v>#VALUE!</v>
      </c>
      <c r="V173" t="e">
        <f t="shared" si="44"/>
        <v>#VALUE!</v>
      </c>
      <c r="W173" s="10" t="str">
        <f t="shared" si="45"/>
        <v xml:space="preserve"> </v>
      </c>
      <c r="X173" s="10" t="str">
        <f t="shared" si="46"/>
        <v xml:space="preserve"> </v>
      </c>
      <c r="Y173" s="10" t="str">
        <f t="shared" si="47"/>
        <v xml:space="preserve"> </v>
      </c>
      <c r="Z173" s="10" t="str">
        <f t="shared" si="48"/>
        <v xml:space="preserve"> </v>
      </c>
      <c r="AA173" s="10" t="str">
        <f t="shared" si="49"/>
        <v xml:space="preserve"> </v>
      </c>
      <c r="AB173" s="10" t="str">
        <f t="shared" si="50"/>
        <v xml:space="preserve"> </v>
      </c>
    </row>
    <row r="174" spans="5:28" ht="15" customHeight="1" x14ac:dyDescent="0.25">
      <c r="E174"/>
      <c r="L174" t="str">
        <f>IF($B174="","",VLOOKUP($B174,[1]Master!$B$2:$H$493,2,FALSE))</f>
        <v/>
      </c>
      <c r="P174" t="str">
        <f>IF($B174="","",VLOOKUP($B174,[1]Master!$B$2:$H$493,6,FALSE))</f>
        <v/>
      </c>
      <c r="Q174" t="str">
        <f>IF($B174="","",VLOOKUP($B174,[1]Master!$B$2:$H$493,7,FALSE))</f>
        <v/>
      </c>
      <c r="S174" t="str">
        <f t="shared" ca="1" si="41"/>
        <v/>
      </c>
      <c r="T174" t="str">
        <f t="shared" si="42"/>
        <v/>
      </c>
      <c r="U174" t="e">
        <f t="shared" si="43"/>
        <v>#VALUE!</v>
      </c>
      <c r="V174" t="e">
        <f t="shared" si="44"/>
        <v>#VALUE!</v>
      </c>
      <c r="W174" s="10" t="str">
        <f t="shared" si="45"/>
        <v xml:space="preserve"> </v>
      </c>
      <c r="X174" s="10" t="str">
        <f t="shared" si="46"/>
        <v xml:space="preserve"> </v>
      </c>
      <c r="Y174" s="10" t="str">
        <f t="shared" si="47"/>
        <v xml:space="preserve"> </v>
      </c>
      <c r="Z174" s="10" t="str">
        <f t="shared" si="48"/>
        <v xml:space="preserve"> </v>
      </c>
      <c r="AA174" s="10" t="str">
        <f t="shared" si="49"/>
        <v xml:space="preserve"> </v>
      </c>
      <c r="AB174" s="10" t="str">
        <f t="shared" si="50"/>
        <v xml:space="preserve"> </v>
      </c>
    </row>
    <row r="175" spans="5:28" ht="15" customHeight="1" x14ac:dyDescent="0.25">
      <c r="E175"/>
      <c r="L175" t="str">
        <f>IF($B175="","",VLOOKUP($B175,[1]Master!$B$2:$H$493,2,FALSE))</f>
        <v/>
      </c>
      <c r="P175" t="str">
        <f>IF($B175="","",VLOOKUP($B175,[1]Master!$B$2:$H$493,6,FALSE))</f>
        <v/>
      </c>
      <c r="Q175" t="str">
        <f>IF($B175="","",VLOOKUP($B175,[1]Master!$B$2:$H$493,7,FALSE))</f>
        <v/>
      </c>
      <c r="S175" t="str">
        <f t="shared" ca="1" si="41"/>
        <v/>
      </c>
      <c r="T175" t="str">
        <f t="shared" si="42"/>
        <v/>
      </c>
      <c r="U175" t="e">
        <f t="shared" si="43"/>
        <v>#VALUE!</v>
      </c>
      <c r="V175" t="e">
        <f t="shared" si="44"/>
        <v>#VALUE!</v>
      </c>
      <c r="W175" s="10" t="str">
        <f t="shared" si="45"/>
        <v xml:space="preserve"> </v>
      </c>
      <c r="X175" s="10" t="str">
        <f t="shared" si="46"/>
        <v xml:space="preserve"> </v>
      </c>
      <c r="Y175" s="10" t="str">
        <f t="shared" si="47"/>
        <v xml:space="preserve"> </v>
      </c>
      <c r="Z175" s="10" t="str">
        <f t="shared" si="48"/>
        <v xml:space="preserve"> </v>
      </c>
      <c r="AA175" s="10" t="str">
        <f t="shared" si="49"/>
        <v xml:space="preserve"> </v>
      </c>
      <c r="AB175" s="10" t="str">
        <f t="shared" si="50"/>
        <v xml:space="preserve"> </v>
      </c>
    </row>
    <row r="176" spans="5:28" ht="15" customHeight="1" x14ac:dyDescent="0.25">
      <c r="E176"/>
      <c r="L176" t="str">
        <f>IF($B176="","",VLOOKUP($B176,[1]Master!$B$2:$H$493,2,FALSE))</f>
        <v/>
      </c>
      <c r="P176" t="str">
        <f>IF($B176="","",VLOOKUP($B176,[1]Master!$B$2:$H$493,6,FALSE))</f>
        <v/>
      </c>
      <c r="Q176" t="str">
        <f>IF($B176="","",VLOOKUP($B176,[1]Master!$B$2:$H$493,7,FALSE))</f>
        <v/>
      </c>
      <c r="S176" t="str">
        <f t="shared" ca="1" si="41"/>
        <v/>
      </c>
      <c r="T176" t="str">
        <f t="shared" si="42"/>
        <v/>
      </c>
      <c r="U176" t="e">
        <f t="shared" si="43"/>
        <v>#VALUE!</v>
      </c>
      <c r="V176" t="e">
        <f t="shared" si="44"/>
        <v>#VALUE!</v>
      </c>
      <c r="W176" s="10" t="str">
        <f t="shared" si="45"/>
        <v xml:space="preserve"> </v>
      </c>
      <c r="X176" s="10" t="str">
        <f t="shared" si="46"/>
        <v xml:space="preserve"> </v>
      </c>
      <c r="Y176" s="10" t="str">
        <f t="shared" si="47"/>
        <v xml:space="preserve"> </v>
      </c>
      <c r="Z176" s="10" t="str">
        <f t="shared" si="48"/>
        <v xml:space="preserve"> </v>
      </c>
      <c r="AA176" s="10" t="str">
        <f t="shared" si="49"/>
        <v xml:space="preserve"> </v>
      </c>
      <c r="AB176" s="10" t="str">
        <f t="shared" si="50"/>
        <v xml:space="preserve"> </v>
      </c>
    </row>
    <row r="177" spans="5:28" ht="15" customHeight="1" x14ac:dyDescent="0.25">
      <c r="E177"/>
      <c r="L177" t="str">
        <f>IF($B177="","",VLOOKUP($B177,[1]Master!$B$2:$H$493,2,FALSE))</f>
        <v/>
      </c>
      <c r="P177" t="str">
        <f>IF($B177="","",VLOOKUP($B177,[1]Master!$B$2:$H$493,6,FALSE))</f>
        <v/>
      </c>
      <c r="Q177" t="str">
        <f>IF($B177="","",VLOOKUP($B177,[1]Master!$B$2:$H$493,7,FALSE))</f>
        <v/>
      </c>
      <c r="S177" t="str">
        <f t="shared" ca="1" si="41"/>
        <v/>
      </c>
      <c r="T177" t="str">
        <f t="shared" si="42"/>
        <v/>
      </c>
      <c r="U177" t="e">
        <f t="shared" si="43"/>
        <v>#VALUE!</v>
      </c>
      <c r="V177" t="e">
        <f t="shared" si="44"/>
        <v>#VALUE!</v>
      </c>
      <c r="W177" s="10" t="str">
        <f t="shared" si="45"/>
        <v xml:space="preserve"> </v>
      </c>
      <c r="X177" s="10" t="str">
        <f t="shared" si="46"/>
        <v xml:space="preserve"> </v>
      </c>
      <c r="Y177" s="10" t="str">
        <f t="shared" si="47"/>
        <v xml:space="preserve"> </v>
      </c>
      <c r="Z177" s="10" t="str">
        <f t="shared" si="48"/>
        <v xml:space="preserve"> </v>
      </c>
      <c r="AA177" s="10" t="str">
        <f t="shared" si="49"/>
        <v xml:space="preserve"> </v>
      </c>
      <c r="AB177" s="10" t="str">
        <f t="shared" si="50"/>
        <v xml:space="preserve"> </v>
      </c>
    </row>
    <row r="178" spans="5:28" ht="15" customHeight="1" x14ac:dyDescent="0.25">
      <c r="E178"/>
      <c r="L178" t="str">
        <f>IF($B178="","",VLOOKUP($B178,[1]Master!$B$2:$H$493,2,FALSE))</f>
        <v/>
      </c>
      <c r="P178" t="str">
        <f>IF($B178="","",VLOOKUP($B178,[1]Master!$B$2:$H$493,6,FALSE))</f>
        <v/>
      </c>
      <c r="Q178" t="str">
        <f>IF($B178="","",VLOOKUP($B178,[1]Master!$B$2:$H$493,7,FALSE))</f>
        <v/>
      </c>
      <c r="S178" t="str">
        <f t="shared" ca="1" si="41"/>
        <v/>
      </c>
      <c r="T178" t="str">
        <f t="shared" si="42"/>
        <v/>
      </c>
      <c r="U178" t="e">
        <f t="shared" si="43"/>
        <v>#VALUE!</v>
      </c>
      <c r="V178" t="e">
        <f t="shared" si="44"/>
        <v>#VALUE!</v>
      </c>
      <c r="W178" s="10" t="str">
        <f t="shared" si="45"/>
        <v xml:space="preserve"> </v>
      </c>
      <c r="X178" s="10" t="str">
        <f t="shared" si="46"/>
        <v xml:space="preserve"> </v>
      </c>
      <c r="Y178" s="10" t="str">
        <f t="shared" si="47"/>
        <v xml:space="preserve"> </v>
      </c>
      <c r="Z178" s="10" t="str">
        <f t="shared" si="48"/>
        <v xml:space="preserve"> </v>
      </c>
      <c r="AA178" s="10" t="str">
        <f t="shared" si="49"/>
        <v xml:space="preserve"> </v>
      </c>
      <c r="AB178" s="10" t="str">
        <f t="shared" si="50"/>
        <v xml:space="preserve"> </v>
      </c>
    </row>
    <row r="179" spans="5:28" ht="15" customHeight="1" x14ac:dyDescent="0.25">
      <c r="E179"/>
      <c r="L179" t="str">
        <f>IF($B179="","",VLOOKUP($B179,[1]Master!$B$2:$H$493,2,FALSE))</f>
        <v/>
      </c>
      <c r="P179" t="str">
        <f>IF($B179="","",VLOOKUP($B179,[1]Master!$B$2:$H$493,6,FALSE))</f>
        <v/>
      </c>
      <c r="Q179" t="str">
        <f>IF($B179="","",VLOOKUP($B179,[1]Master!$B$2:$H$493,7,FALSE))</f>
        <v/>
      </c>
      <c r="S179" t="str">
        <f t="shared" ca="1" si="41"/>
        <v/>
      </c>
      <c r="T179" t="str">
        <f t="shared" si="42"/>
        <v/>
      </c>
      <c r="U179" t="e">
        <f t="shared" si="43"/>
        <v>#VALUE!</v>
      </c>
      <c r="V179" t="e">
        <f t="shared" si="44"/>
        <v>#VALUE!</v>
      </c>
      <c r="W179" s="10" t="str">
        <f t="shared" si="45"/>
        <v xml:space="preserve"> </v>
      </c>
      <c r="X179" s="10" t="str">
        <f t="shared" si="46"/>
        <v xml:space="preserve"> </v>
      </c>
      <c r="Y179" s="10" t="str">
        <f t="shared" si="47"/>
        <v xml:space="preserve"> </v>
      </c>
      <c r="Z179" s="10" t="str">
        <f t="shared" si="48"/>
        <v xml:space="preserve"> </v>
      </c>
      <c r="AA179" s="10" t="str">
        <f t="shared" si="49"/>
        <v xml:space="preserve"> </v>
      </c>
      <c r="AB179" s="10" t="str">
        <f t="shared" si="50"/>
        <v xml:space="preserve"> </v>
      </c>
    </row>
    <row r="180" spans="5:28" ht="15" customHeight="1" x14ac:dyDescent="0.25">
      <c r="E180"/>
      <c r="L180" t="str">
        <f>IF($B180="","",VLOOKUP($B180,[1]Master!$B$2:$H$493,2,FALSE))</f>
        <v/>
      </c>
      <c r="P180" t="str">
        <f>IF($B180="","",VLOOKUP($B180,[1]Master!$B$2:$H$493,6,FALSE))</f>
        <v/>
      </c>
      <c r="Q180" t="str">
        <f>IF($B180="","",VLOOKUP($B180,[1]Master!$B$2:$H$493,7,FALSE))</f>
        <v/>
      </c>
      <c r="S180" t="str">
        <f t="shared" ca="1" si="41"/>
        <v/>
      </c>
      <c r="T180" t="str">
        <f t="shared" si="42"/>
        <v/>
      </c>
      <c r="U180" t="e">
        <f t="shared" si="43"/>
        <v>#VALUE!</v>
      </c>
      <c r="V180" t="e">
        <f t="shared" si="44"/>
        <v>#VALUE!</v>
      </c>
      <c r="W180" s="10" t="str">
        <f t="shared" si="45"/>
        <v xml:space="preserve"> </v>
      </c>
      <c r="X180" s="10" t="str">
        <f t="shared" si="46"/>
        <v xml:space="preserve"> </v>
      </c>
      <c r="Y180" s="10" t="str">
        <f t="shared" si="47"/>
        <v xml:space="preserve"> </v>
      </c>
      <c r="Z180" s="10" t="str">
        <f t="shared" si="48"/>
        <v xml:space="preserve"> </v>
      </c>
      <c r="AA180" s="10" t="str">
        <f t="shared" si="49"/>
        <v xml:space="preserve"> </v>
      </c>
      <c r="AB180" s="10" t="str">
        <f t="shared" si="50"/>
        <v xml:space="preserve"> </v>
      </c>
    </row>
    <row r="181" spans="5:28" ht="15" customHeight="1" x14ac:dyDescent="0.25">
      <c r="E181"/>
      <c r="L181" t="str">
        <f>IF($B181="","",VLOOKUP($B181,[1]Master!$B$2:$H$493,2,FALSE))</f>
        <v/>
      </c>
      <c r="P181" t="str">
        <f>IF($B181="","",VLOOKUP($B181,[1]Master!$B$2:$H$493,6,FALSE))</f>
        <v/>
      </c>
      <c r="Q181" t="str">
        <f>IF($B181="","",VLOOKUP($B181,[1]Master!$B$2:$H$493,7,FALSE))</f>
        <v/>
      </c>
      <c r="S181" t="str">
        <f t="shared" ca="1" si="41"/>
        <v/>
      </c>
      <c r="T181" t="str">
        <f t="shared" si="42"/>
        <v/>
      </c>
      <c r="U181" t="e">
        <f t="shared" si="43"/>
        <v>#VALUE!</v>
      </c>
      <c r="V181" t="e">
        <f t="shared" si="44"/>
        <v>#VALUE!</v>
      </c>
      <c r="W181" s="10" t="str">
        <f t="shared" si="45"/>
        <v xml:space="preserve"> </v>
      </c>
      <c r="X181" s="10" t="str">
        <f t="shared" si="46"/>
        <v xml:space="preserve"> </v>
      </c>
      <c r="Y181" s="10" t="str">
        <f t="shared" si="47"/>
        <v xml:space="preserve"> </v>
      </c>
      <c r="Z181" s="10" t="str">
        <f t="shared" si="48"/>
        <v xml:space="preserve"> </v>
      </c>
      <c r="AA181" s="10" t="str">
        <f t="shared" si="49"/>
        <v xml:space="preserve"> </v>
      </c>
      <c r="AB181" s="10" t="str">
        <f t="shared" si="50"/>
        <v xml:space="preserve"> </v>
      </c>
    </row>
    <row r="182" spans="5:28" ht="15" customHeight="1" x14ac:dyDescent="0.25">
      <c r="E182"/>
      <c r="L182" t="str">
        <f>IF($B182="","",VLOOKUP($B182,[1]Master!$B$2:$H$493,2,FALSE))</f>
        <v/>
      </c>
      <c r="P182" t="str">
        <f>IF($B182="","",VLOOKUP($B182,[1]Master!$B$2:$H$493,6,FALSE))</f>
        <v/>
      </c>
      <c r="Q182" t="str">
        <f>IF($B182="","",VLOOKUP($B182,[1]Master!$B$2:$H$493,7,FALSE))</f>
        <v/>
      </c>
      <c r="S182" t="str">
        <f t="shared" ca="1" si="41"/>
        <v/>
      </c>
      <c r="T182" t="str">
        <f t="shared" si="42"/>
        <v/>
      </c>
      <c r="U182" t="e">
        <f t="shared" si="43"/>
        <v>#VALUE!</v>
      </c>
      <c r="V182" t="e">
        <f t="shared" si="44"/>
        <v>#VALUE!</v>
      </c>
      <c r="W182" s="10" t="str">
        <f t="shared" si="45"/>
        <v xml:space="preserve"> </v>
      </c>
      <c r="X182" s="10" t="str">
        <f t="shared" si="46"/>
        <v xml:space="preserve"> </v>
      </c>
      <c r="Y182" s="10" t="str">
        <f t="shared" si="47"/>
        <v xml:space="preserve"> </v>
      </c>
      <c r="Z182" s="10" t="str">
        <f t="shared" si="48"/>
        <v xml:space="preserve"> </v>
      </c>
      <c r="AA182" s="10" t="str">
        <f t="shared" si="49"/>
        <v xml:space="preserve"> </v>
      </c>
      <c r="AB182" s="10" t="str">
        <f t="shared" si="50"/>
        <v xml:space="preserve"> </v>
      </c>
    </row>
    <row r="183" spans="5:28" ht="15" customHeight="1" x14ac:dyDescent="0.25">
      <c r="E183"/>
      <c r="L183" t="str">
        <f>IF($B183="","",VLOOKUP($B183,[1]Master!$B$2:$H$493,2,FALSE))</f>
        <v/>
      </c>
      <c r="P183" t="str">
        <f>IF($B183="","",VLOOKUP($B183,[1]Master!$B$2:$H$493,6,FALSE))</f>
        <v/>
      </c>
      <c r="Q183" t="str">
        <f>IF($B183="","",VLOOKUP($B183,[1]Master!$B$2:$H$493,7,FALSE))</f>
        <v/>
      </c>
      <c r="S183" t="str">
        <f t="shared" ca="1" si="41"/>
        <v/>
      </c>
      <c r="T183" t="str">
        <f t="shared" si="42"/>
        <v/>
      </c>
      <c r="U183" t="e">
        <f t="shared" si="43"/>
        <v>#VALUE!</v>
      </c>
      <c r="V183" t="e">
        <f t="shared" si="44"/>
        <v>#VALUE!</v>
      </c>
      <c r="W183" s="10" t="str">
        <f t="shared" si="45"/>
        <v xml:space="preserve"> </v>
      </c>
      <c r="X183" s="10" t="str">
        <f t="shared" si="46"/>
        <v xml:space="preserve"> </v>
      </c>
      <c r="Y183" s="10" t="str">
        <f t="shared" si="47"/>
        <v xml:space="preserve"> </v>
      </c>
      <c r="Z183" s="10" t="str">
        <f t="shared" si="48"/>
        <v xml:space="preserve"> </v>
      </c>
      <c r="AA183" s="10" t="str">
        <f t="shared" si="49"/>
        <v xml:space="preserve"> </v>
      </c>
      <c r="AB183" s="10" t="str">
        <f t="shared" si="50"/>
        <v xml:space="preserve"> </v>
      </c>
    </row>
    <row r="184" spans="5:28" ht="15" customHeight="1" x14ac:dyDescent="0.25">
      <c r="E184"/>
      <c r="L184" t="str">
        <f>IF($B184="","",VLOOKUP($B184,[1]Master!$B$2:$H$493,2,FALSE))</f>
        <v/>
      </c>
      <c r="P184" t="str">
        <f>IF($B184="","",VLOOKUP($B184,[1]Master!$B$2:$H$493,6,FALSE))</f>
        <v/>
      </c>
      <c r="Q184" t="str">
        <f>IF($B184="","",VLOOKUP($B184,[1]Master!$B$2:$H$493,7,FALSE))</f>
        <v/>
      </c>
      <c r="S184" t="str">
        <f t="shared" ca="1" si="41"/>
        <v/>
      </c>
      <c r="T184" t="str">
        <f t="shared" si="42"/>
        <v/>
      </c>
      <c r="U184" t="e">
        <f t="shared" si="43"/>
        <v>#VALUE!</v>
      </c>
      <c r="V184" t="e">
        <f t="shared" si="44"/>
        <v>#VALUE!</v>
      </c>
      <c r="W184" s="10" t="str">
        <f t="shared" si="45"/>
        <v xml:space="preserve"> </v>
      </c>
      <c r="X184" s="10" t="str">
        <f t="shared" si="46"/>
        <v xml:space="preserve"> </v>
      </c>
      <c r="Y184" s="10" t="str">
        <f t="shared" si="47"/>
        <v xml:space="preserve"> </v>
      </c>
      <c r="Z184" s="10" t="str">
        <f t="shared" si="48"/>
        <v xml:space="preserve"> </v>
      </c>
      <c r="AA184" s="10" t="str">
        <f t="shared" si="49"/>
        <v xml:space="preserve"> </v>
      </c>
      <c r="AB184" s="10" t="str">
        <f t="shared" si="50"/>
        <v xml:space="preserve"> </v>
      </c>
    </row>
    <row r="185" spans="5:28" ht="15" customHeight="1" x14ac:dyDescent="0.25">
      <c r="E185"/>
      <c r="L185" t="str">
        <f>IF($B185="","",VLOOKUP($B185,[1]Master!$B$2:$H$493,2,FALSE))</f>
        <v/>
      </c>
      <c r="P185" t="str">
        <f>IF($B185="","",VLOOKUP($B185,[1]Master!$B$2:$H$493,6,FALSE))</f>
        <v/>
      </c>
      <c r="Q185" t="str">
        <f>IF($B185="","",VLOOKUP($B185,[1]Master!$B$2:$H$493,7,FALSE))</f>
        <v/>
      </c>
      <c r="S185" t="str">
        <f t="shared" ca="1" si="41"/>
        <v/>
      </c>
      <c r="T185" t="str">
        <f t="shared" si="42"/>
        <v/>
      </c>
      <c r="U185" t="e">
        <f t="shared" si="43"/>
        <v>#VALUE!</v>
      </c>
      <c r="V185" t="e">
        <f t="shared" si="44"/>
        <v>#VALUE!</v>
      </c>
      <c r="W185" s="10" t="str">
        <f t="shared" si="45"/>
        <v xml:space="preserve"> </v>
      </c>
      <c r="X185" s="10" t="str">
        <f t="shared" si="46"/>
        <v xml:space="preserve"> </v>
      </c>
      <c r="Y185" s="10" t="str">
        <f t="shared" si="47"/>
        <v xml:space="preserve"> </v>
      </c>
      <c r="Z185" s="10" t="str">
        <f t="shared" si="48"/>
        <v xml:space="preserve"> </v>
      </c>
      <c r="AA185" s="10" t="str">
        <f t="shared" si="49"/>
        <v xml:space="preserve"> </v>
      </c>
      <c r="AB185" s="10" t="str">
        <f t="shared" si="50"/>
        <v xml:space="preserve"> </v>
      </c>
    </row>
    <row r="186" spans="5:28" ht="15" customHeight="1" x14ac:dyDescent="0.25">
      <c r="E186"/>
      <c r="L186" t="str">
        <f>IF($B186="","",VLOOKUP($B186,[1]Master!$B$2:$H$493,2,FALSE))</f>
        <v/>
      </c>
      <c r="P186" t="str">
        <f>IF($B186="","",VLOOKUP($B186,[1]Master!$B$2:$H$493,6,FALSE))</f>
        <v/>
      </c>
      <c r="Q186" t="str">
        <f>IF($B186="","",VLOOKUP($B186,[1]Master!$B$2:$H$493,7,FALSE))</f>
        <v/>
      </c>
      <c r="S186" t="str">
        <f t="shared" ca="1" si="41"/>
        <v/>
      </c>
      <c r="T186" t="str">
        <f t="shared" si="42"/>
        <v/>
      </c>
      <c r="U186" t="e">
        <f t="shared" si="43"/>
        <v>#VALUE!</v>
      </c>
      <c r="V186" t="e">
        <f t="shared" si="44"/>
        <v>#VALUE!</v>
      </c>
      <c r="W186" s="10" t="str">
        <f t="shared" si="45"/>
        <v xml:space="preserve"> </v>
      </c>
      <c r="X186" s="10" t="str">
        <f t="shared" si="46"/>
        <v xml:space="preserve"> </v>
      </c>
      <c r="Y186" s="10" t="str">
        <f t="shared" si="47"/>
        <v xml:space="preserve"> </v>
      </c>
      <c r="Z186" s="10" t="str">
        <f t="shared" si="48"/>
        <v xml:space="preserve"> </v>
      </c>
      <c r="AA186" s="10" t="str">
        <f t="shared" si="49"/>
        <v xml:space="preserve"> </v>
      </c>
      <c r="AB186" s="10" t="str">
        <f t="shared" si="50"/>
        <v xml:space="preserve"> </v>
      </c>
    </row>
    <row r="187" spans="5:28" ht="15" customHeight="1" x14ac:dyDescent="0.25">
      <c r="E187"/>
      <c r="L187" t="str">
        <f>IF($B187="","",VLOOKUP($B187,[1]Master!$B$2:$H$493,2,FALSE))</f>
        <v/>
      </c>
      <c r="P187" t="str">
        <f>IF($B187="","",VLOOKUP($B187,[1]Master!$B$2:$H$493,6,FALSE))</f>
        <v/>
      </c>
      <c r="Q187" t="str">
        <f>IF($B187="","",VLOOKUP($B187,[1]Master!$B$2:$H$493,7,FALSE))</f>
        <v/>
      </c>
      <c r="S187" t="str">
        <f t="shared" ca="1" si="41"/>
        <v/>
      </c>
      <c r="T187" t="str">
        <f t="shared" si="42"/>
        <v/>
      </c>
      <c r="U187" t="e">
        <f t="shared" si="43"/>
        <v>#VALUE!</v>
      </c>
      <c r="V187" t="e">
        <f t="shared" si="44"/>
        <v>#VALUE!</v>
      </c>
      <c r="W187" s="10" t="str">
        <f t="shared" si="45"/>
        <v xml:space="preserve"> </v>
      </c>
      <c r="X187" s="10" t="str">
        <f t="shared" si="46"/>
        <v xml:space="preserve"> </v>
      </c>
      <c r="Y187" s="10" t="str">
        <f t="shared" si="47"/>
        <v xml:space="preserve"> </v>
      </c>
      <c r="Z187" s="10" t="str">
        <f t="shared" si="48"/>
        <v xml:space="preserve"> </v>
      </c>
      <c r="AA187" s="10" t="str">
        <f t="shared" si="49"/>
        <v xml:space="preserve"> </v>
      </c>
      <c r="AB187" s="10" t="str">
        <f t="shared" si="50"/>
        <v xml:space="preserve"> </v>
      </c>
    </row>
    <row r="188" spans="5:28" ht="15" customHeight="1" x14ac:dyDescent="0.25">
      <c r="E188"/>
      <c r="L188" t="str">
        <f>IF($B188="","",VLOOKUP($B188,[1]Master!$B$2:$H$493,2,FALSE))</f>
        <v/>
      </c>
      <c r="P188" t="str">
        <f>IF($B188="","",VLOOKUP($B188,[1]Master!$B$2:$H$493,6,FALSE))</f>
        <v/>
      </c>
      <c r="Q188" t="str">
        <f>IF($B188="","",VLOOKUP($B188,[1]Master!$B$2:$H$493,7,FALSE))</f>
        <v/>
      </c>
      <c r="S188" t="str">
        <f t="shared" ca="1" si="41"/>
        <v/>
      </c>
      <c r="T188" t="str">
        <f t="shared" si="42"/>
        <v/>
      </c>
      <c r="U188" t="e">
        <f t="shared" si="43"/>
        <v>#VALUE!</v>
      </c>
      <c r="V188" t="e">
        <f t="shared" si="44"/>
        <v>#VALUE!</v>
      </c>
      <c r="W188" s="10" t="str">
        <f t="shared" si="45"/>
        <v xml:space="preserve"> </v>
      </c>
      <c r="X188" s="10" t="str">
        <f t="shared" si="46"/>
        <v xml:space="preserve"> </v>
      </c>
      <c r="Y188" s="10" t="str">
        <f t="shared" si="47"/>
        <v xml:space="preserve"> </v>
      </c>
      <c r="Z188" s="10" t="str">
        <f t="shared" si="48"/>
        <v xml:space="preserve"> </v>
      </c>
      <c r="AA188" s="10" t="str">
        <f t="shared" si="49"/>
        <v xml:space="preserve"> </v>
      </c>
      <c r="AB188" s="10" t="str">
        <f t="shared" si="50"/>
        <v xml:space="preserve"> </v>
      </c>
    </row>
    <row r="189" spans="5:28" ht="15" customHeight="1" x14ac:dyDescent="0.25">
      <c r="E189"/>
      <c r="L189" t="str">
        <f>IF($B189="","",VLOOKUP($B189,[1]Master!$B$2:$H$493,2,FALSE))</f>
        <v/>
      </c>
      <c r="P189" t="str">
        <f>IF($B189="","",VLOOKUP($B189,[1]Master!$B$2:$H$493,6,FALSE))</f>
        <v/>
      </c>
      <c r="Q189" t="str">
        <f>IF($B189="","",VLOOKUP($B189,[1]Master!$B$2:$H$493,7,FALSE))</f>
        <v/>
      </c>
      <c r="S189" t="str">
        <f t="shared" ca="1" si="41"/>
        <v/>
      </c>
      <c r="T189" t="str">
        <f t="shared" si="42"/>
        <v/>
      </c>
      <c r="U189" t="e">
        <f t="shared" si="43"/>
        <v>#VALUE!</v>
      </c>
      <c r="V189" t="e">
        <f t="shared" si="44"/>
        <v>#VALUE!</v>
      </c>
      <c r="W189" s="10" t="str">
        <f t="shared" si="45"/>
        <v xml:space="preserve"> </v>
      </c>
      <c r="X189" s="10" t="str">
        <f t="shared" si="46"/>
        <v xml:space="preserve"> </v>
      </c>
      <c r="Y189" s="10" t="str">
        <f t="shared" si="47"/>
        <v xml:space="preserve"> </v>
      </c>
      <c r="Z189" s="10" t="str">
        <f t="shared" si="48"/>
        <v xml:space="preserve"> </v>
      </c>
      <c r="AA189" s="10" t="str">
        <f t="shared" si="49"/>
        <v xml:space="preserve"> </v>
      </c>
      <c r="AB189" s="10" t="str">
        <f t="shared" si="50"/>
        <v xml:space="preserve"> </v>
      </c>
    </row>
    <row r="190" spans="5:28" ht="15" customHeight="1" x14ac:dyDescent="0.25">
      <c r="E190"/>
      <c r="L190" t="str">
        <f>IF($B190="","",VLOOKUP($B190,[1]Master!$B$2:$H$493,2,FALSE))</f>
        <v/>
      </c>
      <c r="P190" t="str">
        <f>IF($B190="","",VLOOKUP($B190,[1]Master!$B$2:$H$493,6,FALSE))</f>
        <v/>
      </c>
      <c r="Q190" t="str">
        <f>IF($B190="","",VLOOKUP($B190,[1]Master!$B$2:$H$493,7,FALSE))</f>
        <v/>
      </c>
      <c r="S190" t="str">
        <f t="shared" ca="1" si="41"/>
        <v/>
      </c>
      <c r="T190" t="str">
        <f t="shared" si="42"/>
        <v/>
      </c>
      <c r="U190" t="e">
        <f t="shared" si="43"/>
        <v>#VALUE!</v>
      </c>
      <c r="V190" t="e">
        <f t="shared" si="44"/>
        <v>#VALUE!</v>
      </c>
      <c r="W190" s="10" t="str">
        <f t="shared" si="45"/>
        <v xml:space="preserve"> </v>
      </c>
      <c r="X190" s="10" t="str">
        <f t="shared" si="46"/>
        <v xml:space="preserve"> </v>
      </c>
      <c r="Y190" s="10" t="str">
        <f t="shared" si="47"/>
        <v xml:space="preserve"> </v>
      </c>
      <c r="Z190" s="10" t="str">
        <f t="shared" si="48"/>
        <v xml:space="preserve"> </v>
      </c>
      <c r="AA190" s="10" t="str">
        <f t="shared" si="49"/>
        <v xml:space="preserve"> </v>
      </c>
      <c r="AB190" s="10" t="str">
        <f t="shared" si="50"/>
        <v xml:space="preserve"> </v>
      </c>
    </row>
    <row r="191" spans="5:28" ht="15" customHeight="1" x14ac:dyDescent="0.25">
      <c r="E191"/>
      <c r="L191" t="str">
        <f>IF($B191="","",VLOOKUP($B191,[1]Master!$B$2:$H$493,2,FALSE))</f>
        <v/>
      </c>
      <c r="P191" t="str">
        <f>IF($B191="","",VLOOKUP($B191,[1]Master!$B$2:$H$493,6,FALSE))</f>
        <v/>
      </c>
      <c r="Q191" t="str">
        <f>IF($B191="","",VLOOKUP($B191,[1]Master!$B$2:$H$493,7,FALSE))</f>
        <v/>
      </c>
      <c r="S191" t="str">
        <f t="shared" ca="1" si="41"/>
        <v/>
      </c>
      <c r="T191" t="str">
        <f t="shared" si="42"/>
        <v/>
      </c>
      <c r="U191" t="e">
        <f t="shared" si="43"/>
        <v>#VALUE!</v>
      </c>
      <c r="V191" t="e">
        <f t="shared" si="44"/>
        <v>#VALUE!</v>
      </c>
      <c r="W191" s="10" t="str">
        <f t="shared" si="45"/>
        <v xml:space="preserve"> </v>
      </c>
      <c r="X191" s="10" t="str">
        <f t="shared" si="46"/>
        <v xml:space="preserve"> </v>
      </c>
      <c r="Y191" s="10" t="str">
        <f t="shared" si="47"/>
        <v xml:space="preserve"> </v>
      </c>
      <c r="Z191" s="10" t="str">
        <f t="shared" si="48"/>
        <v xml:space="preserve"> </v>
      </c>
      <c r="AA191" s="10" t="str">
        <f t="shared" si="49"/>
        <v xml:space="preserve"> </v>
      </c>
      <c r="AB191" s="10" t="str">
        <f t="shared" si="50"/>
        <v xml:space="preserve"> </v>
      </c>
    </row>
    <row r="192" spans="5:28" ht="15" customHeight="1" x14ac:dyDescent="0.25">
      <c r="E192"/>
      <c r="L192" t="str">
        <f>IF($B192="","",VLOOKUP($B192,[1]Master!$B$2:$H$493,2,FALSE))</f>
        <v/>
      </c>
      <c r="P192" t="str">
        <f>IF($B192="","",VLOOKUP($B192,[1]Master!$B$2:$H$493,6,FALSE))</f>
        <v/>
      </c>
      <c r="Q192" t="str">
        <f>IF($B192="","",VLOOKUP($B192,[1]Master!$B$2:$H$493,7,FALSE))</f>
        <v/>
      </c>
      <c r="S192" t="str">
        <f t="shared" ca="1" si="41"/>
        <v/>
      </c>
      <c r="T192" t="str">
        <f t="shared" si="42"/>
        <v/>
      </c>
      <c r="U192" t="e">
        <f t="shared" si="43"/>
        <v>#VALUE!</v>
      </c>
      <c r="V192" t="e">
        <f t="shared" si="44"/>
        <v>#VALUE!</v>
      </c>
      <c r="W192" s="10" t="str">
        <f t="shared" si="45"/>
        <v xml:space="preserve"> </v>
      </c>
      <c r="X192" s="10" t="str">
        <f t="shared" si="46"/>
        <v xml:space="preserve"> </v>
      </c>
      <c r="Y192" s="10" t="str">
        <f t="shared" si="47"/>
        <v xml:space="preserve"> </v>
      </c>
      <c r="Z192" s="10" t="str">
        <f t="shared" si="48"/>
        <v xml:space="preserve"> </v>
      </c>
      <c r="AA192" s="10" t="str">
        <f t="shared" si="49"/>
        <v xml:space="preserve"> </v>
      </c>
      <c r="AB192" s="10" t="str">
        <f t="shared" si="50"/>
        <v xml:space="preserve"> </v>
      </c>
    </row>
    <row r="193" spans="5:28" ht="15" customHeight="1" x14ac:dyDescent="0.25">
      <c r="E193"/>
      <c r="L193" t="str">
        <f>IF($B193="","",VLOOKUP($B193,[1]Master!$B$2:$H$493,2,FALSE))</f>
        <v/>
      </c>
      <c r="P193" t="str">
        <f>IF($B193="","",VLOOKUP($B193,[1]Master!$B$2:$H$493,6,FALSE))</f>
        <v/>
      </c>
      <c r="Q193" t="str">
        <f>IF($B193="","",VLOOKUP($B193,[1]Master!$B$2:$H$493,7,FALSE))</f>
        <v/>
      </c>
      <c r="S193" t="str">
        <f t="shared" ca="1" si="41"/>
        <v/>
      </c>
      <c r="T193" t="str">
        <f t="shared" si="42"/>
        <v/>
      </c>
      <c r="U193" t="e">
        <f t="shared" si="43"/>
        <v>#VALUE!</v>
      </c>
      <c r="V193" t="e">
        <f t="shared" si="44"/>
        <v>#VALUE!</v>
      </c>
      <c r="W193" s="10" t="str">
        <f t="shared" si="45"/>
        <v xml:space="preserve"> </v>
      </c>
      <c r="X193" s="10" t="str">
        <f t="shared" si="46"/>
        <v xml:space="preserve"> </v>
      </c>
      <c r="Y193" s="10" t="str">
        <f t="shared" si="47"/>
        <v xml:space="preserve"> </v>
      </c>
      <c r="Z193" s="10" t="str">
        <f t="shared" si="48"/>
        <v xml:space="preserve"> </v>
      </c>
      <c r="AA193" s="10" t="str">
        <f t="shared" si="49"/>
        <v xml:space="preserve"> </v>
      </c>
      <c r="AB193" s="10" t="str">
        <f t="shared" si="50"/>
        <v xml:space="preserve"> </v>
      </c>
    </row>
    <row r="194" spans="5:28" ht="15" customHeight="1" x14ac:dyDescent="0.25">
      <c r="E194"/>
      <c r="L194" t="str">
        <f>IF($B194="","",VLOOKUP($B194,[1]Master!$B$2:$H$493,2,FALSE))</f>
        <v/>
      </c>
      <c r="P194" t="str">
        <f>IF($B194="","",VLOOKUP($B194,[1]Master!$B$2:$H$493,6,FALSE))</f>
        <v/>
      </c>
      <c r="Q194" t="str">
        <f>IF($B194="","",VLOOKUP($B194,[1]Master!$B$2:$H$493,7,FALSE))</f>
        <v/>
      </c>
      <c r="S194" t="str">
        <f t="shared" ca="1" si="41"/>
        <v/>
      </c>
      <c r="T194" t="str">
        <f t="shared" si="42"/>
        <v/>
      </c>
      <c r="U194" t="e">
        <f t="shared" si="43"/>
        <v>#VALUE!</v>
      </c>
      <c r="V194" t="e">
        <f t="shared" ref="V194:V200" si="51">IFERROR(SUBSTITUTE(U194,","," and",LEN(U194)-LEN(SUBSTITUTE(U194,",",""))),U194)</f>
        <v>#VALUE!</v>
      </c>
      <c r="W194" s="10" t="str">
        <f t="shared" si="45"/>
        <v xml:space="preserve"> </v>
      </c>
      <c r="X194" s="10" t="str">
        <f t="shared" si="46"/>
        <v xml:space="preserve"> </v>
      </c>
      <c r="Y194" s="10" t="str">
        <f t="shared" si="47"/>
        <v xml:space="preserve"> </v>
      </c>
      <c r="Z194" s="10" t="str">
        <f t="shared" si="48"/>
        <v xml:space="preserve"> </v>
      </c>
      <c r="AA194" s="10" t="str">
        <f t="shared" si="49"/>
        <v xml:space="preserve"> </v>
      </c>
      <c r="AB194" s="10" t="str">
        <f t="shared" si="50"/>
        <v xml:space="preserve"> </v>
      </c>
    </row>
    <row r="195" spans="5:28" ht="15" customHeight="1" x14ac:dyDescent="0.25">
      <c r="E195"/>
      <c r="L195" t="str">
        <f>IF($B195="","",VLOOKUP($B195,[1]Master!$B$2:$H$493,2,FALSE))</f>
        <v/>
      </c>
      <c r="P195" t="str">
        <f>IF($B195="","",VLOOKUP($B195,[1]Master!$B$2:$H$493,6,FALSE))</f>
        <v/>
      </c>
      <c r="Q195" t="str">
        <f>IF($B195="","",VLOOKUP($B195,[1]Master!$B$2:$H$493,7,FALSE))</f>
        <v/>
      </c>
      <c r="S195" t="str">
        <f t="shared" ref="S195:S200" ca="1" si="52">IF(B195="","",LEFT(CELL("filename",A194),FIND("[",CELL("filename",A194))-1))</f>
        <v/>
      </c>
      <c r="T195" t="str">
        <f t="shared" ref="T195:T200" si="53">IF(B195 = "", "", CONCATENATE(S195,B195, ".xlsx"))</f>
        <v/>
      </c>
      <c r="U195" t="e">
        <f t="shared" ref="U195:U200" si="54">LEFT(TRIM(CONCATENATE(IF(F195&gt;0,"Melbourne, ",""),IF(G195&gt;0,"Yarra, ",""),IF(H195&gt;0,"Darebin, ",""), IF(I195&gt;0, "Maribyrnong, ", ""), IF(J195&gt;0, "Knox, ", ""), IF(K195&gt;0, "Monash, ", ""))),LEN(TRIM(CONCATENATE(IF(F195&gt;0,"Melbourne, ",""),IF(G195&gt;0,"Yarra, ",""),IF(H195&gt;0,"Darebin, ",""), IF(I195&gt;0, "Maribyrnong, ", ""), IF(J195&gt;0, "Knox, ", ""), IF(K195&gt;0, "Monash, ", ""))))-1)</f>
        <v>#VALUE!</v>
      </c>
      <c r="V195" t="e">
        <f t="shared" si="51"/>
        <v>#VALUE!</v>
      </c>
      <c r="W195" s="10" t="str">
        <f t="shared" ref="W195:W200" si="55">IF(F195&lt;&gt;0, "M:\Newer Docs\Databases\Mailout\VGV Letters\VGV Authorisation Letter Melbourne.pdf", " ")</f>
        <v xml:space="preserve"> </v>
      </c>
      <c r="X195" s="10" t="str">
        <f t="shared" ref="X195:X200" si="56">IF(G195&lt;&gt;0, "M:\Newer Docs\Databases\Mailout\VGV Letters\VGV Authorisation Letter Yarra.pdf", " ")</f>
        <v xml:space="preserve"> </v>
      </c>
      <c r="Y195" s="10" t="str">
        <f t="shared" ref="Y195:Y200" si="57">IF(H195&lt;&gt;0, "M:\Newer Docs\Databases\Mailout\VGV Letters\VGV Authorisation Letter Darebin.pdf", " ")</f>
        <v xml:space="preserve"> </v>
      </c>
      <c r="Z195" s="10" t="str">
        <f t="shared" ref="Z195:Z200" si="58">IF(I195&lt;&gt;0, "M:\Newer Docs\Databases\Mailout\VGV Letters\VGV Authorisation Letter Maribyrnong.pdf", " ")</f>
        <v xml:space="preserve"> </v>
      </c>
      <c r="AA195" s="10" t="str">
        <f t="shared" ref="AA195:AA200" si="59">IF(J195&lt;&gt;0, "M:\Newer Docs\Databases\Mailout\VGV Letters\VGV Authorisation Letter Knox.pdf", " ")</f>
        <v xml:space="preserve"> </v>
      </c>
      <c r="AB195" s="10" t="str">
        <f t="shared" ref="AB195:AB200" si="60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IF($B196="","",VLOOKUP($B196,[1]Master!$B$2:$H$493,2,FALSE))</f>
        <v/>
      </c>
      <c r="P196" t="str">
        <f>IF($B196="","",VLOOKUP($B196,[1]Master!$B$2:$H$493,6,FALSE))</f>
        <v/>
      </c>
      <c r="Q196" t="str">
        <f>IF($B196="","",VLOOKUP($B196,[1]Master!$B$2:$H$493,7,FALSE))</f>
        <v/>
      </c>
      <c r="S196" t="str">
        <f t="shared" ca="1" si="52"/>
        <v/>
      </c>
      <c r="T196" t="str">
        <f t="shared" si="53"/>
        <v/>
      </c>
      <c r="U196" t="e">
        <f t="shared" si="54"/>
        <v>#VALUE!</v>
      </c>
      <c r="V196" t="e">
        <f t="shared" si="51"/>
        <v>#VALUE!</v>
      </c>
      <c r="W196" s="10" t="str">
        <f t="shared" si="55"/>
        <v xml:space="preserve"> </v>
      </c>
      <c r="X196" s="10" t="str">
        <f t="shared" si="56"/>
        <v xml:space="preserve"> </v>
      </c>
      <c r="Y196" s="10" t="str">
        <f t="shared" si="57"/>
        <v xml:space="preserve"> </v>
      </c>
      <c r="Z196" s="10" t="str">
        <f t="shared" si="58"/>
        <v xml:space="preserve"> </v>
      </c>
      <c r="AA196" s="10" t="str">
        <f t="shared" si="59"/>
        <v xml:space="preserve"> </v>
      </c>
      <c r="AB196" s="10" t="str">
        <f t="shared" si="60"/>
        <v xml:space="preserve"> </v>
      </c>
    </row>
    <row r="197" spans="5:28" ht="15" customHeight="1" x14ac:dyDescent="0.25">
      <c r="E197"/>
      <c r="L197" t="str">
        <f>IF($B197="","",VLOOKUP($B197,[1]Master!$B$2:$H$493,2,FALSE))</f>
        <v/>
      </c>
      <c r="P197" t="str">
        <f>IF($B197="","",VLOOKUP($B197,[1]Master!$B$2:$H$493,6,FALSE))</f>
        <v/>
      </c>
      <c r="Q197" t="str">
        <f>IF($B197="","",VLOOKUP($B197,[1]Master!$B$2:$H$493,7,FALSE))</f>
        <v/>
      </c>
      <c r="S197" t="str">
        <f t="shared" ca="1" si="52"/>
        <v/>
      </c>
      <c r="T197" t="str">
        <f t="shared" si="53"/>
        <v/>
      </c>
      <c r="U197" t="e">
        <f t="shared" si="54"/>
        <v>#VALUE!</v>
      </c>
      <c r="V197" t="e">
        <f t="shared" si="51"/>
        <v>#VALUE!</v>
      </c>
      <c r="W197" s="10" t="str">
        <f t="shared" si="55"/>
        <v xml:space="preserve"> </v>
      </c>
      <c r="X197" s="10" t="str">
        <f t="shared" si="56"/>
        <v xml:space="preserve"> </v>
      </c>
      <c r="Y197" s="10" t="str">
        <f t="shared" si="57"/>
        <v xml:space="preserve"> </v>
      </c>
      <c r="Z197" s="10" t="str">
        <f t="shared" si="58"/>
        <v xml:space="preserve"> </v>
      </c>
      <c r="AA197" s="10" t="str">
        <f t="shared" si="59"/>
        <v xml:space="preserve"> </v>
      </c>
      <c r="AB197" s="10" t="str">
        <f t="shared" si="60"/>
        <v xml:space="preserve"> </v>
      </c>
    </row>
    <row r="198" spans="5:28" ht="15" customHeight="1" x14ac:dyDescent="0.25">
      <c r="E198"/>
      <c r="L198" t="str">
        <f>IF($B198="","",VLOOKUP($B198,[1]Master!$B$2:$H$493,2,FALSE))</f>
        <v/>
      </c>
      <c r="P198" t="str">
        <f>IF($B198="","",VLOOKUP($B198,[1]Master!$B$2:$H$493,6,FALSE))</f>
        <v/>
      </c>
      <c r="Q198" t="str">
        <f>IF($B198="","",VLOOKUP($B198,[1]Master!$B$2:$H$493,7,FALSE))</f>
        <v/>
      </c>
      <c r="S198" t="str">
        <f t="shared" ca="1" si="52"/>
        <v/>
      </c>
      <c r="T198" t="str">
        <f t="shared" si="53"/>
        <v/>
      </c>
      <c r="U198" t="e">
        <f t="shared" si="54"/>
        <v>#VALUE!</v>
      </c>
      <c r="V198" t="e">
        <f t="shared" si="51"/>
        <v>#VALUE!</v>
      </c>
      <c r="W198" s="10" t="str">
        <f t="shared" si="55"/>
        <v xml:space="preserve"> </v>
      </c>
      <c r="X198" s="10" t="str">
        <f t="shared" si="56"/>
        <v xml:space="preserve"> </v>
      </c>
      <c r="Y198" s="10" t="str">
        <f t="shared" si="57"/>
        <v xml:space="preserve"> </v>
      </c>
      <c r="Z198" s="10" t="str">
        <f t="shared" si="58"/>
        <v xml:space="preserve"> </v>
      </c>
      <c r="AA198" s="10" t="str">
        <f t="shared" si="59"/>
        <v xml:space="preserve"> </v>
      </c>
      <c r="AB198" s="10" t="str">
        <f t="shared" si="60"/>
        <v xml:space="preserve"> </v>
      </c>
    </row>
    <row r="199" spans="5:28" ht="15" customHeight="1" x14ac:dyDescent="0.25">
      <c r="E199"/>
      <c r="L199" t="str">
        <f>IF($B199="","",VLOOKUP($B199,[1]Master!$B$2:$H$493,2,FALSE))</f>
        <v/>
      </c>
      <c r="P199" t="str">
        <f>IF($B199="","",VLOOKUP($B199,[1]Master!$B$2:$H$493,6,FALSE))</f>
        <v/>
      </c>
      <c r="Q199" t="str">
        <f>IF($B199="","",VLOOKUP($B199,[1]Master!$B$2:$H$493,7,FALSE))</f>
        <v/>
      </c>
      <c r="S199" t="str">
        <f t="shared" ca="1" si="52"/>
        <v/>
      </c>
      <c r="T199" t="str">
        <f t="shared" si="53"/>
        <v/>
      </c>
      <c r="U199" t="e">
        <f t="shared" si="54"/>
        <v>#VALUE!</v>
      </c>
      <c r="V199" t="e">
        <f t="shared" si="51"/>
        <v>#VALUE!</v>
      </c>
      <c r="W199" s="10" t="str">
        <f t="shared" si="55"/>
        <v xml:space="preserve"> </v>
      </c>
      <c r="X199" s="10" t="str">
        <f t="shared" si="56"/>
        <v xml:space="preserve"> </v>
      </c>
      <c r="Y199" s="10" t="str">
        <f t="shared" si="57"/>
        <v xml:space="preserve"> </v>
      </c>
      <c r="Z199" s="10" t="str">
        <f t="shared" si="58"/>
        <v xml:space="preserve"> </v>
      </c>
      <c r="AA199" s="10" t="str">
        <f t="shared" si="59"/>
        <v xml:space="preserve"> </v>
      </c>
      <c r="AB199" s="10" t="str">
        <f t="shared" si="60"/>
        <v xml:space="preserve"> </v>
      </c>
    </row>
    <row r="200" spans="5:28" ht="15" customHeight="1" x14ac:dyDescent="0.25">
      <c r="E200"/>
      <c r="L200" t="str">
        <f>IF($B200="","",VLOOKUP($B200,[1]Master!$B$2:$H$493,2,FALSE))</f>
        <v/>
      </c>
      <c r="P200" t="str">
        <f>IF($B200="","",VLOOKUP($B200,[1]Master!$B$2:$H$493,6,FALSE))</f>
        <v/>
      </c>
      <c r="Q200" t="str">
        <f>IF($B200="","",VLOOKUP($B200,[1]Master!$B$2:$H$493,7,FALSE))</f>
        <v/>
      </c>
      <c r="S200" t="str">
        <f t="shared" ca="1" si="52"/>
        <v/>
      </c>
      <c r="T200" t="str">
        <f t="shared" si="53"/>
        <v/>
      </c>
      <c r="U200" t="e">
        <f t="shared" si="54"/>
        <v>#VALUE!</v>
      </c>
      <c r="V200" t="e">
        <f t="shared" si="51"/>
        <v>#VALUE!</v>
      </c>
      <c r="W200" s="10" t="str">
        <f t="shared" si="55"/>
        <v xml:space="preserve"> </v>
      </c>
      <c r="X200" s="10" t="str">
        <f t="shared" si="56"/>
        <v xml:space="preserve"> </v>
      </c>
      <c r="Y200" s="10" t="str">
        <f t="shared" si="57"/>
        <v xml:space="preserve"> </v>
      </c>
      <c r="Z200" s="10" t="str">
        <f t="shared" si="58"/>
        <v xml:space="preserve"> </v>
      </c>
      <c r="AA200" s="10" t="str">
        <f t="shared" si="59"/>
        <v xml:space="preserve"> </v>
      </c>
      <c r="AB200" s="10" t="str">
        <f t="shared" si="60"/>
        <v xml:space="preserve"> </v>
      </c>
    </row>
  </sheetData>
  <autoFilter ref="A1:T98"/>
  <customSheetViews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1"/>
      <autoFilter ref="A1:J269"/>
    </customSheetView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2"/>
      <autoFilter ref="A1:J265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Lachlan Moody</cp:lastModifiedBy>
  <dcterms:created xsi:type="dcterms:W3CDTF">2015-06-05T18:17:20Z</dcterms:created>
  <dcterms:modified xsi:type="dcterms:W3CDTF">2021-02-01T22:51:01Z</dcterms:modified>
</cp:coreProperties>
</file>