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torr\Downloads\"/>
    </mc:Choice>
  </mc:AlternateContent>
  <xr:revisionPtr revIDLastSave="0" documentId="13_ncr:1_{DE820EA5-4293-4485-91B7-67364757E43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iginal" sheetId="1" r:id="rId1"/>
    <sheet name="pivot_category" sheetId="3" r:id="rId2"/>
    <sheet name="pivot_by_country" sheetId="4" r:id="rId3"/>
    <sheet name="correccion_fechas" sheetId="5" r:id="rId4"/>
    <sheet name="Pivot_date_created" sheetId="7" r:id="rId5"/>
    <sheet name="Bonus" sheetId="10" r:id="rId6"/>
    <sheet name="Bounus Statistical" sheetId="12" r:id="rId7"/>
    <sheet name="catalgo" sheetId="2" state="hidden" r:id="rId8"/>
  </sheets>
  <definedNames>
    <definedName name="_xlnm._FilterDatabase" localSheetId="3" hidden="1">correccion_fechas!$A$1:$U$1</definedName>
    <definedName name="_xlnm._FilterDatabase" localSheetId="0" hidden="1">Original!$A$1:$R$4115</definedName>
  </definedNames>
  <calcPr calcId="191029"/>
  <pivotCaches>
    <pivotCache cacheId="25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12" l="1"/>
  <c r="I4" i="12"/>
  <c r="I7" i="12"/>
  <c r="J8" i="12"/>
  <c r="I8" i="12"/>
  <c r="J7" i="12"/>
  <c r="J6" i="12"/>
  <c r="I6" i="12"/>
  <c r="J5" i="12"/>
  <c r="I5" i="12"/>
  <c r="I3" i="12"/>
  <c r="J3" i="12"/>
  <c r="J2" i="12"/>
  <c r="I2" i="12"/>
  <c r="F3" i="10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H2" i="10"/>
  <c r="G2" i="10"/>
  <c r="F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B12" i="10"/>
  <c r="E12" i="10" s="1"/>
  <c r="B11" i="10"/>
  <c r="E11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4" i="10"/>
  <c r="E4" i="10" s="1"/>
  <c r="B3" i="10"/>
  <c r="E3" i="10" s="1"/>
  <c r="B2" i="10"/>
  <c r="E2" i="10" s="1"/>
  <c r="S3" i="5"/>
  <c r="T3" i="5"/>
  <c r="S4" i="5"/>
  <c r="T4" i="5"/>
  <c r="S5" i="5"/>
  <c r="T5" i="5"/>
  <c r="S6" i="5"/>
  <c r="T6" i="5"/>
  <c r="S7" i="5"/>
  <c r="T7" i="5"/>
  <c r="S8" i="5"/>
  <c r="T8" i="5"/>
  <c r="S9" i="5"/>
  <c r="T9" i="5"/>
  <c r="S10" i="5"/>
  <c r="T10" i="5"/>
  <c r="S11" i="5"/>
  <c r="T11" i="5"/>
  <c r="S12" i="5"/>
  <c r="T12" i="5"/>
  <c r="S13" i="5"/>
  <c r="T13" i="5"/>
  <c r="S14" i="5"/>
  <c r="T14" i="5"/>
  <c r="S15" i="5"/>
  <c r="T15" i="5"/>
  <c r="S16" i="5"/>
  <c r="T16" i="5"/>
  <c r="S17" i="5"/>
  <c r="T17" i="5"/>
  <c r="S18" i="5"/>
  <c r="T18" i="5"/>
  <c r="S19" i="5"/>
  <c r="T19" i="5"/>
  <c r="S20" i="5"/>
  <c r="T20" i="5"/>
  <c r="S21" i="5"/>
  <c r="T21" i="5"/>
  <c r="S22" i="5"/>
  <c r="T22" i="5"/>
  <c r="S23" i="5"/>
  <c r="T23" i="5"/>
  <c r="S24" i="5"/>
  <c r="T24" i="5"/>
  <c r="S25" i="5"/>
  <c r="T25" i="5"/>
  <c r="S26" i="5"/>
  <c r="T26" i="5"/>
  <c r="S27" i="5"/>
  <c r="T27" i="5"/>
  <c r="S28" i="5"/>
  <c r="T28" i="5"/>
  <c r="S29" i="5"/>
  <c r="T29" i="5"/>
  <c r="S30" i="5"/>
  <c r="T30" i="5"/>
  <c r="S31" i="5"/>
  <c r="T31" i="5"/>
  <c r="S32" i="5"/>
  <c r="T32" i="5"/>
  <c r="S33" i="5"/>
  <c r="T33" i="5"/>
  <c r="S34" i="5"/>
  <c r="T34" i="5"/>
  <c r="S35" i="5"/>
  <c r="T35" i="5"/>
  <c r="S36" i="5"/>
  <c r="T36" i="5"/>
  <c r="S37" i="5"/>
  <c r="T37" i="5"/>
  <c r="S38" i="5"/>
  <c r="T38" i="5"/>
  <c r="S39" i="5"/>
  <c r="T39" i="5"/>
  <c r="S40" i="5"/>
  <c r="T40" i="5"/>
  <c r="S41" i="5"/>
  <c r="T41" i="5"/>
  <c r="S42" i="5"/>
  <c r="T42" i="5"/>
  <c r="S43" i="5"/>
  <c r="T43" i="5"/>
  <c r="S44" i="5"/>
  <c r="T44" i="5"/>
  <c r="S45" i="5"/>
  <c r="T45" i="5"/>
  <c r="S46" i="5"/>
  <c r="T46" i="5"/>
  <c r="S47" i="5"/>
  <c r="T47" i="5"/>
  <c r="S48" i="5"/>
  <c r="T48" i="5"/>
  <c r="S49" i="5"/>
  <c r="T49" i="5"/>
  <c r="S50" i="5"/>
  <c r="T50" i="5"/>
  <c r="S51" i="5"/>
  <c r="T51" i="5"/>
  <c r="S52" i="5"/>
  <c r="T52" i="5"/>
  <c r="S53" i="5"/>
  <c r="T53" i="5"/>
  <c r="S54" i="5"/>
  <c r="T54" i="5"/>
  <c r="S55" i="5"/>
  <c r="T55" i="5"/>
  <c r="S56" i="5"/>
  <c r="T56" i="5"/>
  <c r="S57" i="5"/>
  <c r="T57" i="5"/>
  <c r="S58" i="5"/>
  <c r="T58" i="5"/>
  <c r="S59" i="5"/>
  <c r="T59" i="5"/>
  <c r="S60" i="5"/>
  <c r="T60" i="5"/>
  <c r="S61" i="5"/>
  <c r="T61" i="5"/>
  <c r="S62" i="5"/>
  <c r="T62" i="5"/>
  <c r="S63" i="5"/>
  <c r="T63" i="5"/>
  <c r="S64" i="5"/>
  <c r="T64" i="5"/>
  <c r="S65" i="5"/>
  <c r="T65" i="5"/>
  <c r="S66" i="5"/>
  <c r="T66" i="5"/>
  <c r="S67" i="5"/>
  <c r="T67" i="5"/>
  <c r="S68" i="5"/>
  <c r="T68" i="5"/>
  <c r="S69" i="5"/>
  <c r="T69" i="5"/>
  <c r="S70" i="5"/>
  <c r="T70" i="5"/>
  <c r="S71" i="5"/>
  <c r="T71" i="5"/>
  <c r="S72" i="5"/>
  <c r="T72" i="5"/>
  <c r="S73" i="5"/>
  <c r="T73" i="5"/>
  <c r="S74" i="5"/>
  <c r="T74" i="5"/>
  <c r="S75" i="5"/>
  <c r="T75" i="5"/>
  <c r="S76" i="5"/>
  <c r="T76" i="5"/>
  <c r="S77" i="5"/>
  <c r="T77" i="5"/>
  <c r="S78" i="5"/>
  <c r="T78" i="5"/>
  <c r="S79" i="5"/>
  <c r="T79" i="5"/>
  <c r="S80" i="5"/>
  <c r="T80" i="5"/>
  <c r="S81" i="5"/>
  <c r="T81" i="5"/>
  <c r="S82" i="5"/>
  <c r="T82" i="5"/>
  <c r="S83" i="5"/>
  <c r="T83" i="5"/>
  <c r="S84" i="5"/>
  <c r="T84" i="5"/>
  <c r="S85" i="5"/>
  <c r="T85" i="5"/>
  <c r="S86" i="5"/>
  <c r="T86" i="5"/>
  <c r="S87" i="5"/>
  <c r="T87" i="5"/>
  <c r="S88" i="5"/>
  <c r="T88" i="5"/>
  <c r="S89" i="5"/>
  <c r="T89" i="5"/>
  <c r="S90" i="5"/>
  <c r="T90" i="5"/>
  <c r="S91" i="5"/>
  <c r="T91" i="5"/>
  <c r="S92" i="5"/>
  <c r="T92" i="5"/>
  <c r="S93" i="5"/>
  <c r="T93" i="5"/>
  <c r="S94" i="5"/>
  <c r="T94" i="5"/>
  <c r="S95" i="5"/>
  <c r="T95" i="5"/>
  <c r="S96" i="5"/>
  <c r="T96" i="5"/>
  <c r="S97" i="5"/>
  <c r="T97" i="5"/>
  <c r="S98" i="5"/>
  <c r="T98" i="5"/>
  <c r="S99" i="5"/>
  <c r="T99" i="5"/>
  <c r="S100" i="5"/>
  <c r="T100" i="5"/>
  <c r="S101" i="5"/>
  <c r="T101" i="5"/>
  <c r="S102" i="5"/>
  <c r="T102" i="5"/>
  <c r="S103" i="5"/>
  <c r="T103" i="5"/>
  <c r="S104" i="5"/>
  <c r="T104" i="5"/>
  <c r="S105" i="5"/>
  <c r="T105" i="5"/>
  <c r="S106" i="5"/>
  <c r="T106" i="5"/>
  <c r="S107" i="5"/>
  <c r="T107" i="5"/>
  <c r="S108" i="5"/>
  <c r="T108" i="5"/>
  <c r="S109" i="5"/>
  <c r="T109" i="5"/>
  <c r="S110" i="5"/>
  <c r="T110" i="5"/>
  <c r="S111" i="5"/>
  <c r="T111" i="5"/>
  <c r="S112" i="5"/>
  <c r="T112" i="5"/>
  <c r="S113" i="5"/>
  <c r="T113" i="5"/>
  <c r="S114" i="5"/>
  <c r="T114" i="5"/>
  <c r="S115" i="5"/>
  <c r="T115" i="5"/>
  <c r="S116" i="5"/>
  <c r="T116" i="5"/>
  <c r="S117" i="5"/>
  <c r="T117" i="5"/>
  <c r="S118" i="5"/>
  <c r="T118" i="5"/>
  <c r="S119" i="5"/>
  <c r="T119" i="5"/>
  <c r="S120" i="5"/>
  <c r="T120" i="5"/>
  <c r="S121" i="5"/>
  <c r="T121" i="5"/>
  <c r="S122" i="5"/>
  <c r="T122" i="5"/>
  <c r="S123" i="5"/>
  <c r="T123" i="5"/>
  <c r="S124" i="5"/>
  <c r="T124" i="5"/>
  <c r="S125" i="5"/>
  <c r="T125" i="5"/>
  <c r="S126" i="5"/>
  <c r="T126" i="5"/>
  <c r="S127" i="5"/>
  <c r="T127" i="5"/>
  <c r="S128" i="5"/>
  <c r="T128" i="5"/>
  <c r="S129" i="5"/>
  <c r="T129" i="5"/>
  <c r="S130" i="5"/>
  <c r="T130" i="5"/>
  <c r="S131" i="5"/>
  <c r="T131" i="5"/>
  <c r="S132" i="5"/>
  <c r="T132" i="5"/>
  <c r="S133" i="5"/>
  <c r="T133" i="5"/>
  <c r="S134" i="5"/>
  <c r="T134" i="5"/>
  <c r="S135" i="5"/>
  <c r="T135" i="5"/>
  <c r="S136" i="5"/>
  <c r="T136" i="5"/>
  <c r="S137" i="5"/>
  <c r="T137" i="5"/>
  <c r="S138" i="5"/>
  <c r="T138" i="5"/>
  <c r="S139" i="5"/>
  <c r="T139" i="5"/>
  <c r="S140" i="5"/>
  <c r="T140" i="5"/>
  <c r="S141" i="5"/>
  <c r="T141" i="5"/>
  <c r="S142" i="5"/>
  <c r="T142" i="5"/>
  <c r="S143" i="5"/>
  <c r="T143" i="5"/>
  <c r="S144" i="5"/>
  <c r="T144" i="5"/>
  <c r="S145" i="5"/>
  <c r="T145" i="5"/>
  <c r="S146" i="5"/>
  <c r="T146" i="5"/>
  <c r="S147" i="5"/>
  <c r="T147" i="5"/>
  <c r="S148" i="5"/>
  <c r="T148" i="5"/>
  <c r="S149" i="5"/>
  <c r="T149" i="5"/>
  <c r="S150" i="5"/>
  <c r="T150" i="5"/>
  <c r="S151" i="5"/>
  <c r="T151" i="5"/>
  <c r="S152" i="5"/>
  <c r="T152" i="5"/>
  <c r="S153" i="5"/>
  <c r="T153" i="5"/>
  <c r="S154" i="5"/>
  <c r="T154" i="5"/>
  <c r="S155" i="5"/>
  <c r="T155" i="5"/>
  <c r="S156" i="5"/>
  <c r="T156" i="5"/>
  <c r="S157" i="5"/>
  <c r="T157" i="5"/>
  <c r="S158" i="5"/>
  <c r="T158" i="5"/>
  <c r="S159" i="5"/>
  <c r="T159" i="5"/>
  <c r="S160" i="5"/>
  <c r="T160" i="5"/>
  <c r="S161" i="5"/>
  <c r="T161" i="5"/>
  <c r="S162" i="5"/>
  <c r="T162" i="5"/>
  <c r="S163" i="5"/>
  <c r="T163" i="5"/>
  <c r="S164" i="5"/>
  <c r="T164" i="5"/>
  <c r="S165" i="5"/>
  <c r="T165" i="5"/>
  <c r="S166" i="5"/>
  <c r="T166" i="5"/>
  <c r="S167" i="5"/>
  <c r="T167" i="5"/>
  <c r="S168" i="5"/>
  <c r="T168" i="5"/>
  <c r="S169" i="5"/>
  <c r="T169" i="5"/>
  <c r="S170" i="5"/>
  <c r="T170" i="5"/>
  <c r="S171" i="5"/>
  <c r="T171" i="5"/>
  <c r="S172" i="5"/>
  <c r="T172" i="5"/>
  <c r="S173" i="5"/>
  <c r="T173" i="5"/>
  <c r="S174" i="5"/>
  <c r="T174" i="5"/>
  <c r="S175" i="5"/>
  <c r="T175" i="5"/>
  <c r="S176" i="5"/>
  <c r="T176" i="5"/>
  <c r="S177" i="5"/>
  <c r="T177" i="5"/>
  <c r="S178" i="5"/>
  <c r="T178" i="5"/>
  <c r="S179" i="5"/>
  <c r="T179" i="5"/>
  <c r="S180" i="5"/>
  <c r="T180" i="5"/>
  <c r="S181" i="5"/>
  <c r="T181" i="5"/>
  <c r="S182" i="5"/>
  <c r="T182" i="5"/>
  <c r="S183" i="5"/>
  <c r="T183" i="5"/>
  <c r="S184" i="5"/>
  <c r="T184" i="5"/>
  <c r="S185" i="5"/>
  <c r="T185" i="5"/>
  <c r="S186" i="5"/>
  <c r="T186" i="5"/>
  <c r="S187" i="5"/>
  <c r="T187" i="5"/>
  <c r="S188" i="5"/>
  <c r="T188" i="5"/>
  <c r="S189" i="5"/>
  <c r="T189" i="5"/>
  <c r="S190" i="5"/>
  <c r="T190" i="5"/>
  <c r="S191" i="5"/>
  <c r="T191" i="5"/>
  <c r="S192" i="5"/>
  <c r="T192" i="5"/>
  <c r="S193" i="5"/>
  <c r="T193" i="5"/>
  <c r="S194" i="5"/>
  <c r="T194" i="5"/>
  <c r="S195" i="5"/>
  <c r="T195" i="5"/>
  <c r="S196" i="5"/>
  <c r="T196" i="5"/>
  <c r="S197" i="5"/>
  <c r="T197" i="5"/>
  <c r="S198" i="5"/>
  <c r="T198" i="5"/>
  <c r="S199" i="5"/>
  <c r="T199" i="5"/>
  <c r="S200" i="5"/>
  <c r="T200" i="5"/>
  <c r="S201" i="5"/>
  <c r="T201" i="5"/>
  <c r="S202" i="5"/>
  <c r="T202" i="5"/>
  <c r="S203" i="5"/>
  <c r="T203" i="5"/>
  <c r="S204" i="5"/>
  <c r="T204" i="5"/>
  <c r="S205" i="5"/>
  <c r="T205" i="5"/>
  <c r="S206" i="5"/>
  <c r="T206" i="5"/>
  <c r="S207" i="5"/>
  <c r="T207" i="5"/>
  <c r="S208" i="5"/>
  <c r="T208" i="5"/>
  <c r="S209" i="5"/>
  <c r="T209" i="5"/>
  <c r="S210" i="5"/>
  <c r="T210" i="5"/>
  <c r="S211" i="5"/>
  <c r="T211" i="5"/>
  <c r="S212" i="5"/>
  <c r="T212" i="5"/>
  <c r="S213" i="5"/>
  <c r="T213" i="5"/>
  <c r="S214" i="5"/>
  <c r="T214" i="5"/>
  <c r="S215" i="5"/>
  <c r="T215" i="5"/>
  <c r="S216" i="5"/>
  <c r="T216" i="5"/>
  <c r="S217" i="5"/>
  <c r="T217" i="5"/>
  <c r="S218" i="5"/>
  <c r="T218" i="5"/>
  <c r="S219" i="5"/>
  <c r="T219" i="5"/>
  <c r="S220" i="5"/>
  <c r="T220" i="5"/>
  <c r="S221" i="5"/>
  <c r="T221" i="5"/>
  <c r="S222" i="5"/>
  <c r="T222" i="5"/>
  <c r="S223" i="5"/>
  <c r="T223" i="5"/>
  <c r="S224" i="5"/>
  <c r="T224" i="5"/>
  <c r="S225" i="5"/>
  <c r="T225" i="5"/>
  <c r="S226" i="5"/>
  <c r="T226" i="5"/>
  <c r="S227" i="5"/>
  <c r="T227" i="5"/>
  <c r="S228" i="5"/>
  <c r="T228" i="5"/>
  <c r="S229" i="5"/>
  <c r="T229" i="5"/>
  <c r="S230" i="5"/>
  <c r="T230" i="5"/>
  <c r="S231" i="5"/>
  <c r="T231" i="5"/>
  <c r="S232" i="5"/>
  <c r="T232" i="5"/>
  <c r="S233" i="5"/>
  <c r="T233" i="5"/>
  <c r="S234" i="5"/>
  <c r="T234" i="5"/>
  <c r="S235" i="5"/>
  <c r="T235" i="5"/>
  <c r="S236" i="5"/>
  <c r="T236" i="5"/>
  <c r="S237" i="5"/>
  <c r="T237" i="5"/>
  <c r="S238" i="5"/>
  <c r="T238" i="5"/>
  <c r="S239" i="5"/>
  <c r="T239" i="5"/>
  <c r="S240" i="5"/>
  <c r="T240" i="5"/>
  <c r="S241" i="5"/>
  <c r="T241" i="5"/>
  <c r="S242" i="5"/>
  <c r="T242" i="5"/>
  <c r="S243" i="5"/>
  <c r="T243" i="5"/>
  <c r="S244" i="5"/>
  <c r="T244" i="5"/>
  <c r="S245" i="5"/>
  <c r="T245" i="5"/>
  <c r="S246" i="5"/>
  <c r="T246" i="5"/>
  <c r="S247" i="5"/>
  <c r="T247" i="5"/>
  <c r="S248" i="5"/>
  <c r="T248" i="5"/>
  <c r="S249" i="5"/>
  <c r="T249" i="5"/>
  <c r="S250" i="5"/>
  <c r="T250" i="5"/>
  <c r="S251" i="5"/>
  <c r="T251" i="5"/>
  <c r="S252" i="5"/>
  <c r="T252" i="5"/>
  <c r="S253" i="5"/>
  <c r="T253" i="5"/>
  <c r="S254" i="5"/>
  <c r="T254" i="5"/>
  <c r="S255" i="5"/>
  <c r="T255" i="5"/>
  <c r="S256" i="5"/>
  <c r="T256" i="5"/>
  <c r="S257" i="5"/>
  <c r="T257" i="5"/>
  <c r="S258" i="5"/>
  <c r="T258" i="5"/>
  <c r="S259" i="5"/>
  <c r="T259" i="5"/>
  <c r="S260" i="5"/>
  <c r="T260" i="5"/>
  <c r="S261" i="5"/>
  <c r="T261" i="5"/>
  <c r="S262" i="5"/>
  <c r="T262" i="5"/>
  <c r="S263" i="5"/>
  <c r="T263" i="5"/>
  <c r="S264" i="5"/>
  <c r="T264" i="5"/>
  <c r="S265" i="5"/>
  <c r="T265" i="5"/>
  <c r="S266" i="5"/>
  <c r="T266" i="5"/>
  <c r="S267" i="5"/>
  <c r="T267" i="5"/>
  <c r="S268" i="5"/>
  <c r="T268" i="5"/>
  <c r="S269" i="5"/>
  <c r="T269" i="5"/>
  <c r="S270" i="5"/>
  <c r="T270" i="5"/>
  <c r="S271" i="5"/>
  <c r="T271" i="5"/>
  <c r="S272" i="5"/>
  <c r="T272" i="5"/>
  <c r="S273" i="5"/>
  <c r="T273" i="5"/>
  <c r="S274" i="5"/>
  <c r="T274" i="5"/>
  <c r="S275" i="5"/>
  <c r="T275" i="5"/>
  <c r="S276" i="5"/>
  <c r="T276" i="5"/>
  <c r="S277" i="5"/>
  <c r="T277" i="5"/>
  <c r="S278" i="5"/>
  <c r="T278" i="5"/>
  <c r="S279" i="5"/>
  <c r="T279" i="5"/>
  <c r="S280" i="5"/>
  <c r="T280" i="5"/>
  <c r="S281" i="5"/>
  <c r="T281" i="5"/>
  <c r="S282" i="5"/>
  <c r="T282" i="5"/>
  <c r="S283" i="5"/>
  <c r="T283" i="5"/>
  <c r="S284" i="5"/>
  <c r="T284" i="5"/>
  <c r="S285" i="5"/>
  <c r="T285" i="5"/>
  <c r="S286" i="5"/>
  <c r="T286" i="5"/>
  <c r="S287" i="5"/>
  <c r="T287" i="5"/>
  <c r="S288" i="5"/>
  <c r="T288" i="5"/>
  <c r="S289" i="5"/>
  <c r="T289" i="5"/>
  <c r="S290" i="5"/>
  <c r="T290" i="5"/>
  <c r="S291" i="5"/>
  <c r="T291" i="5"/>
  <c r="S292" i="5"/>
  <c r="T292" i="5"/>
  <c r="S293" i="5"/>
  <c r="T293" i="5"/>
  <c r="S294" i="5"/>
  <c r="T294" i="5"/>
  <c r="S295" i="5"/>
  <c r="T295" i="5"/>
  <c r="S296" i="5"/>
  <c r="T296" i="5"/>
  <c r="S297" i="5"/>
  <c r="T297" i="5"/>
  <c r="S298" i="5"/>
  <c r="T298" i="5"/>
  <c r="S299" i="5"/>
  <c r="T299" i="5"/>
  <c r="S300" i="5"/>
  <c r="T300" i="5"/>
  <c r="S301" i="5"/>
  <c r="T301" i="5"/>
  <c r="S302" i="5"/>
  <c r="T302" i="5"/>
  <c r="S303" i="5"/>
  <c r="T303" i="5"/>
  <c r="S304" i="5"/>
  <c r="T304" i="5"/>
  <c r="S305" i="5"/>
  <c r="T305" i="5"/>
  <c r="S306" i="5"/>
  <c r="T306" i="5"/>
  <c r="S307" i="5"/>
  <c r="T307" i="5"/>
  <c r="S308" i="5"/>
  <c r="T308" i="5"/>
  <c r="S309" i="5"/>
  <c r="T309" i="5"/>
  <c r="S310" i="5"/>
  <c r="T310" i="5"/>
  <c r="S311" i="5"/>
  <c r="T311" i="5"/>
  <c r="S312" i="5"/>
  <c r="T312" i="5"/>
  <c r="S313" i="5"/>
  <c r="T313" i="5"/>
  <c r="S314" i="5"/>
  <c r="T314" i="5"/>
  <c r="S315" i="5"/>
  <c r="T315" i="5"/>
  <c r="S316" i="5"/>
  <c r="T316" i="5"/>
  <c r="S317" i="5"/>
  <c r="T317" i="5"/>
  <c r="S318" i="5"/>
  <c r="T318" i="5"/>
  <c r="S319" i="5"/>
  <c r="T319" i="5"/>
  <c r="S320" i="5"/>
  <c r="T320" i="5"/>
  <c r="S321" i="5"/>
  <c r="T321" i="5"/>
  <c r="S322" i="5"/>
  <c r="T322" i="5"/>
  <c r="S323" i="5"/>
  <c r="T323" i="5"/>
  <c r="S324" i="5"/>
  <c r="T324" i="5"/>
  <c r="S325" i="5"/>
  <c r="T325" i="5"/>
  <c r="S326" i="5"/>
  <c r="T326" i="5"/>
  <c r="S327" i="5"/>
  <c r="T327" i="5"/>
  <c r="S328" i="5"/>
  <c r="T328" i="5"/>
  <c r="S329" i="5"/>
  <c r="T329" i="5"/>
  <c r="S330" i="5"/>
  <c r="T330" i="5"/>
  <c r="S331" i="5"/>
  <c r="T331" i="5"/>
  <c r="S332" i="5"/>
  <c r="T332" i="5"/>
  <c r="S333" i="5"/>
  <c r="T333" i="5"/>
  <c r="S334" i="5"/>
  <c r="T334" i="5"/>
  <c r="S335" i="5"/>
  <c r="T335" i="5"/>
  <c r="S336" i="5"/>
  <c r="T336" i="5"/>
  <c r="S337" i="5"/>
  <c r="T337" i="5"/>
  <c r="S338" i="5"/>
  <c r="T338" i="5"/>
  <c r="S339" i="5"/>
  <c r="T339" i="5"/>
  <c r="S340" i="5"/>
  <c r="T340" i="5"/>
  <c r="S341" i="5"/>
  <c r="T341" i="5"/>
  <c r="S342" i="5"/>
  <c r="T342" i="5"/>
  <c r="S343" i="5"/>
  <c r="T343" i="5"/>
  <c r="S344" i="5"/>
  <c r="T344" i="5"/>
  <c r="S345" i="5"/>
  <c r="T345" i="5"/>
  <c r="S346" i="5"/>
  <c r="T346" i="5"/>
  <c r="S347" i="5"/>
  <c r="T347" i="5"/>
  <c r="S348" i="5"/>
  <c r="T348" i="5"/>
  <c r="S349" i="5"/>
  <c r="T349" i="5"/>
  <c r="S350" i="5"/>
  <c r="T350" i="5"/>
  <c r="S351" i="5"/>
  <c r="T351" i="5"/>
  <c r="S352" i="5"/>
  <c r="T352" i="5"/>
  <c r="S353" i="5"/>
  <c r="T353" i="5"/>
  <c r="S354" i="5"/>
  <c r="T354" i="5"/>
  <c r="S355" i="5"/>
  <c r="T355" i="5"/>
  <c r="S356" i="5"/>
  <c r="T356" i="5"/>
  <c r="S357" i="5"/>
  <c r="T357" i="5"/>
  <c r="S358" i="5"/>
  <c r="T358" i="5"/>
  <c r="S359" i="5"/>
  <c r="T359" i="5"/>
  <c r="S360" i="5"/>
  <c r="T360" i="5"/>
  <c r="S361" i="5"/>
  <c r="T361" i="5"/>
  <c r="S362" i="5"/>
  <c r="T362" i="5"/>
  <c r="S363" i="5"/>
  <c r="T363" i="5"/>
  <c r="S364" i="5"/>
  <c r="T364" i="5"/>
  <c r="S365" i="5"/>
  <c r="T365" i="5"/>
  <c r="S366" i="5"/>
  <c r="T366" i="5"/>
  <c r="S367" i="5"/>
  <c r="T367" i="5"/>
  <c r="S368" i="5"/>
  <c r="T368" i="5"/>
  <c r="S369" i="5"/>
  <c r="T369" i="5"/>
  <c r="S370" i="5"/>
  <c r="T370" i="5"/>
  <c r="S371" i="5"/>
  <c r="T371" i="5"/>
  <c r="S372" i="5"/>
  <c r="T372" i="5"/>
  <c r="S373" i="5"/>
  <c r="T373" i="5"/>
  <c r="S374" i="5"/>
  <c r="T374" i="5"/>
  <c r="S375" i="5"/>
  <c r="T375" i="5"/>
  <c r="S376" i="5"/>
  <c r="T376" i="5"/>
  <c r="S377" i="5"/>
  <c r="T377" i="5"/>
  <c r="S378" i="5"/>
  <c r="T378" i="5"/>
  <c r="S379" i="5"/>
  <c r="T379" i="5"/>
  <c r="S380" i="5"/>
  <c r="T380" i="5"/>
  <c r="S381" i="5"/>
  <c r="T381" i="5"/>
  <c r="S382" i="5"/>
  <c r="T382" i="5"/>
  <c r="S383" i="5"/>
  <c r="T383" i="5"/>
  <c r="S384" i="5"/>
  <c r="T384" i="5"/>
  <c r="S385" i="5"/>
  <c r="T385" i="5"/>
  <c r="S386" i="5"/>
  <c r="T386" i="5"/>
  <c r="S387" i="5"/>
  <c r="T387" i="5"/>
  <c r="S388" i="5"/>
  <c r="T388" i="5"/>
  <c r="S389" i="5"/>
  <c r="T389" i="5"/>
  <c r="S390" i="5"/>
  <c r="T390" i="5"/>
  <c r="S391" i="5"/>
  <c r="T391" i="5"/>
  <c r="S392" i="5"/>
  <c r="T392" i="5"/>
  <c r="S393" i="5"/>
  <c r="T393" i="5"/>
  <c r="S394" i="5"/>
  <c r="T394" i="5"/>
  <c r="S395" i="5"/>
  <c r="T395" i="5"/>
  <c r="S396" i="5"/>
  <c r="T396" i="5"/>
  <c r="S397" i="5"/>
  <c r="T397" i="5"/>
  <c r="S398" i="5"/>
  <c r="T398" i="5"/>
  <c r="S399" i="5"/>
  <c r="T399" i="5"/>
  <c r="S400" i="5"/>
  <c r="T400" i="5"/>
  <c r="S401" i="5"/>
  <c r="T401" i="5"/>
  <c r="S402" i="5"/>
  <c r="T402" i="5"/>
  <c r="S403" i="5"/>
  <c r="T403" i="5"/>
  <c r="S404" i="5"/>
  <c r="T404" i="5"/>
  <c r="S405" i="5"/>
  <c r="T405" i="5"/>
  <c r="S406" i="5"/>
  <c r="T406" i="5"/>
  <c r="S407" i="5"/>
  <c r="T407" i="5"/>
  <c r="S408" i="5"/>
  <c r="T408" i="5"/>
  <c r="S409" i="5"/>
  <c r="T409" i="5"/>
  <c r="S410" i="5"/>
  <c r="T410" i="5"/>
  <c r="S411" i="5"/>
  <c r="T411" i="5"/>
  <c r="S412" i="5"/>
  <c r="T412" i="5"/>
  <c r="S413" i="5"/>
  <c r="T413" i="5"/>
  <c r="S414" i="5"/>
  <c r="T414" i="5"/>
  <c r="S415" i="5"/>
  <c r="T415" i="5"/>
  <c r="S416" i="5"/>
  <c r="T416" i="5"/>
  <c r="S417" i="5"/>
  <c r="T417" i="5"/>
  <c r="S418" i="5"/>
  <c r="T418" i="5"/>
  <c r="S419" i="5"/>
  <c r="T419" i="5"/>
  <c r="S420" i="5"/>
  <c r="T420" i="5"/>
  <c r="S421" i="5"/>
  <c r="T421" i="5"/>
  <c r="S422" i="5"/>
  <c r="T422" i="5"/>
  <c r="S423" i="5"/>
  <c r="T423" i="5"/>
  <c r="S424" i="5"/>
  <c r="T424" i="5"/>
  <c r="S425" i="5"/>
  <c r="T425" i="5"/>
  <c r="S426" i="5"/>
  <c r="T426" i="5"/>
  <c r="S427" i="5"/>
  <c r="T427" i="5"/>
  <c r="S428" i="5"/>
  <c r="T428" i="5"/>
  <c r="S429" i="5"/>
  <c r="T429" i="5"/>
  <c r="S430" i="5"/>
  <c r="T430" i="5"/>
  <c r="S431" i="5"/>
  <c r="T431" i="5"/>
  <c r="S432" i="5"/>
  <c r="T432" i="5"/>
  <c r="S433" i="5"/>
  <c r="T433" i="5"/>
  <c r="S434" i="5"/>
  <c r="T434" i="5"/>
  <c r="S435" i="5"/>
  <c r="T435" i="5"/>
  <c r="S436" i="5"/>
  <c r="T436" i="5"/>
  <c r="S437" i="5"/>
  <c r="T437" i="5"/>
  <c r="S438" i="5"/>
  <c r="T438" i="5"/>
  <c r="S439" i="5"/>
  <c r="T439" i="5"/>
  <c r="S440" i="5"/>
  <c r="T440" i="5"/>
  <c r="S441" i="5"/>
  <c r="T441" i="5"/>
  <c r="S442" i="5"/>
  <c r="T442" i="5"/>
  <c r="S443" i="5"/>
  <c r="T443" i="5"/>
  <c r="S444" i="5"/>
  <c r="T444" i="5"/>
  <c r="S445" i="5"/>
  <c r="T445" i="5"/>
  <c r="S446" i="5"/>
  <c r="T446" i="5"/>
  <c r="S447" i="5"/>
  <c r="T447" i="5"/>
  <c r="S448" i="5"/>
  <c r="T448" i="5"/>
  <c r="S449" i="5"/>
  <c r="T449" i="5"/>
  <c r="S450" i="5"/>
  <c r="T450" i="5"/>
  <c r="S451" i="5"/>
  <c r="T451" i="5"/>
  <c r="S452" i="5"/>
  <c r="T452" i="5"/>
  <c r="S453" i="5"/>
  <c r="T453" i="5"/>
  <c r="S454" i="5"/>
  <c r="T454" i="5"/>
  <c r="S455" i="5"/>
  <c r="T455" i="5"/>
  <c r="S456" i="5"/>
  <c r="T456" i="5"/>
  <c r="S457" i="5"/>
  <c r="T457" i="5"/>
  <c r="S458" i="5"/>
  <c r="T458" i="5"/>
  <c r="S459" i="5"/>
  <c r="T459" i="5"/>
  <c r="S460" i="5"/>
  <c r="T460" i="5"/>
  <c r="S461" i="5"/>
  <c r="T461" i="5"/>
  <c r="S462" i="5"/>
  <c r="T462" i="5"/>
  <c r="S463" i="5"/>
  <c r="T463" i="5"/>
  <c r="S464" i="5"/>
  <c r="T464" i="5"/>
  <c r="S465" i="5"/>
  <c r="T465" i="5"/>
  <c r="S466" i="5"/>
  <c r="T466" i="5"/>
  <c r="S467" i="5"/>
  <c r="T467" i="5"/>
  <c r="S468" i="5"/>
  <c r="T468" i="5"/>
  <c r="S469" i="5"/>
  <c r="T469" i="5"/>
  <c r="S470" i="5"/>
  <c r="T470" i="5"/>
  <c r="S471" i="5"/>
  <c r="T471" i="5"/>
  <c r="S472" i="5"/>
  <c r="T472" i="5"/>
  <c r="S473" i="5"/>
  <c r="T473" i="5"/>
  <c r="S474" i="5"/>
  <c r="T474" i="5"/>
  <c r="S475" i="5"/>
  <c r="T475" i="5"/>
  <c r="S476" i="5"/>
  <c r="T476" i="5"/>
  <c r="S477" i="5"/>
  <c r="T477" i="5"/>
  <c r="S478" i="5"/>
  <c r="T478" i="5"/>
  <c r="S479" i="5"/>
  <c r="T479" i="5"/>
  <c r="S480" i="5"/>
  <c r="T480" i="5"/>
  <c r="S481" i="5"/>
  <c r="T481" i="5"/>
  <c r="S482" i="5"/>
  <c r="T482" i="5"/>
  <c r="S483" i="5"/>
  <c r="T483" i="5"/>
  <c r="S484" i="5"/>
  <c r="T484" i="5"/>
  <c r="S485" i="5"/>
  <c r="T485" i="5"/>
  <c r="S486" i="5"/>
  <c r="T486" i="5"/>
  <c r="S487" i="5"/>
  <c r="T487" i="5"/>
  <c r="S488" i="5"/>
  <c r="T488" i="5"/>
  <c r="S489" i="5"/>
  <c r="T489" i="5"/>
  <c r="S490" i="5"/>
  <c r="T490" i="5"/>
  <c r="S491" i="5"/>
  <c r="T491" i="5"/>
  <c r="S492" i="5"/>
  <c r="T492" i="5"/>
  <c r="S493" i="5"/>
  <c r="T493" i="5"/>
  <c r="S494" i="5"/>
  <c r="T494" i="5"/>
  <c r="S495" i="5"/>
  <c r="T495" i="5"/>
  <c r="S496" i="5"/>
  <c r="T496" i="5"/>
  <c r="S497" i="5"/>
  <c r="T497" i="5"/>
  <c r="S498" i="5"/>
  <c r="T498" i="5"/>
  <c r="S499" i="5"/>
  <c r="T499" i="5"/>
  <c r="S500" i="5"/>
  <c r="T500" i="5"/>
  <c r="S501" i="5"/>
  <c r="T501" i="5"/>
  <c r="S502" i="5"/>
  <c r="T502" i="5"/>
  <c r="S503" i="5"/>
  <c r="T503" i="5"/>
  <c r="S504" i="5"/>
  <c r="T504" i="5"/>
  <c r="S505" i="5"/>
  <c r="T505" i="5"/>
  <c r="S506" i="5"/>
  <c r="T506" i="5"/>
  <c r="S507" i="5"/>
  <c r="T507" i="5"/>
  <c r="S508" i="5"/>
  <c r="T508" i="5"/>
  <c r="S509" i="5"/>
  <c r="T509" i="5"/>
  <c r="S510" i="5"/>
  <c r="T510" i="5"/>
  <c r="S511" i="5"/>
  <c r="T511" i="5"/>
  <c r="S512" i="5"/>
  <c r="T512" i="5"/>
  <c r="S513" i="5"/>
  <c r="T513" i="5"/>
  <c r="S514" i="5"/>
  <c r="T514" i="5"/>
  <c r="S515" i="5"/>
  <c r="T515" i="5"/>
  <c r="S516" i="5"/>
  <c r="T516" i="5"/>
  <c r="S517" i="5"/>
  <c r="T517" i="5"/>
  <c r="S518" i="5"/>
  <c r="T518" i="5"/>
  <c r="S519" i="5"/>
  <c r="T519" i="5"/>
  <c r="S520" i="5"/>
  <c r="T520" i="5"/>
  <c r="S521" i="5"/>
  <c r="T521" i="5"/>
  <c r="S522" i="5"/>
  <c r="T522" i="5"/>
  <c r="S523" i="5"/>
  <c r="T523" i="5"/>
  <c r="S524" i="5"/>
  <c r="T524" i="5"/>
  <c r="S525" i="5"/>
  <c r="T525" i="5"/>
  <c r="S526" i="5"/>
  <c r="T526" i="5"/>
  <c r="S527" i="5"/>
  <c r="T527" i="5"/>
  <c r="S528" i="5"/>
  <c r="T528" i="5"/>
  <c r="S529" i="5"/>
  <c r="T529" i="5"/>
  <c r="S530" i="5"/>
  <c r="T530" i="5"/>
  <c r="S531" i="5"/>
  <c r="T531" i="5"/>
  <c r="S532" i="5"/>
  <c r="T532" i="5"/>
  <c r="S533" i="5"/>
  <c r="T533" i="5"/>
  <c r="S534" i="5"/>
  <c r="T534" i="5"/>
  <c r="S535" i="5"/>
  <c r="T535" i="5"/>
  <c r="S536" i="5"/>
  <c r="T536" i="5"/>
  <c r="S537" i="5"/>
  <c r="T537" i="5"/>
  <c r="S538" i="5"/>
  <c r="T538" i="5"/>
  <c r="S539" i="5"/>
  <c r="T539" i="5"/>
  <c r="S540" i="5"/>
  <c r="T540" i="5"/>
  <c r="S541" i="5"/>
  <c r="T541" i="5"/>
  <c r="S542" i="5"/>
  <c r="T542" i="5"/>
  <c r="S543" i="5"/>
  <c r="T543" i="5"/>
  <c r="S544" i="5"/>
  <c r="T544" i="5"/>
  <c r="S545" i="5"/>
  <c r="T545" i="5"/>
  <c r="S546" i="5"/>
  <c r="T546" i="5"/>
  <c r="S547" i="5"/>
  <c r="T547" i="5"/>
  <c r="S548" i="5"/>
  <c r="T548" i="5"/>
  <c r="S549" i="5"/>
  <c r="T549" i="5"/>
  <c r="S550" i="5"/>
  <c r="T550" i="5"/>
  <c r="S551" i="5"/>
  <c r="T551" i="5"/>
  <c r="S552" i="5"/>
  <c r="T552" i="5"/>
  <c r="S553" i="5"/>
  <c r="T553" i="5"/>
  <c r="S554" i="5"/>
  <c r="T554" i="5"/>
  <c r="S555" i="5"/>
  <c r="T555" i="5"/>
  <c r="S556" i="5"/>
  <c r="T556" i="5"/>
  <c r="S557" i="5"/>
  <c r="T557" i="5"/>
  <c r="S558" i="5"/>
  <c r="T558" i="5"/>
  <c r="S559" i="5"/>
  <c r="T559" i="5"/>
  <c r="S560" i="5"/>
  <c r="T560" i="5"/>
  <c r="S561" i="5"/>
  <c r="T561" i="5"/>
  <c r="S562" i="5"/>
  <c r="T562" i="5"/>
  <c r="S563" i="5"/>
  <c r="T563" i="5"/>
  <c r="S564" i="5"/>
  <c r="T564" i="5"/>
  <c r="S565" i="5"/>
  <c r="T565" i="5"/>
  <c r="S566" i="5"/>
  <c r="T566" i="5"/>
  <c r="S567" i="5"/>
  <c r="T567" i="5"/>
  <c r="S568" i="5"/>
  <c r="T568" i="5"/>
  <c r="S569" i="5"/>
  <c r="T569" i="5"/>
  <c r="S570" i="5"/>
  <c r="T570" i="5"/>
  <c r="S571" i="5"/>
  <c r="T571" i="5"/>
  <c r="S572" i="5"/>
  <c r="T572" i="5"/>
  <c r="S573" i="5"/>
  <c r="T573" i="5"/>
  <c r="S574" i="5"/>
  <c r="T574" i="5"/>
  <c r="S575" i="5"/>
  <c r="T575" i="5"/>
  <c r="S576" i="5"/>
  <c r="T576" i="5"/>
  <c r="S577" i="5"/>
  <c r="T577" i="5"/>
  <c r="S578" i="5"/>
  <c r="T578" i="5"/>
  <c r="S579" i="5"/>
  <c r="T579" i="5"/>
  <c r="S580" i="5"/>
  <c r="T580" i="5"/>
  <c r="S581" i="5"/>
  <c r="T581" i="5"/>
  <c r="S582" i="5"/>
  <c r="T582" i="5"/>
  <c r="S583" i="5"/>
  <c r="T583" i="5"/>
  <c r="S584" i="5"/>
  <c r="T584" i="5"/>
  <c r="S585" i="5"/>
  <c r="T585" i="5"/>
  <c r="S586" i="5"/>
  <c r="T586" i="5"/>
  <c r="S587" i="5"/>
  <c r="T587" i="5"/>
  <c r="S588" i="5"/>
  <c r="T588" i="5"/>
  <c r="S589" i="5"/>
  <c r="T589" i="5"/>
  <c r="S590" i="5"/>
  <c r="T590" i="5"/>
  <c r="S591" i="5"/>
  <c r="T591" i="5"/>
  <c r="S592" i="5"/>
  <c r="T592" i="5"/>
  <c r="S593" i="5"/>
  <c r="T593" i="5"/>
  <c r="S594" i="5"/>
  <c r="T594" i="5"/>
  <c r="S595" i="5"/>
  <c r="T595" i="5"/>
  <c r="S596" i="5"/>
  <c r="T596" i="5"/>
  <c r="S597" i="5"/>
  <c r="T597" i="5"/>
  <c r="S598" i="5"/>
  <c r="T598" i="5"/>
  <c r="S599" i="5"/>
  <c r="T599" i="5"/>
  <c r="S600" i="5"/>
  <c r="T600" i="5"/>
  <c r="S601" i="5"/>
  <c r="T601" i="5"/>
  <c r="S602" i="5"/>
  <c r="T602" i="5"/>
  <c r="S603" i="5"/>
  <c r="T603" i="5"/>
  <c r="S604" i="5"/>
  <c r="T604" i="5"/>
  <c r="S605" i="5"/>
  <c r="T605" i="5"/>
  <c r="S606" i="5"/>
  <c r="T606" i="5"/>
  <c r="S607" i="5"/>
  <c r="T607" i="5"/>
  <c r="S608" i="5"/>
  <c r="T608" i="5"/>
  <c r="S609" i="5"/>
  <c r="T609" i="5"/>
  <c r="S610" i="5"/>
  <c r="T610" i="5"/>
  <c r="S611" i="5"/>
  <c r="T611" i="5"/>
  <c r="S612" i="5"/>
  <c r="T612" i="5"/>
  <c r="S613" i="5"/>
  <c r="T613" i="5"/>
  <c r="S614" i="5"/>
  <c r="T614" i="5"/>
  <c r="S615" i="5"/>
  <c r="T615" i="5"/>
  <c r="S616" i="5"/>
  <c r="T616" i="5"/>
  <c r="S617" i="5"/>
  <c r="T617" i="5"/>
  <c r="S618" i="5"/>
  <c r="T618" i="5"/>
  <c r="S619" i="5"/>
  <c r="T619" i="5"/>
  <c r="S620" i="5"/>
  <c r="T620" i="5"/>
  <c r="S621" i="5"/>
  <c r="T621" i="5"/>
  <c r="S622" i="5"/>
  <c r="T622" i="5"/>
  <c r="S623" i="5"/>
  <c r="T623" i="5"/>
  <c r="S624" i="5"/>
  <c r="T624" i="5"/>
  <c r="S625" i="5"/>
  <c r="T625" i="5"/>
  <c r="S626" i="5"/>
  <c r="T626" i="5"/>
  <c r="S627" i="5"/>
  <c r="T627" i="5"/>
  <c r="S628" i="5"/>
  <c r="T628" i="5"/>
  <c r="S629" i="5"/>
  <c r="T629" i="5"/>
  <c r="S630" i="5"/>
  <c r="T630" i="5"/>
  <c r="S631" i="5"/>
  <c r="T631" i="5"/>
  <c r="S632" i="5"/>
  <c r="T632" i="5"/>
  <c r="S633" i="5"/>
  <c r="T633" i="5"/>
  <c r="S634" i="5"/>
  <c r="T634" i="5"/>
  <c r="S635" i="5"/>
  <c r="T635" i="5"/>
  <c r="S636" i="5"/>
  <c r="T636" i="5"/>
  <c r="S637" i="5"/>
  <c r="T637" i="5"/>
  <c r="S638" i="5"/>
  <c r="T638" i="5"/>
  <c r="S639" i="5"/>
  <c r="T639" i="5"/>
  <c r="S640" i="5"/>
  <c r="T640" i="5"/>
  <c r="S641" i="5"/>
  <c r="T641" i="5"/>
  <c r="S642" i="5"/>
  <c r="T642" i="5"/>
  <c r="S643" i="5"/>
  <c r="T643" i="5"/>
  <c r="S644" i="5"/>
  <c r="T644" i="5"/>
  <c r="S645" i="5"/>
  <c r="T645" i="5"/>
  <c r="S646" i="5"/>
  <c r="T646" i="5"/>
  <c r="S647" i="5"/>
  <c r="T647" i="5"/>
  <c r="S648" i="5"/>
  <c r="T648" i="5"/>
  <c r="S649" i="5"/>
  <c r="T649" i="5"/>
  <c r="S650" i="5"/>
  <c r="T650" i="5"/>
  <c r="S651" i="5"/>
  <c r="T651" i="5"/>
  <c r="S652" i="5"/>
  <c r="T652" i="5"/>
  <c r="S653" i="5"/>
  <c r="T653" i="5"/>
  <c r="S654" i="5"/>
  <c r="T654" i="5"/>
  <c r="S655" i="5"/>
  <c r="T655" i="5"/>
  <c r="S656" i="5"/>
  <c r="T656" i="5"/>
  <c r="S657" i="5"/>
  <c r="T657" i="5"/>
  <c r="S658" i="5"/>
  <c r="T658" i="5"/>
  <c r="S659" i="5"/>
  <c r="T659" i="5"/>
  <c r="S660" i="5"/>
  <c r="T660" i="5"/>
  <c r="S661" i="5"/>
  <c r="T661" i="5"/>
  <c r="S662" i="5"/>
  <c r="T662" i="5"/>
  <c r="S663" i="5"/>
  <c r="T663" i="5"/>
  <c r="S664" i="5"/>
  <c r="T664" i="5"/>
  <c r="S665" i="5"/>
  <c r="T665" i="5"/>
  <c r="S666" i="5"/>
  <c r="T666" i="5"/>
  <c r="S667" i="5"/>
  <c r="T667" i="5"/>
  <c r="S668" i="5"/>
  <c r="T668" i="5"/>
  <c r="S669" i="5"/>
  <c r="T669" i="5"/>
  <c r="S670" i="5"/>
  <c r="T670" i="5"/>
  <c r="S671" i="5"/>
  <c r="T671" i="5"/>
  <c r="S672" i="5"/>
  <c r="T672" i="5"/>
  <c r="S673" i="5"/>
  <c r="T673" i="5"/>
  <c r="S674" i="5"/>
  <c r="T674" i="5"/>
  <c r="S675" i="5"/>
  <c r="T675" i="5"/>
  <c r="S676" i="5"/>
  <c r="T676" i="5"/>
  <c r="S677" i="5"/>
  <c r="T677" i="5"/>
  <c r="S678" i="5"/>
  <c r="T678" i="5"/>
  <c r="S679" i="5"/>
  <c r="T679" i="5"/>
  <c r="S680" i="5"/>
  <c r="T680" i="5"/>
  <c r="S681" i="5"/>
  <c r="T681" i="5"/>
  <c r="S682" i="5"/>
  <c r="T682" i="5"/>
  <c r="S683" i="5"/>
  <c r="T683" i="5"/>
  <c r="S684" i="5"/>
  <c r="T684" i="5"/>
  <c r="S685" i="5"/>
  <c r="T685" i="5"/>
  <c r="S686" i="5"/>
  <c r="T686" i="5"/>
  <c r="S687" i="5"/>
  <c r="T687" i="5"/>
  <c r="S688" i="5"/>
  <c r="T688" i="5"/>
  <c r="S689" i="5"/>
  <c r="T689" i="5"/>
  <c r="S690" i="5"/>
  <c r="T690" i="5"/>
  <c r="S691" i="5"/>
  <c r="T691" i="5"/>
  <c r="S692" i="5"/>
  <c r="T692" i="5"/>
  <c r="S693" i="5"/>
  <c r="T693" i="5"/>
  <c r="S694" i="5"/>
  <c r="T694" i="5"/>
  <c r="S695" i="5"/>
  <c r="T695" i="5"/>
  <c r="S696" i="5"/>
  <c r="T696" i="5"/>
  <c r="S697" i="5"/>
  <c r="T697" i="5"/>
  <c r="S698" i="5"/>
  <c r="T698" i="5"/>
  <c r="S699" i="5"/>
  <c r="T699" i="5"/>
  <c r="S700" i="5"/>
  <c r="T700" i="5"/>
  <c r="S701" i="5"/>
  <c r="T701" i="5"/>
  <c r="S702" i="5"/>
  <c r="T702" i="5"/>
  <c r="S703" i="5"/>
  <c r="T703" i="5"/>
  <c r="S704" i="5"/>
  <c r="T704" i="5"/>
  <c r="S705" i="5"/>
  <c r="T705" i="5"/>
  <c r="S706" i="5"/>
  <c r="T706" i="5"/>
  <c r="S707" i="5"/>
  <c r="T707" i="5"/>
  <c r="S708" i="5"/>
  <c r="T708" i="5"/>
  <c r="S709" i="5"/>
  <c r="T709" i="5"/>
  <c r="S710" i="5"/>
  <c r="T710" i="5"/>
  <c r="S711" i="5"/>
  <c r="T711" i="5"/>
  <c r="S712" i="5"/>
  <c r="T712" i="5"/>
  <c r="S713" i="5"/>
  <c r="T713" i="5"/>
  <c r="S714" i="5"/>
  <c r="T714" i="5"/>
  <c r="S715" i="5"/>
  <c r="T715" i="5"/>
  <c r="S716" i="5"/>
  <c r="T716" i="5"/>
  <c r="S717" i="5"/>
  <c r="T717" i="5"/>
  <c r="S718" i="5"/>
  <c r="T718" i="5"/>
  <c r="S719" i="5"/>
  <c r="T719" i="5"/>
  <c r="S720" i="5"/>
  <c r="T720" i="5"/>
  <c r="S721" i="5"/>
  <c r="T721" i="5"/>
  <c r="S722" i="5"/>
  <c r="T722" i="5"/>
  <c r="S723" i="5"/>
  <c r="T723" i="5"/>
  <c r="S724" i="5"/>
  <c r="T724" i="5"/>
  <c r="S725" i="5"/>
  <c r="T725" i="5"/>
  <c r="S726" i="5"/>
  <c r="T726" i="5"/>
  <c r="S727" i="5"/>
  <c r="T727" i="5"/>
  <c r="S728" i="5"/>
  <c r="T728" i="5"/>
  <c r="S729" i="5"/>
  <c r="T729" i="5"/>
  <c r="S730" i="5"/>
  <c r="T730" i="5"/>
  <c r="S731" i="5"/>
  <c r="T731" i="5"/>
  <c r="S732" i="5"/>
  <c r="T732" i="5"/>
  <c r="S733" i="5"/>
  <c r="T733" i="5"/>
  <c r="S734" i="5"/>
  <c r="T734" i="5"/>
  <c r="S735" i="5"/>
  <c r="T735" i="5"/>
  <c r="S736" i="5"/>
  <c r="T736" i="5"/>
  <c r="S737" i="5"/>
  <c r="T737" i="5"/>
  <c r="S738" i="5"/>
  <c r="T738" i="5"/>
  <c r="S739" i="5"/>
  <c r="T739" i="5"/>
  <c r="S740" i="5"/>
  <c r="T740" i="5"/>
  <c r="S741" i="5"/>
  <c r="T741" i="5"/>
  <c r="S742" i="5"/>
  <c r="T742" i="5"/>
  <c r="S743" i="5"/>
  <c r="T743" i="5"/>
  <c r="S744" i="5"/>
  <c r="T744" i="5"/>
  <c r="S745" i="5"/>
  <c r="T745" i="5"/>
  <c r="S746" i="5"/>
  <c r="T746" i="5"/>
  <c r="S747" i="5"/>
  <c r="T747" i="5"/>
  <c r="S748" i="5"/>
  <c r="T748" i="5"/>
  <c r="S749" i="5"/>
  <c r="T749" i="5"/>
  <c r="S750" i="5"/>
  <c r="T750" i="5"/>
  <c r="S751" i="5"/>
  <c r="T751" i="5"/>
  <c r="S752" i="5"/>
  <c r="T752" i="5"/>
  <c r="S753" i="5"/>
  <c r="T753" i="5"/>
  <c r="S754" i="5"/>
  <c r="T754" i="5"/>
  <c r="S755" i="5"/>
  <c r="T755" i="5"/>
  <c r="S756" i="5"/>
  <c r="T756" i="5"/>
  <c r="S757" i="5"/>
  <c r="T757" i="5"/>
  <c r="S758" i="5"/>
  <c r="T758" i="5"/>
  <c r="S759" i="5"/>
  <c r="T759" i="5"/>
  <c r="S760" i="5"/>
  <c r="T760" i="5"/>
  <c r="S761" i="5"/>
  <c r="T761" i="5"/>
  <c r="S762" i="5"/>
  <c r="T762" i="5"/>
  <c r="S763" i="5"/>
  <c r="T763" i="5"/>
  <c r="S764" i="5"/>
  <c r="T764" i="5"/>
  <c r="S765" i="5"/>
  <c r="T765" i="5"/>
  <c r="S766" i="5"/>
  <c r="T766" i="5"/>
  <c r="S767" i="5"/>
  <c r="T767" i="5"/>
  <c r="S768" i="5"/>
  <c r="T768" i="5"/>
  <c r="S769" i="5"/>
  <c r="T769" i="5"/>
  <c r="S770" i="5"/>
  <c r="T770" i="5"/>
  <c r="S771" i="5"/>
  <c r="T771" i="5"/>
  <c r="S772" i="5"/>
  <c r="T772" i="5"/>
  <c r="S773" i="5"/>
  <c r="T773" i="5"/>
  <c r="S774" i="5"/>
  <c r="T774" i="5"/>
  <c r="S775" i="5"/>
  <c r="T775" i="5"/>
  <c r="S776" i="5"/>
  <c r="T776" i="5"/>
  <c r="S777" i="5"/>
  <c r="T777" i="5"/>
  <c r="S778" i="5"/>
  <c r="T778" i="5"/>
  <c r="S779" i="5"/>
  <c r="T779" i="5"/>
  <c r="S780" i="5"/>
  <c r="T780" i="5"/>
  <c r="S781" i="5"/>
  <c r="T781" i="5"/>
  <c r="S782" i="5"/>
  <c r="T782" i="5"/>
  <c r="S783" i="5"/>
  <c r="T783" i="5"/>
  <c r="S784" i="5"/>
  <c r="T784" i="5"/>
  <c r="S785" i="5"/>
  <c r="T785" i="5"/>
  <c r="S786" i="5"/>
  <c r="T786" i="5"/>
  <c r="S787" i="5"/>
  <c r="T787" i="5"/>
  <c r="S788" i="5"/>
  <c r="T788" i="5"/>
  <c r="S789" i="5"/>
  <c r="T789" i="5"/>
  <c r="S790" i="5"/>
  <c r="T790" i="5"/>
  <c r="S791" i="5"/>
  <c r="T791" i="5"/>
  <c r="S792" i="5"/>
  <c r="T792" i="5"/>
  <c r="S793" i="5"/>
  <c r="T793" i="5"/>
  <c r="S794" i="5"/>
  <c r="T794" i="5"/>
  <c r="S795" i="5"/>
  <c r="T795" i="5"/>
  <c r="S796" i="5"/>
  <c r="T796" i="5"/>
  <c r="S797" i="5"/>
  <c r="T797" i="5"/>
  <c r="S798" i="5"/>
  <c r="T798" i="5"/>
  <c r="S799" i="5"/>
  <c r="T799" i="5"/>
  <c r="S800" i="5"/>
  <c r="T800" i="5"/>
  <c r="S801" i="5"/>
  <c r="T801" i="5"/>
  <c r="S802" i="5"/>
  <c r="T802" i="5"/>
  <c r="S803" i="5"/>
  <c r="T803" i="5"/>
  <c r="S804" i="5"/>
  <c r="T804" i="5"/>
  <c r="S805" i="5"/>
  <c r="T805" i="5"/>
  <c r="S806" i="5"/>
  <c r="T806" i="5"/>
  <c r="S807" i="5"/>
  <c r="T807" i="5"/>
  <c r="S808" i="5"/>
  <c r="T808" i="5"/>
  <c r="S809" i="5"/>
  <c r="T809" i="5"/>
  <c r="S810" i="5"/>
  <c r="T810" i="5"/>
  <c r="S811" i="5"/>
  <c r="T811" i="5"/>
  <c r="S812" i="5"/>
  <c r="T812" i="5"/>
  <c r="S813" i="5"/>
  <c r="T813" i="5"/>
  <c r="S814" i="5"/>
  <c r="T814" i="5"/>
  <c r="S815" i="5"/>
  <c r="T815" i="5"/>
  <c r="S816" i="5"/>
  <c r="T816" i="5"/>
  <c r="S817" i="5"/>
  <c r="T817" i="5"/>
  <c r="S818" i="5"/>
  <c r="T818" i="5"/>
  <c r="S819" i="5"/>
  <c r="T819" i="5"/>
  <c r="S820" i="5"/>
  <c r="T820" i="5"/>
  <c r="S821" i="5"/>
  <c r="T821" i="5"/>
  <c r="S822" i="5"/>
  <c r="T822" i="5"/>
  <c r="S823" i="5"/>
  <c r="T823" i="5"/>
  <c r="S824" i="5"/>
  <c r="T824" i="5"/>
  <c r="S825" i="5"/>
  <c r="T825" i="5"/>
  <c r="S826" i="5"/>
  <c r="T826" i="5"/>
  <c r="S827" i="5"/>
  <c r="T827" i="5"/>
  <c r="S828" i="5"/>
  <c r="T828" i="5"/>
  <c r="S829" i="5"/>
  <c r="T829" i="5"/>
  <c r="S830" i="5"/>
  <c r="T830" i="5"/>
  <c r="S831" i="5"/>
  <c r="T831" i="5"/>
  <c r="S832" i="5"/>
  <c r="T832" i="5"/>
  <c r="S833" i="5"/>
  <c r="T833" i="5"/>
  <c r="S834" i="5"/>
  <c r="T834" i="5"/>
  <c r="S835" i="5"/>
  <c r="T835" i="5"/>
  <c r="S836" i="5"/>
  <c r="T836" i="5"/>
  <c r="S837" i="5"/>
  <c r="T837" i="5"/>
  <c r="S838" i="5"/>
  <c r="T838" i="5"/>
  <c r="S839" i="5"/>
  <c r="T839" i="5"/>
  <c r="S840" i="5"/>
  <c r="T840" i="5"/>
  <c r="S841" i="5"/>
  <c r="T841" i="5"/>
  <c r="S842" i="5"/>
  <c r="T842" i="5"/>
  <c r="S843" i="5"/>
  <c r="T843" i="5"/>
  <c r="S844" i="5"/>
  <c r="T844" i="5"/>
  <c r="S845" i="5"/>
  <c r="T845" i="5"/>
  <c r="S846" i="5"/>
  <c r="T846" i="5"/>
  <c r="S847" i="5"/>
  <c r="T847" i="5"/>
  <c r="S848" i="5"/>
  <c r="T848" i="5"/>
  <c r="S849" i="5"/>
  <c r="T849" i="5"/>
  <c r="S850" i="5"/>
  <c r="T850" i="5"/>
  <c r="S851" i="5"/>
  <c r="T851" i="5"/>
  <c r="S852" i="5"/>
  <c r="T852" i="5"/>
  <c r="S853" i="5"/>
  <c r="T853" i="5"/>
  <c r="S854" i="5"/>
  <c r="T854" i="5"/>
  <c r="S855" i="5"/>
  <c r="T855" i="5"/>
  <c r="S856" i="5"/>
  <c r="T856" i="5"/>
  <c r="S857" i="5"/>
  <c r="T857" i="5"/>
  <c r="S858" i="5"/>
  <c r="T858" i="5"/>
  <c r="S859" i="5"/>
  <c r="T859" i="5"/>
  <c r="S860" i="5"/>
  <c r="T860" i="5"/>
  <c r="S861" i="5"/>
  <c r="T861" i="5"/>
  <c r="S862" i="5"/>
  <c r="T862" i="5"/>
  <c r="S863" i="5"/>
  <c r="T863" i="5"/>
  <c r="S864" i="5"/>
  <c r="T864" i="5"/>
  <c r="S865" i="5"/>
  <c r="T865" i="5"/>
  <c r="S866" i="5"/>
  <c r="T866" i="5"/>
  <c r="S867" i="5"/>
  <c r="T867" i="5"/>
  <c r="S868" i="5"/>
  <c r="T868" i="5"/>
  <c r="S869" i="5"/>
  <c r="T869" i="5"/>
  <c r="S870" i="5"/>
  <c r="T870" i="5"/>
  <c r="S871" i="5"/>
  <c r="T871" i="5"/>
  <c r="S872" i="5"/>
  <c r="T872" i="5"/>
  <c r="S873" i="5"/>
  <c r="T873" i="5"/>
  <c r="S874" i="5"/>
  <c r="T874" i="5"/>
  <c r="S875" i="5"/>
  <c r="T875" i="5"/>
  <c r="S876" i="5"/>
  <c r="T876" i="5"/>
  <c r="S877" i="5"/>
  <c r="T877" i="5"/>
  <c r="S878" i="5"/>
  <c r="T878" i="5"/>
  <c r="S879" i="5"/>
  <c r="T879" i="5"/>
  <c r="S880" i="5"/>
  <c r="T880" i="5"/>
  <c r="S881" i="5"/>
  <c r="T881" i="5"/>
  <c r="S882" i="5"/>
  <c r="T882" i="5"/>
  <c r="S883" i="5"/>
  <c r="T883" i="5"/>
  <c r="S884" i="5"/>
  <c r="T884" i="5"/>
  <c r="S885" i="5"/>
  <c r="T885" i="5"/>
  <c r="S886" i="5"/>
  <c r="T886" i="5"/>
  <c r="S887" i="5"/>
  <c r="T887" i="5"/>
  <c r="S888" i="5"/>
  <c r="T888" i="5"/>
  <c r="S889" i="5"/>
  <c r="T889" i="5"/>
  <c r="S890" i="5"/>
  <c r="T890" i="5"/>
  <c r="S891" i="5"/>
  <c r="T891" i="5"/>
  <c r="S892" i="5"/>
  <c r="T892" i="5"/>
  <c r="S893" i="5"/>
  <c r="T893" i="5"/>
  <c r="S894" i="5"/>
  <c r="T894" i="5"/>
  <c r="S895" i="5"/>
  <c r="T895" i="5"/>
  <c r="S896" i="5"/>
  <c r="T896" i="5"/>
  <c r="S897" i="5"/>
  <c r="T897" i="5"/>
  <c r="S898" i="5"/>
  <c r="T898" i="5"/>
  <c r="S899" i="5"/>
  <c r="T899" i="5"/>
  <c r="S900" i="5"/>
  <c r="T900" i="5"/>
  <c r="S901" i="5"/>
  <c r="T901" i="5"/>
  <c r="S902" i="5"/>
  <c r="T902" i="5"/>
  <c r="S903" i="5"/>
  <c r="T903" i="5"/>
  <c r="S904" i="5"/>
  <c r="T904" i="5"/>
  <c r="S905" i="5"/>
  <c r="T905" i="5"/>
  <c r="S906" i="5"/>
  <c r="T906" i="5"/>
  <c r="S907" i="5"/>
  <c r="T907" i="5"/>
  <c r="S908" i="5"/>
  <c r="T908" i="5"/>
  <c r="S909" i="5"/>
  <c r="T909" i="5"/>
  <c r="S910" i="5"/>
  <c r="T910" i="5"/>
  <c r="S911" i="5"/>
  <c r="T911" i="5"/>
  <c r="S912" i="5"/>
  <c r="T912" i="5"/>
  <c r="S913" i="5"/>
  <c r="T913" i="5"/>
  <c r="S914" i="5"/>
  <c r="T914" i="5"/>
  <c r="S915" i="5"/>
  <c r="T915" i="5"/>
  <c r="S916" i="5"/>
  <c r="T916" i="5"/>
  <c r="S917" i="5"/>
  <c r="T917" i="5"/>
  <c r="S918" i="5"/>
  <c r="T918" i="5"/>
  <c r="S919" i="5"/>
  <c r="T919" i="5"/>
  <c r="S920" i="5"/>
  <c r="T920" i="5"/>
  <c r="S921" i="5"/>
  <c r="T921" i="5"/>
  <c r="S922" i="5"/>
  <c r="T922" i="5"/>
  <c r="S923" i="5"/>
  <c r="T923" i="5"/>
  <c r="S924" i="5"/>
  <c r="T924" i="5"/>
  <c r="S925" i="5"/>
  <c r="T925" i="5"/>
  <c r="S926" i="5"/>
  <c r="T926" i="5"/>
  <c r="S927" i="5"/>
  <c r="T927" i="5"/>
  <c r="S928" i="5"/>
  <c r="T928" i="5"/>
  <c r="S929" i="5"/>
  <c r="T929" i="5"/>
  <c r="S930" i="5"/>
  <c r="T930" i="5"/>
  <c r="S931" i="5"/>
  <c r="T931" i="5"/>
  <c r="S932" i="5"/>
  <c r="T932" i="5"/>
  <c r="S933" i="5"/>
  <c r="T933" i="5"/>
  <c r="S934" i="5"/>
  <c r="T934" i="5"/>
  <c r="S935" i="5"/>
  <c r="T935" i="5"/>
  <c r="S936" i="5"/>
  <c r="T936" i="5"/>
  <c r="S937" i="5"/>
  <c r="T937" i="5"/>
  <c r="S938" i="5"/>
  <c r="T938" i="5"/>
  <c r="S939" i="5"/>
  <c r="T939" i="5"/>
  <c r="S940" i="5"/>
  <c r="T940" i="5"/>
  <c r="S941" i="5"/>
  <c r="T941" i="5"/>
  <c r="S942" i="5"/>
  <c r="T942" i="5"/>
  <c r="S943" i="5"/>
  <c r="T943" i="5"/>
  <c r="S944" i="5"/>
  <c r="T944" i="5"/>
  <c r="S945" i="5"/>
  <c r="T945" i="5"/>
  <c r="S946" i="5"/>
  <c r="T946" i="5"/>
  <c r="S947" i="5"/>
  <c r="T947" i="5"/>
  <c r="S948" i="5"/>
  <c r="T948" i="5"/>
  <c r="S949" i="5"/>
  <c r="T949" i="5"/>
  <c r="S950" i="5"/>
  <c r="T950" i="5"/>
  <c r="S951" i="5"/>
  <c r="T951" i="5"/>
  <c r="S952" i="5"/>
  <c r="T952" i="5"/>
  <c r="S953" i="5"/>
  <c r="T953" i="5"/>
  <c r="S954" i="5"/>
  <c r="T954" i="5"/>
  <c r="S955" i="5"/>
  <c r="T955" i="5"/>
  <c r="S956" i="5"/>
  <c r="T956" i="5"/>
  <c r="S957" i="5"/>
  <c r="T957" i="5"/>
  <c r="S958" i="5"/>
  <c r="T958" i="5"/>
  <c r="S959" i="5"/>
  <c r="T959" i="5"/>
  <c r="S960" i="5"/>
  <c r="T960" i="5"/>
  <c r="S961" i="5"/>
  <c r="T961" i="5"/>
  <c r="S962" i="5"/>
  <c r="T962" i="5"/>
  <c r="S963" i="5"/>
  <c r="T963" i="5"/>
  <c r="S964" i="5"/>
  <c r="T964" i="5"/>
  <c r="S965" i="5"/>
  <c r="T965" i="5"/>
  <c r="S966" i="5"/>
  <c r="T966" i="5"/>
  <c r="S967" i="5"/>
  <c r="T967" i="5"/>
  <c r="S968" i="5"/>
  <c r="T968" i="5"/>
  <c r="S969" i="5"/>
  <c r="T969" i="5"/>
  <c r="S970" i="5"/>
  <c r="T970" i="5"/>
  <c r="S971" i="5"/>
  <c r="T971" i="5"/>
  <c r="S972" i="5"/>
  <c r="T972" i="5"/>
  <c r="S973" i="5"/>
  <c r="T973" i="5"/>
  <c r="S974" i="5"/>
  <c r="T974" i="5"/>
  <c r="S975" i="5"/>
  <c r="T975" i="5"/>
  <c r="S976" i="5"/>
  <c r="T976" i="5"/>
  <c r="S977" i="5"/>
  <c r="T977" i="5"/>
  <c r="S978" i="5"/>
  <c r="T978" i="5"/>
  <c r="S979" i="5"/>
  <c r="T979" i="5"/>
  <c r="S980" i="5"/>
  <c r="T980" i="5"/>
  <c r="S981" i="5"/>
  <c r="T981" i="5"/>
  <c r="S982" i="5"/>
  <c r="T982" i="5"/>
  <c r="S983" i="5"/>
  <c r="T983" i="5"/>
  <c r="S984" i="5"/>
  <c r="T984" i="5"/>
  <c r="S985" i="5"/>
  <c r="T985" i="5"/>
  <c r="S986" i="5"/>
  <c r="T986" i="5"/>
  <c r="S987" i="5"/>
  <c r="T987" i="5"/>
  <c r="S988" i="5"/>
  <c r="T988" i="5"/>
  <c r="S989" i="5"/>
  <c r="T989" i="5"/>
  <c r="S990" i="5"/>
  <c r="T990" i="5"/>
  <c r="S991" i="5"/>
  <c r="T991" i="5"/>
  <c r="S992" i="5"/>
  <c r="T992" i="5"/>
  <c r="S993" i="5"/>
  <c r="T993" i="5"/>
  <c r="S994" i="5"/>
  <c r="T994" i="5"/>
  <c r="S995" i="5"/>
  <c r="T995" i="5"/>
  <c r="S996" i="5"/>
  <c r="T996" i="5"/>
  <c r="S997" i="5"/>
  <c r="T997" i="5"/>
  <c r="S998" i="5"/>
  <c r="T998" i="5"/>
  <c r="S999" i="5"/>
  <c r="T999" i="5"/>
  <c r="S1000" i="5"/>
  <c r="T1000" i="5"/>
  <c r="S1001" i="5"/>
  <c r="T1001" i="5"/>
  <c r="S1002" i="5"/>
  <c r="T1002" i="5"/>
  <c r="S1003" i="5"/>
  <c r="T1003" i="5"/>
  <c r="S1004" i="5"/>
  <c r="T1004" i="5"/>
  <c r="S1005" i="5"/>
  <c r="T1005" i="5"/>
  <c r="S1006" i="5"/>
  <c r="T1006" i="5"/>
  <c r="S1007" i="5"/>
  <c r="T1007" i="5"/>
  <c r="S1008" i="5"/>
  <c r="T1008" i="5"/>
  <c r="S1009" i="5"/>
  <c r="T1009" i="5"/>
  <c r="S1010" i="5"/>
  <c r="T1010" i="5"/>
  <c r="S1011" i="5"/>
  <c r="T1011" i="5"/>
  <c r="S1012" i="5"/>
  <c r="T1012" i="5"/>
  <c r="S1013" i="5"/>
  <c r="T1013" i="5"/>
  <c r="S1014" i="5"/>
  <c r="T1014" i="5"/>
  <c r="S1015" i="5"/>
  <c r="T1015" i="5"/>
  <c r="S1016" i="5"/>
  <c r="T1016" i="5"/>
  <c r="S1017" i="5"/>
  <c r="T1017" i="5"/>
  <c r="S1018" i="5"/>
  <c r="T1018" i="5"/>
  <c r="S1019" i="5"/>
  <c r="T1019" i="5"/>
  <c r="S1020" i="5"/>
  <c r="T1020" i="5"/>
  <c r="S1021" i="5"/>
  <c r="T1021" i="5"/>
  <c r="S1022" i="5"/>
  <c r="T1022" i="5"/>
  <c r="S1023" i="5"/>
  <c r="T1023" i="5"/>
  <c r="S1024" i="5"/>
  <c r="T1024" i="5"/>
  <c r="S1025" i="5"/>
  <c r="T1025" i="5"/>
  <c r="S1026" i="5"/>
  <c r="T1026" i="5"/>
  <c r="S1027" i="5"/>
  <c r="T1027" i="5"/>
  <c r="S1028" i="5"/>
  <c r="T1028" i="5"/>
  <c r="S1029" i="5"/>
  <c r="T1029" i="5"/>
  <c r="S1030" i="5"/>
  <c r="T1030" i="5"/>
  <c r="S1031" i="5"/>
  <c r="T1031" i="5"/>
  <c r="S1032" i="5"/>
  <c r="T1032" i="5"/>
  <c r="S1033" i="5"/>
  <c r="T1033" i="5"/>
  <c r="S1034" i="5"/>
  <c r="T1034" i="5"/>
  <c r="S1035" i="5"/>
  <c r="T1035" i="5"/>
  <c r="S1036" i="5"/>
  <c r="T1036" i="5"/>
  <c r="S1037" i="5"/>
  <c r="T1037" i="5"/>
  <c r="S1038" i="5"/>
  <c r="T1038" i="5"/>
  <c r="S1039" i="5"/>
  <c r="T1039" i="5"/>
  <c r="S1040" i="5"/>
  <c r="T1040" i="5"/>
  <c r="S1041" i="5"/>
  <c r="T1041" i="5"/>
  <c r="S1042" i="5"/>
  <c r="T1042" i="5"/>
  <c r="S1043" i="5"/>
  <c r="T1043" i="5"/>
  <c r="S1044" i="5"/>
  <c r="T1044" i="5"/>
  <c r="S1045" i="5"/>
  <c r="T1045" i="5"/>
  <c r="S1046" i="5"/>
  <c r="T1046" i="5"/>
  <c r="S1047" i="5"/>
  <c r="T1047" i="5"/>
  <c r="S1048" i="5"/>
  <c r="T1048" i="5"/>
  <c r="S1049" i="5"/>
  <c r="T1049" i="5"/>
  <c r="S1050" i="5"/>
  <c r="T1050" i="5"/>
  <c r="S1051" i="5"/>
  <c r="T1051" i="5"/>
  <c r="S1052" i="5"/>
  <c r="T1052" i="5"/>
  <c r="S1053" i="5"/>
  <c r="T1053" i="5"/>
  <c r="S1054" i="5"/>
  <c r="T1054" i="5"/>
  <c r="S1055" i="5"/>
  <c r="T1055" i="5"/>
  <c r="S1056" i="5"/>
  <c r="T1056" i="5"/>
  <c r="S1057" i="5"/>
  <c r="T1057" i="5"/>
  <c r="S1058" i="5"/>
  <c r="T1058" i="5"/>
  <c r="S1059" i="5"/>
  <c r="T1059" i="5"/>
  <c r="S1060" i="5"/>
  <c r="T1060" i="5"/>
  <c r="S1061" i="5"/>
  <c r="T1061" i="5"/>
  <c r="S1062" i="5"/>
  <c r="T1062" i="5"/>
  <c r="S1063" i="5"/>
  <c r="T1063" i="5"/>
  <c r="S1064" i="5"/>
  <c r="T1064" i="5"/>
  <c r="S1065" i="5"/>
  <c r="T1065" i="5"/>
  <c r="S1066" i="5"/>
  <c r="T1066" i="5"/>
  <c r="S1067" i="5"/>
  <c r="T1067" i="5"/>
  <c r="S1068" i="5"/>
  <c r="T1068" i="5"/>
  <c r="S1069" i="5"/>
  <c r="T1069" i="5"/>
  <c r="S1070" i="5"/>
  <c r="T1070" i="5"/>
  <c r="S1071" i="5"/>
  <c r="T1071" i="5"/>
  <c r="S1072" i="5"/>
  <c r="T1072" i="5"/>
  <c r="S1073" i="5"/>
  <c r="T1073" i="5"/>
  <c r="S1074" i="5"/>
  <c r="T1074" i="5"/>
  <c r="S1075" i="5"/>
  <c r="T1075" i="5"/>
  <c r="S1076" i="5"/>
  <c r="T1076" i="5"/>
  <c r="S1077" i="5"/>
  <c r="T1077" i="5"/>
  <c r="S1078" i="5"/>
  <c r="T1078" i="5"/>
  <c r="S1079" i="5"/>
  <c r="T1079" i="5"/>
  <c r="S1080" i="5"/>
  <c r="T1080" i="5"/>
  <c r="S1081" i="5"/>
  <c r="T1081" i="5"/>
  <c r="S1082" i="5"/>
  <c r="T1082" i="5"/>
  <c r="S1083" i="5"/>
  <c r="T1083" i="5"/>
  <c r="S1084" i="5"/>
  <c r="T1084" i="5"/>
  <c r="S1085" i="5"/>
  <c r="T1085" i="5"/>
  <c r="S1086" i="5"/>
  <c r="T1086" i="5"/>
  <c r="S1087" i="5"/>
  <c r="T1087" i="5"/>
  <c r="S1088" i="5"/>
  <c r="T1088" i="5"/>
  <c r="S1089" i="5"/>
  <c r="T1089" i="5"/>
  <c r="S1090" i="5"/>
  <c r="T1090" i="5"/>
  <c r="S1091" i="5"/>
  <c r="T1091" i="5"/>
  <c r="S1092" i="5"/>
  <c r="T1092" i="5"/>
  <c r="S1093" i="5"/>
  <c r="T1093" i="5"/>
  <c r="S1094" i="5"/>
  <c r="T1094" i="5"/>
  <c r="S1095" i="5"/>
  <c r="T1095" i="5"/>
  <c r="S1096" i="5"/>
  <c r="T1096" i="5"/>
  <c r="S1097" i="5"/>
  <c r="T1097" i="5"/>
  <c r="S1098" i="5"/>
  <c r="T1098" i="5"/>
  <c r="S1099" i="5"/>
  <c r="T1099" i="5"/>
  <c r="S1100" i="5"/>
  <c r="T1100" i="5"/>
  <c r="S1101" i="5"/>
  <c r="T1101" i="5"/>
  <c r="S1102" i="5"/>
  <c r="T1102" i="5"/>
  <c r="S1103" i="5"/>
  <c r="T1103" i="5"/>
  <c r="S1104" i="5"/>
  <c r="T1104" i="5"/>
  <c r="S1105" i="5"/>
  <c r="T1105" i="5"/>
  <c r="S1106" i="5"/>
  <c r="T1106" i="5"/>
  <c r="S1107" i="5"/>
  <c r="T1107" i="5"/>
  <c r="S1108" i="5"/>
  <c r="T1108" i="5"/>
  <c r="S1109" i="5"/>
  <c r="T1109" i="5"/>
  <c r="S1110" i="5"/>
  <c r="T1110" i="5"/>
  <c r="S1111" i="5"/>
  <c r="T1111" i="5"/>
  <c r="S1112" i="5"/>
  <c r="T1112" i="5"/>
  <c r="S1113" i="5"/>
  <c r="T1113" i="5"/>
  <c r="S1114" i="5"/>
  <c r="T1114" i="5"/>
  <c r="S1115" i="5"/>
  <c r="T1115" i="5"/>
  <c r="S1116" i="5"/>
  <c r="T1116" i="5"/>
  <c r="S1117" i="5"/>
  <c r="T1117" i="5"/>
  <c r="S1118" i="5"/>
  <c r="T1118" i="5"/>
  <c r="S1119" i="5"/>
  <c r="T1119" i="5"/>
  <c r="S1120" i="5"/>
  <c r="T1120" i="5"/>
  <c r="S1121" i="5"/>
  <c r="T1121" i="5"/>
  <c r="S1122" i="5"/>
  <c r="T1122" i="5"/>
  <c r="S1123" i="5"/>
  <c r="T1123" i="5"/>
  <c r="S1124" i="5"/>
  <c r="T1124" i="5"/>
  <c r="S1125" i="5"/>
  <c r="T1125" i="5"/>
  <c r="S1126" i="5"/>
  <c r="T1126" i="5"/>
  <c r="S1127" i="5"/>
  <c r="T1127" i="5"/>
  <c r="S1128" i="5"/>
  <c r="T1128" i="5"/>
  <c r="S1129" i="5"/>
  <c r="T1129" i="5"/>
  <c r="S1130" i="5"/>
  <c r="T1130" i="5"/>
  <c r="S1131" i="5"/>
  <c r="T1131" i="5"/>
  <c r="S1132" i="5"/>
  <c r="T1132" i="5"/>
  <c r="S1133" i="5"/>
  <c r="T1133" i="5"/>
  <c r="S1134" i="5"/>
  <c r="T1134" i="5"/>
  <c r="S1135" i="5"/>
  <c r="T1135" i="5"/>
  <c r="S1136" i="5"/>
  <c r="T1136" i="5"/>
  <c r="S1137" i="5"/>
  <c r="T1137" i="5"/>
  <c r="S1138" i="5"/>
  <c r="T1138" i="5"/>
  <c r="S1139" i="5"/>
  <c r="T1139" i="5"/>
  <c r="S1140" i="5"/>
  <c r="T1140" i="5"/>
  <c r="S1141" i="5"/>
  <c r="T1141" i="5"/>
  <c r="S1142" i="5"/>
  <c r="T1142" i="5"/>
  <c r="S1143" i="5"/>
  <c r="T1143" i="5"/>
  <c r="S1144" i="5"/>
  <c r="T1144" i="5"/>
  <c r="S1145" i="5"/>
  <c r="T1145" i="5"/>
  <c r="S1146" i="5"/>
  <c r="T1146" i="5"/>
  <c r="S1147" i="5"/>
  <c r="T1147" i="5"/>
  <c r="S1148" i="5"/>
  <c r="T1148" i="5"/>
  <c r="S1149" i="5"/>
  <c r="T1149" i="5"/>
  <c r="S1150" i="5"/>
  <c r="T1150" i="5"/>
  <c r="S1151" i="5"/>
  <c r="T1151" i="5"/>
  <c r="S1152" i="5"/>
  <c r="T1152" i="5"/>
  <c r="S1153" i="5"/>
  <c r="T1153" i="5"/>
  <c r="S1154" i="5"/>
  <c r="T1154" i="5"/>
  <c r="S1155" i="5"/>
  <c r="T1155" i="5"/>
  <c r="S1156" i="5"/>
  <c r="T1156" i="5"/>
  <c r="S1157" i="5"/>
  <c r="T1157" i="5"/>
  <c r="S1158" i="5"/>
  <c r="T1158" i="5"/>
  <c r="S1159" i="5"/>
  <c r="T1159" i="5"/>
  <c r="S1160" i="5"/>
  <c r="T1160" i="5"/>
  <c r="S1161" i="5"/>
  <c r="T1161" i="5"/>
  <c r="S1162" i="5"/>
  <c r="T1162" i="5"/>
  <c r="S1163" i="5"/>
  <c r="T1163" i="5"/>
  <c r="S1164" i="5"/>
  <c r="T1164" i="5"/>
  <c r="S1165" i="5"/>
  <c r="T1165" i="5"/>
  <c r="S1166" i="5"/>
  <c r="T1166" i="5"/>
  <c r="S1167" i="5"/>
  <c r="T1167" i="5"/>
  <c r="S1168" i="5"/>
  <c r="T1168" i="5"/>
  <c r="S1169" i="5"/>
  <c r="T1169" i="5"/>
  <c r="S1170" i="5"/>
  <c r="T1170" i="5"/>
  <c r="S1171" i="5"/>
  <c r="T1171" i="5"/>
  <c r="S1172" i="5"/>
  <c r="T1172" i="5"/>
  <c r="S1173" i="5"/>
  <c r="T1173" i="5"/>
  <c r="S1174" i="5"/>
  <c r="T1174" i="5"/>
  <c r="S1175" i="5"/>
  <c r="T1175" i="5"/>
  <c r="S1176" i="5"/>
  <c r="T1176" i="5"/>
  <c r="S1177" i="5"/>
  <c r="T1177" i="5"/>
  <c r="S1178" i="5"/>
  <c r="T1178" i="5"/>
  <c r="S1179" i="5"/>
  <c r="T1179" i="5"/>
  <c r="S1180" i="5"/>
  <c r="T1180" i="5"/>
  <c r="S1181" i="5"/>
  <c r="T1181" i="5"/>
  <c r="S1182" i="5"/>
  <c r="T1182" i="5"/>
  <c r="S1183" i="5"/>
  <c r="T1183" i="5"/>
  <c r="S1184" i="5"/>
  <c r="T1184" i="5"/>
  <c r="S1185" i="5"/>
  <c r="T1185" i="5"/>
  <c r="S1186" i="5"/>
  <c r="T1186" i="5"/>
  <c r="S1187" i="5"/>
  <c r="T1187" i="5"/>
  <c r="S1188" i="5"/>
  <c r="T1188" i="5"/>
  <c r="S1189" i="5"/>
  <c r="T1189" i="5"/>
  <c r="S1190" i="5"/>
  <c r="T1190" i="5"/>
  <c r="S1191" i="5"/>
  <c r="T1191" i="5"/>
  <c r="S1192" i="5"/>
  <c r="T1192" i="5"/>
  <c r="S1193" i="5"/>
  <c r="T1193" i="5"/>
  <c r="S1194" i="5"/>
  <c r="T1194" i="5"/>
  <c r="S1195" i="5"/>
  <c r="T1195" i="5"/>
  <c r="S1196" i="5"/>
  <c r="T1196" i="5"/>
  <c r="S1197" i="5"/>
  <c r="T1197" i="5"/>
  <c r="S1198" i="5"/>
  <c r="T1198" i="5"/>
  <c r="S1199" i="5"/>
  <c r="T1199" i="5"/>
  <c r="S1200" i="5"/>
  <c r="T1200" i="5"/>
  <c r="S1201" i="5"/>
  <c r="T1201" i="5"/>
  <c r="S1202" i="5"/>
  <c r="T1202" i="5"/>
  <c r="S1203" i="5"/>
  <c r="T1203" i="5"/>
  <c r="S1204" i="5"/>
  <c r="T1204" i="5"/>
  <c r="S1205" i="5"/>
  <c r="T1205" i="5"/>
  <c r="S1206" i="5"/>
  <c r="T1206" i="5"/>
  <c r="S1207" i="5"/>
  <c r="T1207" i="5"/>
  <c r="S1208" i="5"/>
  <c r="T1208" i="5"/>
  <c r="S1209" i="5"/>
  <c r="T1209" i="5"/>
  <c r="S1210" i="5"/>
  <c r="T1210" i="5"/>
  <c r="S1211" i="5"/>
  <c r="T1211" i="5"/>
  <c r="S1212" i="5"/>
  <c r="T1212" i="5"/>
  <c r="S1213" i="5"/>
  <c r="T1213" i="5"/>
  <c r="S1214" i="5"/>
  <c r="T1214" i="5"/>
  <c r="S1215" i="5"/>
  <c r="T1215" i="5"/>
  <c r="S1216" i="5"/>
  <c r="T1216" i="5"/>
  <c r="S1217" i="5"/>
  <c r="T1217" i="5"/>
  <c r="S1218" i="5"/>
  <c r="T1218" i="5"/>
  <c r="S1219" i="5"/>
  <c r="T1219" i="5"/>
  <c r="S1220" i="5"/>
  <c r="T1220" i="5"/>
  <c r="S1221" i="5"/>
  <c r="T1221" i="5"/>
  <c r="S1222" i="5"/>
  <c r="T1222" i="5"/>
  <c r="S1223" i="5"/>
  <c r="T1223" i="5"/>
  <c r="S1224" i="5"/>
  <c r="T1224" i="5"/>
  <c r="S1225" i="5"/>
  <c r="T1225" i="5"/>
  <c r="S1226" i="5"/>
  <c r="T1226" i="5"/>
  <c r="S1227" i="5"/>
  <c r="T1227" i="5"/>
  <c r="S1228" i="5"/>
  <c r="T1228" i="5"/>
  <c r="S1229" i="5"/>
  <c r="T1229" i="5"/>
  <c r="S1230" i="5"/>
  <c r="T1230" i="5"/>
  <c r="S1231" i="5"/>
  <c r="T1231" i="5"/>
  <c r="S1232" i="5"/>
  <c r="T1232" i="5"/>
  <c r="S1233" i="5"/>
  <c r="T1233" i="5"/>
  <c r="S1234" i="5"/>
  <c r="T1234" i="5"/>
  <c r="S1235" i="5"/>
  <c r="T1235" i="5"/>
  <c r="S1236" i="5"/>
  <c r="T1236" i="5"/>
  <c r="S1237" i="5"/>
  <c r="T1237" i="5"/>
  <c r="S1238" i="5"/>
  <c r="T1238" i="5"/>
  <c r="S1239" i="5"/>
  <c r="T1239" i="5"/>
  <c r="S1240" i="5"/>
  <c r="T1240" i="5"/>
  <c r="S1241" i="5"/>
  <c r="T1241" i="5"/>
  <c r="S1242" i="5"/>
  <c r="T1242" i="5"/>
  <c r="S1243" i="5"/>
  <c r="T1243" i="5"/>
  <c r="S1244" i="5"/>
  <c r="T1244" i="5"/>
  <c r="S1245" i="5"/>
  <c r="T1245" i="5"/>
  <c r="S1246" i="5"/>
  <c r="T1246" i="5"/>
  <c r="S1247" i="5"/>
  <c r="T1247" i="5"/>
  <c r="S1248" i="5"/>
  <c r="T1248" i="5"/>
  <c r="S1249" i="5"/>
  <c r="T1249" i="5"/>
  <c r="S1250" i="5"/>
  <c r="T1250" i="5"/>
  <c r="S1251" i="5"/>
  <c r="T1251" i="5"/>
  <c r="S1252" i="5"/>
  <c r="T1252" i="5"/>
  <c r="S1253" i="5"/>
  <c r="T1253" i="5"/>
  <c r="S1254" i="5"/>
  <c r="T1254" i="5"/>
  <c r="S1255" i="5"/>
  <c r="T1255" i="5"/>
  <c r="S1256" i="5"/>
  <c r="T1256" i="5"/>
  <c r="S1257" i="5"/>
  <c r="T1257" i="5"/>
  <c r="S1258" i="5"/>
  <c r="T1258" i="5"/>
  <c r="S1259" i="5"/>
  <c r="T1259" i="5"/>
  <c r="S1260" i="5"/>
  <c r="T1260" i="5"/>
  <c r="S1261" i="5"/>
  <c r="T1261" i="5"/>
  <c r="S1262" i="5"/>
  <c r="T1262" i="5"/>
  <c r="S1263" i="5"/>
  <c r="T1263" i="5"/>
  <c r="S1264" i="5"/>
  <c r="T1264" i="5"/>
  <c r="S1265" i="5"/>
  <c r="T1265" i="5"/>
  <c r="S1266" i="5"/>
  <c r="T1266" i="5"/>
  <c r="S1267" i="5"/>
  <c r="T1267" i="5"/>
  <c r="S1268" i="5"/>
  <c r="T1268" i="5"/>
  <c r="S1269" i="5"/>
  <c r="T1269" i="5"/>
  <c r="S1270" i="5"/>
  <c r="T1270" i="5"/>
  <c r="S1271" i="5"/>
  <c r="T1271" i="5"/>
  <c r="S1272" i="5"/>
  <c r="T1272" i="5"/>
  <c r="S1273" i="5"/>
  <c r="T1273" i="5"/>
  <c r="S1274" i="5"/>
  <c r="T1274" i="5"/>
  <c r="S1275" i="5"/>
  <c r="T1275" i="5"/>
  <c r="S1276" i="5"/>
  <c r="T1276" i="5"/>
  <c r="S1277" i="5"/>
  <c r="T1277" i="5"/>
  <c r="S1278" i="5"/>
  <c r="T1278" i="5"/>
  <c r="S1279" i="5"/>
  <c r="T1279" i="5"/>
  <c r="S1280" i="5"/>
  <c r="T1280" i="5"/>
  <c r="S1281" i="5"/>
  <c r="T1281" i="5"/>
  <c r="S1282" i="5"/>
  <c r="T1282" i="5"/>
  <c r="S1283" i="5"/>
  <c r="T1283" i="5"/>
  <c r="S1284" i="5"/>
  <c r="T1284" i="5"/>
  <c r="S1285" i="5"/>
  <c r="T1285" i="5"/>
  <c r="S1286" i="5"/>
  <c r="T1286" i="5"/>
  <c r="S1287" i="5"/>
  <c r="T1287" i="5"/>
  <c r="S1288" i="5"/>
  <c r="T1288" i="5"/>
  <c r="S1289" i="5"/>
  <c r="T1289" i="5"/>
  <c r="S1290" i="5"/>
  <c r="T1290" i="5"/>
  <c r="S1291" i="5"/>
  <c r="T1291" i="5"/>
  <c r="S1292" i="5"/>
  <c r="T1292" i="5"/>
  <c r="S1293" i="5"/>
  <c r="T1293" i="5"/>
  <c r="S1294" i="5"/>
  <c r="T1294" i="5"/>
  <c r="S1295" i="5"/>
  <c r="T1295" i="5"/>
  <c r="S1296" i="5"/>
  <c r="T1296" i="5"/>
  <c r="S1297" i="5"/>
  <c r="T1297" i="5"/>
  <c r="S1298" i="5"/>
  <c r="T1298" i="5"/>
  <c r="S1299" i="5"/>
  <c r="T1299" i="5"/>
  <c r="S1300" i="5"/>
  <c r="T1300" i="5"/>
  <c r="S1301" i="5"/>
  <c r="T1301" i="5"/>
  <c r="S1302" i="5"/>
  <c r="T1302" i="5"/>
  <c r="S1303" i="5"/>
  <c r="T1303" i="5"/>
  <c r="S1304" i="5"/>
  <c r="T1304" i="5"/>
  <c r="S1305" i="5"/>
  <c r="T1305" i="5"/>
  <c r="S1306" i="5"/>
  <c r="T1306" i="5"/>
  <c r="S1307" i="5"/>
  <c r="T1307" i="5"/>
  <c r="S1308" i="5"/>
  <c r="T1308" i="5"/>
  <c r="S1309" i="5"/>
  <c r="T1309" i="5"/>
  <c r="S1310" i="5"/>
  <c r="T1310" i="5"/>
  <c r="S1311" i="5"/>
  <c r="T1311" i="5"/>
  <c r="S1312" i="5"/>
  <c r="T1312" i="5"/>
  <c r="S1313" i="5"/>
  <c r="T1313" i="5"/>
  <c r="S1314" i="5"/>
  <c r="T1314" i="5"/>
  <c r="S1315" i="5"/>
  <c r="T1315" i="5"/>
  <c r="S1316" i="5"/>
  <c r="T1316" i="5"/>
  <c r="S1317" i="5"/>
  <c r="T1317" i="5"/>
  <c r="S1318" i="5"/>
  <c r="T1318" i="5"/>
  <c r="S1319" i="5"/>
  <c r="T1319" i="5"/>
  <c r="S1320" i="5"/>
  <c r="T1320" i="5"/>
  <c r="S1321" i="5"/>
  <c r="T1321" i="5"/>
  <c r="S1322" i="5"/>
  <c r="T1322" i="5"/>
  <c r="S1323" i="5"/>
  <c r="T1323" i="5"/>
  <c r="S1324" i="5"/>
  <c r="T1324" i="5"/>
  <c r="S1325" i="5"/>
  <c r="T1325" i="5"/>
  <c r="S1326" i="5"/>
  <c r="T1326" i="5"/>
  <c r="S1327" i="5"/>
  <c r="T1327" i="5"/>
  <c r="S1328" i="5"/>
  <c r="T1328" i="5"/>
  <c r="S1329" i="5"/>
  <c r="T1329" i="5"/>
  <c r="S1330" i="5"/>
  <c r="T1330" i="5"/>
  <c r="S1331" i="5"/>
  <c r="T1331" i="5"/>
  <c r="S1332" i="5"/>
  <c r="T1332" i="5"/>
  <c r="S1333" i="5"/>
  <c r="T1333" i="5"/>
  <c r="S1334" i="5"/>
  <c r="T1334" i="5"/>
  <c r="S1335" i="5"/>
  <c r="T1335" i="5"/>
  <c r="S1336" i="5"/>
  <c r="T1336" i="5"/>
  <c r="S1337" i="5"/>
  <c r="T1337" i="5"/>
  <c r="S1338" i="5"/>
  <c r="T1338" i="5"/>
  <c r="S1339" i="5"/>
  <c r="T1339" i="5"/>
  <c r="S1340" i="5"/>
  <c r="T1340" i="5"/>
  <c r="S1341" i="5"/>
  <c r="T1341" i="5"/>
  <c r="S1342" i="5"/>
  <c r="T1342" i="5"/>
  <c r="S1343" i="5"/>
  <c r="T1343" i="5"/>
  <c r="S1344" i="5"/>
  <c r="T1344" i="5"/>
  <c r="S1345" i="5"/>
  <c r="T1345" i="5"/>
  <c r="S1346" i="5"/>
  <c r="T1346" i="5"/>
  <c r="S1347" i="5"/>
  <c r="T1347" i="5"/>
  <c r="S1348" i="5"/>
  <c r="T1348" i="5"/>
  <c r="S1349" i="5"/>
  <c r="T1349" i="5"/>
  <c r="S1350" i="5"/>
  <c r="T1350" i="5"/>
  <c r="S1351" i="5"/>
  <c r="T1351" i="5"/>
  <c r="S1352" i="5"/>
  <c r="T1352" i="5"/>
  <c r="S1353" i="5"/>
  <c r="T1353" i="5"/>
  <c r="S1354" i="5"/>
  <c r="T1354" i="5"/>
  <c r="S1355" i="5"/>
  <c r="T1355" i="5"/>
  <c r="S1356" i="5"/>
  <c r="T1356" i="5"/>
  <c r="S1357" i="5"/>
  <c r="T1357" i="5"/>
  <c r="S1358" i="5"/>
  <c r="T1358" i="5"/>
  <c r="S1359" i="5"/>
  <c r="T1359" i="5"/>
  <c r="S1360" i="5"/>
  <c r="T1360" i="5"/>
  <c r="S1361" i="5"/>
  <c r="T1361" i="5"/>
  <c r="S1362" i="5"/>
  <c r="T1362" i="5"/>
  <c r="S1363" i="5"/>
  <c r="T1363" i="5"/>
  <c r="S1364" i="5"/>
  <c r="T1364" i="5"/>
  <c r="S1365" i="5"/>
  <c r="T1365" i="5"/>
  <c r="S1366" i="5"/>
  <c r="T1366" i="5"/>
  <c r="S1367" i="5"/>
  <c r="T1367" i="5"/>
  <c r="S1368" i="5"/>
  <c r="T1368" i="5"/>
  <c r="S1369" i="5"/>
  <c r="T1369" i="5"/>
  <c r="S1370" i="5"/>
  <c r="T1370" i="5"/>
  <c r="S1371" i="5"/>
  <c r="T1371" i="5"/>
  <c r="S1372" i="5"/>
  <c r="T1372" i="5"/>
  <c r="S1373" i="5"/>
  <c r="T1373" i="5"/>
  <c r="S1374" i="5"/>
  <c r="T1374" i="5"/>
  <c r="S1375" i="5"/>
  <c r="T1375" i="5"/>
  <c r="S1376" i="5"/>
  <c r="T1376" i="5"/>
  <c r="S1377" i="5"/>
  <c r="T1377" i="5"/>
  <c r="S1378" i="5"/>
  <c r="T1378" i="5"/>
  <c r="S1379" i="5"/>
  <c r="T1379" i="5"/>
  <c r="S1380" i="5"/>
  <c r="T1380" i="5"/>
  <c r="S1381" i="5"/>
  <c r="T1381" i="5"/>
  <c r="S1382" i="5"/>
  <c r="T1382" i="5"/>
  <c r="S1383" i="5"/>
  <c r="T1383" i="5"/>
  <c r="S1384" i="5"/>
  <c r="T1384" i="5"/>
  <c r="S1385" i="5"/>
  <c r="T1385" i="5"/>
  <c r="S1386" i="5"/>
  <c r="T1386" i="5"/>
  <c r="S1387" i="5"/>
  <c r="T1387" i="5"/>
  <c r="S1388" i="5"/>
  <c r="T1388" i="5"/>
  <c r="S1389" i="5"/>
  <c r="T1389" i="5"/>
  <c r="S1390" i="5"/>
  <c r="T1390" i="5"/>
  <c r="S1391" i="5"/>
  <c r="T1391" i="5"/>
  <c r="S1392" i="5"/>
  <c r="T1392" i="5"/>
  <c r="S1393" i="5"/>
  <c r="T1393" i="5"/>
  <c r="S1394" i="5"/>
  <c r="T1394" i="5"/>
  <c r="S1395" i="5"/>
  <c r="T1395" i="5"/>
  <c r="S1396" i="5"/>
  <c r="T1396" i="5"/>
  <c r="S1397" i="5"/>
  <c r="T1397" i="5"/>
  <c r="S1398" i="5"/>
  <c r="T1398" i="5"/>
  <c r="S1399" i="5"/>
  <c r="T1399" i="5"/>
  <c r="S1400" i="5"/>
  <c r="T1400" i="5"/>
  <c r="S1401" i="5"/>
  <c r="T1401" i="5"/>
  <c r="S1402" i="5"/>
  <c r="T1402" i="5"/>
  <c r="S1403" i="5"/>
  <c r="T1403" i="5"/>
  <c r="S1404" i="5"/>
  <c r="T1404" i="5"/>
  <c r="S1405" i="5"/>
  <c r="T1405" i="5"/>
  <c r="S1406" i="5"/>
  <c r="T1406" i="5"/>
  <c r="S1407" i="5"/>
  <c r="T1407" i="5"/>
  <c r="S1408" i="5"/>
  <c r="T1408" i="5"/>
  <c r="S1409" i="5"/>
  <c r="T1409" i="5"/>
  <c r="S1410" i="5"/>
  <c r="T1410" i="5"/>
  <c r="S1411" i="5"/>
  <c r="T1411" i="5"/>
  <c r="S1412" i="5"/>
  <c r="T1412" i="5"/>
  <c r="S1413" i="5"/>
  <c r="T1413" i="5"/>
  <c r="S1414" i="5"/>
  <c r="T1414" i="5"/>
  <c r="S1415" i="5"/>
  <c r="T1415" i="5"/>
  <c r="S1416" i="5"/>
  <c r="T1416" i="5"/>
  <c r="S1417" i="5"/>
  <c r="T1417" i="5"/>
  <c r="S1418" i="5"/>
  <c r="T1418" i="5"/>
  <c r="S1419" i="5"/>
  <c r="T1419" i="5"/>
  <c r="S1420" i="5"/>
  <c r="T1420" i="5"/>
  <c r="S1421" i="5"/>
  <c r="T1421" i="5"/>
  <c r="S1422" i="5"/>
  <c r="T1422" i="5"/>
  <c r="S1423" i="5"/>
  <c r="T1423" i="5"/>
  <c r="S1424" i="5"/>
  <c r="T1424" i="5"/>
  <c r="S1425" i="5"/>
  <c r="T1425" i="5"/>
  <c r="S1426" i="5"/>
  <c r="T1426" i="5"/>
  <c r="S1427" i="5"/>
  <c r="T1427" i="5"/>
  <c r="S1428" i="5"/>
  <c r="T1428" i="5"/>
  <c r="S1429" i="5"/>
  <c r="T1429" i="5"/>
  <c r="S1430" i="5"/>
  <c r="T1430" i="5"/>
  <c r="S1431" i="5"/>
  <c r="T1431" i="5"/>
  <c r="S1432" i="5"/>
  <c r="T1432" i="5"/>
  <c r="S1433" i="5"/>
  <c r="T1433" i="5"/>
  <c r="S1434" i="5"/>
  <c r="T1434" i="5"/>
  <c r="S1435" i="5"/>
  <c r="T1435" i="5"/>
  <c r="S1436" i="5"/>
  <c r="T1436" i="5"/>
  <c r="S1437" i="5"/>
  <c r="T1437" i="5"/>
  <c r="S1438" i="5"/>
  <c r="T1438" i="5"/>
  <c r="S1439" i="5"/>
  <c r="T1439" i="5"/>
  <c r="S1440" i="5"/>
  <c r="T1440" i="5"/>
  <c r="S1441" i="5"/>
  <c r="T1441" i="5"/>
  <c r="S1442" i="5"/>
  <c r="T1442" i="5"/>
  <c r="S1443" i="5"/>
  <c r="T1443" i="5"/>
  <c r="S1444" i="5"/>
  <c r="T1444" i="5"/>
  <c r="S1445" i="5"/>
  <c r="T1445" i="5"/>
  <c r="S1446" i="5"/>
  <c r="T1446" i="5"/>
  <c r="S1447" i="5"/>
  <c r="T1447" i="5"/>
  <c r="S1448" i="5"/>
  <c r="T1448" i="5"/>
  <c r="S1449" i="5"/>
  <c r="T1449" i="5"/>
  <c r="S1450" i="5"/>
  <c r="T1450" i="5"/>
  <c r="S1451" i="5"/>
  <c r="T1451" i="5"/>
  <c r="S1452" i="5"/>
  <c r="T1452" i="5"/>
  <c r="S1453" i="5"/>
  <c r="T1453" i="5"/>
  <c r="S1454" i="5"/>
  <c r="T1454" i="5"/>
  <c r="S1455" i="5"/>
  <c r="T1455" i="5"/>
  <c r="S1456" i="5"/>
  <c r="T1456" i="5"/>
  <c r="S1457" i="5"/>
  <c r="T1457" i="5"/>
  <c r="S1458" i="5"/>
  <c r="T1458" i="5"/>
  <c r="S1459" i="5"/>
  <c r="T1459" i="5"/>
  <c r="S1460" i="5"/>
  <c r="T1460" i="5"/>
  <c r="S1461" i="5"/>
  <c r="T1461" i="5"/>
  <c r="S1462" i="5"/>
  <c r="T1462" i="5"/>
  <c r="S1463" i="5"/>
  <c r="T1463" i="5"/>
  <c r="S1464" i="5"/>
  <c r="T1464" i="5"/>
  <c r="S1465" i="5"/>
  <c r="T1465" i="5"/>
  <c r="S1466" i="5"/>
  <c r="T1466" i="5"/>
  <c r="S1467" i="5"/>
  <c r="T1467" i="5"/>
  <c r="S1468" i="5"/>
  <c r="T1468" i="5"/>
  <c r="S1469" i="5"/>
  <c r="T1469" i="5"/>
  <c r="S1470" i="5"/>
  <c r="T1470" i="5"/>
  <c r="S1471" i="5"/>
  <c r="T1471" i="5"/>
  <c r="S1472" i="5"/>
  <c r="T1472" i="5"/>
  <c r="S1473" i="5"/>
  <c r="T1473" i="5"/>
  <c r="S1474" i="5"/>
  <c r="T1474" i="5"/>
  <c r="S1475" i="5"/>
  <c r="T1475" i="5"/>
  <c r="S1476" i="5"/>
  <c r="T1476" i="5"/>
  <c r="S1477" i="5"/>
  <c r="T1477" i="5"/>
  <c r="S1478" i="5"/>
  <c r="T1478" i="5"/>
  <c r="S1479" i="5"/>
  <c r="T1479" i="5"/>
  <c r="S1480" i="5"/>
  <c r="T1480" i="5"/>
  <c r="S1481" i="5"/>
  <c r="T1481" i="5"/>
  <c r="S1482" i="5"/>
  <c r="T1482" i="5"/>
  <c r="S1483" i="5"/>
  <c r="T1483" i="5"/>
  <c r="S1484" i="5"/>
  <c r="T1484" i="5"/>
  <c r="S1485" i="5"/>
  <c r="T1485" i="5"/>
  <c r="S1486" i="5"/>
  <c r="T1486" i="5"/>
  <c r="S1487" i="5"/>
  <c r="T1487" i="5"/>
  <c r="S1488" i="5"/>
  <c r="T1488" i="5"/>
  <c r="S1489" i="5"/>
  <c r="T1489" i="5"/>
  <c r="S1490" i="5"/>
  <c r="T1490" i="5"/>
  <c r="S1491" i="5"/>
  <c r="T1491" i="5"/>
  <c r="S1492" i="5"/>
  <c r="T1492" i="5"/>
  <c r="S1493" i="5"/>
  <c r="T1493" i="5"/>
  <c r="S1494" i="5"/>
  <c r="T1494" i="5"/>
  <c r="S1495" i="5"/>
  <c r="T1495" i="5"/>
  <c r="S1496" i="5"/>
  <c r="T1496" i="5"/>
  <c r="S1497" i="5"/>
  <c r="T1497" i="5"/>
  <c r="S1498" i="5"/>
  <c r="T1498" i="5"/>
  <c r="S1499" i="5"/>
  <c r="T1499" i="5"/>
  <c r="S1500" i="5"/>
  <c r="T1500" i="5"/>
  <c r="S1501" i="5"/>
  <c r="T1501" i="5"/>
  <c r="S1502" i="5"/>
  <c r="T1502" i="5"/>
  <c r="S1503" i="5"/>
  <c r="T1503" i="5"/>
  <c r="S1504" i="5"/>
  <c r="T1504" i="5"/>
  <c r="S1505" i="5"/>
  <c r="T1505" i="5"/>
  <c r="S1506" i="5"/>
  <c r="T1506" i="5"/>
  <c r="S1507" i="5"/>
  <c r="T1507" i="5"/>
  <c r="S1508" i="5"/>
  <c r="T1508" i="5"/>
  <c r="S1509" i="5"/>
  <c r="T1509" i="5"/>
  <c r="S1510" i="5"/>
  <c r="T1510" i="5"/>
  <c r="S1511" i="5"/>
  <c r="T1511" i="5"/>
  <c r="S1512" i="5"/>
  <c r="T1512" i="5"/>
  <c r="S1513" i="5"/>
  <c r="T1513" i="5"/>
  <c r="S1514" i="5"/>
  <c r="T1514" i="5"/>
  <c r="S1515" i="5"/>
  <c r="T1515" i="5"/>
  <c r="S1516" i="5"/>
  <c r="T1516" i="5"/>
  <c r="S1517" i="5"/>
  <c r="T1517" i="5"/>
  <c r="S1518" i="5"/>
  <c r="T1518" i="5"/>
  <c r="S1519" i="5"/>
  <c r="T1519" i="5"/>
  <c r="S1520" i="5"/>
  <c r="T1520" i="5"/>
  <c r="S1521" i="5"/>
  <c r="T1521" i="5"/>
  <c r="S1522" i="5"/>
  <c r="T1522" i="5"/>
  <c r="S1523" i="5"/>
  <c r="T1523" i="5"/>
  <c r="S1524" i="5"/>
  <c r="T1524" i="5"/>
  <c r="S1525" i="5"/>
  <c r="T1525" i="5"/>
  <c r="S1526" i="5"/>
  <c r="T1526" i="5"/>
  <c r="S1527" i="5"/>
  <c r="T1527" i="5"/>
  <c r="S1528" i="5"/>
  <c r="T1528" i="5"/>
  <c r="S1529" i="5"/>
  <c r="T1529" i="5"/>
  <c r="S1530" i="5"/>
  <c r="T1530" i="5"/>
  <c r="S1531" i="5"/>
  <c r="T1531" i="5"/>
  <c r="S1532" i="5"/>
  <c r="T1532" i="5"/>
  <c r="S1533" i="5"/>
  <c r="T1533" i="5"/>
  <c r="S1534" i="5"/>
  <c r="T1534" i="5"/>
  <c r="S1535" i="5"/>
  <c r="T1535" i="5"/>
  <c r="S1536" i="5"/>
  <c r="T1536" i="5"/>
  <c r="S1537" i="5"/>
  <c r="T1537" i="5"/>
  <c r="S1538" i="5"/>
  <c r="T1538" i="5"/>
  <c r="S1539" i="5"/>
  <c r="T1539" i="5"/>
  <c r="S1540" i="5"/>
  <c r="T1540" i="5"/>
  <c r="S1541" i="5"/>
  <c r="T1541" i="5"/>
  <c r="S1542" i="5"/>
  <c r="T1542" i="5"/>
  <c r="S1543" i="5"/>
  <c r="T1543" i="5"/>
  <c r="S1544" i="5"/>
  <c r="T1544" i="5"/>
  <c r="S1545" i="5"/>
  <c r="T1545" i="5"/>
  <c r="S1546" i="5"/>
  <c r="T1546" i="5"/>
  <c r="S1547" i="5"/>
  <c r="T1547" i="5"/>
  <c r="S1548" i="5"/>
  <c r="T1548" i="5"/>
  <c r="S1549" i="5"/>
  <c r="T1549" i="5"/>
  <c r="S1550" i="5"/>
  <c r="T1550" i="5"/>
  <c r="S1551" i="5"/>
  <c r="T1551" i="5"/>
  <c r="S1552" i="5"/>
  <c r="T1552" i="5"/>
  <c r="S1553" i="5"/>
  <c r="T1553" i="5"/>
  <c r="S1554" i="5"/>
  <c r="T1554" i="5"/>
  <c r="S1555" i="5"/>
  <c r="T1555" i="5"/>
  <c r="S1556" i="5"/>
  <c r="T1556" i="5"/>
  <c r="S1557" i="5"/>
  <c r="T1557" i="5"/>
  <c r="S1558" i="5"/>
  <c r="T1558" i="5"/>
  <c r="S1559" i="5"/>
  <c r="T1559" i="5"/>
  <c r="S1560" i="5"/>
  <c r="T1560" i="5"/>
  <c r="S1561" i="5"/>
  <c r="T1561" i="5"/>
  <c r="S1562" i="5"/>
  <c r="T1562" i="5"/>
  <c r="S1563" i="5"/>
  <c r="T1563" i="5"/>
  <c r="S1564" i="5"/>
  <c r="T1564" i="5"/>
  <c r="S1565" i="5"/>
  <c r="T1565" i="5"/>
  <c r="S1566" i="5"/>
  <c r="T1566" i="5"/>
  <c r="S1567" i="5"/>
  <c r="T1567" i="5"/>
  <c r="S1568" i="5"/>
  <c r="T1568" i="5"/>
  <c r="S1569" i="5"/>
  <c r="T1569" i="5"/>
  <c r="S1570" i="5"/>
  <c r="T1570" i="5"/>
  <c r="S1571" i="5"/>
  <c r="T1571" i="5"/>
  <c r="S1572" i="5"/>
  <c r="T1572" i="5"/>
  <c r="S1573" i="5"/>
  <c r="T1573" i="5"/>
  <c r="S1574" i="5"/>
  <c r="T1574" i="5"/>
  <c r="S1575" i="5"/>
  <c r="T1575" i="5"/>
  <c r="S1576" i="5"/>
  <c r="T1576" i="5"/>
  <c r="S1577" i="5"/>
  <c r="T1577" i="5"/>
  <c r="S1578" i="5"/>
  <c r="T1578" i="5"/>
  <c r="S1579" i="5"/>
  <c r="T1579" i="5"/>
  <c r="S1580" i="5"/>
  <c r="T1580" i="5"/>
  <c r="S1581" i="5"/>
  <c r="T1581" i="5"/>
  <c r="S1582" i="5"/>
  <c r="T1582" i="5"/>
  <c r="S1583" i="5"/>
  <c r="T1583" i="5"/>
  <c r="S1584" i="5"/>
  <c r="T1584" i="5"/>
  <c r="S1585" i="5"/>
  <c r="T1585" i="5"/>
  <c r="S1586" i="5"/>
  <c r="T1586" i="5"/>
  <c r="S1587" i="5"/>
  <c r="T1587" i="5"/>
  <c r="S1588" i="5"/>
  <c r="T1588" i="5"/>
  <c r="S1589" i="5"/>
  <c r="T1589" i="5"/>
  <c r="S1590" i="5"/>
  <c r="T1590" i="5"/>
  <c r="S1591" i="5"/>
  <c r="T1591" i="5"/>
  <c r="S1592" i="5"/>
  <c r="T1592" i="5"/>
  <c r="S1593" i="5"/>
  <c r="T1593" i="5"/>
  <c r="S1594" i="5"/>
  <c r="T1594" i="5"/>
  <c r="S1595" i="5"/>
  <c r="T1595" i="5"/>
  <c r="S1596" i="5"/>
  <c r="T1596" i="5"/>
  <c r="S1597" i="5"/>
  <c r="T1597" i="5"/>
  <c r="S1598" i="5"/>
  <c r="T1598" i="5"/>
  <c r="S1599" i="5"/>
  <c r="T1599" i="5"/>
  <c r="S1600" i="5"/>
  <c r="T1600" i="5"/>
  <c r="S1601" i="5"/>
  <c r="T1601" i="5"/>
  <c r="S1602" i="5"/>
  <c r="T1602" i="5"/>
  <c r="S1603" i="5"/>
  <c r="T1603" i="5"/>
  <c r="S1604" i="5"/>
  <c r="T1604" i="5"/>
  <c r="S1605" i="5"/>
  <c r="T1605" i="5"/>
  <c r="S1606" i="5"/>
  <c r="T1606" i="5"/>
  <c r="S1607" i="5"/>
  <c r="T1607" i="5"/>
  <c r="S1608" i="5"/>
  <c r="T1608" i="5"/>
  <c r="S1609" i="5"/>
  <c r="T1609" i="5"/>
  <c r="S1610" i="5"/>
  <c r="T1610" i="5"/>
  <c r="S1611" i="5"/>
  <c r="T1611" i="5"/>
  <c r="S1612" i="5"/>
  <c r="T1612" i="5"/>
  <c r="S1613" i="5"/>
  <c r="T1613" i="5"/>
  <c r="S1614" i="5"/>
  <c r="T1614" i="5"/>
  <c r="S1615" i="5"/>
  <c r="T1615" i="5"/>
  <c r="S1616" i="5"/>
  <c r="T1616" i="5"/>
  <c r="S1617" i="5"/>
  <c r="T1617" i="5"/>
  <c r="S1618" i="5"/>
  <c r="T1618" i="5"/>
  <c r="S1619" i="5"/>
  <c r="T1619" i="5"/>
  <c r="S1620" i="5"/>
  <c r="T1620" i="5"/>
  <c r="S1621" i="5"/>
  <c r="T1621" i="5"/>
  <c r="S1622" i="5"/>
  <c r="T1622" i="5"/>
  <c r="S1623" i="5"/>
  <c r="T1623" i="5"/>
  <c r="S1624" i="5"/>
  <c r="T1624" i="5"/>
  <c r="S1625" i="5"/>
  <c r="T1625" i="5"/>
  <c r="S1626" i="5"/>
  <c r="T1626" i="5"/>
  <c r="S1627" i="5"/>
  <c r="T1627" i="5"/>
  <c r="S1628" i="5"/>
  <c r="T1628" i="5"/>
  <c r="S1629" i="5"/>
  <c r="T1629" i="5"/>
  <c r="S1630" i="5"/>
  <c r="T1630" i="5"/>
  <c r="S1631" i="5"/>
  <c r="T1631" i="5"/>
  <c r="S1632" i="5"/>
  <c r="T1632" i="5"/>
  <c r="S1633" i="5"/>
  <c r="T1633" i="5"/>
  <c r="S1634" i="5"/>
  <c r="T1634" i="5"/>
  <c r="S1635" i="5"/>
  <c r="T1635" i="5"/>
  <c r="S1636" i="5"/>
  <c r="T1636" i="5"/>
  <c r="S1637" i="5"/>
  <c r="T1637" i="5"/>
  <c r="S1638" i="5"/>
  <c r="T1638" i="5"/>
  <c r="S1639" i="5"/>
  <c r="T1639" i="5"/>
  <c r="S1640" i="5"/>
  <c r="T1640" i="5"/>
  <c r="S1641" i="5"/>
  <c r="T1641" i="5"/>
  <c r="S1642" i="5"/>
  <c r="T1642" i="5"/>
  <c r="S1643" i="5"/>
  <c r="T1643" i="5"/>
  <c r="S1644" i="5"/>
  <c r="T1644" i="5"/>
  <c r="S1645" i="5"/>
  <c r="T1645" i="5"/>
  <c r="S1646" i="5"/>
  <c r="T1646" i="5"/>
  <c r="S1647" i="5"/>
  <c r="T1647" i="5"/>
  <c r="S1648" i="5"/>
  <c r="T1648" i="5"/>
  <c r="S1649" i="5"/>
  <c r="T1649" i="5"/>
  <c r="S1650" i="5"/>
  <c r="T1650" i="5"/>
  <c r="S1651" i="5"/>
  <c r="T1651" i="5"/>
  <c r="S1652" i="5"/>
  <c r="T1652" i="5"/>
  <c r="S1653" i="5"/>
  <c r="T1653" i="5"/>
  <c r="S1654" i="5"/>
  <c r="T1654" i="5"/>
  <c r="S1655" i="5"/>
  <c r="T1655" i="5"/>
  <c r="S1656" i="5"/>
  <c r="T1656" i="5"/>
  <c r="S1657" i="5"/>
  <c r="T1657" i="5"/>
  <c r="S1658" i="5"/>
  <c r="T1658" i="5"/>
  <c r="S1659" i="5"/>
  <c r="T1659" i="5"/>
  <c r="S1660" i="5"/>
  <c r="T1660" i="5"/>
  <c r="S1661" i="5"/>
  <c r="T1661" i="5"/>
  <c r="S1662" i="5"/>
  <c r="T1662" i="5"/>
  <c r="S1663" i="5"/>
  <c r="T1663" i="5"/>
  <c r="S1664" i="5"/>
  <c r="T1664" i="5"/>
  <c r="S1665" i="5"/>
  <c r="T1665" i="5"/>
  <c r="S1666" i="5"/>
  <c r="T1666" i="5"/>
  <c r="S1667" i="5"/>
  <c r="T1667" i="5"/>
  <c r="S1668" i="5"/>
  <c r="T1668" i="5"/>
  <c r="S1669" i="5"/>
  <c r="T1669" i="5"/>
  <c r="S1670" i="5"/>
  <c r="T1670" i="5"/>
  <c r="S1671" i="5"/>
  <c r="T1671" i="5"/>
  <c r="S1672" i="5"/>
  <c r="T1672" i="5"/>
  <c r="S1673" i="5"/>
  <c r="T1673" i="5"/>
  <c r="S1674" i="5"/>
  <c r="T1674" i="5"/>
  <c r="S1675" i="5"/>
  <c r="T1675" i="5"/>
  <c r="S1676" i="5"/>
  <c r="T1676" i="5"/>
  <c r="S1677" i="5"/>
  <c r="T1677" i="5"/>
  <c r="S1678" i="5"/>
  <c r="T1678" i="5"/>
  <c r="S1679" i="5"/>
  <c r="T1679" i="5"/>
  <c r="S1680" i="5"/>
  <c r="T1680" i="5"/>
  <c r="S1681" i="5"/>
  <c r="T1681" i="5"/>
  <c r="S1682" i="5"/>
  <c r="T1682" i="5"/>
  <c r="S1683" i="5"/>
  <c r="T1683" i="5"/>
  <c r="S1684" i="5"/>
  <c r="T1684" i="5"/>
  <c r="S1685" i="5"/>
  <c r="T1685" i="5"/>
  <c r="S1686" i="5"/>
  <c r="T1686" i="5"/>
  <c r="S1687" i="5"/>
  <c r="T1687" i="5"/>
  <c r="S1688" i="5"/>
  <c r="T1688" i="5"/>
  <c r="S1689" i="5"/>
  <c r="T1689" i="5"/>
  <c r="S1690" i="5"/>
  <c r="T1690" i="5"/>
  <c r="S1691" i="5"/>
  <c r="T1691" i="5"/>
  <c r="S1692" i="5"/>
  <c r="T1692" i="5"/>
  <c r="S1693" i="5"/>
  <c r="T1693" i="5"/>
  <c r="S1694" i="5"/>
  <c r="T1694" i="5"/>
  <c r="S1695" i="5"/>
  <c r="T1695" i="5"/>
  <c r="S1696" i="5"/>
  <c r="T1696" i="5"/>
  <c r="S1697" i="5"/>
  <c r="T1697" i="5"/>
  <c r="S1698" i="5"/>
  <c r="T1698" i="5"/>
  <c r="S1699" i="5"/>
  <c r="T1699" i="5"/>
  <c r="S1700" i="5"/>
  <c r="T1700" i="5"/>
  <c r="S1701" i="5"/>
  <c r="T1701" i="5"/>
  <c r="S1702" i="5"/>
  <c r="T1702" i="5"/>
  <c r="S1703" i="5"/>
  <c r="T1703" i="5"/>
  <c r="S1704" i="5"/>
  <c r="T1704" i="5"/>
  <c r="S1705" i="5"/>
  <c r="T1705" i="5"/>
  <c r="S1706" i="5"/>
  <c r="T1706" i="5"/>
  <c r="S1707" i="5"/>
  <c r="T1707" i="5"/>
  <c r="S1708" i="5"/>
  <c r="T1708" i="5"/>
  <c r="S1709" i="5"/>
  <c r="T1709" i="5"/>
  <c r="S1710" i="5"/>
  <c r="T1710" i="5"/>
  <c r="S1711" i="5"/>
  <c r="T1711" i="5"/>
  <c r="S1712" i="5"/>
  <c r="T1712" i="5"/>
  <c r="S1713" i="5"/>
  <c r="T1713" i="5"/>
  <c r="S1714" i="5"/>
  <c r="T1714" i="5"/>
  <c r="S1715" i="5"/>
  <c r="T1715" i="5"/>
  <c r="S1716" i="5"/>
  <c r="T1716" i="5"/>
  <c r="S1717" i="5"/>
  <c r="T1717" i="5"/>
  <c r="S1718" i="5"/>
  <c r="T1718" i="5"/>
  <c r="S1719" i="5"/>
  <c r="T1719" i="5"/>
  <c r="S1720" i="5"/>
  <c r="T1720" i="5"/>
  <c r="S1721" i="5"/>
  <c r="T1721" i="5"/>
  <c r="S1722" i="5"/>
  <c r="T1722" i="5"/>
  <c r="S1723" i="5"/>
  <c r="T1723" i="5"/>
  <c r="S1724" i="5"/>
  <c r="T1724" i="5"/>
  <c r="S1725" i="5"/>
  <c r="T1725" i="5"/>
  <c r="S1726" i="5"/>
  <c r="T1726" i="5"/>
  <c r="S1727" i="5"/>
  <c r="T1727" i="5"/>
  <c r="S1728" i="5"/>
  <c r="T1728" i="5"/>
  <c r="S1729" i="5"/>
  <c r="T1729" i="5"/>
  <c r="S1730" i="5"/>
  <c r="T1730" i="5"/>
  <c r="S1731" i="5"/>
  <c r="T1731" i="5"/>
  <c r="S1732" i="5"/>
  <c r="T1732" i="5"/>
  <c r="S1733" i="5"/>
  <c r="T1733" i="5"/>
  <c r="S1734" i="5"/>
  <c r="T1734" i="5"/>
  <c r="S1735" i="5"/>
  <c r="T1735" i="5"/>
  <c r="S1736" i="5"/>
  <c r="T1736" i="5"/>
  <c r="S1737" i="5"/>
  <c r="T1737" i="5"/>
  <c r="S1738" i="5"/>
  <c r="T1738" i="5"/>
  <c r="S1739" i="5"/>
  <c r="T1739" i="5"/>
  <c r="S1740" i="5"/>
  <c r="T1740" i="5"/>
  <c r="S1741" i="5"/>
  <c r="T1741" i="5"/>
  <c r="S1742" i="5"/>
  <c r="T1742" i="5"/>
  <c r="S1743" i="5"/>
  <c r="T1743" i="5"/>
  <c r="S1744" i="5"/>
  <c r="T1744" i="5"/>
  <c r="S1745" i="5"/>
  <c r="T1745" i="5"/>
  <c r="S1746" i="5"/>
  <c r="T1746" i="5"/>
  <c r="S1747" i="5"/>
  <c r="T1747" i="5"/>
  <c r="S1748" i="5"/>
  <c r="T1748" i="5"/>
  <c r="S1749" i="5"/>
  <c r="T1749" i="5"/>
  <c r="S1750" i="5"/>
  <c r="T1750" i="5"/>
  <c r="S1751" i="5"/>
  <c r="T1751" i="5"/>
  <c r="S1752" i="5"/>
  <c r="T1752" i="5"/>
  <c r="S1753" i="5"/>
  <c r="T1753" i="5"/>
  <c r="S1754" i="5"/>
  <c r="T1754" i="5"/>
  <c r="S1755" i="5"/>
  <c r="T1755" i="5"/>
  <c r="S1756" i="5"/>
  <c r="T1756" i="5"/>
  <c r="S1757" i="5"/>
  <c r="T1757" i="5"/>
  <c r="S1758" i="5"/>
  <c r="T1758" i="5"/>
  <c r="S1759" i="5"/>
  <c r="T1759" i="5"/>
  <c r="S1760" i="5"/>
  <c r="T1760" i="5"/>
  <c r="S1761" i="5"/>
  <c r="T1761" i="5"/>
  <c r="S1762" i="5"/>
  <c r="T1762" i="5"/>
  <c r="S1763" i="5"/>
  <c r="T1763" i="5"/>
  <c r="S1764" i="5"/>
  <c r="T1764" i="5"/>
  <c r="S1765" i="5"/>
  <c r="T1765" i="5"/>
  <c r="S1766" i="5"/>
  <c r="T1766" i="5"/>
  <c r="S1767" i="5"/>
  <c r="T1767" i="5"/>
  <c r="S1768" i="5"/>
  <c r="T1768" i="5"/>
  <c r="S1769" i="5"/>
  <c r="T1769" i="5"/>
  <c r="S1770" i="5"/>
  <c r="T1770" i="5"/>
  <c r="S1771" i="5"/>
  <c r="T1771" i="5"/>
  <c r="S1772" i="5"/>
  <c r="T1772" i="5"/>
  <c r="S1773" i="5"/>
  <c r="T1773" i="5"/>
  <c r="S1774" i="5"/>
  <c r="T1774" i="5"/>
  <c r="S1775" i="5"/>
  <c r="T1775" i="5"/>
  <c r="S1776" i="5"/>
  <c r="T1776" i="5"/>
  <c r="S1777" i="5"/>
  <c r="T1777" i="5"/>
  <c r="S1778" i="5"/>
  <c r="T1778" i="5"/>
  <c r="S1779" i="5"/>
  <c r="T1779" i="5"/>
  <c r="S1780" i="5"/>
  <c r="T1780" i="5"/>
  <c r="S1781" i="5"/>
  <c r="T1781" i="5"/>
  <c r="S1782" i="5"/>
  <c r="T1782" i="5"/>
  <c r="S1783" i="5"/>
  <c r="T1783" i="5"/>
  <c r="S1784" i="5"/>
  <c r="T1784" i="5"/>
  <c r="S1785" i="5"/>
  <c r="T1785" i="5"/>
  <c r="S1786" i="5"/>
  <c r="T1786" i="5"/>
  <c r="S1787" i="5"/>
  <c r="T1787" i="5"/>
  <c r="S1788" i="5"/>
  <c r="T1788" i="5"/>
  <c r="S1789" i="5"/>
  <c r="T1789" i="5"/>
  <c r="S1790" i="5"/>
  <c r="T1790" i="5"/>
  <c r="S1791" i="5"/>
  <c r="T1791" i="5"/>
  <c r="S1792" i="5"/>
  <c r="T1792" i="5"/>
  <c r="S1793" i="5"/>
  <c r="T1793" i="5"/>
  <c r="S1794" i="5"/>
  <c r="T1794" i="5"/>
  <c r="S1795" i="5"/>
  <c r="T1795" i="5"/>
  <c r="S1796" i="5"/>
  <c r="T1796" i="5"/>
  <c r="S1797" i="5"/>
  <c r="T1797" i="5"/>
  <c r="S1798" i="5"/>
  <c r="T1798" i="5"/>
  <c r="S1799" i="5"/>
  <c r="T1799" i="5"/>
  <c r="S1800" i="5"/>
  <c r="T1800" i="5"/>
  <c r="S1801" i="5"/>
  <c r="T1801" i="5"/>
  <c r="S1802" i="5"/>
  <c r="T1802" i="5"/>
  <c r="S1803" i="5"/>
  <c r="T1803" i="5"/>
  <c r="S1804" i="5"/>
  <c r="T1804" i="5"/>
  <c r="S1805" i="5"/>
  <c r="T1805" i="5"/>
  <c r="S1806" i="5"/>
  <c r="T1806" i="5"/>
  <c r="S1807" i="5"/>
  <c r="T1807" i="5"/>
  <c r="S1808" i="5"/>
  <c r="T1808" i="5"/>
  <c r="S1809" i="5"/>
  <c r="T1809" i="5"/>
  <c r="S1810" i="5"/>
  <c r="T1810" i="5"/>
  <c r="S1811" i="5"/>
  <c r="T1811" i="5"/>
  <c r="S1812" i="5"/>
  <c r="T1812" i="5"/>
  <c r="S1813" i="5"/>
  <c r="T1813" i="5"/>
  <c r="S1814" i="5"/>
  <c r="T1814" i="5"/>
  <c r="S1815" i="5"/>
  <c r="T1815" i="5"/>
  <c r="S1816" i="5"/>
  <c r="T1816" i="5"/>
  <c r="S1817" i="5"/>
  <c r="T1817" i="5"/>
  <c r="S1818" i="5"/>
  <c r="T1818" i="5"/>
  <c r="S1819" i="5"/>
  <c r="T1819" i="5"/>
  <c r="S1820" i="5"/>
  <c r="T1820" i="5"/>
  <c r="S1821" i="5"/>
  <c r="T1821" i="5"/>
  <c r="S1822" i="5"/>
  <c r="T1822" i="5"/>
  <c r="S1823" i="5"/>
  <c r="T1823" i="5"/>
  <c r="S1824" i="5"/>
  <c r="T1824" i="5"/>
  <c r="S1825" i="5"/>
  <c r="T1825" i="5"/>
  <c r="S1826" i="5"/>
  <c r="T1826" i="5"/>
  <c r="S1827" i="5"/>
  <c r="T1827" i="5"/>
  <c r="S1828" i="5"/>
  <c r="T1828" i="5"/>
  <c r="S1829" i="5"/>
  <c r="T1829" i="5"/>
  <c r="S1830" i="5"/>
  <c r="T1830" i="5"/>
  <c r="S1831" i="5"/>
  <c r="T1831" i="5"/>
  <c r="S1832" i="5"/>
  <c r="T1832" i="5"/>
  <c r="S1833" i="5"/>
  <c r="T1833" i="5"/>
  <c r="S1834" i="5"/>
  <c r="T1834" i="5"/>
  <c r="S1835" i="5"/>
  <c r="T1835" i="5"/>
  <c r="S1836" i="5"/>
  <c r="T1836" i="5"/>
  <c r="S1837" i="5"/>
  <c r="T1837" i="5"/>
  <c r="S1838" i="5"/>
  <c r="T1838" i="5"/>
  <c r="S1839" i="5"/>
  <c r="T1839" i="5"/>
  <c r="S1840" i="5"/>
  <c r="T1840" i="5"/>
  <c r="S1841" i="5"/>
  <c r="T1841" i="5"/>
  <c r="S1842" i="5"/>
  <c r="T1842" i="5"/>
  <c r="S1843" i="5"/>
  <c r="T1843" i="5"/>
  <c r="S1844" i="5"/>
  <c r="T1844" i="5"/>
  <c r="S1845" i="5"/>
  <c r="T1845" i="5"/>
  <c r="S1846" i="5"/>
  <c r="T1846" i="5"/>
  <c r="S1847" i="5"/>
  <c r="T1847" i="5"/>
  <c r="S1848" i="5"/>
  <c r="T1848" i="5"/>
  <c r="S1849" i="5"/>
  <c r="T1849" i="5"/>
  <c r="S1850" i="5"/>
  <c r="T1850" i="5"/>
  <c r="S1851" i="5"/>
  <c r="T1851" i="5"/>
  <c r="S1852" i="5"/>
  <c r="T1852" i="5"/>
  <c r="S1853" i="5"/>
  <c r="T1853" i="5"/>
  <c r="S1854" i="5"/>
  <c r="T1854" i="5"/>
  <c r="S1855" i="5"/>
  <c r="T1855" i="5"/>
  <c r="S1856" i="5"/>
  <c r="T1856" i="5"/>
  <c r="S1857" i="5"/>
  <c r="T1857" i="5"/>
  <c r="S1858" i="5"/>
  <c r="T1858" i="5"/>
  <c r="S1859" i="5"/>
  <c r="T1859" i="5"/>
  <c r="S1860" i="5"/>
  <c r="T1860" i="5"/>
  <c r="S1861" i="5"/>
  <c r="T1861" i="5"/>
  <c r="S1862" i="5"/>
  <c r="T1862" i="5"/>
  <c r="S1863" i="5"/>
  <c r="T1863" i="5"/>
  <c r="S1864" i="5"/>
  <c r="T1864" i="5"/>
  <c r="S1865" i="5"/>
  <c r="T1865" i="5"/>
  <c r="S1866" i="5"/>
  <c r="T1866" i="5"/>
  <c r="S1867" i="5"/>
  <c r="T1867" i="5"/>
  <c r="S1868" i="5"/>
  <c r="T1868" i="5"/>
  <c r="S1869" i="5"/>
  <c r="T1869" i="5"/>
  <c r="S1870" i="5"/>
  <c r="T1870" i="5"/>
  <c r="S1871" i="5"/>
  <c r="T1871" i="5"/>
  <c r="S1872" i="5"/>
  <c r="T1872" i="5"/>
  <c r="S1873" i="5"/>
  <c r="T1873" i="5"/>
  <c r="S1874" i="5"/>
  <c r="T1874" i="5"/>
  <c r="S1875" i="5"/>
  <c r="T1875" i="5"/>
  <c r="S1876" i="5"/>
  <c r="T1876" i="5"/>
  <c r="S1877" i="5"/>
  <c r="T1877" i="5"/>
  <c r="S1878" i="5"/>
  <c r="T1878" i="5"/>
  <c r="S1879" i="5"/>
  <c r="T1879" i="5"/>
  <c r="S1880" i="5"/>
  <c r="T1880" i="5"/>
  <c r="S1881" i="5"/>
  <c r="T1881" i="5"/>
  <c r="S1882" i="5"/>
  <c r="T1882" i="5"/>
  <c r="S1883" i="5"/>
  <c r="T1883" i="5"/>
  <c r="S1884" i="5"/>
  <c r="T1884" i="5"/>
  <c r="S1885" i="5"/>
  <c r="T1885" i="5"/>
  <c r="S1886" i="5"/>
  <c r="T1886" i="5"/>
  <c r="S1887" i="5"/>
  <c r="T1887" i="5"/>
  <c r="S1888" i="5"/>
  <c r="T1888" i="5"/>
  <c r="S1889" i="5"/>
  <c r="T1889" i="5"/>
  <c r="S1890" i="5"/>
  <c r="T1890" i="5"/>
  <c r="S1891" i="5"/>
  <c r="T1891" i="5"/>
  <c r="S1892" i="5"/>
  <c r="T1892" i="5"/>
  <c r="S1893" i="5"/>
  <c r="T1893" i="5"/>
  <c r="S1894" i="5"/>
  <c r="T1894" i="5"/>
  <c r="S1895" i="5"/>
  <c r="T1895" i="5"/>
  <c r="S1896" i="5"/>
  <c r="T1896" i="5"/>
  <c r="S1897" i="5"/>
  <c r="T1897" i="5"/>
  <c r="S1898" i="5"/>
  <c r="T1898" i="5"/>
  <c r="S1899" i="5"/>
  <c r="T1899" i="5"/>
  <c r="S1900" i="5"/>
  <c r="T1900" i="5"/>
  <c r="S1901" i="5"/>
  <c r="T1901" i="5"/>
  <c r="S1902" i="5"/>
  <c r="T1902" i="5"/>
  <c r="S1903" i="5"/>
  <c r="T1903" i="5"/>
  <c r="S1904" i="5"/>
  <c r="T1904" i="5"/>
  <c r="S1905" i="5"/>
  <c r="T1905" i="5"/>
  <c r="S1906" i="5"/>
  <c r="T1906" i="5"/>
  <c r="S1907" i="5"/>
  <c r="T1907" i="5"/>
  <c r="S1908" i="5"/>
  <c r="T1908" i="5"/>
  <c r="S1909" i="5"/>
  <c r="T1909" i="5"/>
  <c r="S1910" i="5"/>
  <c r="T1910" i="5"/>
  <c r="S1911" i="5"/>
  <c r="T1911" i="5"/>
  <c r="S1912" i="5"/>
  <c r="T1912" i="5"/>
  <c r="S1913" i="5"/>
  <c r="T1913" i="5"/>
  <c r="S1914" i="5"/>
  <c r="T1914" i="5"/>
  <c r="S1915" i="5"/>
  <c r="T1915" i="5"/>
  <c r="S1916" i="5"/>
  <c r="T1916" i="5"/>
  <c r="S1917" i="5"/>
  <c r="T1917" i="5"/>
  <c r="S1918" i="5"/>
  <c r="T1918" i="5"/>
  <c r="S1919" i="5"/>
  <c r="T1919" i="5"/>
  <c r="S1920" i="5"/>
  <c r="T1920" i="5"/>
  <c r="S1921" i="5"/>
  <c r="T1921" i="5"/>
  <c r="S1922" i="5"/>
  <c r="T1922" i="5"/>
  <c r="S1923" i="5"/>
  <c r="T1923" i="5"/>
  <c r="S1924" i="5"/>
  <c r="T1924" i="5"/>
  <c r="S1925" i="5"/>
  <c r="T1925" i="5"/>
  <c r="S1926" i="5"/>
  <c r="T1926" i="5"/>
  <c r="S1927" i="5"/>
  <c r="T1927" i="5"/>
  <c r="S1928" i="5"/>
  <c r="T1928" i="5"/>
  <c r="S1929" i="5"/>
  <c r="T1929" i="5"/>
  <c r="S1930" i="5"/>
  <c r="T1930" i="5"/>
  <c r="S1931" i="5"/>
  <c r="T1931" i="5"/>
  <c r="S1932" i="5"/>
  <c r="T1932" i="5"/>
  <c r="S1933" i="5"/>
  <c r="T1933" i="5"/>
  <c r="S1934" i="5"/>
  <c r="T1934" i="5"/>
  <c r="S1935" i="5"/>
  <c r="T1935" i="5"/>
  <c r="S1936" i="5"/>
  <c r="T1936" i="5"/>
  <c r="S1937" i="5"/>
  <c r="T1937" i="5"/>
  <c r="S1938" i="5"/>
  <c r="T1938" i="5"/>
  <c r="S1939" i="5"/>
  <c r="T1939" i="5"/>
  <c r="S1940" i="5"/>
  <c r="T1940" i="5"/>
  <c r="S1941" i="5"/>
  <c r="T1941" i="5"/>
  <c r="S1942" i="5"/>
  <c r="T1942" i="5"/>
  <c r="S1943" i="5"/>
  <c r="T1943" i="5"/>
  <c r="S1944" i="5"/>
  <c r="T1944" i="5"/>
  <c r="S1945" i="5"/>
  <c r="T1945" i="5"/>
  <c r="S1946" i="5"/>
  <c r="T1946" i="5"/>
  <c r="S1947" i="5"/>
  <c r="T1947" i="5"/>
  <c r="S1948" i="5"/>
  <c r="T1948" i="5"/>
  <c r="S1949" i="5"/>
  <c r="T1949" i="5"/>
  <c r="S1950" i="5"/>
  <c r="T1950" i="5"/>
  <c r="S1951" i="5"/>
  <c r="T1951" i="5"/>
  <c r="S1952" i="5"/>
  <c r="T1952" i="5"/>
  <c r="S1953" i="5"/>
  <c r="T1953" i="5"/>
  <c r="S1954" i="5"/>
  <c r="T1954" i="5"/>
  <c r="S1955" i="5"/>
  <c r="T1955" i="5"/>
  <c r="S1956" i="5"/>
  <c r="T1956" i="5"/>
  <c r="S1957" i="5"/>
  <c r="T1957" i="5"/>
  <c r="S1958" i="5"/>
  <c r="T1958" i="5"/>
  <c r="S1959" i="5"/>
  <c r="T1959" i="5"/>
  <c r="S1960" i="5"/>
  <c r="T1960" i="5"/>
  <c r="S1961" i="5"/>
  <c r="T1961" i="5"/>
  <c r="S1962" i="5"/>
  <c r="T1962" i="5"/>
  <c r="S1963" i="5"/>
  <c r="T1963" i="5"/>
  <c r="S1964" i="5"/>
  <c r="T1964" i="5"/>
  <c r="S1965" i="5"/>
  <c r="T1965" i="5"/>
  <c r="S1966" i="5"/>
  <c r="T1966" i="5"/>
  <c r="S1967" i="5"/>
  <c r="T1967" i="5"/>
  <c r="S1968" i="5"/>
  <c r="T1968" i="5"/>
  <c r="S1969" i="5"/>
  <c r="T1969" i="5"/>
  <c r="S1970" i="5"/>
  <c r="T1970" i="5"/>
  <c r="S1971" i="5"/>
  <c r="T1971" i="5"/>
  <c r="S1972" i="5"/>
  <c r="T1972" i="5"/>
  <c r="S1973" i="5"/>
  <c r="T1973" i="5"/>
  <c r="S1974" i="5"/>
  <c r="T1974" i="5"/>
  <c r="S1975" i="5"/>
  <c r="T1975" i="5"/>
  <c r="S1976" i="5"/>
  <c r="T1976" i="5"/>
  <c r="S1977" i="5"/>
  <c r="T1977" i="5"/>
  <c r="S1978" i="5"/>
  <c r="T1978" i="5"/>
  <c r="S1979" i="5"/>
  <c r="T1979" i="5"/>
  <c r="S1980" i="5"/>
  <c r="T1980" i="5"/>
  <c r="S1981" i="5"/>
  <c r="T1981" i="5"/>
  <c r="S1982" i="5"/>
  <c r="T1982" i="5"/>
  <c r="S1983" i="5"/>
  <c r="T1983" i="5"/>
  <c r="S1984" i="5"/>
  <c r="T1984" i="5"/>
  <c r="S1985" i="5"/>
  <c r="T1985" i="5"/>
  <c r="S1986" i="5"/>
  <c r="T1986" i="5"/>
  <c r="S1987" i="5"/>
  <c r="T1987" i="5"/>
  <c r="S1988" i="5"/>
  <c r="T1988" i="5"/>
  <c r="S1989" i="5"/>
  <c r="T1989" i="5"/>
  <c r="S1990" i="5"/>
  <c r="T1990" i="5"/>
  <c r="S1991" i="5"/>
  <c r="T1991" i="5"/>
  <c r="S1992" i="5"/>
  <c r="T1992" i="5"/>
  <c r="S1993" i="5"/>
  <c r="T1993" i="5"/>
  <c r="S1994" i="5"/>
  <c r="T1994" i="5"/>
  <c r="S1995" i="5"/>
  <c r="T1995" i="5"/>
  <c r="S1996" i="5"/>
  <c r="T1996" i="5"/>
  <c r="S1997" i="5"/>
  <c r="T1997" i="5"/>
  <c r="S1998" i="5"/>
  <c r="T1998" i="5"/>
  <c r="S1999" i="5"/>
  <c r="T1999" i="5"/>
  <c r="S2000" i="5"/>
  <c r="T2000" i="5"/>
  <c r="S2001" i="5"/>
  <c r="T2001" i="5"/>
  <c r="S2002" i="5"/>
  <c r="T2002" i="5"/>
  <c r="S2003" i="5"/>
  <c r="T2003" i="5"/>
  <c r="S2004" i="5"/>
  <c r="T2004" i="5"/>
  <c r="S2005" i="5"/>
  <c r="T2005" i="5"/>
  <c r="S2006" i="5"/>
  <c r="T2006" i="5"/>
  <c r="S2007" i="5"/>
  <c r="T2007" i="5"/>
  <c r="S2008" i="5"/>
  <c r="T2008" i="5"/>
  <c r="S2009" i="5"/>
  <c r="T2009" i="5"/>
  <c r="S2010" i="5"/>
  <c r="T2010" i="5"/>
  <c r="S2011" i="5"/>
  <c r="T2011" i="5"/>
  <c r="S2012" i="5"/>
  <c r="T2012" i="5"/>
  <c r="S2013" i="5"/>
  <c r="T2013" i="5"/>
  <c r="S2014" i="5"/>
  <c r="T2014" i="5"/>
  <c r="S2015" i="5"/>
  <c r="T2015" i="5"/>
  <c r="S2016" i="5"/>
  <c r="T2016" i="5"/>
  <c r="S2017" i="5"/>
  <c r="T2017" i="5"/>
  <c r="S2018" i="5"/>
  <c r="T2018" i="5"/>
  <c r="S2019" i="5"/>
  <c r="T2019" i="5"/>
  <c r="S2020" i="5"/>
  <c r="T2020" i="5"/>
  <c r="S2021" i="5"/>
  <c r="T2021" i="5"/>
  <c r="S2022" i="5"/>
  <c r="T2022" i="5"/>
  <c r="S2023" i="5"/>
  <c r="T2023" i="5"/>
  <c r="S2024" i="5"/>
  <c r="T2024" i="5"/>
  <c r="S2025" i="5"/>
  <c r="T2025" i="5"/>
  <c r="S2026" i="5"/>
  <c r="T2026" i="5"/>
  <c r="S2027" i="5"/>
  <c r="T2027" i="5"/>
  <c r="S2028" i="5"/>
  <c r="T2028" i="5"/>
  <c r="S2029" i="5"/>
  <c r="T2029" i="5"/>
  <c r="S2030" i="5"/>
  <c r="T2030" i="5"/>
  <c r="S2031" i="5"/>
  <c r="T2031" i="5"/>
  <c r="S2032" i="5"/>
  <c r="T2032" i="5"/>
  <c r="S2033" i="5"/>
  <c r="T2033" i="5"/>
  <c r="S2034" i="5"/>
  <c r="T2034" i="5"/>
  <c r="S2035" i="5"/>
  <c r="T2035" i="5"/>
  <c r="S2036" i="5"/>
  <c r="T2036" i="5"/>
  <c r="S2037" i="5"/>
  <c r="T2037" i="5"/>
  <c r="S2038" i="5"/>
  <c r="T2038" i="5"/>
  <c r="S2039" i="5"/>
  <c r="T2039" i="5"/>
  <c r="S2040" i="5"/>
  <c r="T2040" i="5"/>
  <c r="S2041" i="5"/>
  <c r="T2041" i="5"/>
  <c r="S2042" i="5"/>
  <c r="T2042" i="5"/>
  <c r="S2043" i="5"/>
  <c r="T2043" i="5"/>
  <c r="S2044" i="5"/>
  <c r="T2044" i="5"/>
  <c r="S2045" i="5"/>
  <c r="T2045" i="5"/>
  <c r="S2046" i="5"/>
  <c r="T2046" i="5"/>
  <c r="S2047" i="5"/>
  <c r="T2047" i="5"/>
  <c r="S2048" i="5"/>
  <c r="T2048" i="5"/>
  <c r="S2049" i="5"/>
  <c r="T2049" i="5"/>
  <c r="S2050" i="5"/>
  <c r="T2050" i="5"/>
  <c r="S2051" i="5"/>
  <c r="T2051" i="5"/>
  <c r="S2052" i="5"/>
  <c r="T2052" i="5"/>
  <c r="S2053" i="5"/>
  <c r="T2053" i="5"/>
  <c r="S2054" i="5"/>
  <c r="T2054" i="5"/>
  <c r="S2055" i="5"/>
  <c r="T2055" i="5"/>
  <c r="S2056" i="5"/>
  <c r="T2056" i="5"/>
  <c r="S2057" i="5"/>
  <c r="T2057" i="5"/>
  <c r="S2058" i="5"/>
  <c r="T2058" i="5"/>
  <c r="S2059" i="5"/>
  <c r="T2059" i="5"/>
  <c r="S2060" i="5"/>
  <c r="T2060" i="5"/>
  <c r="S2061" i="5"/>
  <c r="T2061" i="5"/>
  <c r="S2062" i="5"/>
  <c r="T2062" i="5"/>
  <c r="S2063" i="5"/>
  <c r="T2063" i="5"/>
  <c r="S2064" i="5"/>
  <c r="T2064" i="5"/>
  <c r="S2065" i="5"/>
  <c r="T2065" i="5"/>
  <c r="S2066" i="5"/>
  <c r="T2066" i="5"/>
  <c r="S2067" i="5"/>
  <c r="T2067" i="5"/>
  <c r="S2068" i="5"/>
  <c r="T2068" i="5"/>
  <c r="S2069" i="5"/>
  <c r="T2069" i="5"/>
  <c r="S2070" i="5"/>
  <c r="T2070" i="5"/>
  <c r="S2071" i="5"/>
  <c r="T2071" i="5"/>
  <c r="S2072" i="5"/>
  <c r="T2072" i="5"/>
  <c r="S2073" i="5"/>
  <c r="T2073" i="5"/>
  <c r="S2074" i="5"/>
  <c r="T2074" i="5"/>
  <c r="S2075" i="5"/>
  <c r="T2075" i="5"/>
  <c r="S2076" i="5"/>
  <c r="T2076" i="5"/>
  <c r="S2077" i="5"/>
  <c r="T2077" i="5"/>
  <c r="S2078" i="5"/>
  <c r="T2078" i="5"/>
  <c r="S2079" i="5"/>
  <c r="T2079" i="5"/>
  <c r="S2080" i="5"/>
  <c r="T2080" i="5"/>
  <c r="S2081" i="5"/>
  <c r="T2081" i="5"/>
  <c r="S2082" i="5"/>
  <c r="T2082" i="5"/>
  <c r="S2083" i="5"/>
  <c r="T2083" i="5"/>
  <c r="S2084" i="5"/>
  <c r="T2084" i="5"/>
  <c r="S2085" i="5"/>
  <c r="T2085" i="5"/>
  <c r="S2086" i="5"/>
  <c r="T2086" i="5"/>
  <c r="S2087" i="5"/>
  <c r="T2087" i="5"/>
  <c r="S2088" i="5"/>
  <c r="T2088" i="5"/>
  <c r="S2089" i="5"/>
  <c r="T2089" i="5"/>
  <c r="S2090" i="5"/>
  <c r="T2090" i="5"/>
  <c r="S2091" i="5"/>
  <c r="T2091" i="5"/>
  <c r="S2092" i="5"/>
  <c r="T2092" i="5"/>
  <c r="S2093" i="5"/>
  <c r="T2093" i="5"/>
  <c r="S2094" i="5"/>
  <c r="T2094" i="5"/>
  <c r="S2095" i="5"/>
  <c r="T2095" i="5"/>
  <c r="S2096" i="5"/>
  <c r="T2096" i="5"/>
  <c r="S2097" i="5"/>
  <c r="T2097" i="5"/>
  <c r="S2098" i="5"/>
  <c r="T2098" i="5"/>
  <c r="S2099" i="5"/>
  <c r="T2099" i="5"/>
  <c r="S2100" i="5"/>
  <c r="T2100" i="5"/>
  <c r="S2101" i="5"/>
  <c r="T2101" i="5"/>
  <c r="S2102" i="5"/>
  <c r="T2102" i="5"/>
  <c r="S2103" i="5"/>
  <c r="T2103" i="5"/>
  <c r="S2104" i="5"/>
  <c r="T2104" i="5"/>
  <c r="S2105" i="5"/>
  <c r="T2105" i="5"/>
  <c r="S2106" i="5"/>
  <c r="T2106" i="5"/>
  <c r="S2107" i="5"/>
  <c r="T2107" i="5"/>
  <c r="S2108" i="5"/>
  <c r="T2108" i="5"/>
  <c r="S2109" i="5"/>
  <c r="T2109" i="5"/>
  <c r="S2110" i="5"/>
  <c r="T2110" i="5"/>
  <c r="S2111" i="5"/>
  <c r="T2111" i="5"/>
  <c r="S2112" i="5"/>
  <c r="T2112" i="5"/>
  <c r="S2113" i="5"/>
  <c r="T2113" i="5"/>
  <c r="S2114" i="5"/>
  <c r="T2114" i="5"/>
  <c r="S2115" i="5"/>
  <c r="T2115" i="5"/>
  <c r="S2116" i="5"/>
  <c r="T2116" i="5"/>
  <c r="S2117" i="5"/>
  <c r="T2117" i="5"/>
  <c r="S2118" i="5"/>
  <c r="T2118" i="5"/>
  <c r="S2119" i="5"/>
  <c r="T2119" i="5"/>
  <c r="S2120" i="5"/>
  <c r="T2120" i="5"/>
  <c r="S2121" i="5"/>
  <c r="T2121" i="5"/>
  <c r="S2122" i="5"/>
  <c r="T2122" i="5"/>
  <c r="S2123" i="5"/>
  <c r="T2123" i="5"/>
  <c r="S2124" i="5"/>
  <c r="T2124" i="5"/>
  <c r="S2125" i="5"/>
  <c r="T2125" i="5"/>
  <c r="S2126" i="5"/>
  <c r="T2126" i="5"/>
  <c r="S2127" i="5"/>
  <c r="T2127" i="5"/>
  <c r="S2128" i="5"/>
  <c r="T2128" i="5"/>
  <c r="S2129" i="5"/>
  <c r="T2129" i="5"/>
  <c r="S2130" i="5"/>
  <c r="T2130" i="5"/>
  <c r="S2131" i="5"/>
  <c r="T2131" i="5"/>
  <c r="S2132" i="5"/>
  <c r="T2132" i="5"/>
  <c r="S2133" i="5"/>
  <c r="T2133" i="5"/>
  <c r="S2134" i="5"/>
  <c r="T2134" i="5"/>
  <c r="S2135" i="5"/>
  <c r="T2135" i="5"/>
  <c r="S2136" i="5"/>
  <c r="T2136" i="5"/>
  <c r="S2137" i="5"/>
  <c r="T2137" i="5"/>
  <c r="S2138" i="5"/>
  <c r="T2138" i="5"/>
  <c r="S2139" i="5"/>
  <c r="T2139" i="5"/>
  <c r="S2140" i="5"/>
  <c r="T2140" i="5"/>
  <c r="S2141" i="5"/>
  <c r="T2141" i="5"/>
  <c r="S2142" i="5"/>
  <c r="T2142" i="5"/>
  <c r="S2143" i="5"/>
  <c r="T2143" i="5"/>
  <c r="S2144" i="5"/>
  <c r="T2144" i="5"/>
  <c r="S2145" i="5"/>
  <c r="T2145" i="5"/>
  <c r="S2146" i="5"/>
  <c r="T2146" i="5"/>
  <c r="S2147" i="5"/>
  <c r="T2147" i="5"/>
  <c r="S2148" i="5"/>
  <c r="T2148" i="5"/>
  <c r="S2149" i="5"/>
  <c r="T2149" i="5"/>
  <c r="S2150" i="5"/>
  <c r="T2150" i="5"/>
  <c r="S2151" i="5"/>
  <c r="T2151" i="5"/>
  <c r="S2152" i="5"/>
  <c r="T2152" i="5"/>
  <c r="S2153" i="5"/>
  <c r="T2153" i="5"/>
  <c r="S2154" i="5"/>
  <c r="T2154" i="5"/>
  <c r="S2155" i="5"/>
  <c r="T2155" i="5"/>
  <c r="S2156" i="5"/>
  <c r="T2156" i="5"/>
  <c r="S2157" i="5"/>
  <c r="T2157" i="5"/>
  <c r="S2158" i="5"/>
  <c r="T2158" i="5"/>
  <c r="S2159" i="5"/>
  <c r="T2159" i="5"/>
  <c r="S2160" i="5"/>
  <c r="T2160" i="5"/>
  <c r="S2161" i="5"/>
  <c r="T2161" i="5"/>
  <c r="S2162" i="5"/>
  <c r="T2162" i="5"/>
  <c r="S2163" i="5"/>
  <c r="T2163" i="5"/>
  <c r="S2164" i="5"/>
  <c r="T2164" i="5"/>
  <c r="S2165" i="5"/>
  <c r="T2165" i="5"/>
  <c r="S2166" i="5"/>
  <c r="T2166" i="5"/>
  <c r="S2167" i="5"/>
  <c r="T2167" i="5"/>
  <c r="S2168" i="5"/>
  <c r="T2168" i="5"/>
  <c r="S2169" i="5"/>
  <c r="T2169" i="5"/>
  <c r="S2170" i="5"/>
  <c r="T2170" i="5"/>
  <c r="S2171" i="5"/>
  <c r="T2171" i="5"/>
  <c r="S2172" i="5"/>
  <c r="T2172" i="5"/>
  <c r="S2173" i="5"/>
  <c r="T2173" i="5"/>
  <c r="S2174" i="5"/>
  <c r="T2174" i="5"/>
  <c r="S2175" i="5"/>
  <c r="T2175" i="5"/>
  <c r="S2176" i="5"/>
  <c r="T2176" i="5"/>
  <c r="S2177" i="5"/>
  <c r="T2177" i="5"/>
  <c r="S2178" i="5"/>
  <c r="T2178" i="5"/>
  <c r="S2179" i="5"/>
  <c r="T2179" i="5"/>
  <c r="S2180" i="5"/>
  <c r="T2180" i="5"/>
  <c r="S2181" i="5"/>
  <c r="T2181" i="5"/>
  <c r="S2182" i="5"/>
  <c r="T2182" i="5"/>
  <c r="S2183" i="5"/>
  <c r="T2183" i="5"/>
  <c r="S2184" i="5"/>
  <c r="T2184" i="5"/>
  <c r="S2185" i="5"/>
  <c r="T2185" i="5"/>
  <c r="S2186" i="5"/>
  <c r="T2186" i="5"/>
  <c r="S2187" i="5"/>
  <c r="T2187" i="5"/>
  <c r="S2188" i="5"/>
  <c r="T2188" i="5"/>
  <c r="S2189" i="5"/>
  <c r="T2189" i="5"/>
  <c r="S2190" i="5"/>
  <c r="T2190" i="5"/>
  <c r="S2191" i="5"/>
  <c r="T2191" i="5"/>
  <c r="S2192" i="5"/>
  <c r="T2192" i="5"/>
  <c r="S2193" i="5"/>
  <c r="T2193" i="5"/>
  <c r="S2194" i="5"/>
  <c r="T2194" i="5"/>
  <c r="S2195" i="5"/>
  <c r="T2195" i="5"/>
  <c r="S2196" i="5"/>
  <c r="T2196" i="5"/>
  <c r="S2197" i="5"/>
  <c r="T2197" i="5"/>
  <c r="S2198" i="5"/>
  <c r="T2198" i="5"/>
  <c r="S2199" i="5"/>
  <c r="T2199" i="5"/>
  <c r="S2200" i="5"/>
  <c r="T2200" i="5"/>
  <c r="S2201" i="5"/>
  <c r="T2201" i="5"/>
  <c r="S2202" i="5"/>
  <c r="T2202" i="5"/>
  <c r="S2203" i="5"/>
  <c r="T2203" i="5"/>
  <c r="S2204" i="5"/>
  <c r="T2204" i="5"/>
  <c r="S2205" i="5"/>
  <c r="T2205" i="5"/>
  <c r="S2206" i="5"/>
  <c r="T2206" i="5"/>
  <c r="S2207" i="5"/>
  <c r="T2207" i="5"/>
  <c r="S2208" i="5"/>
  <c r="T2208" i="5"/>
  <c r="S2209" i="5"/>
  <c r="T2209" i="5"/>
  <c r="S2210" i="5"/>
  <c r="T2210" i="5"/>
  <c r="S2211" i="5"/>
  <c r="T2211" i="5"/>
  <c r="S2212" i="5"/>
  <c r="T2212" i="5"/>
  <c r="S2213" i="5"/>
  <c r="T2213" i="5"/>
  <c r="S2214" i="5"/>
  <c r="T2214" i="5"/>
  <c r="S2215" i="5"/>
  <c r="T2215" i="5"/>
  <c r="S2216" i="5"/>
  <c r="T2216" i="5"/>
  <c r="S2217" i="5"/>
  <c r="T2217" i="5"/>
  <c r="S2218" i="5"/>
  <c r="T2218" i="5"/>
  <c r="S2219" i="5"/>
  <c r="T2219" i="5"/>
  <c r="S2220" i="5"/>
  <c r="T2220" i="5"/>
  <c r="S2221" i="5"/>
  <c r="T2221" i="5"/>
  <c r="S2222" i="5"/>
  <c r="T2222" i="5"/>
  <c r="S2223" i="5"/>
  <c r="T2223" i="5"/>
  <c r="S2224" i="5"/>
  <c r="T2224" i="5"/>
  <c r="S2225" i="5"/>
  <c r="T2225" i="5"/>
  <c r="S2226" i="5"/>
  <c r="T2226" i="5"/>
  <c r="S2227" i="5"/>
  <c r="T2227" i="5"/>
  <c r="S2228" i="5"/>
  <c r="T2228" i="5"/>
  <c r="S2229" i="5"/>
  <c r="T2229" i="5"/>
  <c r="S2230" i="5"/>
  <c r="T2230" i="5"/>
  <c r="S2231" i="5"/>
  <c r="T2231" i="5"/>
  <c r="S2232" i="5"/>
  <c r="T2232" i="5"/>
  <c r="S2233" i="5"/>
  <c r="T2233" i="5"/>
  <c r="S2234" i="5"/>
  <c r="T2234" i="5"/>
  <c r="S2235" i="5"/>
  <c r="T2235" i="5"/>
  <c r="S2236" i="5"/>
  <c r="T2236" i="5"/>
  <c r="S2237" i="5"/>
  <c r="T2237" i="5"/>
  <c r="S2238" i="5"/>
  <c r="T2238" i="5"/>
  <c r="S2239" i="5"/>
  <c r="T2239" i="5"/>
  <c r="S2240" i="5"/>
  <c r="T2240" i="5"/>
  <c r="S2241" i="5"/>
  <c r="T2241" i="5"/>
  <c r="S2242" i="5"/>
  <c r="T2242" i="5"/>
  <c r="S2243" i="5"/>
  <c r="T2243" i="5"/>
  <c r="S2244" i="5"/>
  <c r="T2244" i="5"/>
  <c r="S2245" i="5"/>
  <c r="T2245" i="5"/>
  <c r="S2246" i="5"/>
  <c r="T2246" i="5"/>
  <c r="S2247" i="5"/>
  <c r="T2247" i="5"/>
  <c r="S2248" i="5"/>
  <c r="T2248" i="5"/>
  <c r="S2249" i="5"/>
  <c r="T2249" i="5"/>
  <c r="S2250" i="5"/>
  <c r="T2250" i="5"/>
  <c r="S2251" i="5"/>
  <c r="T2251" i="5"/>
  <c r="S2252" i="5"/>
  <c r="T2252" i="5"/>
  <c r="S2253" i="5"/>
  <c r="T2253" i="5"/>
  <c r="S2254" i="5"/>
  <c r="T2254" i="5"/>
  <c r="S2255" i="5"/>
  <c r="T2255" i="5"/>
  <c r="S2256" i="5"/>
  <c r="T2256" i="5"/>
  <c r="S2257" i="5"/>
  <c r="T2257" i="5"/>
  <c r="S2258" i="5"/>
  <c r="T2258" i="5"/>
  <c r="S2259" i="5"/>
  <c r="T2259" i="5"/>
  <c r="S2260" i="5"/>
  <c r="T2260" i="5"/>
  <c r="S2261" i="5"/>
  <c r="T2261" i="5"/>
  <c r="S2262" i="5"/>
  <c r="T2262" i="5"/>
  <c r="S2263" i="5"/>
  <c r="T2263" i="5"/>
  <c r="S2264" i="5"/>
  <c r="T2264" i="5"/>
  <c r="S2265" i="5"/>
  <c r="T2265" i="5"/>
  <c r="S2266" i="5"/>
  <c r="T2266" i="5"/>
  <c r="S2267" i="5"/>
  <c r="T2267" i="5"/>
  <c r="S2268" i="5"/>
  <c r="T2268" i="5"/>
  <c r="S2269" i="5"/>
  <c r="T2269" i="5"/>
  <c r="S2270" i="5"/>
  <c r="T2270" i="5"/>
  <c r="S2271" i="5"/>
  <c r="T2271" i="5"/>
  <c r="S2272" i="5"/>
  <c r="T2272" i="5"/>
  <c r="S2273" i="5"/>
  <c r="T2273" i="5"/>
  <c r="S2274" i="5"/>
  <c r="T2274" i="5"/>
  <c r="S2275" i="5"/>
  <c r="T2275" i="5"/>
  <c r="S2276" i="5"/>
  <c r="T2276" i="5"/>
  <c r="S2277" i="5"/>
  <c r="T2277" i="5"/>
  <c r="S2278" i="5"/>
  <c r="T2278" i="5"/>
  <c r="S2279" i="5"/>
  <c r="T2279" i="5"/>
  <c r="S2280" i="5"/>
  <c r="T2280" i="5"/>
  <c r="S2281" i="5"/>
  <c r="T2281" i="5"/>
  <c r="S2282" i="5"/>
  <c r="T2282" i="5"/>
  <c r="S2283" i="5"/>
  <c r="T2283" i="5"/>
  <c r="S2284" i="5"/>
  <c r="T2284" i="5"/>
  <c r="S2285" i="5"/>
  <c r="T2285" i="5"/>
  <c r="S2286" i="5"/>
  <c r="T2286" i="5"/>
  <c r="S2287" i="5"/>
  <c r="T2287" i="5"/>
  <c r="S2288" i="5"/>
  <c r="T2288" i="5"/>
  <c r="S2289" i="5"/>
  <c r="T2289" i="5"/>
  <c r="S2290" i="5"/>
  <c r="T2290" i="5"/>
  <c r="S2291" i="5"/>
  <c r="T2291" i="5"/>
  <c r="S2292" i="5"/>
  <c r="T2292" i="5"/>
  <c r="S2293" i="5"/>
  <c r="T2293" i="5"/>
  <c r="S2294" i="5"/>
  <c r="T2294" i="5"/>
  <c r="S2295" i="5"/>
  <c r="T2295" i="5"/>
  <c r="S2296" i="5"/>
  <c r="T2296" i="5"/>
  <c r="S2297" i="5"/>
  <c r="T2297" i="5"/>
  <c r="S2298" i="5"/>
  <c r="T2298" i="5"/>
  <c r="S2299" i="5"/>
  <c r="T2299" i="5"/>
  <c r="S2300" i="5"/>
  <c r="T2300" i="5"/>
  <c r="S2301" i="5"/>
  <c r="T2301" i="5"/>
  <c r="S2302" i="5"/>
  <c r="T2302" i="5"/>
  <c r="S2303" i="5"/>
  <c r="T2303" i="5"/>
  <c r="S2304" i="5"/>
  <c r="T2304" i="5"/>
  <c r="S2305" i="5"/>
  <c r="T2305" i="5"/>
  <c r="S2306" i="5"/>
  <c r="T2306" i="5"/>
  <c r="S2307" i="5"/>
  <c r="T2307" i="5"/>
  <c r="S2308" i="5"/>
  <c r="T2308" i="5"/>
  <c r="S2309" i="5"/>
  <c r="T2309" i="5"/>
  <c r="S2310" i="5"/>
  <c r="T2310" i="5"/>
  <c r="S2311" i="5"/>
  <c r="T2311" i="5"/>
  <c r="S2312" i="5"/>
  <c r="T2312" i="5"/>
  <c r="S2313" i="5"/>
  <c r="T2313" i="5"/>
  <c r="S2314" i="5"/>
  <c r="T2314" i="5"/>
  <c r="S2315" i="5"/>
  <c r="T2315" i="5"/>
  <c r="S2316" i="5"/>
  <c r="T2316" i="5"/>
  <c r="S2317" i="5"/>
  <c r="T2317" i="5"/>
  <c r="S2318" i="5"/>
  <c r="T2318" i="5"/>
  <c r="S2319" i="5"/>
  <c r="T2319" i="5"/>
  <c r="S2320" i="5"/>
  <c r="T2320" i="5"/>
  <c r="S2321" i="5"/>
  <c r="T2321" i="5"/>
  <c r="S2322" i="5"/>
  <c r="T2322" i="5"/>
  <c r="S2323" i="5"/>
  <c r="T2323" i="5"/>
  <c r="S2324" i="5"/>
  <c r="T2324" i="5"/>
  <c r="S2325" i="5"/>
  <c r="T2325" i="5"/>
  <c r="S2326" i="5"/>
  <c r="T2326" i="5"/>
  <c r="S2327" i="5"/>
  <c r="T2327" i="5"/>
  <c r="S2328" i="5"/>
  <c r="T2328" i="5"/>
  <c r="S2329" i="5"/>
  <c r="T2329" i="5"/>
  <c r="S2330" i="5"/>
  <c r="T2330" i="5"/>
  <c r="S2331" i="5"/>
  <c r="T2331" i="5"/>
  <c r="S2332" i="5"/>
  <c r="T2332" i="5"/>
  <c r="S2333" i="5"/>
  <c r="T2333" i="5"/>
  <c r="S2334" i="5"/>
  <c r="T2334" i="5"/>
  <c r="S2335" i="5"/>
  <c r="T2335" i="5"/>
  <c r="S2336" i="5"/>
  <c r="T2336" i="5"/>
  <c r="S2337" i="5"/>
  <c r="T2337" i="5"/>
  <c r="S2338" i="5"/>
  <c r="T2338" i="5"/>
  <c r="S2339" i="5"/>
  <c r="T2339" i="5"/>
  <c r="S2340" i="5"/>
  <c r="T2340" i="5"/>
  <c r="S2341" i="5"/>
  <c r="T2341" i="5"/>
  <c r="S2342" i="5"/>
  <c r="T2342" i="5"/>
  <c r="S2343" i="5"/>
  <c r="T2343" i="5"/>
  <c r="S2344" i="5"/>
  <c r="T2344" i="5"/>
  <c r="S2345" i="5"/>
  <c r="T2345" i="5"/>
  <c r="S2346" i="5"/>
  <c r="T2346" i="5"/>
  <c r="S2347" i="5"/>
  <c r="T2347" i="5"/>
  <c r="S2348" i="5"/>
  <c r="T2348" i="5"/>
  <c r="S2349" i="5"/>
  <c r="T2349" i="5"/>
  <c r="S2350" i="5"/>
  <c r="T2350" i="5"/>
  <c r="S2351" i="5"/>
  <c r="T2351" i="5"/>
  <c r="S2352" i="5"/>
  <c r="T2352" i="5"/>
  <c r="S2353" i="5"/>
  <c r="T2353" i="5"/>
  <c r="S2354" i="5"/>
  <c r="T2354" i="5"/>
  <c r="S2355" i="5"/>
  <c r="T2355" i="5"/>
  <c r="S2356" i="5"/>
  <c r="T2356" i="5"/>
  <c r="S2357" i="5"/>
  <c r="T2357" i="5"/>
  <c r="S2358" i="5"/>
  <c r="T2358" i="5"/>
  <c r="S2359" i="5"/>
  <c r="T2359" i="5"/>
  <c r="S2360" i="5"/>
  <c r="T2360" i="5"/>
  <c r="S2361" i="5"/>
  <c r="T2361" i="5"/>
  <c r="S2362" i="5"/>
  <c r="T2362" i="5"/>
  <c r="S2363" i="5"/>
  <c r="T2363" i="5"/>
  <c r="S2364" i="5"/>
  <c r="T2364" i="5"/>
  <c r="S2365" i="5"/>
  <c r="T2365" i="5"/>
  <c r="S2366" i="5"/>
  <c r="T2366" i="5"/>
  <c r="S2367" i="5"/>
  <c r="T2367" i="5"/>
  <c r="S2368" i="5"/>
  <c r="T2368" i="5"/>
  <c r="S2369" i="5"/>
  <c r="T2369" i="5"/>
  <c r="S2370" i="5"/>
  <c r="T2370" i="5"/>
  <c r="S2371" i="5"/>
  <c r="T2371" i="5"/>
  <c r="S2372" i="5"/>
  <c r="T2372" i="5"/>
  <c r="S2373" i="5"/>
  <c r="T2373" i="5"/>
  <c r="S2374" i="5"/>
  <c r="T2374" i="5"/>
  <c r="S2375" i="5"/>
  <c r="T2375" i="5"/>
  <c r="S2376" i="5"/>
  <c r="T2376" i="5"/>
  <c r="S2377" i="5"/>
  <c r="T2377" i="5"/>
  <c r="S2378" i="5"/>
  <c r="T2378" i="5"/>
  <c r="S2379" i="5"/>
  <c r="T2379" i="5"/>
  <c r="S2380" i="5"/>
  <c r="T2380" i="5"/>
  <c r="S2381" i="5"/>
  <c r="T2381" i="5"/>
  <c r="S2382" i="5"/>
  <c r="T2382" i="5"/>
  <c r="S2383" i="5"/>
  <c r="T2383" i="5"/>
  <c r="S2384" i="5"/>
  <c r="T2384" i="5"/>
  <c r="S2385" i="5"/>
  <c r="T2385" i="5"/>
  <c r="S2386" i="5"/>
  <c r="T2386" i="5"/>
  <c r="S2387" i="5"/>
  <c r="T2387" i="5"/>
  <c r="S2388" i="5"/>
  <c r="T2388" i="5"/>
  <c r="S2389" i="5"/>
  <c r="T2389" i="5"/>
  <c r="S2390" i="5"/>
  <c r="T2390" i="5"/>
  <c r="S2391" i="5"/>
  <c r="T2391" i="5"/>
  <c r="S2392" i="5"/>
  <c r="T2392" i="5"/>
  <c r="S2393" i="5"/>
  <c r="T2393" i="5"/>
  <c r="S2394" i="5"/>
  <c r="T2394" i="5"/>
  <c r="S2395" i="5"/>
  <c r="T2395" i="5"/>
  <c r="S2396" i="5"/>
  <c r="T2396" i="5"/>
  <c r="S2397" i="5"/>
  <c r="T2397" i="5"/>
  <c r="S2398" i="5"/>
  <c r="T2398" i="5"/>
  <c r="S2399" i="5"/>
  <c r="T2399" i="5"/>
  <c r="S2400" i="5"/>
  <c r="T2400" i="5"/>
  <c r="S2401" i="5"/>
  <c r="T2401" i="5"/>
  <c r="S2402" i="5"/>
  <c r="T2402" i="5"/>
  <c r="S2403" i="5"/>
  <c r="T2403" i="5"/>
  <c r="S2404" i="5"/>
  <c r="T2404" i="5"/>
  <c r="S2405" i="5"/>
  <c r="T2405" i="5"/>
  <c r="S2406" i="5"/>
  <c r="T2406" i="5"/>
  <c r="S2407" i="5"/>
  <c r="T2407" i="5"/>
  <c r="S2408" i="5"/>
  <c r="T2408" i="5"/>
  <c r="S2409" i="5"/>
  <c r="T2409" i="5"/>
  <c r="S2410" i="5"/>
  <c r="T2410" i="5"/>
  <c r="S2411" i="5"/>
  <c r="T2411" i="5"/>
  <c r="S2412" i="5"/>
  <c r="T2412" i="5"/>
  <c r="S2413" i="5"/>
  <c r="T2413" i="5"/>
  <c r="S2414" i="5"/>
  <c r="T2414" i="5"/>
  <c r="S2415" i="5"/>
  <c r="T2415" i="5"/>
  <c r="S2416" i="5"/>
  <c r="T2416" i="5"/>
  <c r="S2417" i="5"/>
  <c r="T2417" i="5"/>
  <c r="S2418" i="5"/>
  <c r="T2418" i="5"/>
  <c r="S2419" i="5"/>
  <c r="T2419" i="5"/>
  <c r="S2420" i="5"/>
  <c r="T2420" i="5"/>
  <c r="S2421" i="5"/>
  <c r="T2421" i="5"/>
  <c r="S2422" i="5"/>
  <c r="T2422" i="5"/>
  <c r="S2423" i="5"/>
  <c r="T2423" i="5"/>
  <c r="S2424" i="5"/>
  <c r="T2424" i="5"/>
  <c r="S2425" i="5"/>
  <c r="T2425" i="5"/>
  <c r="S2426" i="5"/>
  <c r="T2426" i="5"/>
  <c r="S2427" i="5"/>
  <c r="T2427" i="5"/>
  <c r="S2428" i="5"/>
  <c r="T2428" i="5"/>
  <c r="S2429" i="5"/>
  <c r="T2429" i="5"/>
  <c r="S2430" i="5"/>
  <c r="T2430" i="5"/>
  <c r="S2431" i="5"/>
  <c r="T2431" i="5"/>
  <c r="S2432" i="5"/>
  <c r="T2432" i="5"/>
  <c r="S2433" i="5"/>
  <c r="T2433" i="5"/>
  <c r="S2434" i="5"/>
  <c r="T2434" i="5"/>
  <c r="S2435" i="5"/>
  <c r="T2435" i="5"/>
  <c r="S2436" i="5"/>
  <c r="T2436" i="5"/>
  <c r="S2437" i="5"/>
  <c r="T2437" i="5"/>
  <c r="S2438" i="5"/>
  <c r="T2438" i="5"/>
  <c r="S2439" i="5"/>
  <c r="T2439" i="5"/>
  <c r="S2440" i="5"/>
  <c r="T2440" i="5"/>
  <c r="S2441" i="5"/>
  <c r="T2441" i="5"/>
  <c r="S2442" i="5"/>
  <c r="T2442" i="5"/>
  <c r="S2443" i="5"/>
  <c r="T2443" i="5"/>
  <c r="S2444" i="5"/>
  <c r="T2444" i="5"/>
  <c r="S2445" i="5"/>
  <c r="T2445" i="5"/>
  <c r="S2446" i="5"/>
  <c r="T2446" i="5"/>
  <c r="S2447" i="5"/>
  <c r="T2447" i="5"/>
  <c r="S2448" i="5"/>
  <c r="T2448" i="5"/>
  <c r="S2449" i="5"/>
  <c r="T2449" i="5"/>
  <c r="S2450" i="5"/>
  <c r="T2450" i="5"/>
  <c r="S2451" i="5"/>
  <c r="T2451" i="5"/>
  <c r="S2452" i="5"/>
  <c r="T2452" i="5"/>
  <c r="S2453" i="5"/>
  <c r="T2453" i="5"/>
  <c r="S2454" i="5"/>
  <c r="T2454" i="5"/>
  <c r="S2455" i="5"/>
  <c r="T2455" i="5"/>
  <c r="S2456" i="5"/>
  <c r="T2456" i="5"/>
  <c r="S2457" i="5"/>
  <c r="T2457" i="5"/>
  <c r="S2458" i="5"/>
  <c r="T2458" i="5"/>
  <c r="S2459" i="5"/>
  <c r="T2459" i="5"/>
  <c r="S2460" i="5"/>
  <c r="T2460" i="5"/>
  <c r="S2461" i="5"/>
  <c r="T2461" i="5"/>
  <c r="S2462" i="5"/>
  <c r="T2462" i="5"/>
  <c r="S2463" i="5"/>
  <c r="T2463" i="5"/>
  <c r="S2464" i="5"/>
  <c r="T2464" i="5"/>
  <c r="S2465" i="5"/>
  <c r="T2465" i="5"/>
  <c r="S2466" i="5"/>
  <c r="T2466" i="5"/>
  <c r="S2467" i="5"/>
  <c r="T2467" i="5"/>
  <c r="S2468" i="5"/>
  <c r="T2468" i="5"/>
  <c r="S2469" i="5"/>
  <c r="T2469" i="5"/>
  <c r="S2470" i="5"/>
  <c r="T2470" i="5"/>
  <c r="S2471" i="5"/>
  <c r="T2471" i="5"/>
  <c r="S2472" i="5"/>
  <c r="T2472" i="5"/>
  <c r="S2473" i="5"/>
  <c r="T2473" i="5"/>
  <c r="S2474" i="5"/>
  <c r="T2474" i="5"/>
  <c r="S2475" i="5"/>
  <c r="T2475" i="5"/>
  <c r="S2476" i="5"/>
  <c r="T2476" i="5"/>
  <c r="S2477" i="5"/>
  <c r="T2477" i="5"/>
  <c r="S2478" i="5"/>
  <c r="T2478" i="5"/>
  <c r="S2479" i="5"/>
  <c r="T2479" i="5"/>
  <c r="S2480" i="5"/>
  <c r="T2480" i="5"/>
  <c r="S2481" i="5"/>
  <c r="T2481" i="5"/>
  <c r="S2482" i="5"/>
  <c r="T2482" i="5"/>
  <c r="S2483" i="5"/>
  <c r="T2483" i="5"/>
  <c r="S2484" i="5"/>
  <c r="T2484" i="5"/>
  <c r="S2485" i="5"/>
  <c r="T2485" i="5"/>
  <c r="S2486" i="5"/>
  <c r="T2486" i="5"/>
  <c r="S2487" i="5"/>
  <c r="T2487" i="5"/>
  <c r="S2488" i="5"/>
  <c r="T2488" i="5"/>
  <c r="S2489" i="5"/>
  <c r="T2489" i="5"/>
  <c r="S2490" i="5"/>
  <c r="T2490" i="5"/>
  <c r="S2491" i="5"/>
  <c r="T2491" i="5"/>
  <c r="S2492" i="5"/>
  <c r="T2492" i="5"/>
  <c r="S2493" i="5"/>
  <c r="T2493" i="5"/>
  <c r="S2494" i="5"/>
  <c r="T2494" i="5"/>
  <c r="S2495" i="5"/>
  <c r="T2495" i="5"/>
  <c r="S2496" i="5"/>
  <c r="T2496" i="5"/>
  <c r="S2497" i="5"/>
  <c r="T2497" i="5"/>
  <c r="S2498" i="5"/>
  <c r="T2498" i="5"/>
  <c r="S2499" i="5"/>
  <c r="T2499" i="5"/>
  <c r="S2500" i="5"/>
  <c r="T2500" i="5"/>
  <c r="S2501" i="5"/>
  <c r="T2501" i="5"/>
  <c r="S2502" i="5"/>
  <c r="T2502" i="5"/>
  <c r="S2503" i="5"/>
  <c r="T2503" i="5"/>
  <c r="S2504" i="5"/>
  <c r="T2504" i="5"/>
  <c r="S2505" i="5"/>
  <c r="T2505" i="5"/>
  <c r="S2506" i="5"/>
  <c r="T2506" i="5"/>
  <c r="S2507" i="5"/>
  <c r="T2507" i="5"/>
  <c r="S2508" i="5"/>
  <c r="T2508" i="5"/>
  <c r="S2509" i="5"/>
  <c r="T2509" i="5"/>
  <c r="S2510" i="5"/>
  <c r="T2510" i="5"/>
  <c r="S2511" i="5"/>
  <c r="T2511" i="5"/>
  <c r="S2512" i="5"/>
  <c r="T2512" i="5"/>
  <c r="S2513" i="5"/>
  <c r="T2513" i="5"/>
  <c r="S2514" i="5"/>
  <c r="T2514" i="5"/>
  <c r="S2515" i="5"/>
  <c r="T2515" i="5"/>
  <c r="S2516" i="5"/>
  <c r="T2516" i="5"/>
  <c r="S2517" i="5"/>
  <c r="T2517" i="5"/>
  <c r="S2518" i="5"/>
  <c r="T2518" i="5"/>
  <c r="S2519" i="5"/>
  <c r="T2519" i="5"/>
  <c r="S2520" i="5"/>
  <c r="T2520" i="5"/>
  <c r="S2521" i="5"/>
  <c r="T2521" i="5"/>
  <c r="S2522" i="5"/>
  <c r="T2522" i="5"/>
  <c r="S2523" i="5"/>
  <c r="T2523" i="5"/>
  <c r="S2524" i="5"/>
  <c r="T2524" i="5"/>
  <c r="S2525" i="5"/>
  <c r="T2525" i="5"/>
  <c r="S2526" i="5"/>
  <c r="T2526" i="5"/>
  <c r="S2527" i="5"/>
  <c r="T2527" i="5"/>
  <c r="S2528" i="5"/>
  <c r="T2528" i="5"/>
  <c r="S2529" i="5"/>
  <c r="T2529" i="5"/>
  <c r="S2530" i="5"/>
  <c r="T2530" i="5"/>
  <c r="S2531" i="5"/>
  <c r="T2531" i="5"/>
  <c r="S2532" i="5"/>
  <c r="T2532" i="5"/>
  <c r="S2533" i="5"/>
  <c r="T2533" i="5"/>
  <c r="S2534" i="5"/>
  <c r="T2534" i="5"/>
  <c r="S2535" i="5"/>
  <c r="T2535" i="5"/>
  <c r="S2536" i="5"/>
  <c r="T2536" i="5"/>
  <c r="S2537" i="5"/>
  <c r="T2537" i="5"/>
  <c r="S2538" i="5"/>
  <c r="T2538" i="5"/>
  <c r="S2539" i="5"/>
  <c r="T2539" i="5"/>
  <c r="S2540" i="5"/>
  <c r="T2540" i="5"/>
  <c r="S2541" i="5"/>
  <c r="T2541" i="5"/>
  <c r="S2542" i="5"/>
  <c r="T2542" i="5"/>
  <c r="S2543" i="5"/>
  <c r="T2543" i="5"/>
  <c r="S2544" i="5"/>
  <c r="T2544" i="5"/>
  <c r="S2545" i="5"/>
  <c r="T2545" i="5"/>
  <c r="S2546" i="5"/>
  <c r="T2546" i="5"/>
  <c r="S2547" i="5"/>
  <c r="T2547" i="5"/>
  <c r="S2548" i="5"/>
  <c r="T2548" i="5"/>
  <c r="S2549" i="5"/>
  <c r="T2549" i="5"/>
  <c r="S2550" i="5"/>
  <c r="T2550" i="5"/>
  <c r="S2551" i="5"/>
  <c r="T2551" i="5"/>
  <c r="S2552" i="5"/>
  <c r="T2552" i="5"/>
  <c r="S2553" i="5"/>
  <c r="T2553" i="5"/>
  <c r="S2554" i="5"/>
  <c r="T2554" i="5"/>
  <c r="S2555" i="5"/>
  <c r="T2555" i="5"/>
  <c r="S2556" i="5"/>
  <c r="T2556" i="5"/>
  <c r="S2557" i="5"/>
  <c r="T2557" i="5"/>
  <c r="S2558" i="5"/>
  <c r="T2558" i="5"/>
  <c r="S2559" i="5"/>
  <c r="T2559" i="5"/>
  <c r="S2560" i="5"/>
  <c r="T2560" i="5"/>
  <c r="S2561" i="5"/>
  <c r="T2561" i="5"/>
  <c r="S2562" i="5"/>
  <c r="T2562" i="5"/>
  <c r="S2563" i="5"/>
  <c r="T2563" i="5"/>
  <c r="S2564" i="5"/>
  <c r="T2564" i="5"/>
  <c r="S2565" i="5"/>
  <c r="T2565" i="5"/>
  <c r="S2566" i="5"/>
  <c r="T2566" i="5"/>
  <c r="S2567" i="5"/>
  <c r="T2567" i="5"/>
  <c r="S2568" i="5"/>
  <c r="T2568" i="5"/>
  <c r="S2569" i="5"/>
  <c r="T2569" i="5"/>
  <c r="S2570" i="5"/>
  <c r="T2570" i="5"/>
  <c r="S2571" i="5"/>
  <c r="T2571" i="5"/>
  <c r="S2572" i="5"/>
  <c r="T2572" i="5"/>
  <c r="S2573" i="5"/>
  <c r="T2573" i="5"/>
  <c r="S2574" i="5"/>
  <c r="T2574" i="5"/>
  <c r="S2575" i="5"/>
  <c r="T2575" i="5"/>
  <c r="S2576" i="5"/>
  <c r="T2576" i="5"/>
  <c r="S2577" i="5"/>
  <c r="T2577" i="5"/>
  <c r="S2578" i="5"/>
  <c r="T2578" i="5"/>
  <c r="S2579" i="5"/>
  <c r="T2579" i="5"/>
  <c r="S2580" i="5"/>
  <c r="T2580" i="5"/>
  <c r="S2581" i="5"/>
  <c r="T2581" i="5"/>
  <c r="S2582" i="5"/>
  <c r="T2582" i="5"/>
  <c r="S2583" i="5"/>
  <c r="T2583" i="5"/>
  <c r="S2584" i="5"/>
  <c r="T2584" i="5"/>
  <c r="S2585" i="5"/>
  <c r="T2585" i="5"/>
  <c r="S2586" i="5"/>
  <c r="T2586" i="5"/>
  <c r="S2587" i="5"/>
  <c r="T2587" i="5"/>
  <c r="S2588" i="5"/>
  <c r="T2588" i="5"/>
  <c r="S2589" i="5"/>
  <c r="T2589" i="5"/>
  <c r="S2590" i="5"/>
  <c r="T2590" i="5"/>
  <c r="S2591" i="5"/>
  <c r="T2591" i="5"/>
  <c r="S2592" i="5"/>
  <c r="T2592" i="5"/>
  <c r="S2593" i="5"/>
  <c r="T2593" i="5"/>
  <c r="S2594" i="5"/>
  <c r="T2594" i="5"/>
  <c r="S2595" i="5"/>
  <c r="T2595" i="5"/>
  <c r="S2596" i="5"/>
  <c r="T2596" i="5"/>
  <c r="S2597" i="5"/>
  <c r="T2597" i="5"/>
  <c r="S2598" i="5"/>
  <c r="T2598" i="5"/>
  <c r="S2599" i="5"/>
  <c r="T2599" i="5"/>
  <c r="S2600" i="5"/>
  <c r="T2600" i="5"/>
  <c r="S2601" i="5"/>
  <c r="T2601" i="5"/>
  <c r="S2602" i="5"/>
  <c r="T2602" i="5"/>
  <c r="S2603" i="5"/>
  <c r="T2603" i="5"/>
  <c r="S2604" i="5"/>
  <c r="T2604" i="5"/>
  <c r="S2605" i="5"/>
  <c r="T2605" i="5"/>
  <c r="S2606" i="5"/>
  <c r="T2606" i="5"/>
  <c r="S2607" i="5"/>
  <c r="T2607" i="5"/>
  <c r="S2608" i="5"/>
  <c r="T2608" i="5"/>
  <c r="S2609" i="5"/>
  <c r="T2609" i="5"/>
  <c r="S2610" i="5"/>
  <c r="T2610" i="5"/>
  <c r="S2611" i="5"/>
  <c r="T2611" i="5"/>
  <c r="S2612" i="5"/>
  <c r="T2612" i="5"/>
  <c r="S2613" i="5"/>
  <c r="T2613" i="5"/>
  <c r="S2614" i="5"/>
  <c r="T2614" i="5"/>
  <c r="S2615" i="5"/>
  <c r="T2615" i="5"/>
  <c r="S2616" i="5"/>
  <c r="T2616" i="5"/>
  <c r="S2617" i="5"/>
  <c r="T2617" i="5"/>
  <c r="S2618" i="5"/>
  <c r="T2618" i="5"/>
  <c r="S2619" i="5"/>
  <c r="T2619" i="5"/>
  <c r="S2620" i="5"/>
  <c r="T2620" i="5"/>
  <c r="S2621" i="5"/>
  <c r="T2621" i="5"/>
  <c r="S2622" i="5"/>
  <c r="T2622" i="5"/>
  <c r="S2623" i="5"/>
  <c r="T2623" i="5"/>
  <c r="S2624" i="5"/>
  <c r="T2624" i="5"/>
  <c r="S2625" i="5"/>
  <c r="T2625" i="5"/>
  <c r="S2626" i="5"/>
  <c r="T2626" i="5"/>
  <c r="S2627" i="5"/>
  <c r="T2627" i="5"/>
  <c r="S2628" i="5"/>
  <c r="T2628" i="5"/>
  <c r="S2629" i="5"/>
  <c r="T2629" i="5"/>
  <c r="S2630" i="5"/>
  <c r="T2630" i="5"/>
  <c r="S2631" i="5"/>
  <c r="T2631" i="5"/>
  <c r="S2632" i="5"/>
  <c r="T2632" i="5"/>
  <c r="S2633" i="5"/>
  <c r="T2633" i="5"/>
  <c r="S2634" i="5"/>
  <c r="T2634" i="5"/>
  <c r="S2635" i="5"/>
  <c r="T2635" i="5"/>
  <c r="S2636" i="5"/>
  <c r="T2636" i="5"/>
  <c r="S2637" i="5"/>
  <c r="T2637" i="5"/>
  <c r="S2638" i="5"/>
  <c r="T2638" i="5"/>
  <c r="S2639" i="5"/>
  <c r="T2639" i="5"/>
  <c r="S2640" i="5"/>
  <c r="T2640" i="5"/>
  <c r="S2641" i="5"/>
  <c r="T2641" i="5"/>
  <c r="S2642" i="5"/>
  <c r="T2642" i="5"/>
  <c r="S2643" i="5"/>
  <c r="T2643" i="5"/>
  <c r="S2644" i="5"/>
  <c r="T2644" i="5"/>
  <c r="S2645" i="5"/>
  <c r="T2645" i="5"/>
  <c r="S2646" i="5"/>
  <c r="T2646" i="5"/>
  <c r="S2647" i="5"/>
  <c r="T2647" i="5"/>
  <c r="S2648" i="5"/>
  <c r="T2648" i="5"/>
  <c r="S2649" i="5"/>
  <c r="T2649" i="5"/>
  <c r="S2650" i="5"/>
  <c r="T2650" i="5"/>
  <c r="S2651" i="5"/>
  <c r="T2651" i="5"/>
  <c r="S2652" i="5"/>
  <c r="T2652" i="5"/>
  <c r="S2653" i="5"/>
  <c r="T2653" i="5"/>
  <c r="S2654" i="5"/>
  <c r="T2654" i="5"/>
  <c r="S2655" i="5"/>
  <c r="T2655" i="5"/>
  <c r="S2656" i="5"/>
  <c r="T2656" i="5"/>
  <c r="S2657" i="5"/>
  <c r="T2657" i="5"/>
  <c r="S2658" i="5"/>
  <c r="T2658" i="5"/>
  <c r="S2659" i="5"/>
  <c r="T2659" i="5"/>
  <c r="S2660" i="5"/>
  <c r="T2660" i="5"/>
  <c r="S2661" i="5"/>
  <c r="T2661" i="5"/>
  <c r="S2662" i="5"/>
  <c r="T2662" i="5"/>
  <c r="S2663" i="5"/>
  <c r="T2663" i="5"/>
  <c r="S2664" i="5"/>
  <c r="T2664" i="5"/>
  <c r="S2665" i="5"/>
  <c r="T2665" i="5"/>
  <c r="S2666" i="5"/>
  <c r="T2666" i="5"/>
  <c r="S2667" i="5"/>
  <c r="T2667" i="5"/>
  <c r="S2668" i="5"/>
  <c r="T2668" i="5"/>
  <c r="S2669" i="5"/>
  <c r="T2669" i="5"/>
  <c r="S2670" i="5"/>
  <c r="T2670" i="5"/>
  <c r="S2671" i="5"/>
  <c r="T2671" i="5"/>
  <c r="S2672" i="5"/>
  <c r="T2672" i="5"/>
  <c r="S2673" i="5"/>
  <c r="T2673" i="5"/>
  <c r="S2674" i="5"/>
  <c r="T2674" i="5"/>
  <c r="S2675" i="5"/>
  <c r="T2675" i="5"/>
  <c r="S2676" i="5"/>
  <c r="T2676" i="5"/>
  <c r="S2677" i="5"/>
  <c r="T2677" i="5"/>
  <c r="S2678" i="5"/>
  <c r="T2678" i="5"/>
  <c r="S2679" i="5"/>
  <c r="T2679" i="5"/>
  <c r="S2680" i="5"/>
  <c r="T2680" i="5"/>
  <c r="S2681" i="5"/>
  <c r="T2681" i="5"/>
  <c r="S2682" i="5"/>
  <c r="T2682" i="5"/>
  <c r="S2683" i="5"/>
  <c r="T2683" i="5"/>
  <c r="S2684" i="5"/>
  <c r="T2684" i="5"/>
  <c r="S2685" i="5"/>
  <c r="T2685" i="5"/>
  <c r="S2686" i="5"/>
  <c r="T2686" i="5"/>
  <c r="S2687" i="5"/>
  <c r="T2687" i="5"/>
  <c r="S2688" i="5"/>
  <c r="T2688" i="5"/>
  <c r="S2689" i="5"/>
  <c r="T2689" i="5"/>
  <c r="S2690" i="5"/>
  <c r="T2690" i="5"/>
  <c r="S2691" i="5"/>
  <c r="T2691" i="5"/>
  <c r="S2692" i="5"/>
  <c r="T2692" i="5"/>
  <c r="S2693" i="5"/>
  <c r="T2693" i="5"/>
  <c r="S2694" i="5"/>
  <c r="T2694" i="5"/>
  <c r="S2695" i="5"/>
  <c r="T2695" i="5"/>
  <c r="S2696" i="5"/>
  <c r="T2696" i="5"/>
  <c r="S2697" i="5"/>
  <c r="T2697" i="5"/>
  <c r="S2698" i="5"/>
  <c r="T2698" i="5"/>
  <c r="S2699" i="5"/>
  <c r="T2699" i="5"/>
  <c r="S2700" i="5"/>
  <c r="T2700" i="5"/>
  <c r="S2701" i="5"/>
  <c r="T2701" i="5"/>
  <c r="S2702" i="5"/>
  <c r="T2702" i="5"/>
  <c r="S2703" i="5"/>
  <c r="T2703" i="5"/>
  <c r="S2704" i="5"/>
  <c r="T2704" i="5"/>
  <c r="S2705" i="5"/>
  <c r="T2705" i="5"/>
  <c r="S2706" i="5"/>
  <c r="T2706" i="5"/>
  <c r="S2707" i="5"/>
  <c r="T2707" i="5"/>
  <c r="S2708" i="5"/>
  <c r="T2708" i="5"/>
  <c r="S2709" i="5"/>
  <c r="T2709" i="5"/>
  <c r="S2710" i="5"/>
  <c r="T2710" i="5"/>
  <c r="S2711" i="5"/>
  <c r="T2711" i="5"/>
  <c r="S2712" i="5"/>
  <c r="T2712" i="5"/>
  <c r="S2713" i="5"/>
  <c r="T2713" i="5"/>
  <c r="S2714" i="5"/>
  <c r="T2714" i="5"/>
  <c r="S2715" i="5"/>
  <c r="T2715" i="5"/>
  <c r="S2716" i="5"/>
  <c r="T2716" i="5"/>
  <c r="S2717" i="5"/>
  <c r="T2717" i="5"/>
  <c r="S2718" i="5"/>
  <c r="T2718" i="5"/>
  <c r="S2719" i="5"/>
  <c r="T2719" i="5"/>
  <c r="S2720" i="5"/>
  <c r="T2720" i="5"/>
  <c r="S2721" i="5"/>
  <c r="T2721" i="5"/>
  <c r="S2722" i="5"/>
  <c r="T2722" i="5"/>
  <c r="S2723" i="5"/>
  <c r="T2723" i="5"/>
  <c r="S2724" i="5"/>
  <c r="T2724" i="5"/>
  <c r="S2725" i="5"/>
  <c r="T2725" i="5"/>
  <c r="S2726" i="5"/>
  <c r="T2726" i="5"/>
  <c r="S2727" i="5"/>
  <c r="T2727" i="5"/>
  <c r="S2728" i="5"/>
  <c r="T2728" i="5"/>
  <c r="S2729" i="5"/>
  <c r="T2729" i="5"/>
  <c r="S2730" i="5"/>
  <c r="T2730" i="5"/>
  <c r="S2731" i="5"/>
  <c r="T2731" i="5"/>
  <c r="S2732" i="5"/>
  <c r="T2732" i="5"/>
  <c r="S2733" i="5"/>
  <c r="T2733" i="5"/>
  <c r="S2734" i="5"/>
  <c r="T2734" i="5"/>
  <c r="S2735" i="5"/>
  <c r="T2735" i="5"/>
  <c r="S2736" i="5"/>
  <c r="T2736" i="5"/>
  <c r="S2737" i="5"/>
  <c r="T2737" i="5"/>
  <c r="S2738" i="5"/>
  <c r="T2738" i="5"/>
  <c r="S2739" i="5"/>
  <c r="T2739" i="5"/>
  <c r="S2740" i="5"/>
  <c r="T2740" i="5"/>
  <c r="S2741" i="5"/>
  <c r="T2741" i="5"/>
  <c r="S2742" i="5"/>
  <c r="T2742" i="5"/>
  <c r="S2743" i="5"/>
  <c r="T2743" i="5"/>
  <c r="S2744" i="5"/>
  <c r="T2744" i="5"/>
  <c r="S2745" i="5"/>
  <c r="T2745" i="5"/>
  <c r="S2746" i="5"/>
  <c r="T2746" i="5"/>
  <c r="S2747" i="5"/>
  <c r="T2747" i="5"/>
  <c r="S2748" i="5"/>
  <c r="T2748" i="5"/>
  <c r="S2749" i="5"/>
  <c r="T2749" i="5"/>
  <c r="S2750" i="5"/>
  <c r="T2750" i="5"/>
  <c r="S2751" i="5"/>
  <c r="T2751" i="5"/>
  <c r="S2752" i="5"/>
  <c r="T2752" i="5"/>
  <c r="S2753" i="5"/>
  <c r="T2753" i="5"/>
  <c r="S2754" i="5"/>
  <c r="T2754" i="5"/>
  <c r="S2755" i="5"/>
  <c r="T2755" i="5"/>
  <c r="S2756" i="5"/>
  <c r="T2756" i="5"/>
  <c r="S2757" i="5"/>
  <c r="T2757" i="5"/>
  <c r="S2758" i="5"/>
  <c r="T2758" i="5"/>
  <c r="S2759" i="5"/>
  <c r="T2759" i="5"/>
  <c r="S2760" i="5"/>
  <c r="T2760" i="5"/>
  <c r="S2761" i="5"/>
  <c r="T2761" i="5"/>
  <c r="S2762" i="5"/>
  <c r="T2762" i="5"/>
  <c r="S2763" i="5"/>
  <c r="T2763" i="5"/>
  <c r="S2764" i="5"/>
  <c r="T2764" i="5"/>
  <c r="S2765" i="5"/>
  <c r="T2765" i="5"/>
  <c r="S2766" i="5"/>
  <c r="T2766" i="5"/>
  <c r="S2767" i="5"/>
  <c r="T2767" i="5"/>
  <c r="S2768" i="5"/>
  <c r="T2768" i="5"/>
  <c r="S2769" i="5"/>
  <c r="T2769" i="5"/>
  <c r="S2770" i="5"/>
  <c r="T2770" i="5"/>
  <c r="S2771" i="5"/>
  <c r="T2771" i="5"/>
  <c r="S2772" i="5"/>
  <c r="T2772" i="5"/>
  <c r="S2773" i="5"/>
  <c r="T2773" i="5"/>
  <c r="S2774" i="5"/>
  <c r="T2774" i="5"/>
  <c r="S2775" i="5"/>
  <c r="T2775" i="5"/>
  <c r="S2776" i="5"/>
  <c r="T2776" i="5"/>
  <c r="S2777" i="5"/>
  <c r="T2777" i="5"/>
  <c r="S2778" i="5"/>
  <c r="T2778" i="5"/>
  <c r="S2779" i="5"/>
  <c r="T2779" i="5"/>
  <c r="S2780" i="5"/>
  <c r="T2780" i="5"/>
  <c r="S2781" i="5"/>
  <c r="T2781" i="5"/>
  <c r="S2782" i="5"/>
  <c r="T2782" i="5"/>
  <c r="S2783" i="5"/>
  <c r="T2783" i="5"/>
  <c r="S2784" i="5"/>
  <c r="T2784" i="5"/>
  <c r="S2785" i="5"/>
  <c r="T2785" i="5"/>
  <c r="S2786" i="5"/>
  <c r="T2786" i="5"/>
  <c r="S2787" i="5"/>
  <c r="T2787" i="5"/>
  <c r="S2788" i="5"/>
  <c r="T2788" i="5"/>
  <c r="S2789" i="5"/>
  <c r="T2789" i="5"/>
  <c r="S2790" i="5"/>
  <c r="T2790" i="5"/>
  <c r="S2791" i="5"/>
  <c r="T2791" i="5"/>
  <c r="S2792" i="5"/>
  <c r="T2792" i="5"/>
  <c r="S2793" i="5"/>
  <c r="T2793" i="5"/>
  <c r="S2794" i="5"/>
  <c r="T2794" i="5"/>
  <c r="S2795" i="5"/>
  <c r="T2795" i="5"/>
  <c r="S2796" i="5"/>
  <c r="T2796" i="5"/>
  <c r="S2797" i="5"/>
  <c r="T2797" i="5"/>
  <c r="S2798" i="5"/>
  <c r="T2798" i="5"/>
  <c r="S2799" i="5"/>
  <c r="T2799" i="5"/>
  <c r="S2800" i="5"/>
  <c r="T2800" i="5"/>
  <c r="S2801" i="5"/>
  <c r="T2801" i="5"/>
  <c r="S2802" i="5"/>
  <c r="T2802" i="5"/>
  <c r="S2803" i="5"/>
  <c r="T2803" i="5"/>
  <c r="S2804" i="5"/>
  <c r="T2804" i="5"/>
  <c r="S2805" i="5"/>
  <c r="T2805" i="5"/>
  <c r="S2806" i="5"/>
  <c r="T2806" i="5"/>
  <c r="S2807" i="5"/>
  <c r="T2807" i="5"/>
  <c r="S2808" i="5"/>
  <c r="T2808" i="5"/>
  <c r="S2809" i="5"/>
  <c r="T2809" i="5"/>
  <c r="S2810" i="5"/>
  <c r="T2810" i="5"/>
  <c r="S2811" i="5"/>
  <c r="T2811" i="5"/>
  <c r="S2812" i="5"/>
  <c r="T2812" i="5"/>
  <c r="S2813" i="5"/>
  <c r="T2813" i="5"/>
  <c r="S2814" i="5"/>
  <c r="T2814" i="5"/>
  <c r="S2815" i="5"/>
  <c r="T2815" i="5"/>
  <c r="S2816" i="5"/>
  <c r="T2816" i="5"/>
  <c r="S2817" i="5"/>
  <c r="T2817" i="5"/>
  <c r="S2818" i="5"/>
  <c r="T2818" i="5"/>
  <c r="S2819" i="5"/>
  <c r="T2819" i="5"/>
  <c r="S2820" i="5"/>
  <c r="T2820" i="5"/>
  <c r="S2821" i="5"/>
  <c r="T2821" i="5"/>
  <c r="S2822" i="5"/>
  <c r="T2822" i="5"/>
  <c r="S2823" i="5"/>
  <c r="T2823" i="5"/>
  <c r="S2824" i="5"/>
  <c r="T2824" i="5"/>
  <c r="S2825" i="5"/>
  <c r="T2825" i="5"/>
  <c r="S2826" i="5"/>
  <c r="T2826" i="5"/>
  <c r="S2827" i="5"/>
  <c r="T2827" i="5"/>
  <c r="S2828" i="5"/>
  <c r="T2828" i="5"/>
  <c r="S2829" i="5"/>
  <c r="T2829" i="5"/>
  <c r="S2830" i="5"/>
  <c r="T2830" i="5"/>
  <c r="S2831" i="5"/>
  <c r="T2831" i="5"/>
  <c r="S2832" i="5"/>
  <c r="T2832" i="5"/>
  <c r="S2833" i="5"/>
  <c r="T2833" i="5"/>
  <c r="S2834" i="5"/>
  <c r="T2834" i="5"/>
  <c r="S2835" i="5"/>
  <c r="T2835" i="5"/>
  <c r="S2836" i="5"/>
  <c r="T2836" i="5"/>
  <c r="S2837" i="5"/>
  <c r="T2837" i="5"/>
  <c r="S2838" i="5"/>
  <c r="T2838" i="5"/>
  <c r="S2839" i="5"/>
  <c r="T2839" i="5"/>
  <c r="S2840" i="5"/>
  <c r="T2840" i="5"/>
  <c r="S2841" i="5"/>
  <c r="T2841" i="5"/>
  <c r="S2842" i="5"/>
  <c r="T2842" i="5"/>
  <c r="S2843" i="5"/>
  <c r="T2843" i="5"/>
  <c r="S2844" i="5"/>
  <c r="T2844" i="5"/>
  <c r="S2845" i="5"/>
  <c r="T2845" i="5"/>
  <c r="S2846" i="5"/>
  <c r="T2846" i="5"/>
  <c r="S2847" i="5"/>
  <c r="T2847" i="5"/>
  <c r="S2848" i="5"/>
  <c r="T2848" i="5"/>
  <c r="S2849" i="5"/>
  <c r="T2849" i="5"/>
  <c r="S2850" i="5"/>
  <c r="T2850" i="5"/>
  <c r="S2851" i="5"/>
  <c r="T2851" i="5"/>
  <c r="S2852" i="5"/>
  <c r="T2852" i="5"/>
  <c r="S2853" i="5"/>
  <c r="T2853" i="5"/>
  <c r="S2854" i="5"/>
  <c r="T2854" i="5"/>
  <c r="S2855" i="5"/>
  <c r="T2855" i="5"/>
  <c r="S2856" i="5"/>
  <c r="T2856" i="5"/>
  <c r="S2857" i="5"/>
  <c r="T2857" i="5"/>
  <c r="S2858" i="5"/>
  <c r="T2858" i="5"/>
  <c r="S2859" i="5"/>
  <c r="T2859" i="5"/>
  <c r="S2860" i="5"/>
  <c r="T2860" i="5"/>
  <c r="S2861" i="5"/>
  <c r="T2861" i="5"/>
  <c r="S2862" i="5"/>
  <c r="T2862" i="5"/>
  <c r="S2863" i="5"/>
  <c r="T2863" i="5"/>
  <c r="S2864" i="5"/>
  <c r="T2864" i="5"/>
  <c r="S2865" i="5"/>
  <c r="T2865" i="5"/>
  <c r="S2866" i="5"/>
  <c r="T2866" i="5"/>
  <c r="S2867" i="5"/>
  <c r="T2867" i="5"/>
  <c r="S2868" i="5"/>
  <c r="T2868" i="5"/>
  <c r="S2869" i="5"/>
  <c r="T2869" i="5"/>
  <c r="S2870" i="5"/>
  <c r="T2870" i="5"/>
  <c r="S2871" i="5"/>
  <c r="T2871" i="5"/>
  <c r="S2872" i="5"/>
  <c r="T2872" i="5"/>
  <c r="S2873" i="5"/>
  <c r="T2873" i="5"/>
  <c r="S2874" i="5"/>
  <c r="T2874" i="5"/>
  <c r="S2875" i="5"/>
  <c r="T2875" i="5"/>
  <c r="S2876" i="5"/>
  <c r="T2876" i="5"/>
  <c r="S2877" i="5"/>
  <c r="T2877" i="5"/>
  <c r="S2878" i="5"/>
  <c r="T2878" i="5"/>
  <c r="S2879" i="5"/>
  <c r="T2879" i="5"/>
  <c r="S2880" i="5"/>
  <c r="T2880" i="5"/>
  <c r="S2881" i="5"/>
  <c r="T2881" i="5"/>
  <c r="S2882" i="5"/>
  <c r="T2882" i="5"/>
  <c r="S2883" i="5"/>
  <c r="T2883" i="5"/>
  <c r="S2884" i="5"/>
  <c r="T2884" i="5"/>
  <c r="S2885" i="5"/>
  <c r="T2885" i="5"/>
  <c r="S2886" i="5"/>
  <c r="T2886" i="5"/>
  <c r="S2887" i="5"/>
  <c r="T2887" i="5"/>
  <c r="S2888" i="5"/>
  <c r="T2888" i="5"/>
  <c r="S2889" i="5"/>
  <c r="T2889" i="5"/>
  <c r="S2890" i="5"/>
  <c r="T2890" i="5"/>
  <c r="S2891" i="5"/>
  <c r="T2891" i="5"/>
  <c r="S2892" i="5"/>
  <c r="T2892" i="5"/>
  <c r="S2893" i="5"/>
  <c r="T2893" i="5"/>
  <c r="S2894" i="5"/>
  <c r="T2894" i="5"/>
  <c r="S2895" i="5"/>
  <c r="T2895" i="5"/>
  <c r="S2896" i="5"/>
  <c r="T2896" i="5"/>
  <c r="S2897" i="5"/>
  <c r="T2897" i="5"/>
  <c r="S2898" i="5"/>
  <c r="T2898" i="5"/>
  <c r="S2899" i="5"/>
  <c r="T2899" i="5"/>
  <c r="S2900" i="5"/>
  <c r="T2900" i="5"/>
  <c r="S2901" i="5"/>
  <c r="T2901" i="5"/>
  <c r="S2902" i="5"/>
  <c r="T2902" i="5"/>
  <c r="S2903" i="5"/>
  <c r="T2903" i="5"/>
  <c r="S2904" i="5"/>
  <c r="T2904" i="5"/>
  <c r="S2905" i="5"/>
  <c r="T2905" i="5"/>
  <c r="S2906" i="5"/>
  <c r="T2906" i="5"/>
  <c r="S2907" i="5"/>
  <c r="T2907" i="5"/>
  <c r="S2908" i="5"/>
  <c r="T2908" i="5"/>
  <c r="S2909" i="5"/>
  <c r="T2909" i="5"/>
  <c r="S2910" i="5"/>
  <c r="T2910" i="5"/>
  <c r="S2911" i="5"/>
  <c r="T2911" i="5"/>
  <c r="S2912" i="5"/>
  <c r="T2912" i="5"/>
  <c r="S2913" i="5"/>
  <c r="T2913" i="5"/>
  <c r="S2914" i="5"/>
  <c r="T2914" i="5"/>
  <c r="S2915" i="5"/>
  <c r="T2915" i="5"/>
  <c r="S2916" i="5"/>
  <c r="T2916" i="5"/>
  <c r="S2917" i="5"/>
  <c r="T2917" i="5"/>
  <c r="S2918" i="5"/>
  <c r="T2918" i="5"/>
  <c r="S2919" i="5"/>
  <c r="T2919" i="5"/>
  <c r="S2920" i="5"/>
  <c r="T2920" i="5"/>
  <c r="S2921" i="5"/>
  <c r="T2921" i="5"/>
  <c r="S2922" i="5"/>
  <c r="T2922" i="5"/>
  <c r="S2923" i="5"/>
  <c r="T2923" i="5"/>
  <c r="S2924" i="5"/>
  <c r="T2924" i="5"/>
  <c r="S2925" i="5"/>
  <c r="T2925" i="5"/>
  <c r="S2926" i="5"/>
  <c r="T2926" i="5"/>
  <c r="S2927" i="5"/>
  <c r="T2927" i="5"/>
  <c r="S2928" i="5"/>
  <c r="T2928" i="5"/>
  <c r="S2929" i="5"/>
  <c r="T2929" i="5"/>
  <c r="S2930" i="5"/>
  <c r="T2930" i="5"/>
  <c r="S2931" i="5"/>
  <c r="T2931" i="5"/>
  <c r="S2932" i="5"/>
  <c r="T2932" i="5"/>
  <c r="S2933" i="5"/>
  <c r="T2933" i="5"/>
  <c r="S2934" i="5"/>
  <c r="T2934" i="5"/>
  <c r="S2935" i="5"/>
  <c r="T2935" i="5"/>
  <c r="S2936" i="5"/>
  <c r="T2936" i="5"/>
  <c r="S2937" i="5"/>
  <c r="T2937" i="5"/>
  <c r="S2938" i="5"/>
  <c r="T2938" i="5"/>
  <c r="S2939" i="5"/>
  <c r="T2939" i="5"/>
  <c r="S2940" i="5"/>
  <c r="T2940" i="5"/>
  <c r="S2941" i="5"/>
  <c r="T2941" i="5"/>
  <c r="S2942" i="5"/>
  <c r="T2942" i="5"/>
  <c r="S2943" i="5"/>
  <c r="T2943" i="5"/>
  <c r="S2944" i="5"/>
  <c r="T2944" i="5"/>
  <c r="S2945" i="5"/>
  <c r="T2945" i="5"/>
  <c r="S2946" i="5"/>
  <c r="T2946" i="5"/>
  <c r="S2947" i="5"/>
  <c r="T2947" i="5"/>
  <c r="S2948" i="5"/>
  <c r="T2948" i="5"/>
  <c r="S2949" i="5"/>
  <c r="T2949" i="5"/>
  <c r="S2950" i="5"/>
  <c r="T2950" i="5"/>
  <c r="S2951" i="5"/>
  <c r="T2951" i="5"/>
  <c r="S2952" i="5"/>
  <c r="T2952" i="5"/>
  <c r="S2953" i="5"/>
  <c r="T2953" i="5"/>
  <c r="S2954" i="5"/>
  <c r="T2954" i="5"/>
  <c r="S2955" i="5"/>
  <c r="T2955" i="5"/>
  <c r="S2956" i="5"/>
  <c r="T2956" i="5"/>
  <c r="S2957" i="5"/>
  <c r="T2957" i="5"/>
  <c r="S2958" i="5"/>
  <c r="T2958" i="5"/>
  <c r="S2959" i="5"/>
  <c r="T2959" i="5"/>
  <c r="S2960" i="5"/>
  <c r="T2960" i="5"/>
  <c r="S2961" i="5"/>
  <c r="T2961" i="5"/>
  <c r="S2962" i="5"/>
  <c r="T2962" i="5"/>
  <c r="S2963" i="5"/>
  <c r="T2963" i="5"/>
  <c r="S2964" i="5"/>
  <c r="T2964" i="5"/>
  <c r="S2965" i="5"/>
  <c r="T2965" i="5"/>
  <c r="S2966" i="5"/>
  <c r="T2966" i="5"/>
  <c r="S2967" i="5"/>
  <c r="T2967" i="5"/>
  <c r="S2968" i="5"/>
  <c r="T2968" i="5"/>
  <c r="S2969" i="5"/>
  <c r="T2969" i="5"/>
  <c r="S2970" i="5"/>
  <c r="T2970" i="5"/>
  <c r="S2971" i="5"/>
  <c r="T2971" i="5"/>
  <c r="S2972" i="5"/>
  <c r="T2972" i="5"/>
  <c r="S2973" i="5"/>
  <c r="T2973" i="5"/>
  <c r="S2974" i="5"/>
  <c r="T2974" i="5"/>
  <c r="S2975" i="5"/>
  <c r="T2975" i="5"/>
  <c r="S2976" i="5"/>
  <c r="T2976" i="5"/>
  <c r="S2977" i="5"/>
  <c r="T2977" i="5"/>
  <c r="S2978" i="5"/>
  <c r="T2978" i="5"/>
  <c r="S2979" i="5"/>
  <c r="T2979" i="5"/>
  <c r="S2980" i="5"/>
  <c r="T2980" i="5"/>
  <c r="S2981" i="5"/>
  <c r="T2981" i="5"/>
  <c r="S2982" i="5"/>
  <c r="T2982" i="5"/>
  <c r="S2983" i="5"/>
  <c r="T2983" i="5"/>
  <c r="S2984" i="5"/>
  <c r="T2984" i="5"/>
  <c r="S2985" i="5"/>
  <c r="T2985" i="5"/>
  <c r="S2986" i="5"/>
  <c r="T2986" i="5"/>
  <c r="S2987" i="5"/>
  <c r="T2987" i="5"/>
  <c r="S2988" i="5"/>
  <c r="T2988" i="5"/>
  <c r="S2989" i="5"/>
  <c r="T2989" i="5"/>
  <c r="S2990" i="5"/>
  <c r="T2990" i="5"/>
  <c r="S2991" i="5"/>
  <c r="T2991" i="5"/>
  <c r="S2992" i="5"/>
  <c r="T2992" i="5"/>
  <c r="S2993" i="5"/>
  <c r="T2993" i="5"/>
  <c r="S2994" i="5"/>
  <c r="T2994" i="5"/>
  <c r="S2995" i="5"/>
  <c r="T2995" i="5"/>
  <c r="S2996" i="5"/>
  <c r="T2996" i="5"/>
  <c r="S2997" i="5"/>
  <c r="T2997" i="5"/>
  <c r="S2998" i="5"/>
  <c r="T2998" i="5"/>
  <c r="S2999" i="5"/>
  <c r="T2999" i="5"/>
  <c r="S3000" i="5"/>
  <c r="T3000" i="5"/>
  <c r="S3001" i="5"/>
  <c r="T3001" i="5"/>
  <c r="S3002" i="5"/>
  <c r="T3002" i="5"/>
  <c r="S3003" i="5"/>
  <c r="T3003" i="5"/>
  <c r="S3004" i="5"/>
  <c r="T3004" i="5"/>
  <c r="S3005" i="5"/>
  <c r="T3005" i="5"/>
  <c r="S3006" i="5"/>
  <c r="T3006" i="5"/>
  <c r="S3007" i="5"/>
  <c r="T3007" i="5"/>
  <c r="S3008" i="5"/>
  <c r="T3008" i="5"/>
  <c r="S3009" i="5"/>
  <c r="T3009" i="5"/>
  <c r="S3010" i="5"/>
  <c r="T3010" i="5"/>
  <c r="S3011" i="5"/>
  <c r="T3011" i="5"/>
  <c r="S3012" i="5"/>
  <c r="T3012" i="5"/>
  <c r="S3013" i="5"/>
  <c r="T3013" i="5"/>
  <c r="S3014" i="5"/>
  <c r="T3014" i="5"/>
  <c r="S3015" i="5"/>
  <c r="T3015" i="5"/>
  <c r="S3016" i="5"/>
  <c r="T3016" i="5"/>
  <c r="S3017" i="5"/>
  <c r="T3017" i="5"/>
  <c r="S3018" i="5"/>
  <c r="T3018" i="5"/>
  <c r="S3019" i="5"/>
  <c r="T3019" i="5"/>
  <c r="S3020" i="5"/>
  <c r="T3020" i="5"/>
  <c r="S3021" i="5"/>
  <c r="T3021" i="5"/>
  <c r="S3022" i="5"/>
  <c r="T3022" i="5"/>
  <c r="S3023" i="5"/>
  <c r="T3023" i="5"/>
  <c r="S3024" i="5"/>
  <c r="T3024" i="5"/>
  <c r="S3025" i="5"/>
  <c r="T3025" i="5"/>
  <c r="S3026" i="5"/>
  <c r="T3026" i="5"/>
  <c r="S3027" i="5"/>
  <c r="T3027" i="5"/>
  <c r="S3028" i="5"/>
  <c r="T3028" i="5"/>
  <c r="S3029" i="5"/>
  <c r="T3029" i="5"/>
  <c r="S3030" i="5"/>
  <c r="T3030" i="5"/>
  <c r="S3031" i="5"/>
  <c r="T3031" i="5"/>
  <c r="S3032" i="5"/>
  <c r="T3032" i="5"/>
  <c r="S3033" i="5"/>
  <c r="T3033" i="5"/>
  <c r="S3034" i="5"/>
  <c r="T3034" i="5"/>
  <c r="S3035" i="5"/>
  <c r="T3035" i="5"/>
  <c r="S3036" i="5"/>
  <c r="T3036" i="5"/>
  <c r="S3037" i="5"/>
  <c r="T3037" i="5"/>
  <c r="S3038" i="5"/>
  <c r="T3038" i="5"/>
  <c r="S3039" i="5"/>
  <c r="T3039" i="5"/>
  <c r="S3040" i="5"/>
  <c r="T3040" i="5"/>
  <c r="S3041" i="5"/>
  <c r="T3041" i="5"/>
  <c r="S3042" i="5"/>
  <c r="T3042" i="5"/>
  <c r="S3043" i="5"/>
  <c r="T3043" i="5"/>
  <c r="S3044" i="5"/>
  <c r="T3044" i="5"/>
  <c r="S3045" i="5"/>
  <c r="T3045" i="5"/>
  <c r="S3046" i="5"/>
  <c r="T3046" i="5"/>
  <c r="S3047" i="5"/>
  <c r="T3047" i="5"/>
  <c r="S3048" i="5"/>
  <c r="T3048" i="5"/>
  <c r="S3049" i="5"/>
  <c r="T3049" i="5"/>
  <c r="S3050" i="5"/>
  <c r="T3050" i="5"/>
  <c r="S3051" i="5"/>
  <c r="T3051" i="5"/>
  <c r="S3052" i="5"/>
  <c r="T3052" i="5"/>
  <c r="S3053" i="5"/>
  <c r="T3053" i="5"/>
  <c r="S3054" i="5"/>
  <c r="T3054" i="5"/>
  <c r="S3055" i="5"/>
  <c r="T3055" i="5"/>
  <c r="S3056" i="5"/>
  <c r="T3056" i="5"/>
  <c r="S3057" i="5"/>
  <c r="T3057" i="5"/>
  <c r="S3058" i="5"/>
  <c r="T3058" i="5"/>
  <c r="S3059" i="5"/>
  <c r="T3059" i="5"/>
  <c r="S3060" i="5"/>
  <c r="T3060" i="5"/>
  <c r="S3061" i="5"/>
  <c r="T3061" i="5"/>
  <c r="S3062" i="5"/>
  <c r="T3062" i="5"/>
  <c r="S3063" i="5"/>
  <c r="T3063" i="5"/>
  <c r="S3064" i="5"/>
  <c r="T3064" i="5"/>
  <c r="S3065" i="5"/>
  <c r="T3065" i="5"/>
  <c r="S3066" i="5"/>
  <c r="T3066" i="5"/>
  <c r="S3067" i="5"/>
  <c r="T3067" i="5"/>
  <c r="S3068" i="5"/>
  <c r="T3068" i="5"/>
  <c r="S3069" i="5"/>
  <c r="T3069" i="5"/>
  <c r="S3070" i="5"/>
  <c r="T3070" i="5"/>
  <c r="S3071" i="5"/>
  <c r="T3071" i="5"/>
  <c r="S3072" i="5"/>
  <c r="T3072" i="5"/>
  <c r="S3073" i="5"/>
  <c r="T3073" i="5"/>
  <c r="S3074" i="5"/>
  <c r="T3074" i="5"/>
  <c r="S3075" i="5"/>
  <c r="T3075" i="5"/>
  <c r="S3076" i="5"/>
  <c r="T3076" i="5"/>
  <c r="S3077" i="5"/>
  <c r="T3077" i="5"/>
  <c r="S3078" i="5"/>
  <c r="T3078" i="5"/>
  <c r="S3079" i="5"/>
  <c r="T3079" i="5"/>
  <c r="S3080" i="5"/>
  <c r="T3080" i="5"/>
  <c r="S3081" i="5"/>
  <c r="T3081" i="5"/>
  <c r="S3082" i="5"/>
  <c r="T3082" i="5"/>
  <c r="S3083" i="5"/>
  <c r="T3083" i="5"/>
  <c r="S3084" i="5"/>
  <c r="T3084" i="5"/>
  <c r="S3085" i="5"/>
  <c r="T3085" i="5"/>
  <c r="S3086" i="5"/>
  <c r="T3086" i="5"/>
  <c r="S3087" i="5"/>
  <c r="T3087" i="5"/>
  <c r="S3088" i="5"/>
  <c r="T3088" i="5"/>
  <c r="S3089" i="5"/>
  <c r="T3089" i="5"/>
  <c r="S3090" i="5"/>
  <c r="T3090" i="5"/>
  <c r="S3091" i="5"/>
  <c r="T3091" i="5"/>
  <c r="S3092" i="5"/>
  <c r="T3092" i="5"/>
  <c r="S3093" i="5"/>
  <c r="T3093" i="5"/>
  <c r="S3094" i="5"/>
  <c r="T3094" i="5"/>
  <c r="S3095" i="5"/>
  <c r="T3095" i="5"/>
  <c r="S3096" i="5"/>
  <c r="T3096" i="5"/>
  <c r="S3097" i="5"/>
  <c r="T3097" i="5"/>
  <c r="S3098" i="5"/>
  <c r="T3098" i="5"/>
  <c r="S3099" i="5"/>
  <c r="T3099" i="5"/>
  <c r="S3100" i="5"/>
  <c r="T3100" i="5"/>
  <c r="S3101" i="5"/>
  <c r="T3101" i="5"/>
  <c r="S3102" i="5"/>
  <c r="T3102" i="5"/>
  <c r="S3103" i="5"/>
  <c r="T3103" i="5"/>
  <c r="S3104" i="5"/>
  <c r="T3104" i="5"/>
  <c r="S3105" i="5"/>
  <c r="T3105" i="5"/>
  <c r="S3106" i="5"/>
  <c r="T3106" i="5"/>
  <c r="S3107" i="5"/>
  <c r="T3107" i="5"/>
  <c r="S3108" i="5"/>
  <c r="T3108" i="5"/>
  <c r="S3109" i="5"/>
  <c r="T3109" i="5"/>
  <c r="S3110" i="5"/>
  <c r="T3110" i="5"/>
  <c r="S3111" i="5"/>
  <c r="T3111" i="5"/>
  <c r="S3112" i="5"/>
  <c r="T3112" i="5"/>
  <c r="S3113" i="5"/>
  <c r="T3113" i="5"/>
  <c r="S3114" i="5"/>
  <c r="T3114" i="5"/>
  <c r="S3115" i="5"/>
  <c r="T3115" i="5"/>
  <c r="S3116" i="5"/>
  <c r="T3116" i="5"/>
  <c r="S3117" i="5"/>
  <c r="T3117" i="5"/>
  <c r="S3118" i="5"/>
  <c r="T3118" i="5"/>
  <c r="S3119" i="5"/>
  <c r="T3119" i="5"/>
  <c r="S3120" i="5"/>
  <c r="T3120" i="5"/>
  <c r="S3121" i="5"/>
  <c r="T3121" i="5"/>
  <c r="S3122" i="5"/>
  <c r="T3122" i="5"/>
  <c r="S3123" i="5"/>
  <c r="T3123" i="5"/>
  <c r="S3124" i="5"/>
  <c r="T3124" i="5"/>
  <c r="S3125" i="5"/>
  <c r="T3125" i="5"/>
  <c r="S3126" i="5"/>
  <c r="T3126" i="5"/>
  <c r="S3127" i="5"/>
  <c r="T3127" i="5"/>
  <c r="S3128" i="5"/>
  <c r="T3128" i="5"/>
  <c r="S3129" i="5"/>
  <c r="T3129" i="5"/>
  <c r="S3130" i="5"/>
  <c r="T3130" i="5"/>
  <c r="S3131" i="5"/>
  <c r="T3131" i="5"/>
  <c r="S3132" i="5"/>
  <c r="T3132" i="5"/>
  <c r="S3133" i="5"/>
  <c r="T3133" i="5"/>
  <c r="S3134" i="5"/>
  <c r="T3134" i="5"/>
  <c r="S3135" i="5"/>
  <c r="T3135" i="5"/>
  <c r="S3136" i="5"/>
  <c r="T3136" i="5"/>
  <c r="S3137" i="5"/>
  <c r="T3137" i="5"/>
  <c r="S3138" i="5"/>
  <c r="T3138" i="5"/>
  <c r="S3139" i="5"/>
  <c r="T3139" i="5"/>
  <c r="S3140" i="5"/>
  <c r="T3140" i="5"/>
  <c r="S3141" i="5"/>
  <c r="T3141" i="5"/>
  <c r="S3142" i="5"/>
  <c r="T3142" i="5"/>
  <c r="S3143" i="5"/>
  <c r="T3143" i="5"/>
  <c r="S3144" i="5"/>
  <c r="T3144" i="5"/>
  <c r="S3145" i="5"/>
  <c r="T3145" i="5"/>
  <c r="S3146" i="5"/>
  <c r="T3146" i="5"/>
  <c r="S3147" i="5"/>
  <c r="T3147" i="5"/>
  <c r="S3148" i="5"/>
  <c r="T3148" i="5"/>
  <c r="S3149" i="5"/>
  <c r="T3149" i="5"/>
  <c r="S3150" i="5"/>
  <c r="T3150" i="5"/>
  <c r="S3151" i="5"/>
  <c r="T3151" i="5"/>
  <c r="S3152" i="5"/>
  <c r="T3152" i="5"/>
  <c r="S3153" i="5"/>
  <c r="T3153" i="5"/>
  <c r="S3154" i="5"/>
  <c r="T3154" i="5"/>
  <c r="S3155" i="5"/>
  <c r="T3155" i="5"/>
  <c r="S3156" i="5"/>
  <c r="T3156" i="5"/>
  <c r="S3157" i="5"/>
  <c r="T3157" i="5"/>
  <c r="S3158" i="5"/>
  <c r="T3158" i="5"/>
  <c r="S3159" i="5"/>
  <c r="T3159" i="5"/>
  <c r="S3160" i="5"/>
  <c r="T3160" i="5"/>
  <c r="S3161" i="5"/>
  <c r="T3161" i="5"/>
  <c r="S3162" i="5"/>
  <c r="T3162" i="5"/>
  <c r="S3163" i="5"/>
  <c r="T3163" i="5"/>
  <c r="S3164" i="5"/>
  <c r="T3164" i="5"/>
  <c r="S3165" i="5"/>
  <c r="T3165" i="5"/>
  <c r="S3166" i="5"/>
  <c r="T3166" i="5"/>
  <c r="S3167" i="5"/>
  <c r="T3167" i="5"/>
  <c r="S3168" i="5"/>
  <c r="T3168" i="5"/>
  <c r="S3169" i="5"/>
  <c r="T3169" i="5"/>
  <c r="S3170" i="5"/>
  <c r="T3170" i="5"/>
  <c r="S3171" i="5"/>
  <c r="T3171" i="5"/>
  <c r="S3172" i="5"/>
  <c r="T3172" i="5"/>
  <c r="S3173" i="5"/>
  <c r="T3173" i="5"/>
  <c r="S3174" i="5"/>
  <c r="T3174" i="5"/>
  <c r="S3175" i="5"/>
  <c r="T3175" i="5"/>
  <c r="S3176" i="5"/>
  <c r="T3176" i="5"/>
  <c r="S3177" i="5"/>
  <c r="T3177" i="5"/>
  <c r="S3178" i="5"/>
  <c r="T3178" i="5"/>
  <c r="S3179" i="5"/>
  <c r="T3179" i="5"/>
  <c r="S3180" i="5"/>
  <c r="T3180" i="5"/>
  <c r="S3181" i="5"/>
  <c r="T3181" i="5"/>
  <c r="S3182" i="5"/>
  <c r="T3182" i="5"/>
  <c r="S3183" i="5"/>
  <c r="T3183" i="5"/>
  <c r="S3184" i="5"/>
  <c r="T3184" i="5"/>
  <c r="S3185" i="5"/>
  <c r="T3185" i="5"/>
  <c r="S3186" i="5"/>
  <c r="T3186" i="5"/>
  <c r="S3187" i="5"/>
  <c r="T3187" i="5"/>
  <c r="S3188" i="5"/>
  <c r="T3188" i="5"/>
  <c r="S3189" i="5"/>
  <c r="T3189" i="5"/>
  <c r="S3190" i="5"/>
  <c r="T3190" i="5"/>
  <c r="S3191" i="5"/>
  <c r="T3191" i="5"/>
  <c r="S3192" i="5"/>
  <c r="T3192" i="5"/>
  <c r="S3193" i="5"/>
  <c r="T3193" i="5"/>
  <c r="S3194" i="5"/>
  <c r="T3194" i="5"/>
  <c r="S3195" i="5"/>
  <c r="T3195" i="5"/>
  <c r="S3196" i="5"/>
  <c r="T3196" i="5"/>
  <c r="S3197" i="5"/>
  <c r="T3197" i="5"/>
  <c r="S3198" i="5"/>
  <c r="T3198" i="5"/>
  <c r="S3199" i="5"/>
  <c r="T3199" i="5"/>
  <c r="S3200" i="5"/>
  <c r="T3200" i="5"/>
  <c r="S3201" i="5"/>
  <c r="T3201" i="5"/>
  <c r="S3202" i="5"/>
  <c r="T3202" i="5"/>
  <c r="S3203" i="5"/>
  <c r="T3203" i="5"/>
  <c r="S3204" i="5"/>
  <c r="T3204" i="5"/>
  <c r="S3205" i="5"/>
  <c r="T3205" i="5"/>
  <c r="S3206" i="5"/>
  <c r="T3206" i="5"/>
  <c r="S3207" i="5"/>
  <c r="T3207" i="5"/>
  <c r="S3208" i="5"/>
  <c r="T3208" i="5"/>
  <c r="S3209" i="5"/>
  <c r="T3209" i="5"/>
  <c r="S3210" i="5"/>
  <c r="T3210" i="5"/>
  <c r="S3211" i="5"/>
  <c r="T3211" i="5"/>
  <c r="S3212" i="5"/>
  <c r="T3212" i="5"/>
  <c r="S3213" i="5"/>
  <c r="T3213" i="5"/>
  <c r="S3214" i="5"/>
  <c r="T3214" i="5"/>
  <c r="S3215" i="5"/>
  <c r="T3215" i="5"/>
  <c r="S3216" i="5"/>
  <c r="T3216" i="5"/>
  <c r="S3217" i="5"/>
  <c r="T3217" i="5"/>
  <c r="S3218" i="5"/>
  <c r="T3218" i="5"/>
  <c r="S3219" i="5"/>
  <c r="T3219" i="5"/>
  <c r="S3220" i="5"/>
  <c r="T3220" i="5"/>
  <c r="S3221" i="5"/>
  <c r="T3221" i="5"/>
  <c r="S3222" i="5"/>
  <c r="T3222" i="5"/>
  <c r="S3223" i="5"/>
  <c r="T3223" i="5"/>
  <c r="S3224" i="5"/>
  <c r="T3224" i="5"/>
  <c r="S3225" i="5"/>
  <c r="T3225" i="5"/>
  <c r="S3226" i="5"/>
  <c r="T3226" i="5"/>
  <c r="S3227" i="5"/>
  <c r="T3227" i="5"/>
  <c r="S3228" i="5"/>
  <c r="T3228" i="5"/>
  <c r="S3229" i="5"/>
  <c r="T3229" i="5"/>
  <c r="S3230" i="5"/>
  <c r="T3230" i="5"/>
  <c r="S3231" i="5"/>
  <c r="T3231" i="5"/>
  <c r="S3232" i="5"/>
  <c r="T3232" i="5"/>
  <c r="S3233" i="5"/>
  <c r="T3233" i="5"/>
  <c r="S3234" i="5"/>
  <c r="T3234" i="5"/>
  <c r="S3235" i="5"/>
  <c r="T3235" i="5"/>
  <c r="S3236" i="5"/>
  <c r="T3236" i="5"/>
  <c r="S3237" i="5"/>
  <c r="T3237" i="5"/>
  <c r="S3238" i="5"/>
  <c r="T3238" i="5"/>
  <c r="S3239" i="5"/>
  <c r="T3239" i="5"/>
  <c r="S3240" i="5"/>
  <c r="T3240" i="5"/>
  <c r="S3241" i="5"/>
  <c r="T3241" i="5"/>
  <c r="S3242" i="5"/>
  <c r="T3242" i="5"/>
  <c r="S3243" i="5"/>
  <c r="T3243" i="5"/>
  <c r="S3244" i="5"/>
  <c r="T3244" i="5"/>
  <c r="S3245" i="5"/>
  <c r="T3245" i="5"/>
  <c r="S3246" i="5"/>
  <c r="T3246" i="5"/>
  <c r="S3247" i="5"/>
  <c r="T3247" i="5"/>
  <c r="S3248" i="5"/>
  <c r="T3248" i="5"/>
  <c r="S3249" i="5"/>
  <c r="T3249" i="5"/>
  <c r="S3250" i="5"/>
  <c r="T3250" i="5"/>
  <c r="S3251" i="5"/>
  <c r="T3251" i="5"/>
  <c r="S3252" i="5"/>
  <c r="T3252" i="5"/>
  <c r="S3253" i="5"/>
  <c r="T3253" i="5"/>
  <c r="S3254" i="5"/>
  <c r="T3254" i="5"/>
  <c r="S3255" i="5"/>
  <c r="T3255" i="5"/>
  <c r="S3256" i="5"/>
  <c r="T3256" i="5"/>
  <c r="S3257" i="5"/>
  <c r="T3257" i="5"/>
  <c r="S3258" i="5"/>
  <c r="T3258" i="5"/>
  <c r="S3259" i="5"/>
  <c r="T3259" i="5"/>
  <c r="S3260" i="5"/>
  <c r="T3260" i="5"/>
  <c r="S3261" i="5"/>
  <c r="T3261" i="5"/>
  <c r="S3262" i="5"/>
  <c r="T3262" i="5"/>
  <c r="S3263" i="5"/>
  <c r="T3263" i="5"/>
  <c r="S3264" i="5"/>
  <c r="T3264" i="5"/>
  <c r="S3265" i="5"/>
  <c r="T3265" i="5"/>
  <c r="S3266" i="5"/>
  <c r="T3266" i="5"/>
  <c r="S3267" i="5"/>
  <c r="T3267" i="5"/>
  <c r="S3268" i="5"/>
  <c r="T3268" i="5"/>
  <c r="S3269" i="5"/>
  <c r="T3269" i="5"/>
  <c r="S3270" i="5"/>
  <c r="T3270" i="5"/>
  <c r="S3271" i="5"/>
  <c r="T3271" i="5"/>
  <c r="S3272" i="5"/>
  <c r="T3272" i="5"/>
  <c r="S3273" i="5"/>
  <c r="T3273" i="5"/>
  <c r="S3274" i="5"/>
  <c r="T3274" i="5"/>
  <c r="S3275" i="5"/>
  <c r="T3275" i="5"/>
  <c r="S3276" i="5"/>
  <c r="T3276" i="5"/>
  <c r="S3277" i="5"/>
  <c r="T3277" i="5"/>
  <c r="S3278" i="5"/>
  <c r="T3278" i="5"/>
  <c r="S3279" i="5"/>
  <c r="T3279" i="5"/>
  <c r="S3280" i="5"/>
  <c r="T3280" i="5"/>
  <c r="S3281" i="5"/>
  <c r="T3281" i="5"/>
  <c r="S3282" i="5"/>
  <c r="T3282" i="5"/>
  <c r="S3283" i="5"/>
  <c r="T3283" i="5"/>
  <c r="S3284" i="5"/>
  <c r="T3284" i="5"/>
  <c r="S3285" i="5"/>
  <c r="T3285" i="5"/>
  <c r="S3286" i="5"/>
  <c r="T3286" i="5"/>
  <c r="S3287" i="5"/>
  <c r="T3287" i="5"/>
  <c r="S3288" i="5"/>
  <c r="T3288" i="5"/>
  <c r="S3289" i="5"/>
  <c r="T3289" i="5"/>
  <c r="S3290" i="5"/>
  <c r="T3290" i="5"/>
  <c r="S3291" i="5"/>
  <c r="T3291" i="5"/>
  <c r="S3292" i="5"/>
  <c r="T3292" i="5"/>
  <c r="S3293" i="5"/>
  <c r="T3293" i="5"/>
  <c r="S3294" i="5"/>
  <c r="T3294" i="5"/>
  <c r="S3295" i="5"/>
  <c r="T3295" i="5"/>
  <c r="S3296" i="5"/>
  <c r="T3296" i="5"/>
  <c r="S3297" i="5"/>
  <c r="T3297" i="5"/>
  <c r="S3298" i="5"/>
  <c r="T3298" i="5"/>
  <c r="S3299" i="5"/>
  <c r="T3299" i="5"/>
  <c r="S3300" i="5"/>
  <c r="T3300" i="5"/>
  <c r="S3301" i="5"/>
  <c r="T3301" i="5"/>
  <c r="S3302" i="5"/>
  <c r="T3302" i="5"/>
  <c r="S3303" i="5"/>
  <c r="T3303" i="5"/>
  <c r="S3304" i="5"/>
  <c r="T3304" i="5"/>
  <c r="S3305" i="5"/>
  <c r="T3305" i="5"/>
  <c r="S3306" i="5"/>
  <c r="T3306" i="5"/>
  <c r="S3307" i="5"/>
  <c r="T3307" i="5"/>
  <c r="S3308" i="5"/>
  <c r="T3308" i="5"/>
  <c r="S3309" i="5"/>
  <c r="T3309" i="5"/>
  <c r="S3310" i="5"/>
  <c r="T3310" i="5"/>
  <c r="S3311" i="5"/>
  <c r="T3311" i="5"/>
  <c r="S3312" i="5"/>
  <c r="T3312" i="5"/>
  <c r="S3313" i="5"/>
  <c r="T3313" i="5"/>
  <c r="S3314" i="5"/>
  <c r="T3314" i="5"/>
  <c r="S3315" i="5"/>
  <c r="T3315" i="5"/>
  <c r="S3316" i="5"/>
  <c r="T3316" i="5"/>
  <c r="S3317" i="5"/>
  <c r="T3317" i="5"/>
  <c r="S3318" i="5"/>
  <c r="T3318" i="5"/>
  <c r="S3319" i="5"/>
  <c r="T3319" i="5"/>
  <c r="S3320" i="5"/>
  <c r="T3320" i="5"/>
  <c r="S3321" i="5"/>
  <c r="T3321" i="5"/>
  <c r="S3322" i="5"/>
  <c r="T3322" i="5"/>
  <c r="S3323" i="5"/>
  <c r="T3323" i="5"/>
  <c r="S3324" i="5"/>
  <c r="T3324" i="5"/>
  <c r="S3325" i="5"/>
  <c r="T3325" i="5"/>
  <c r="S3326" i="5"/>
  <c r="T3326" i="5"/>
  <c r="S3327" i="5"/>
  <c r="T3327" i="5"/>
  <c r="S3328" i="5"/>
  <c r="T3328" i="5"/>
  <c r="S3329" i="5"/>
  <c r="T3329" i="5"/>
  <c r="S3330" i="5"/>
  <c r="T3330" i="5"/>
  <c r="S3331" i="5"/>
  <c r="T3331" i="5"/>
  <c r="S3332" i="5"/>
  <c r="T3332" i="5"/>
  <c r="S3333" i="5"/>
  <c r="T3333" i="5"/>
  <c r="S3334" i="5"/>
  <c r="T3334" i="5"/>
  <c r="S3335" i="5"/>
  <c r="T3335" i="5"/>
  <c r="S3336" i="5"/>
  <c r="T3336" i="5"/>
  <c r="S3337" i="5"/>
  <c r="T3337" i="5"/>
  <c r="S3338" i="5"/>
  <c r="T3338" i="5"/>
  <c r="S3339" i="5"/>
  <c r="T3339" i="5"/>
  <c r="S3340" i="5"/>
  <c r="T3340" i="5"/>
  <c r="S3341" i="5"/>
  <c r="T3341" i="5"/>
  <c r="S3342" i="5"/>
  <c r="T3342" i="5"/>
  <c r="S3343" i="5"/>
  <c r="T3343" i="5"/>
  <c r="S3344" i="5"/>
  <c r="T3344" i="5"/>
  <c r="S3345" i="5"/>
  <c r="T3345" i="5"/>
  <c r="S3346" i="5"/>
  <c r="T3346" i="5"/>
  <c r="S3347" i="5"/>
  <c r="T3347" i="5"/>
  <c r="S3348" i="5"/>
  <c r="T3348" i="5"/>
  <c r="S3349" i="5"/>
  <c r="T3349" i="5"/>
  <c r="S3350" i="5"/>
  <c r="T3350" i="5"/>
  <c r="S3351" i="5"/>
  <c r="T3351" i="5"/>
  <c r="S3352" i="5"/>
  <c r="T3352" i="5"/>
  <c r="S3353" i="5"/>
  <c r="T3353" i="5"/>
  <c r="S3354" i="5"/>
  <c r="T3354" i="5"/>
  <c r="S3355" i="5"/>
  <c r="T3355" i="5"/>
  <c r="S3356" i="5"/>
  <c r="T3356" i="5"/>
  <c r="S3357" i="5"/>
  <c r="T3357" i="5"/>
  <c r="S3358" i="5"/>
  <c r="T3358" i="5"/>
  <c r="S3359" i="5"/>
  <c r="T3359" i="5"/>
  <c r="S3360" i="5"/>
  <c r="T3360" i="5"/>
  <c r="S3361" i="5"/>
  <c r="T3361" i="5"/>
  <c r="S3362" i="5"/>
  <c r="T3362" i="5"/>
  <c r="S3363" i="5"/>
  <c r="T3363" i="5"/>
  <c r="S3364" i="5"/>
  <c r="T3364" i="5"/>
  <c r="S3365" i="5"/>
  <c r="T3365" i="5"/>
  <c r="S3366" i="5"/>
  <c r="T3366" i="5"/>
  <c r="S3367" i="5"/>
  <c r="T3367" i="5"/>
  <c r="S3368" i="5"/>
  <c r="T3368" i="5"/>
  <c r="S3369" i="5"/>
  <c r="T3369" i="5"/>
  <c r="S3370" i="5"/>
  <c r="T3370" i="5"/>
  <c r="S3371" i="5"/>
  <c r="T3371" i="5"/>
  <c r="S3372" i="5"/>
  <c r="T3372" i="5"/>
  <c r="S3373" i="5"/>
  <c r="T3373" i="5"/>
  <c r="S3374" i="5"/>
  <c r="T3374" i="5"/>
  <c r="S3375" i="5"/>
  <c r="T3375" i="5"/>
  <c r="S3376" i="5"/>
  <c r="T3376" i="5"/>
  <c r="S3377" i="5"/>
  <c r="T3377" i="5"/>
  <c r="S3378" i="5"/>
  <c r="T3378" i="5"/>
  <c r="S3379" i="5"/>
  <c r="T3379" i="5"/>
  <c r="S3380" i="5"/>
  <c r="T3380" i="5"/>
  <c r="S3381" i="5"/>
  <c r="T3381" i="5"/>
  <c r="S3382" i="5"/>
  <c r="T3382" i="5"/>
  <c r="S3383" i="5"/>
  <c r="T3383" i="5"/>
  <c r="S3384" i="5"/>
  <c r="T3384" i="5"/>
  <c r="S3385" i="5"/>
  <c r="T3385" i="5"/>
  <c r="S3386" i="5"/>
  <c r="T3386" i="5"/>
  <c r="S3387" i="5"/>
  <c r="T3387" i="5"/>
  <c r="S3388" i="5"/>
  <c r="T3388" i="5"/>
  <c r="S3389" i="5"/>
  <c r="T3389" i="5"/>
  <c r="S3390" i="5"/>
  <c r="T3390" i="5"/>
  <c r="S3391" i="5"/>
  <c r="T3391" i="5"/>
  <c r="S3392" i="5"/>
  <c r="T3392" i="5"/>
  <c r="S3393" i="5"/>
  <c r="T3393" i="5"/>
  <c r="S3394" i="5"/>
  <c r="T3394" i="5"/>
  <c r="S3395" i="5"/>
  <c r="T3395" i="5"/>
  <c r="S3396" i="5"/>
  <c r="T3396" i="5"/>
  <c r="S3397" i="5"/>
  <c r="T3397" i="5"/>
  <c r="S3398" i="5"/>
  <c r="T3398" i="5"/>
  <c r="S3399" i="5"/>
  <c r="T3399" i="5"/>
  <c r="S3400" i="5"/>
  <c r="T3400" i="5"/>
  <c r="S3401" i="5"/>
  <c r="T3401" i="5"/>
  <c r="S3402" i="5"/>
  <c r="T3402" i="5"/>
  <c r="S3403" i="5"/>
  <c r="T3403" i="5"/>
  <c r="S3404" i="5"/>
  <c r="T3404" i="5"/>
  <c r="S3405" i="5"/>
  <c r="T3405" i="5"/>
  <c r="S3406" i="5"/>
  <c r="T3406" i="5"/>
  <c r="S3407" i="5"/>
  <c r="T3407" i="5"/>
  <c r="S3408" i="5"/>
  <c r="T3408" i="5"/>
  <c r="S3409" i="5"/>
  <c r="T3409" i="5"/>
  <c r="S3410" i="5"/>
  <c r="T3410" i="5"/>
  <c r="S3411" i="5"/>
  <c r="T3411" i="5"/>
  <c r="S3412" i="5"/>
  <c r="T3412" i="5"/>
  <c r="S3413" i="5"/>
  <c r="T3413" i="5"/>
  <c r="S3414" i="5"/>
  <c r="T3414" i="5"/>
  <c r="S3415" i="5"/>
  <c r="T3415" i="5"/>
  <c r="S3416" i="5"/>
  <c r="T3416" i="5"/>
  <c r="S3417" i="5"/>
  <c r="T3417" i="5"/>
  <c r="S3418" i="5"/>
  <c r="T3418" i="5"/>
  <c r="S3419" i="5"/>
  <c r="T3419" i="5"/>
  <c r="S3420" i="5"/>
  <c r="T3420" i="5"/>
  <c r="S3421" i="5"/>
  <c r="T3421" i="5"/>
  <c r="S3422" i="5"/>
  <c r="T3422" i="5"/>
  <c r="S3423" i="5"/>
  <c r="T3423" i="5"/>
  <c r="S3424" i="5"/>
  <c r="T3424" i="5"/>
  <c r="S3425" i="5"/>
  <c r="T3425" i="5"/>
  <c r="S3426" i="5"/>
  <c r="T3426" i="5"/>
  <c r="S3427" i="5"/>
  <c r="T3427" i="5"/>
  <c r="S3428" i="5"/>
  <c r="T3428" i="5"/>
  <c r="S3429" i="5"/>
  <c r="T3429" i="5"/>
  <c r="S3430" i="5"/>
  <c r="T3430" i="5"/>
  <c r="S3431" i="5"/>
  <c r="T3431" i="5"/>
  <c r="S3432" i="5"/>
  <c r="T3432" i="5"/>
  <c r="S3433" i="5"/>
  <c r="T3433" i="5"/>
  <c r="S3434" i="5"/>
  <c r="T3434" i="5"/>
  <c r="S3435" i="5"/>
  <c r="T3435" i="5"/>
  <c r="S3436" i="5"/>
  <c r="T3436" i="5"/>
  <c r="S3437" i="5"/>
  <c r="T3437" i="5"/>
  <c r="S3438" i="5"/>
  <c r="T3438" i="5"/>
  <c r="S3439" i="5"/>
  <c r="T3439" i="5"/>
  <c r="S3440" i="5"/>
  <c r="T3440" i="5"/>
  <c r="S3441" i="5"/>
  <c r="T3441" i="5"/>
  <c r="S3442" i="5"/>
  <c r="T3442" i="5"/>
  <c r="S3443" i="5"/>
  <c r="T3443" i="5"/>
  <c r="S3444" i="5"/>
  <c r="T3444" i="5"/>
  <c r="S3445" i="5"/>
  <c r="T3445" i="5"/>
  <c r="S3446" i="5"/>
  <c r="T3446" i="5"/>
  <c r="S3447" i="5"/>
  <c r="T3447" i="5"/>
  <c r="S3448" i="5"/>
  <c r="T3448" i="5"/>
  <c r="S3449" i="5"/>
  <c r="T3449" i="5"/>
  <c r="S3450" i="5"/>
  <c r="T3450" i="5"/>
  <c r="S3451" i="5"/>
  <c r="T3451" i="5"/>
  <c r="S3452" i="5"/>
  <c r="T3452" i="5"/>
  <c r="S3453" i="5"/>
  <c r="T3453" i="5"/>
  <c r="S3454" i="5"/>
  <c r="T3454" i="5"/>
  <c r="S3455" i="5"/>
  <c r="T3455" i="5"/>
  <c r="S3456" i="5"/>
  <c r="T3456" i="5"/>
  <c r="S3457" i="5"/>
  <c r="T3457" i="5"/>
  <c r="S3458" i="5"/>
  <c r="T3458" i="5"/>
  <c r="S3459" i="5"/>
  <c r="T3459" i="5"/>
  <c r="S3460" i="5"/>
  <c r="T3460" i="5"/>
  <c r="S3461" i="5"/>
  <c r="T3461" i="5"/>
  <c r="S3462" i="5"/>
  <c r="T3462" i="5"/>
  <c r="S3463" i="5"/>
  <c r="T3463" i="5"/>
  <c r="S3464" i="5"/>
  <c r="T3464" i="5"/>
  <c r="S3465" i="5"/>
  <c r="T3465" i="5"/>
  <c r="S3466" i="5"/>
  <c r="T3466" i="5"/>
  <c r="S3467" i="5"/>
  <c r="T3467" i="5"/>
  <c r="S3468" i="5"/>
  <c r="T3468" i="5"/>
  <c r="S3469" i="5"/>
  <c r="T3469" i="5"/>
  <c r="S3470" i="5"/>
  <c r="T3470" i="5"/>
  <c r="S3471" i="5"/>
  <c r="T3471" i="5"/>
  <c r="S3472" i="5"/>
  <c r="T3472" i="5"/>
  <c r="S3473" i="5"/>
  <c r="T3473" i="5"/>
  <c r="S3474" i="5"/>
  <c r="T3474" i="5"/>
  <c r="S3475" i="5"/>
  <c r="T3475" i="5"/>
  <c r="S3476" i="5"/>
  <c r="T3476" i="5"/>
  <c r="S3477" i="5"/>
  <c r="T3477" i="5"/>
  <c r="S3478" i="5"/>
  <c r="T3478" i="5"/>
  <c r="S3479" i="5"/>
  <c r="T3479" i="5"/>
  <c r="S3480" i="5"/>
  <c r="T3480" i="5"/>
  <c r="S3481" i="5"/>
  <c r="T3481" i="5"/>
  <c r="S3482" i="5"/>
  <c r="T3482" i="5"/>
  <c r="S3483" i="5"/>
  <c r="T3483" i="5"/>
  <c r="S3484" i="5"/>
  <c r="T3484" i="5"/>
  <c r="S3485" i="5"/>
  <c r="T3485" i="5"/>
  <c r="S3486" i="5"/>
  <c r="T3486" i="5"/>
  <c r="S3487" i="5"/>
  <c r="T3487" i="5"/>
  <c r="S3488" i="5"/>
  <c r="T3488" i="5"/>
  <c r="S3489" i="5"/>
  <c r="T3489" i="5"/>
  <c r="S3490" i="5"/>
  <c r="T3490" i="5"/>
  <c r="S3491" i="5"/>
  <c r="T3491" i="5"/>
  <c r="S3492" i="5"/>
  <c r="T3492" i="5"/>
  <c r="S3493" i="5"/>
  <c r="T3493" i="5"/>
  <c r="S3494" i="5"/>
  <c r="T3494" i="5"/>
  <c r="S3495" i="5"/>
  <c r="T3495" i="5"/>
  <c r="S3496" i="5"/>
  <c r="T3496" i="5"/>
  <c r="S3497" i="5"/>
  <c r="T3497" i="5"/>
  <c r="S3498" i="5"/>
  <c r="T3498" i="5"/>
  <c r="S3499" i="5"/>
  <c r="T3499" i="5"/>
  <c r="S3500" i="5"/>
  <c r="T3500" i="5"/>
  <c r="S3501" i="5"/>
  <c r="T3501" i="5"/>
  <c r="S3502" i="5"/>
  <c r="T3502" i="5"/>
  <c r="S3503" i="5"/>
  <c r="T3503" i="5"/>
  <c r="S3504" i="5"/>
  <c r="T3504" i="5"/>
  <c r="S3505" i="5"/>
  <c r="T3505" i="5"/>
  <c r="S3506" i="5"/>
  <c r="T3506" i="5"/>
  <c r="S3507" i="5"/>
  <c r="T3507" i="5"/>
  <c r="S3508" i="5"/>
  <c r="T3508" i="5"/>
  <c r="S3509" i="5"/>
  <c r="T3509" i="5"/>
  <c r="S3510" i="5"/>
  <c r="T3510" i="5"/>
  <c r="S3511" i="5"/>
  <c r="T3511" i="5"/>
  <c r="S3512" i="5"/>
  <c r="T3512" i="5"/>
  <c r="S3513" i="5"/>
  <c r="T3513" i="5"/>
  <c r="S3514" i="5"/>
  <c r="T3514" i="5"/>
  <c r="S3515" i="5"/>
  <c r="T3515" i="5"/>
  <c r="S3516" i="5"/>
  <c r="T3516" i="5"/>
  <c r="S3517" i="5"/>
  <c r="T3517" i="5"/>
  <c r="S3518" i="5"/>
  <c r="T3518" i="5"/>
  <c r="S3519" i="5"/>
  <c r="T3519" i="5"/>
  <c r="S3520" i="5"/>
  <c r="T3520" i="5"/>
  <c r="S3521" i="5"/>
  <c r="T3521" i="5"/>
  <c r="S3522" i="5"/>
  <c r="T3522" i="5"/>
  <c r="S3523" i="5"/>
  <c r="T3523" i="5"/>
  <c r="S3524" i="5"/>
  <c r="T3524" i="5"/>
  <c r="S3525" i="5"/>
  <c r="T3525" i="5"/>
  <c r="S3526" i="5"/>
  <c r="T3526" i="5"/>
  <c r="S3527" i="5"/>
  <c r="T3527" i="5"/>
  <c r="S3528" i="5"/>
  <c r="T3528" i="5"/>
  <c r="S3529" i="5"/>
  <c r="T3529" i="5"/>
  <c r="S3530" i="5"/>
  <c r="T3530" i="5"/>
  <c r="S3531" i="5"/>
  <c r="T3531" i="5"/>
  <c r="S3532" i="5"/>
  <c r="T3532" i="5"/>
  <c r="S3533" i="5"/>
  <c r="T3533" i="5"/>
  <c r="S3534" i="5"/>
  <c r="T3534" i="5"/>
  <c r="S3535" i="5"/>
  <c r="T3535" i="5"/>
  <c r="S3536" i="5"/>
  <c r="T3536" i="5"/>
  <c r="S3537" i="5"/>
  <c r="T3537" i="5"/>
  <c r="S3538" i="5"/>
  <c r="T3538" i="5"/>
  <c r="S3539" i="5"/>
  <c r="T3539" i="5"/>
  <c r="S3540" i="5"/>
  <c r="T3540" i="5"/>
  <c r="S3541" i="5"/>
  <c r="T3541" i="5"/>
  <c r="S3542" i="5"/>
  <c r="T3542" i="5"/>
  <c r="S3543" i="5"/>
  <c r="T3543" i="5"/>
  <c r="S3544" i="5"/>
  <c r="T3544" i="5"/>
  <c r="S3545" i="5"/>
  <c r="T3545" i="5"/>
  <c r="S3546" i="5"/>
  <c r="T3546" i="5"/>
  <c r="S3547" i="5"/>
  <c r="T3547" i="5"/>
  <c r="S3548" i="5"/>
  <c r="T3548" i="5"/>
  <c r="S3549" i="5"/>
  <c r="T3549" i="5"/>
  <c r="S3550" i="5"/>
  <c r="T3550" i="5"/>
  <c r="S3551" i="5"/>
  <c r="T3551" i="5"/>
  <c r="S3552" i="5"/>
  <c r="T3552" i="5"/>
  <c r="S3553" i="5"/>
  <c r="T3553" i="5"/>
  <c r="S3554" i="5"/>
  <c r="T3554" i="5"/>
  <c r="S3555" i="5"/>
  <c r="T3555" i="5"/>
  <c r="S3556" i="5"/>
  <c r="T3556" i="5"/>
  <c r="S3557" i="5"/>
  <c r="T3557" i="5"/>
  <c r="S3558" i="5"/>
  <c r="T3558" i="5"/>
  <c r="S3559" i="5"/>
  <c r="T3559" i="5"/>
  <c r="S3560" i="5"/>
  <c r="T3560" i="5"/>
  <c r="S3561" i="5"/>
  <c r="T3561" i="5"/>
  <c r="S3562" i="5"/>
  <c r="T3562" i="5"/>
  <c r="S3563" i="5"/>
  <c r="T3563" i="5"/>
  <c r="S3564" i="5"/>
  <c r="T3564" i="5"/>
  <c r="S3565" i="5"/>
  <c r="T3565" i="5"/>
  <c r="S3566" i="5"/>
  <c r="T3566" i="5"/>
  <c r="S3567" i="5"/>
  <c r="T3567" i="5"/>
  <c r="S3568" i="5"/>
  <c r="T3568" i="5"/>
  <c r="S3569" i="5"/>
  <c r="T3569" i="5"/>
  <c r="S3570" i="5"/>
  <c r="T3570" i="5"/>
  <c r="S3571" i="5"/>
  <c r="T3571" i="5"/>
  <c r="S3572" i="5"/>
  <c r="T3572" i="5"/>
  <c r="S3573" i="5"/>
  <c r="T3573" i="5"/>
  <c r="S3574" i="5"/>
  <c r="T3574" i="5"/>
  <c r="S3575" i="5"/>
  <c r="T3575" i="5"/>
  <c r="S3576" i="5"/>
  <c r="T3576" i="5"/>
  <c r="S3577" i="5"/>
  <c r="T3577" i="5"/>
  <c r="S3578" i="5"/>
  <c r="T3578" i="5"/>
  <c r="S3579" i="5"/>
  <c r="T3579" i="5"/>
  <c r="S3580" i="5"/>
  <c r="T3580" i="5"/>
  <c r="S3581" i="5"/>
  <c r="T3581" i="5"/>
  <c r="S3582" i="5"/>
  <c r="T3582" i="5"/>
  <c r="S3583" i="5"/>
  <c r="T3583" i="5"/>
  <c r="S3584" i="5"/>
  <c r="T3584" i="5"/>
  <c r="S3585" i="5"/>
  <c r="T3585" i="5"/>
  <c r="S3586" i="5"/>
  <c r="T3586" i="5"/>
  <c r="S3587" i="5"/>
  <c r="T3587" i="5"/>
  <c r="S3588" i="5"/>
  <c r="T3588" i="5"/>
  <c r="S3589" i="5"/>
  <c r="T3589" i="5"/>
  <c r="S3590" i="5"/>
  <c r="T3590" i="5"/>
  <c r="S3591" i="5"/>
  <c r="T3591" i="5"/>
  <c r="S3592" i="5"/>
  <c r="T3592" i="5"/>
  <c r="S3593" i="5"/>
  <c r="T3593" i="5"/>
  <c r="S3594" i="5"/>
  <c r="T3594" i="5"/>
  <c r="S3595" i="5"/>
  <c r="T3595" i="5"/>
  <c r="S3596" i="5"/>
  <c r="T3596" i="5"/>
  <c r="S3597" i="5"/>
  <c r="T3597" i="5"/>
  <c r="S3598" i="5"/>
  <c r="T3598" i="5"/>
  <c r="S3599" i="5"/>
  <c r="T3599" i="5"/>
  <c r="S3600" i="5"/>
  <c r="T3600" i="5"/>
  <c r="S3601" i="5"/>
  <c r="T3601" i="5"/>
  <c r="S3602" i="5"/>
  <c r="T3602" i="5"/>
  <c r="S3603" i="5"/>
  <c r="T3603" i="5"/>
  <c r="S3604" i="5"/>
  <c r="T3604" i="5"/>
  <c r="S3605" i="5"/>
  <c r="T3605" i="5"/>
  <c r="S3606" i="5"/>
  <c r="T3606" i="5"/>
  <c r="S3607" i="5"/>
  <c r="T3607" i="5"/>
  <c r="S3608" i="5"/>
  <c r="T3608" i="5"/>
  <c r="S3609" i="5"/>
  <c r="T3609" i="5"/>
  <c r="S3610" i="5"/>
  <c r="T3610" i="5"/>
  <c r="S3611" i="5"/>
  <c r="T3611" i="5"/>
  <c r="S3612" i="5"/>
  <c r="T3612" i="5"/>
  <c r="S3613" i="5"/>
  <c r="T3613" i="5"/>
  <c r="S3614" i="5"/>
  <c r="T3614" i="5"/>
  <c r="S3615" i="5"/>
  <c r="T3615" i="5"/>
  <c r="S3616" i="5"/>
  <c r="T3616" i="5"/>
  <c r="S3617" i="5"/>
  <c r="T3617" i="5"/>
  <c r="S3618" i="5"/>
  <c r="T3618" i="5"/>
  <c r="S3619" i="5"/>
  <c r="T3619" i="5"/>
  <c r="S3620" i="5"/>
  <c r="T3620" i="5"/>
  <c r="S3621" i="5"/>
  <c r="T3621" i="5"/>
  <c r="S3622" i="5"/>
  <c r="T3622" i="5"/>
  <c r="S3623" i="5"/>
  <c r="T3623" i="5"/>
  <c r="S3624" i="5"/>
  <c r="T3624" i="5"/>
  <c r="S3625" i="5"/>
  <c r="T3625" i="5"/>
  <c r="S3626" i="5"/>
  <c r="T3626" i="5"/>
  <c r="S3627" i="5"/>
  <c r="T3627" i="5"/>
  <c r="S3628" i="5"/>
  <c r="T3628" i="5"/>
  <c r="S3629" i="5"/>
  <c r="T3629" i="5"/>
  <c r="S3630" i="5"/>
  <c r="T3630" i="5"/>
  <c r="S3631" i="5"/>
  <c r="T3631" i="5"/>
  <c r="S3632" i="5"/>
  <c r="T3632" i="5"/>
  <c r="S3633" i="5"/>
  <c r="T3633" i="5"/>
  <c r="S3634" i="5"/>
  <c r="T3634" i="5"/>
  <c r="S3635" i="5"/>
  <c r="T3635" i="5"/>
  <c r="S3636" i="5"/>
  <c r="T3636" i="5"/>
  <c r="S3637" i="5"/>
  <c r="T3637" i="5"/>
  <c r="S3638" i="5"/>
  <c r="T3638" i="5"/>
  <c r="S3639" i="5"/>
  <c r="T3639" i="5"/>
  <c r="S3640" i="5"/>
  <c r="T3640" i="5"/>
  <c r="S3641" i="5"/>
  <c r="T3641" i="5"/>
  <c r="S3642" i="5"/>
  <c r="T3642" i="5"/>
  <c r="S3643" i="5"/>
  <c r="T3643" i="5"/>
  <c r="S3644" i="5"/>
  <c r="T3644" i="5"/>
  <c r="S3645" i="5"/>
  <c r="T3645" i="5"/>
  <c r="S3646" i="5"/>
  <c r="T3646" i="5"/>
  <c r="S3647" i="5"/>
  <c r="T3647" i="5"/>
  <c r="S3648" i="5"/>
  <c r="T3648" i="5"/>
  <c r="S3649" i="5"/>
  <c r="T3649" i="5"/>
  <c r="S3650" i="5"/>
  <c r="T3650" i="5"/>
  <c r="S3651" i="5"/>
  <c r="T3651" i="5"/>
  <c r="S3652" i="5"/>
  <c r="T3652" i="5"/>
  <c r="S3653" i="5"/>
  <c r="T3653" i="5"/>
  <c r="S3654" i="5"/>
  <c r="T3654" i="5"/>
  <c r="S3655" i="5"/>
  <c r="T3655" i="5"/>
  <c r="S3656" i="5"/>
  <c r="T3656" i="5"/>
  <c r="S3657" i="5"/>
  <c r="T3657" i="5"/>
  <c r="S3658" i="5"/>
  <c r="T3658" i="5"/>
  <c r="S3659" i="5"/>
  <c r="T3659" i="5"/>
  <c r="S3660" i="5"/>
  <c r="T3660" i="5"/>
  <c r="S3661" i="5"/>
  <c r="T3661" i="5"/>
  <c r="S3662" i="5"/>
  <c r="T3662" i="5"/>
  <c r="S3663" i="5"/>
  <c r="T3663" i="5"/>
  <c r="S3664" i="5"/>
  <c r="T3664" i="5"/>
  <c r="S3665" i="5"/>
  <c r="T3665" i="5"/>
  <c r="S3666" i="5"/>
  <c r="T3666" i="5"/>
  <c r="S3667" i="5"/>
  <c r="T3667" i="5"/>
  <c r="S3668" i="5"/>
  <c r="T3668" i="5"/>
  <c r="S3669" i="5"/>
  <c r="T3669" i="5"/>
  <c r="S3670" i="5"/>
  <c r="T3670" i="5"/>
  <c r="S3671" i="5"/>
  <c r="T3671" i="5"/>
  <c r="S3672" i="5"/>
  <c r="T3672" i="5"/>
  <c r="S3673" i="5"/>
  <c r="T3673" i="5"/>
  <c r="S3674" i="5"/>
  <c r="T3674" i="5"/>
  <c r="S3675" i="5"/>
  <c r="T3675" i="5"/>
  <c r="S3676" i="5"/>
  <c r="T3676" i="5"/>
  <c r="S3677" i="5"/>
  <c r="T3677" i="5"/>
  <c r="S3678" i="5"/>
  <c r="T3678" i="5"/>
  <c r="S3679" i="5"/>
  <c r="T3679" i="5"/>
  <c r="S3680" i="5"/>
  <c r="T3680" i="5"/>
  <c r="S3681" i="5"/>
  <c r="T3681" i="5"/>
  <c r="S3682" i="5"/>
  <c r="T3682" i="5"/>
  <c r="S3683" i="5"/>
  <c r="T3683" i="5"/>
  <c r="S3684" i="5"/>
  <c r="T3684" i="5"/>
  <c r="S3685" i="5"/>
  <c r="T3685" i="5"/>
  <c r="S3686" i="5"/>
  <c r="T3686" i="5"/>
  <c r="S3687" i="5"/>
  <c r="T3687" i="5"/>
  <c r="S3688" i="5"/>
  <c r="T3688" i="5"/>
  <c r="S3689" i="5"/>
  <c r="T3689" i="5"/>
  <c r="S3690" i="5"/>
  <c r="T3690" i="5"/>
  <c r="S3691" i="5"/>
  <c r="T3691" i="5"/>
  <c r="S3692" i="5"/>
  <c r="T3692" i="5"/>
  <c r="S3693" i="5"/>
  <c r="T3693" i="5"/>
  <c r="S3694" i="5"/>
  <c r="T3694" i="5"/>
  <c r="S3695" i="5"/>
  <c r="T3695" i="5"/>
  <c r="S3696" i="5"/>
  <c r="T3696" i="5"/>
  <c r="S3697" i="5"/>
  <c r="T3697" i="5"/>
  <c r="S3698" i="5"/>
  <c r="T3698" i="5"/>
  <c r="S3699" i="5"/>
  <c r="T3699" i="5"/>
  <c r="S3700" i="5"/>
  <c r="T3700" i="5"/>
  <c r="S3701" i="5"/>
  <c r="T3701" i="5"/>
  <c r="S3702" i="5"/>
  <c r="T3702" i="5"/>
  <c r="S3703" i="5"/>
  <c r="T3703" i="5"/>
  <c r="S3704" i="5"/>
  <c r="T3704" i="5"/>
  <c r="S3705" i="5"/>
  <c r="T3705" i="5"/>
  <c r="S3706" i="5"/>
  <c r="T3706" i="5"/>
  <c r="S3707" i="5"/>
  <c r="T3707" i="5"/>
  <c r="S3708" i="5"/>
  <c r="T3708" i="5"/>
  <c r="S3709" i="5"/>
  <c r="T3709" i="5"/>
  <c r="S3710" i="5"/>
  <c r="T3710" i="5"/>
  <c r="S3711" i="5"/>
  <c r="T3711" i="5"/>
  <c r="S3712" i="5"/>
  <c r="T3712" i="5"/>
  <c r="S3713" i="5"/>
  <c r="T3713" i="5"/>
  <c r="S3714" i="5"/>
  <c r="T3714" i="5"/>
  <c r="S3715" i="5"/>
  <c r="T3715" i="5"/>
  <c r="S3716" i="5"/>
  <c r="T3716" i="5"/>
  <c r="S3717" i="5"/>
  <c r="T3717" i="5"/>
  <c r="S3718" i="5"/>
  <c r="T3718" i="5"/>
  <c r="S3719" i="5"/>
  <c r="T3719" i="5"/>
  <c r="S3720" i="5"/>
  <c r="T3720" i="5"/>
  <c r="S3721" i="5"/>
  <c r="T3721" i="5"/>
  <c r="S3722" i="5"/>
  <c r="T3722" i="5"/>
  <c r="S3723" i="5"/>
  <c r="T3723" i="5"/>
  <c r="S3724" i="5"/>
  <c r="T3724" i="5"/>
  <c r="S3725" i="5"/>
  <c r="T3725" i="5"/>
  <c r="S3726" i="5"/>
  <c r="T3726" i="5"/>
  <c r="S3727" i="5"/>
  <c r="T3727" i="5"/>
  <c r="S3728" i="5"/>
  <c r="T3728" i="5"/>
  <c r="S3729" i="5"/>
  <c r="T3729" i="5"/>
  <c r="S3730" i="5"/>
  <c r="T3730" i="5"/>
  <c r="S3731" i="5"/>
  <c r="T3731" i="5"/>
  <c r="S3732" i="5"/>
  <c r="T3732" i="5"/>
  <c r="S3733" i="5"/>
  <c r="T3733" i="5"/>
  <c r="S3734" i="5"/>
  <c r="T3734" i="5"/>
  <c r="S3735" i="5"/>
  <c r="T3735" i="5"/>
  <c r="S3736" i="5"/>
  <c r="T3736" i="5"/>
  <c r="S3737" i="5"/>
  <c r="T3737" i="5"/>
  <c r="S3738" i="5"/>
  <c r="T3738" i="5"/>
  <c r="S3739" i="5"/>
  <c r="T3739" i="5"/>
  <c r="S3740" i="5"/>
  <c r="T3740" i="5"/>
  <c r="S3741" i="5"/>
  <c r="T3741" i="5"/>
  <c r="S3742" i="5"/>
  <c r="T3742" i="5"/>
  <c r="S3743" i="5"/>
  <c r="T3743" i="5"/>
  <c r="S3744" i="5"/>
  <c r="T3744" i="5"/>
  <c r="S3745" i="5"/>
  <c r="T3745" i="5"/>
  <c r="S3746" i="5"/>
  <c r="T3746" i="5"/>
  <c r="S3747" i="5"/>
  <c r="T3747" i="5"/>
  <c r="S3748" i="5"/>
  <c r="T3748" i="5"/>
  <c r="S3749" i="5"/>
  <c r="T3749" i="5"/>
  <c r="S3750" i="5"/>
  <c r="T3750" i="5"/>
  <c r="S3751" i="5"/>
  <c r="T3751" i="5"/>
  <c r="S3752" i="5"/>
  <c r="T3752" i="5"/>
  <c r="S3753" i="5"/>
  <c r="T3753" i="5"/>
  <c r="S3754" i="5"/>
  <c r="T3754" i="5"/>
  <c r="S3755" i="5"/>
  <c r="T3755" i="5"/>
  <c r="S3756" i="5"/>
  <c r="T3756" i="5"/>
  <c r="S3757" i="5"/>
  <c r="T3757" i="5"/>
  <c r="S3758" i="5"/>
  <c r="T3758" i="5"/>
  <c r="S3759" i="5"/>
  <c r="T3759" i="5"/>
  <c r="S3760" i="5"/>
  <c r="T3760" i="5"/>
  <c r="S3761" i="5"/>
  <c r="T3761" i="5"/>
  <c r="S3762" i="5"/>
  <c r="T3762" i="5"/>
  <c r="S3763" i="5"/>
  <c r="T3763" i="5"/>
  <c r="S3764" i="5"/>
  <c r="T3764" i="5"/>
  <c r="S3765" i="5"/>
  <c r="T3765" i="5"/>
  <c r="S3766" i="5"/>
  <c r="T3766" i="5"/>
  <c r="S3767" i="5"/>
  <c r="T3767" i="5"/>
  <c r="S3768" i="5"/>
  <c r="T3768" i="5"/>
  <c r="S3769" i="5"/>
  <c r="T3769" i="5"/>
  <c r="S3770" i="5"/>
  <c r="T3770" i="5"/>
  <c r="S3771" i="5"/>
  <c r="T3771" i="5"/>
  <c r="S3772" i="5"/>
  <c r="T3772" i="5"/>
  <c r="S3773" i="5"/>
  <c r="T3773" i="5"/>
  <c r="S3774" i="5"/>
  <c r="T3774" i="5"/>
  <c r="S3775" i="5"/>
  <c r="T3775" i="5"/>
  <c r="S3776" i="5"/>
  <c r="T3776" i="5"/>
  <c r="S3777" i="5"/>
  <c r="T3777" i="5"/>
  <c r="S3778" i="5"/>
  <c r="T3778" i="5"/>
  <c r="S3779" i="5"/>
  <c r="T3779" i="5"/>
  <c r="S3780" i="5"/>
  <c r="T3780" i="5"/>
  <c r="S3781" i="5"/>
  <c r="T3781" i="5"/>
  <c r="S3782" i="5"/>
  <c r="T3782" i="5"/>
  <c r="S3783" i="5"/>
  <c r="T3783" i="5"/>
  <c r="S3784" i="5"/>
  <c r="T3784" i="5"/>
  <c r="S3785" i="5"/>
  <c r="T3785" i="5"/>
  <c r="S3786" i="5"/>
  <c r="T3786" i="5"/>
  <c r="S3787" i="5"/>
  <c r="T3787" i="5"/>
  <c r="S3788" i="5"/>
  <c r="T3788" i="5"/>
  <c r="S3789" i="5"/>
  <c r="T3789" i="5"/>
  <c r="S3790" i="5"/>
  <c r="T3790" i="5"/>
  <c r="S3791" i="5"/>
  <c r="T3791" i="5"/>
  <c r="S3792" i="5"/>
  <c r="T3792" i="5"/>
  <c r="S3793" i="5"/>
  <c r="T3793" i="5"/>
  <c r="S3794" i="5"/>
  <c r="T3794" i="5"/>
  <c r="S3795" i="5"/>
  <c r="T3795" i="5"/>
  <c r="S3796" i="5"/>
  <c r="T3796" i="5"/>
  <c r="S3797" i="5"/>
  <c r="T3797" i="5"/>
  <c r="S3798" i="5"/>
  <c r="T3798" i="5"/>
  <c r="S3799" i="5"/>
  <c r="T3799" i="5"/>
  <c r="S3800" i="5"/>
  <c r="T3800" i="5"/>
  <c r="S3801" i="5"/>
  <c r="T3801" i="5"/>
  <c r="S3802" i="5"/>
  <c r="T3802" i="5"/>
  <c r="S3803" i="5"/>
  <c r="T3803" i="5"/>
  <c r="S3804" i="5"/>
  <c r="T3804" i="5"/>
  <c r="S3805" i="5"/>
  <c r="T3805" i="5"/>
  <c r="S3806" i="5"/>
  <c r="T3806" i="5"/>
  <c r="S3807" i="5"/>
  <c r="T3807" i="5"/>
  <c r="S3808" i="5"/>
  <c r="T3808" i="5"/>
  <c r="S3809" i="5"/>
  <c r="T3809" i="5"/>
  <c r="S3810" i="5"/>
  <c r="T3810" i="5"/>
  <c r="S3811" i="5"/>
  <c r="T3811" i="5"/>
  <c r="S3812" i="5"/>
  <c r="T3812" i="5"/>
  <c r="S3813" i="5"/>
  <c r="T3813" i="5"/>
  <c r="S3814" i="5"/>
  <c r="T3814" i="5"/>
  <c r="S3815" i="5"/>
  <c r="T3815" i="5"/>
  <c r="S3816" i="5"/>
  <c r="T3816" i="5"/>
  <c r="S3817" i="5"/>
  <c r="T3817" i="5"/>
  <c r="S3818" i="5"/>
  <c r="T3818" i="5"/>
  <c r="S3819" i="5"/>
  <c r="T3819" i="5"/>
  <c r="S3820" i="5"/>
  <c r="T3820" i="5"/>
  <c r="S3821" i="5"/>
  <c r="T3821" i="5"/>
  <c r="S3822" i="5"/>
  <c r="T3822" i="5"/>
  <c r="S3823" i="5"/>
  <c r="T3823" i="5"/>
  <c r="S3824" i="5"/>
  <c r="T3824" i="5"/>
  <c r="S3825" i="5"/>
  <c r="T3825" i="5"/>
  <c r="S3826" i="5"/>
  <c r="T3826" i="5"/>
  <c r="S3827" i="5"/>
  <c r="T3827" i="5"/>
  <c r="S3828" i="5"/>
  <c r="T3828" i="5"/>
  <c r="S3829" i="5"/>
  <c r="T3829" i="5"/>
  <c r="S3830" i="5"/>
  <c r="T3830" i="5"/>
  <c r="S3831" i="5"/>
  <c r="T3831" i="5"/>
  <c r="S3832" i="5"/>
  <c r="T3832" i="5"/>
  <c r="S3833" i="5"/>
  <c r="T3833" i="5"/>
  <c r="S3834" i="5"/>
  <c r="T3834" i="5"/>
  <c r="S3835" i="5"/>
  <c r="T3835" i="5"/>
  <c r="S3836" i="5"/>
  <c r="T3836" i="5"/>
  <c r="S3837" i="5"/>
  <c r="T3837" i="5"/>
  <c r="S3838" i="5"/>
  <c r="T3838" i="5"/>
  <c r="S3839" i="5"/>
  <c r="T3839" i="5"/>
  <c r="S3840" i="5"/>
  <c r="T3840" i="5"/>
  <c r="S3841" i="5"/>
  <c r="T3841" i="5"/>
  <c r="S3842" i="5"/>
  <c r="T3842" i="5"/>
  <c r="S3843" i="5"/>
  <c r="T3843" i="5"/>
  <c r="S3844" i="5"/>
  <c r="T3844" i="5"/>
  <c r="S3845" i="5"/>
  <c r="T3845" i="5"/>
  <c r="S3846" i="5"/>
  <c r="T3846" i="5"/>
  <c r="S3847" i="5"/>
  <c r="T3847" i="5"/>
  <c r="S3848" i="5"/>
  <c r="T3848" i="5"/>
  <c r="S3849" i="5"/>
  <c r="T3849" i="5"/>
  <c r="S3850" i="5"/>
  <c r="T3850" i="5"/>
  <c r="S3851" i="5"/>
  <c r="T3851" i="5"/>
  <c r="S3852" i="5"/>
  <c r="T3852" i="5"/>
  <c r="S3853" i="5"/>
  <c r="T3853" i="5"/>
  <c r="S3854" i="5"/>
  <c r="T3854" i="5"/>
  <c r="S3855" i="5"/>
  <c r="T3855" i="5"/>
  <c r="S3856" i="5"/>
  <c r="T3856" i="5"/>
  <c r="S3857" i="5"/>
  <c r="T3857" i="5"/>
  <c r="S3858" i="5"/>
  <c r="T3858" i="5"/>
  <c r="S3859" i="5"/>
  <c r="T3859" i="5"/>
  <c r="S3860" i="5"/>
  <c r="T3860" i="5"/>
  <c r="S3861" i="5"/>
  <c r="T3861" i="5"/>
  <c r="S3862" i="5"/>
  <c r="T3862" i="5"/>
  <c r="S3863" i="5"/>
  <c r="T3863" i="5"/>
  <c r="S3864" i="5"/>
  <c r="T3864" i="5"/>
  <c r="S3865" i="5"/>
  <c r="T3865" i="5"/>
  <c r="S3866" i="5"/>
  <c r="T3866" i="5"/>
  <c r="S3867" i="5"/>
  <c r="T3867" i="5"/>
  <c r="S3868" i="5"/>
  <c r="T3868" i="5"/>
  <c r="S3869" i="5"/>
  <c r="T3869" i="5"/>
  <c r="S3870" i="5"/>
  <c r="T3870" i="5"/>
  <c r="S3871" i="5"/>
  <c r="T3871" i="5"/>
  <c r="S3872" i="5"/>
  <c r="T3872" i="5"/>
  <c r="S3873" i="5"/>
  <c r="T3873" i="5"/>
  <c r="S3874" i="5"/>
  <c r="T3874" i="5"/>
  <c r="S3875" i="5"/>
  <c r="T3875" i="5"/>
  <c r="S3876" i="5"/>
  <c r="T3876" i="5"/>
  <c r="S3877" i="5"/>
  <c r="T3877" i="5"/>
  <c r="S3878" i="5"/>
  <c r="T3878" i="5"/>
  <c r="S3879" i="5"/>
  <c r="T3879" i="5"/>
  <c r="S3880" i="5"/>
  <c r="T3880" i="5"/>
  <c r="S3881" i="5"/>
  <c r="T3881" i="5"/>
  <c r="S3882" i="5"/>
  <c r="T3882" i="5"/>
  <c r="S3883" i="5"/>
  <c r="T3883" i="5"/>
  <c r="S3884" i="5"/>
  <c r="T3884" i="5"/>
  <c r="S3885" i="5"/>
  <c r="T3885" i="5"/>
  <c r="S3886" i="5"/>
  <c r="T3886" i="5"/>
  <c r="S3887" i="5"/>
  <c r="T3887" i="5"/>
  <c r="S3888" i="5"/>
  <c r="T3888" i="5"/>
  <c r="S3889" i="5"/>
  <c r="T3889" i="5"/>
  <c r="S3890" i="5"/>
  <c r="T3890" i="5"/>
  <c r="S3891" i="5"/>
  <c r="T3891" i="5"/>
  <c r="S3892" i="5"/>
  <c r="T3892" i="5"/>
  <c r="S3893" i="5"/>
  <c r="T3893" i="5"/>
  <c r="S3894" i="5"/>
  <c r="T3894" i="5"/>
  <c r="S3895" i="5"/>
  <c r="T3895" i="5"/>
  <c r="S3896" i="5"/>
  <c r="T3896" i="5"/>
  <c r="S3897" i="5"/>
  <c r="T3897" i="5"/>
  <c r="S3898" i="5"/>
  <c r="T3898" i="5"/>
  <c r="S3899" i="5"/>
  <c r="T3899" i="5"/>
  <c r="S3900" i="5"/>
  <c r="T3900" i="5"/>
  <c r="S3901" i="5"/>
  <c r="T3901" i="5"/>
  <c r="S3902" i="5"/>
  <c r="T3902" i="5"/>
  <c r="S3903" i="5"/>
  <c r="T3903" i="5"/>
  <c r="S3904" i="5"/>
  <c r="T3904" i="5"/>
  <c r="S3905" i="5"/>
  <c r="T3905" i="5"/>
  <c r="S3906" i="5"/>
  <c r="T3906" i="5"/>
  <c r="S3907" i="5"/>
  <c r="T3907" i="5"/>
  <c r="S3908" i="5"/>
  <c r="T3908" i="5"/>
  <c r="S3909" i="5"/>
  <c r="T3909" i="5"/>
  <c r="S3910" i="5"/>
  <c r="T3910" i="5"/>
  <c r="S3911" i="5"/>
  <c r="T3911" i="5"/>
  <c r="S3912" i="5"/>
  <c r="T3912" i="5"/>
  <c r="S3913" i="5"/>
  <c r="T3913" i="5"/>
  <c r="S3914" i="5"/>
  <c r="T3914" i="5"/>
  <c r="S3915" i="5"/>
  <c r="T3915" i="5"/>
  <c r="S3916" i="5"/>
  <c r="T3916" i="5"/>
  <c r="S3917" i="5"/>
  <c r="T3917" i="5"/>
  <c r="S3918" i="5"/>
  <c r="T3918" i="5"/>
  <c r="S3919" i="5"/>
  <c r="T3919" i="5"/>
  <c r="S3920" i="5"/>
  <c r="T3920" i="5"/>
  <c r="S3921" i="5"/>
  <c r="T3921" i="5"/>
  <c r="S3922" i="5"/>
  <c r="T3922" i="5"/>
  <c r="S3923" i="5"/>
  <c r="T3923" i="5"/>
  <c r="S3924" i="5"/>
  <c r="T3924" i="5"/>
  <c r="S3925" i="5"/>
  <c r="T3925" i="5"/>
  <c r="S3926" i="5"/>
  <c r="T3926" i="5"/>
  <c r="S3927" i="5"/>
  <c r="T3927" i="5"/>
  <c r="S3928" i="5"/>
  <c r="T3928" i="5"/>
  <c r="S3929" i="5"/>
  <c r="T3929" i="5"/>
  <c r="S3930" i="5"/>
  <c r="T3930" i="5"/>
  <c r="S3931" i="5"/>
  <c r="T3931" i="5"/>
  <c r="S3932" i="5"/>
  <c r="T3932" i="5"/>
  <c r="S3933" i="5"/>
  <c r="T3933" i="5"/>
  <c r="S3934" i="5"/>
  <c r="T3934" i="5"/>
  <c r="S3935" i="5"/>
  <c r="T3935" i="5"/>
  <c r="S3936" i="5"/>
  <c r="T3936" i="5"/>
  <c r="S3937" i="5"/>
  <c r="T3937" i="5"/>
  <c r="S3938" i="5"/>
  <c r="T3938" i="5"/>
  <c r="S3939" i="5"/>
  <c r="T3939" i="5"/>
  <c r="S3940" i="5"/>
  <c r="T3940" i="5"/>
  <c r="S3941" i="5"/>
  <c r="T3941" i="5"/>
  <c r="S3942" i="5"/>
  <c r="T3942" i="5"/>
  <c r="S3943" i="5"/>
  <c r="T3943" i="5"/>
  <c r="S3944" i="5"/>
  <c r="T3944" i="5"/>
  <c r="S3945" i="5"/>
  <c r="T3945" i="5"/>
  <c r="S3946" i="5"/>
  <c r="T3946" i="5"/>
  <c r="S3947" i="5"/>
  <c r="T3947" i="5"/>
  <c r="S3948" i="5"/>
  <c r="T3948" i="5"/>
  <c r="S3949" i="5"/>
  <c r="T3949" i="5"/>
  <c r="S3950" i="5"/>
  <c r="T3950" i="5"/>
  <c r="S3951" i="5"/>
  <c r="T3951" i="5"/>
  <c r="S3952" i="5"/>
  <c r="T3952" i="5"/>
  <c r="S3953" i="5"/>
  <c r="T3953" i="5"/>
  <c r="S3954" i="5"/>
  <c r="T3954" i="5"/>
  <c r="S3955" i="5"/>
  <c r="T3955" i="5"/>
  <c r="S3956" i="5"/>
  <c r="T3956" i="5"/>
  <c r="S3957" i="5"/>
  <c r="T3957" i="5"/>
  <c r="S3958" i="5"/>
  <c r="T3958" i="5"/>
  <c r="S3959" i="5"/>
  <c r="T3959" i="5"/>
  <c r="S3960" i="5"/>
  <c r="T3960" i="5"/>
  <c r="S3961" i="5"/>
  <c r="T3961" i="5"/>
  <c r="S3962" i="5"/>
  <c r="T3962" i="5"/>
  <c r="S3963" i="5"/>
  <c r="T3963" i="5"/>
  <c r="S3964" i="5"/>
  <c r="T3964" i="5"/>
  <c r="S3965" i="5"/>
  <c r="T3965" i="5"/>
  <c r="S3966" i="5"/>
  <c r="T3966" i="5"/>
  <c r="S3967" i="5"/>
  <c r="T3967" i="5"/>
  <c r="S3968" i="5"/>
  <c r="T3968" i="5"/>
  <c r="S3969" i="5"/>
  <c r="T3969" i="5"/>
  <c r="S3970" i="5"/>
  <c r="T3970" i="5"/>
  <c r="S3971" i="5"/>
  <c r="T3971" i="5"/>
  <c r="S3972" i="5"/>
  <c r="T3972" i="5"/>
  <c r="S3973" i="5"/>
  <c r="T3973" i="5"/>
  <c r="S3974" i="5"/>
  <c r="T3974" i="5"/>
  <c r="S3975" i="5"/>
  <c r="T3975" i="5"/>
  <c r="S3976" i="5"/>
  <c r="T3976" i="5"/>
  <c r="S3977" i="5"/>
  <c r="T3977" i="5"/>
  <c r="S3978" i="5"/>
  <c r="T3978" i="5"/>
  <c r="S3979" i="5"/>
  <c r="T3979" i="5"/>
  <c r="S3980" i="5"/>
  <c r="T3980" i="5"/>
  <c r="S3981" i="5"/>
  <c r="T3981" i="5"/>
  <c r="S3982" i="5"/>
  <c r="T3982" i="5"/>
  <c r="S3983" i="5"/>
  <c r="T3983" i="5"/>
  <c r="S3984" i="5"/>
  <c r="T3984" i="5"/>
  <c r="S3985" i="5"/>
  <c r="T3985" i="5"/>
  <c r="S3986" i="5"/>
  <c r="T3986" i="5"/>
  <c r="S3987" i="5"/>
  <c r="T3987" i="5"/>
  <c r="S3988" i="5"/>
  <c r="T3988" i="5"/>
  <c r="S3989" i="5"/>
  <c r="T3989" i="5"/>
  <c r="S3990" i="5"/>
  <c r="T3990" i="5"/>
  <c r="S3991" i="5"/>
  <c r="T3991" i="5"/>
  <c r="S3992" i="5"/>
  <c r="T3992" i="5"/>
  <c r="S3993" i="5"/>
  <c r="T3993" i="5"/>
  <c r="S3994" i="5"/>
  <c r="T3994" i="5"/>
  <c r="S3995" i="5"/>
  <c r="T3995" i="5"/>
  <c r="S3996" i="5"/>
  <c r="T3996" i="5"/>
  <c r="S3997" i="5"/>
  <c r="T3997" i="5"/>
  <c r="S3998" i="5"/>
  <c r="T3998" i="5"/>
  <c r="S3999" i="5"/>
  <c r="T3999" i="5"/>
  <c r="S4000" i="5"/>
  <c r="T4000" i="5"/>
  <c r="S4001" i="5"/>
  <c r="T4001" i="5"/>
  <c r="S4002" i="5"/>
  <c r="T4002" i="5"/>
  <c r="S4003" i="5"/>
  <c r="T4003" i="5"/>
  <c r="S4004" i="5"/>
  <c r="T4004" i="5"/>
  <c r="S4005" i="5"/>
  <c r="T4005" i="5"/>
  <c r="S4006" i="5"/>
  <c r="T4006" i="5"/>
  <c r="S4007" i="5"/>
  <c r="T4007" i="5"/>
  <c r="S4008" i="5"/>
  <c r="T4008" i="5"/>
  <c r="S4009" i="5"/>
  <c r="T4009" i="5"/>
  <c r="S4010" i="5"/>
  <c r="T4010" i="5"/>
  <c r="S4011" i="5"/>
  <c r="T4011" i="5"/>
  <c r="S4012" i="5"/>
  <c r="T4012" i="5"/>
  <c r="S4013" i="5"/>
  <c r="T4013" i="5"/>
  <c r="S4014" i="5"/>
  <c r="T4014" i="5"/>
  <c r="S4015" i="5"/>
  <c r="T4015" i="5"/>
  <c r="S4016" i="5"/>
  <c r="T4016" i="5"/>
  <c r="S4017" i="5"/>
  <c r="T4017" i="5"/>
  <c r="S4018" i="5"/>
  <c r="T4018" i="5"/>
  <c r="S4019" i="5"/>
  <c r="T4019" i="5"/>
  <c r="S4020" i="5"/>
  <c r="T4020" i="5"/>
  <c r="S4021" i="5"/>
  <c r="T4021" i="5"/>
  <c r="S4022" i="5"/>
  <c r="T4022" i="5"/>
  <c r="S4023" i="5"/>
  <c r="T4023" i="5"/>
  <c r="S4024" i="5"/>
  <c r="T4024" i="5"/>
  <c r="S4025" i="5"/>
  <c r="T4025" i="5"/>
  <c r="S4026" i="5"/>
  <c r="T4026" i="5"/>
  <c r="S4027" i="5"/>
  <c r="T4027" i="5"/>
  <c r="S4028" i="5"/>
  <c r="T4028" i="5"/>
  <c r="S4029" i="5"/>
  <c r="T4029" i="5"/>
  <c r="S4030" i="5"/>
  <c r="T4030" i="5"/>
  <c r="S4031" i="5"/>
  <c r="T4031" i="5"/>
  <c r="S4032" i="5"/>
  <c r="T4032" i="5"/>
  <c r="S4033" i="5"/>
  <c r="T4033" i="5"/>
  <c r="S4034" i="5"/>
  <c r="T4034" i="5"/>
  <c r="S4035" i="5"/>
  <c r="T4035" i="5"/>
  <c r="S4036" i="5"/>
  <c r="T4036" i="5"/>
  <c r="S4037" i="5"/>
  <c r="T4037" i="5"/>
  <c r="S4038" i="5"/>
  <c r="T4038" i="5"/>
  <c r="S4039" i="5"/>
  <c r="T4039" i="5"/>
  <c r="S4040" i="5"/>
  <c r="T4040" i="5"/>
  <c r="S4041" i="5"/>
  <c r="T4041" i="5"/>
  <c r="S4042" i="5"/>
  <c r="T4042" i="5"/>
  <c r="S4043" i="5"/>
  <c r="T4043" i="5"/>
  <c r="S4044" i="5"/>
  <c r="T4044" i="5"/>
  <c r="S4045" i="5"/>
  <c r="T4045" i="5"/>
  <c r="S4046" i="5"/>
  <c r="T4046" i="5"/>
  <c r="S4047" i="5"/>
  <c r="T4047" i="5"/>
  <c r="S4048" i="5"/>
  <c r="T4048" i="5"/>
  <c r="S4049" i="5"/>
  <c r="T4049" i="5"/>
  <c r="S4050" i="5"/>
  <c r="T4050" i="5"/>
  <c r="S4051" i="5"/>
  <c r="T4051" i="5"/>
  <c r="S4052" i="5"/>
  <c r="T4052" i="5"/>
  <c r="S4053" i="5"/>
  <c r="T4053" i="5"/>
  <c r="S4054" i="5"/>
  <c r="T4054" i="5"/>
  <c r="S4055" i="5"/>
  <c r="T4055" i="5"/>
  <c r="S4056" i="5"/>
  <c r="T4056" i="5"/>
  <c r="S4057" i="5"/>
  <c r="T4057" i="5"/>
  <c r="S4058" i="5"/>
  <c r="T4058" i="5"/>
  <c r="S4059" i="5"/>
  <c r="T4059" i="5"/>
  <c r="S4060" i="5"/>
  <c r="T4060" i="5"/>
  <c r="S4061" i="5"/>
  <c r="T4061" i="5"/>
  <c r="S4062" i="5"/>
  <c r="T4062" i="5"/>
  <c r="S4063" i="5"/>
  <c r="T4063" i="5"/>
  <c r="S4064" i="5"/>
  <c r="T4064" i="5"/>
  <c r="S4065" i="5"/>
  <c r="T4065" i="5"/>
  <c r="S4066" i="5"/>
  <c r="T4066" i="5"/>
  <c r="S4067" i="5"/>
  <c r="T4067" i="5"/>
  <c r="S4068" i="5"/>
  <c r="T4068" i="5"/>
  <c r="S4069" i="5"/>
  <c r="T4069" i="5"/>
  <c r="S4070" i="5"/>
  <c r="T4070" i="5"/>
  <c r="S4071" i="5"/>
  <c r="T4071" i="5"/>
  <c r="S4072" i="5"/>
  <c r="T4072" i="5"/>
  <c r="S4073" i="5"/>
  <c r="T4073" i="5"/>
  <c r="S4074" i="5"/>
  <c r="T4074" i="5"/>
  <c r="S4075" i="5"/>
  <c r="T4075" i="5"/>
  <c r="S4076" i="5"/>
  <c r="T4076" i="5"/>
  <c r="S4077" i="5"/>
  <c r="T4077" i="5"/>
  <c r="S4078" i="5"/>
  <c r="T4078" i="5"/>
  <c r="S4079" i="5"/>
  <c r="T4079" i="5"/>
  <c r="S4080" i="5"/>
  <c r="T4080" i="5"/>
  <c r="S4081" i="5"/>
  <c r="T4081" i="5"/>
  <c r="S4082" i="5"/>
  <c r="T4082" i="5"/>
  <c r="S4083" i="5"/>
  <c r="T4083" i="5"/>
  <c r="S4084" i="5"/>
  <c r="T4084" i="5"/>
  <c r="S4085" i="5"/>
  <c r="T4085" i="5"/>
  <c r="S4086" i="5"/>
  <c r="T4086" i="5"/>
  <c r="S4087" i="5"/>
  <c r="T4087" i="5"/>
  <c r="S4088" i="5"/>
  <c r="T4088" i="5"/>
  <c r="S4089" i="5"/>
  <c r="T4089" i="5"/>
  <c r="S4090" i="5"/>
  <c r="T4090" i="5"/>
  <c r="S4091" i="5"/>
  <c r="T4091" i="5"/>
  <c r="S4092" i="5"/>
  <c r="T4092" i="5"/>
  <c r="S4093" i="5"/>
  <c r="T4093" i="5"/>
  <c r="S4094" i="5"/>
  <c r="T4094" i="5"/>
  <c r="S4095" i="5"/>
  <c r="T4095" i="5"/>
  <c r="S4096" i="5"/>
  <c r="T4096" i="5"/>
  <c r="S4097" i="5"/>
  <c r="T4097" i="5"/>
  <c r="S4098" i="5"/>
  <c r="T4098" i="5"/>
  <c r="S4099" i="5"/>
  <c r="T4099" i="5"/>
  <c r="S4100" i="5"/>
  <c r="T4100" i="5"/>
  <c r="S4101" i="5"/>
  <c r="T4101" i="5"/>
  <c r="S4102" i="5"/>
  <c r="T4102" i="5"/>
  <c r="S4103" i="5"/>
  <c r="T4103" i="5"/>
  <c r="S4104" i="5"/>
  <c r="T4104" i="5"/>
  <c r="S4105" i="5"/>
  <c r="T4105" i="5"/>
  <c r="S4106" i="5"/>
  <c r="T4106" i="5"/>
  <c r="S4107" i="5"/>
  <c r="T4107" i="5"/>
  <c r="S4108" i="5"/>
  <c r="T4108" i="5"/>
  <c r="S4109" i="5"/>
  <c r="T4109" i="5"/>
  <c r="S4110" i="5"/>
  <c r="T4110" i="5"/>
  <c r="S4111" i="5"/>
  <c r="T4111" i="5"/>
  <c r="S4112" i="5"/>
  <c r="T4112" i="5"/>
  <c r="S4113" i="5"/>
  <c r="T4113" i="5"/>
  <c r="S4114" i="5"/>
  <c r="T4114" i="5"/>
  <c r="S4115" i="5"/>
  <c r="T4115" i="5"/>
  <c r="T2" i="5"/>
  <c r="S2" i="5"/>
  <c r="R4115" i="5"/>
  <c r="Q4115" i="5"/>
  <c r="P4115" i="5"/>
  <c r="O4115" i="5"/>
  <c r="R4114" i="5"/>
  <c r="Q4114" i="5"/>
  <c r="P4114" i="5"/>
  <c r="O4114" i="5"/>
  <c r="R4113" i="5"/>
  <c r="Q4113" i="5"/>
  <c r="P4113" i="5"/>
  <c r="O4113" i="5"/>
  <c r="R4112" i="5"/>
  <c r="Q4112" i="5"/>
  <c r="P4112" i="5"/>
  <c r="O4112" i="5"/>
  <c r="R4111" i="5"/>
  <c r="Q4111" i="5"/>
  <c r="P4111" i="5"/>
  <c r="O4111" i="5"/>
  <c r="R4110" i="5"/>
  <c r="Q4110" i="5"/>
  <c r="P4110" i="5"/>
  <c r="O4110" i="5"/>
  <c r="R4109" i="5"/>
  <c r="Q4109" i="5"/>
  <c r="P4109" i="5"/>
  <c r="O4109" i="5"/>
  <c r="R4108" i="5"/>
  <c r="Q4108" i="5"/>
  <c r="P4108" i="5"/>
  <c r="O4108" i="5"/>
  <c r="R4107" i="5"/>
  <c r="Q4107" i="5"/>
  <c r="P4107" i="5"/>
  <c r="O4107" i="5"/>
  <c r="R4106" i="5"/>
  <c r="Q4106" i="5"/>
  <c r="P4106" i="5"/>
  <c r="O4106" i="5"/>
  <c r="R4105" i="5"/>
  <c r="Q4105" i="5"/>
  <c r="P4105" i="5"/>
  <c r="O4105" i="5"/>
  <c r="R4104" i="5"/>
  <c r="Q4104" i="5"/>
  <c r="P4104" i="5"/>
  <c r="O4104" i="5"/>
  <c r="R4103" i="5"/>
  <c r="Q4103" i="5"/>
  <c r="P4103" i="5"/>
  <c r="O4103" i="5"/>
  <c r="R4102" i="5"/>
  <c r="Q4102" i="5"/>
  <c r="P4102" i="5"/>
  <c r="O4102" i="5"/>
  <c r="R4101" i="5"/>
  <c r="Q4101" i="5"/>
  <c r="P4101" i="5"/>
  <c r="O4101" i="5"/>
  <c r="R4100" i="5"/>
  <c r="Q4100" i="5"/>
  <c r="P4100" i="5"/>
  <c r="O4100" i="5"/>
  <c r="R4099" i="5"/>
  <c r="Q4099" i="5"/>
  <c r="P4099" i="5"/>
  <c r="O4099" i="5"/>
  <c r="R4098" i="5"/>
  <c r="Q4098" i="5"/>
  <c r="P4098" i="5"/>
  <c r="O4098" i="5"/>
  <c r="R4097" i="5"/>
  <c r="Q4097" i="5"/>
  <c r="P4097" i="5"/>
  <c r="O4097" i="5"/>
  <c r="R4096" i="5"/>
  <c r="Q4096" i="5"/>
  <c r="P4096" i="5"/>
  <c r="O4096" i="5"/>
  <c r="R4095" i="5"/>
  <c r="Q4095" i="5"/>
  <c r="P4095" i="5"/>
  <c r="O4095" i="5"/>
  <c r="R4094" i="5"/>
  <c r="Q4094" i="5"/>
  <c r="P4094" i="5"/>
  <c r="O4094" i="5"/>
  <c r="R4093" i="5"/>
  <c r="Q4093" i="5"/>
  <c r="P4093" i="5"/>
  <c r="O4093" i="5"/>
  <c r="R4092" i="5"/>
  <c r="Q4092" i="5"/>
  <c r="P4092" i="5"/>
  <c r="O4092" i="5"/>
  <c r="R4091" i="5"/>
  <c r="Q4091" i="5"/>
  <c r="P4091" i="5"/>
  <c r="O4091" i="5"/>
  <c r="R4090" i="5"/>
  <c r="Q4090" i="5"/>
  <c r="P4090" i="5"/>
  <c r="O4090" i="5"/>
  <c r="R4089" i="5"/>
  <c r="Q4089" i="5"/>
  <c r="P4089" i="5"/>
  <c r="O4089" i="5"/>
  <c r="R4088" i="5"/>
  <c r="Q4088" i="5"/>
  <c r="P4088" i="5"/>
  <c r="O4088" i="5"/>
  <c r="R4087" i="5"/>
  <c r="Q4087" i="5"/>
  <c r="P4087" i="5"/>
  <c r="O4087" i="5"/>
  <c r="R4086" i="5"/>
  <c r="Q4086" i="5"/>
  <c r="P4086" i="5"/>
  <c r="O4086" i="5"/>
  <c r="R4085" i="5"/>
  <c r="Q4085" i="5"/>
  <c r="P4085" i="5"/>
  <c r="O4085" i="5"/>
  <c r="R4084" i="5"/>
  <c r="Q4084" i="5"/>
  <c r="P4084" i="5"/>
  <c r="O4084" i="5"/>
  <c r="R4083" i="5"/>
  <c r="Q4083" i="5"/>
  <c r="P4083" i="5"/>
  <c r="O4083" i="5"/>
  <c r="R4082" i="5"/>
  <c r="Q4082" i="5"/>
  <c r="P4082" i="5"/>
  <c r="O4082" i="5"/>
  <c r="R4081" i="5"/>
  <c r="Q4081" i="5"/>
  <c r="P4081" i="5"/>
  <c r="O4081" i="5"/>
  <c r="R4080" i="5"/>
  <c r="Q4080" i="5"/>
  <c r="P4080" i="5"/>
  <c r="O4080" i="5"/>
  <c r="R4079" i="5"/>
  <c r="Q4079" i="5"/>
  <c r="P4079" i="5"/>
  <c r="O4079" i="5"/>
  <c r="R4078" i="5"/>
  <c r="Q4078" i="5"/>
  <c r="P4078" i="5"/>
  <c r="O4078" i="5"/>
  <c r="R4077" i="5"/>
  <c r="Q4077" i="5"/>
  <c r="P4077" i="5"/>
  <c r="O4077" i="5"/>
  <c r="R4076" i="5"/>
  <c r="Q4076" i="5"/>
  <c r="P4076" i="5"/>
  <c r="O4076" i="5"/>
  <c r="R4075" i="5"/>
  <c r="Q4075" i="5"/>
  <c r="P4075" i="5"/>
  <c r="O4075" i="5"/>
  <c r="R4074" i="5"/>
  <c r="Q4074" i="5"/>
  <c r="P4074" i="5"/>
  <c r="O4074" i="5"/>
  <c r="R4073" i="5"/>
  <c r="Q4073" i="5"/>
  <c r="P4073" i="5"/>
  <c r="O4073" i="5"/>
  <c r="R4072" i="5"/>
  <c r="Q4072" i="5"/>
  <c r="P4072" i="5"/>
  <c r="O4072" i="5"/>
  <c r="R4071" i="5"/>
  <c r="Q4071" i="5"/>
  <c r="P4071" i="5"/>
  <c r="O4071" i="5"/>
  <c r="R4070" i="5"/>
  <c r="Q4070" i="5"/>
  <c r="P4070" i="5"/>
  <c r="O4070" i="5"/>
  <c r="R4069" i="5"/>
  <c r="Q4069" i="5"/>
  <c r="P4069" i="5"/>
  <c r="O4069" i="5"/>
  <c r="R4068" i="5"/>
  <c r="Q4068" i="5"/>
  <c r="P4068" i="5"/>
  <c r="O4068" i="5"/>
  <c r="R4067" i="5"/>
  <c r="Q4067" i="5"/>
  <c r="P4067" i="5"/>
  <c r="O4067" i="5"/>
  <c r="R4066" i="5"/>
  <c r="Q4066" i="5"/>
  <c r="P4066" i="5"/>
  <c r="O4066" i="5"/>
  <c r="R4065" i="5"/>
  <c r="Q4065" i="5"/>
  <c r="P4065" i="5"/>
  <c r="O4065" i="5"/>
  <c r="R4064" i="5"/>
  <c r="Q4064" i="5"/>
  <c r="P4064" i="5"/>
  <c r="O4064" i="5"/>
  <c r="R4063" i="5"/>
  <c r="Q4063" i="5"/>
  <c r="P4063" i="5"/>
  <c r="O4063" i="5"/>
  <c r="R4062" i="5"/>
  <c r="Q4062" i="5"/>
  <c r="P4062" i="5"/>
  <c r="O4062" i="5"/>
  <c r="R4061" i="5"/>
  <c r="Q4061" i="5"/>
  <c r="P4061" i="5"/>
  <c r="O4061" i="5"/>
  <c r="R4060" i="5"/>
  <c r="Q4060" i="5"/>
  <c r="P4060" i="5"/>
  <c r="O4060" i="5"/>
  <c r="R4059" i="5"/>
  <c r="Q4059" i="5"/>
  <c r="P4059" i="5"/>
  <c r="O4059" i="5"/>
  <c r="R4058" i="5"/>
  <c r="Q4058" i="5"/>
  <c r="P4058" i="5"/>
  <c r="O4058" i="5"/>
  <c r="R4057" i="5"/>
  <c r="Q4057" i="5"/>
  <c r="P4057" i="5"/>
  <c r="O4057" i="5"/>
  <c r="R4056" i="5"/>
  <c r="Q4056" i="5"/>
  <c r="P4056" i="5"/>
  <c r="O4056" i="5"/>
  <c r="R4055" i="5"/>
  <c r="Q4055" i="5"/>
  <c r="P4055" i="5"/>
  <c r="O4055" i="5"/>
  <c r="R4054" i="5"/>
  <c r="Q4054" i="5"/>
  <c r="P4054" i="5"/>
  <c r="O4054" i="5"/>
  <c r="R4053" i="5"/>
  <c r="Q4053" i="5"/>
  <c r="P4053" i="5"/>
  <c r="O4053" i="5"/>
  <c r="R4052" i="5"/>
  <c r="Q4052" i="5"/>
  <c r="P4052" i="5"/>
  <c r="O4052" i="5"/>
  <c r="R4051" i="5"/>
  <c r="Q4051" i="5"/>
  <c r="P4051" i="5"/>
  <c r="O4051" i="5"/>
  <c r="R4050" i="5"/>
  <c r="Q4050" i="5"/>
  <c r="P4050" i="5"/>
  <c r="O4050" i="5"/>
  <c r="R4049" i="5"/>
  <c r="Q4049" i="5"/>
  <c r="P4049" i="5"/>
  <c r="O4049" i="5"/>
  <c r="R4048" i="5"/>
  <c r="Q4048" i="5"/>
  <c r="P4048" i="5"/>
  <c r="O4048" i="5"/>
  <c r="R4047" i="5"/>
  <c r="Q4047" i="5"/>
  <c r="P4047" i="5"/>
  <c r="O4047" i="5"/>
  <c r="R4046" i="5"/>
  <c r="Q4046" i="5"/>
  <c r="P4046" i="5"/>
  <c r="O4046" i="5"/>
  <c r="R4045" i="5"/>
  <c r="Q4045" i="5"/>
  <c r="P4045" i="5"/>
  <c r="O4045" i="5"/>
  <c r="R4044" i="5"/>
  <c r="Q4044" i="5"/>
  <c r="P4044" i="5"/>
  <c r="O4044" i="5"/>
  <c r="R4043" i="5"/>
  <c r="Q4043" i="5"/>
  <c r="P4043" i="5"/>
  <c r="O4043" i="5"/>
  <c r="R4042" i="5"/>
  <c r="Q4042" i="5"/>
  <c r="P4042" i="5"/>
  <c r="O4042" i="5"/>
  <c r="R4041" i="5"/>
  <c r="Q4041" i="5"/>
  <c r="P4041" i="5"/>
  <c r="O4041" i="5"/>
  <c r="R4040" i="5"/>
  <c r="Q4040" i="5"/>
  <c r="P4040" i="5"/>
  <c r="O4040" i="5"/>
  <c r="R4039" i="5"/>
  <c r="Q4039" i="5"/>
  <c r="P4039" i="5"/>
  <c r="O4039" i="5"/>
  <c r="R4038" i="5"/>
  <c r="Q4038" i="5"/>
  <c r="P4038" i="5"/>
  <c r="O4038" i="5"/>
  <c r="R4037" i="5"/>
  <c r="Q4037" i="5"/>
  <c r="P4037" i="5"/>
  <c r="O4037" i="5"/>
  <c r="R4036" i="5"/>
  <c r="Q4036" i="5"/>
  <c r="P4036" i="5"/>
  <c r="O4036" i="5"/>
  <c r="R4035" i="5"/>
  <c r="Q4035" i="5"/>
  <c r="P4035" i="5"/>
  <c r="O4035" i="5"/>
  <c r="R4034" i="5"/>
  <c r="Q4034" i="5"/>
  <c r="P4034" i="5"/>
  <c r="O4034" i="5"/>
  <c r="R4033" i="5"/>
  <c r="Q4033" i="5"/>
  <c r="P4033" i="5"/>
  <c r="O4033" i="5"/>
  <c r="R4032" i="5"/>
  <c r="Q4032" i="5"/>
  <c r="P4032" i="5"/>
  <c r="O4032" i="5"/>
  <c r="R4031" i="5"/>
  <c r="Q4031" i="5"/>
  <c r="P4031" i="5"/>
  <c r="O4031" i="5"/>
  <c r="R4030" i="5"/>
  <c r="Q4030" i="5"/>
  <c r="P4030" i="5"/>
  <c r="O4030" i="5"/>
  <c r="R4029" i="5"/>
  <c r="Q4029" i="5"/>
  <c r="P4029" i="5"/>
  <c r="O4029" i="5"/>
  <c r="R4028" i="5"/>
  <c r="Q4028" i="5"/>
  <c r="P4028" i="5"/>
  <c r="O4028" i="5"/>
  <c r="R4027" i="5"/>
  <c r="Q4027" i="5"/>
  <c r="P4027" i="5"/>
  <c r="O4027" i="5"/>
  <c r="R4026" i="5"/>
  <c r="Q4026" i="5"/>
  <c r="P4026" i="5"/>
  <c r="O4026" i="5"/>
  <c r="R4025" i="5"/>
  <c r="Q4025" i="5"/>
  <c r="P4025" i="5"/>
  <c r="O4025" i="5"/>
  <c r="R4024" i="5"/>
  <c r="Q4024" i="5"/>
  <c r="P4024" i="5"/>
  <c r="O4024" i="5"/>
  <c r="R4023" i="5"/>
  <c r="Q4023" i="5"/>
  <c r="P4023" i="5"/>
  <c r="O4023" i="5"/>
  <c r="R4022" i="5"/>
  <c r="Q4022" i="5"/>
  <c r="P4022" i="5"/>
  <c r="O4022" i="5"/>
  <c r="R4021" i="5"/>
  <c r="Q4021" i="5"/>
  <c r="P4021" i="5"/>
  <c r="O4021" i="5"/>
  <c r="R4020" i="5"/>
  <c r="Q4020" i="5"/>
  <c r="P4020" i="5"/>
  <c r="O4020" i="5"/>
  <c r="R4019" i="5"/>
  <c r="Q4019" i="5"/>
  <c r="P4019" i="5"/>
  <c r="O4019" i="5"/>
  <c r="R4018" i="5"/>
  <c r="Q4018" i="5"/>
  <c r="P4018" i="5"/>
  <c r="O4018" i="5"/>
  <c r="R4017" i="5"/>
  <c r="Q4017" i="5"/>
  <c r="P4017" i="5"/>
  <c r="O4017" i="5"/>
  <c r="R4016" i="5"/>
  <c r="Q4016" i="5"/>
  <c r="P4016" i="5"/>
  <c r="O4016" i="5"/>
  <c r="R4015" i="5"/>
  <c r="Q4015" i="5"/>
  <c r="P4015" i="5"/>
  <c r="O4015" i="5"/>
  <c r="R4014" i="5"/>
  <c r="Q4014" i="5"/>
  <c r="P4014" i="5"/>
  <c r="O4014" i="5"/>
  <c r="R4013" i="5"/>
  <c r="Q4013" i="5"/>
  <c r="P4013" i="5"/>
  <c r="O4013" i="5"/>
  <c r="R4012" i="5"/>
  <c r="Q4012" i="5"/>
  <c r="P4012" i="5"/>
  <c r="O4012" i="5"/>
  <c r="R4011" i="5"/>
  <c r="Q4011" i="5"/>
  <c r="P4011" i="5"/>
  <c r="O4011" i="5"/>
  <c r="R4010" i="5"/>
  <c r="Q4010" i="5"/>
  <c r="P4010" i="5"/>
  <c r="O4010" i="5"/>
  <c r="R4009" i="5"/>
  <c r="Q4009" i="5"/>
  <c r="P4009" i="5"/>
  <c r="O4009" i="5"/>
  <c r="R4008" i="5"/>
  <c r="Q4008" i="5"/>
  <c r="P4008" i="5"/>
  <c r="O4008" i="5"/>
  <c r="R4007" i="5"/>
  <c r="Q4007" i="5"/>
  <c r="P4007" i="5"/>
  <c r="O4007" i="5"/>
  <c r="R4006" i="5"/>
  <c r="Q4006" i="5"/>
  <c r="P4006" i="5"/>
  <c r="O4006" i="5"/>
  <c r="R4005" i="5"/>
  <c r="Q4005" i="5"/>
  <c r="P4005" i="5"/>
  <c r="O4005" i="5"/>
  <c r="R4004" i="5"/>
  <c r="Q4004" i="5"/>
  <c r="P4004" i="5"/>
  <c r="O4004" i="5"/>
  <c r="R4003" i="5"/>
  <c r="Q4003" i="5"/>
  <c r="P4003" i="5"/>
  <c r="O4003" i="5"/>
  <c r="R4002" i="5"/>
  <c r="Q4002" i="5"/>
  <c r="P4002" i="5"/>
  <c r="O4002" i="5"/>
  <c r="R4001" i="5"/>
  <c r="Q4001" i="5"/>
  <c r="P4001" i="5"/>
  <c r="O4001" i="5"/>
  <c r="R4000" i="5"/>
  <c r="Q4000" i="5"/>
  <c r="P4000" i="5"/>
  <c r="O4000" i="5"/>
  <c r="R3999" i="5"/>
  <c r="Q3999" i="5"/>
  <c r="P3999" i="5"/>
  <c r="O3999" i="5"/>
  <c r="R3998" i="5"/>
  <c r="Q3998" i="5"/>
  <c r="P3998" i="5"/>
  <c r="O3998" i="5"/>
  <c r="R3997" i="5"/>
  <c r="Q3997" i="5"/>
  <c r="P3997" i="5"/>
  <c r="O3997" i="5"/>
  <c r="R3996" i="5"/>
  <c r="Q3996" i="5"/>
  <c r="P3996" i="5"/>
  <c r="O3996" i="5"/>
  <c r="R3995" i="5"/>
  <c r="Q3995" i="5"/>
  <c r="P3995" i="5"/>
  <c r="O3995" i="5"/>
  <c r="R3994" i="5"/>
  <c r="Q3994" i="5"/>
  <c r="P3994" i="5"/>
  <c r="O3994" i="5"/>
  <c r="R3993" i="5"/>
  <c r="Q3993" i="5"/>
  <c r="P3993" i="5"/>
  <c r="O3993" i="5"/>
  <c r="R3992" i="5"/>
  <c r="Q3992" i="5"/>
  <c r="P3992" i="5"/>
  <c r="O3992" i="5"/>
  <c r="R3991" i="5"/>
  <c r="Q3991" i="5"/>
  <c r="P3991" i="5"/>
  <c r="O3991" i="5"/>
  <c r="R3990" i="5"/>
  <c r="Q3990" i="5"/>
  <c r="P3990" i="5"/>
  <c r="O3990" i="5"/>
  <c r="R3989" i="5"/>
  <c r="Q3989" i="5"/>
  <c r="P3989" i="5"/>
  <c r="O3989" i="5"/>
  <c r="R3988" i="5"/>
  <c r="Q3988" i="5"/>
  <c r="P3988" i="5"/>
  <c r="O3988" i="5"/>
  <c r="R3987" i="5"/>
  <c r="Q3987" i="5"/>
  <c r="P3987" i="5"/>
  <c r="O3987" i="5"/>
  <c r="R3986" i="5"/>
  <c r="Q3986" i="5"/>
  <c r="P3986" i="5"/>
  <c r="O3986" i="5"/>
  <c r="R3985" i="5"/>
  <c r="Q3985" i="5"/>
  <c r="P3985" i="5"/>
  <c r="O3985" i="5"/>
  <c r="R3984" i="5"/>
  <c r="Q3984" i="5"/>
  <c r="P3984" i="5"/>
  <c r="O3984" i="5"/>
  <c r="R3983" i="5"/>
  <c r="Q3983" i="5"/>
  <c r="P3983" i="5"/>
  <c r="O3983" i="5"/>
  <c r="R3982" i="5"/>
  <c r="Q3982" i="5"/>
  <c r="P3982" i="5"/>
  <c r="O3982" i="5"/>
  <c r="R3981" i="5"/>
  <c r="Q3981" i="5"/>
  <c r="P3981" i="5"/>
  <c r="O3981" i="5"/>
  <c r="R3980" i="5"/>
  <c r="Q3980" i="5"/>
  <c r="P3980" i="5"/>
  <c r="O3980" i="5"/>
  <c r="R3979" i="5"/>
  <c r="Q3979" i="5"/>
  <c r="P3979" i="5"/>
  <c r="O3979" i="5"/>
  <c r="R3978" i="5"/>
  <c r="Q3978" i="5"/>
  <c r="P3978" i="5"/>
  <c r="O3978" i="5"/>
  <c r="R3977" i="5"/>
  <c r="Q3977" i="5"/>
  <c r="P3977" i="5"/>
  <c r="O3977" i="5"/>
  <c r="R3976" i="5"/>
  <c r="Q3976" i="5"/>
  <c r="P3976" i="5"/>
  <c r="O3976" i="5"/>
  <c r="R3975" i="5"/>
  <c r="Q3975" i="5"/>
  <c r="P3975" i="5"/>
  <c r="O3975" i="5"/>
  <c r="R3974" i="5"/>
  <c r="Q3974" i="5"/>
  <c r="P3974" i="5"/>
  <c r="O3974" i="5"/>
  <c r="R3973" i="5"/>
  <c r="Q3973" i="5"/>
  <c r="P3973" i="5"/>
  <c r="O3973" i="5"/>
  <c r="R3972" i="5"/>
  <c r="Q3972" i="5"/>
  <c r="P3972" i="5"/>
  <c r="O3972" i="5"/>
  <c r="R3971" i="5"/>
  <c r="Q3971" i="5"/>
  <c r="P3971" i="5"/>
  <c r="O3971" i="5"/>
  <c r="R3970" i="5"/>
  <c r="Q3970" i="5"/>
  <c r="P3970" i="5"/>
  <c r="O3970" i="5"/>
  <c r="R3969" i="5"/>
  <c r="Q3969" i="5"/>
  <c r="P3969" i="5"/>
  <c r="O3969" i="5"/>
  <c r="R3968" i="5"/>
  <c r="Q3968" i="5"/>
  <c r="P3968" i="5"/>
  <c r="O3968" i="5"/>
  <c r="R3967" i="5"/>
  <c r="Q3967" i="5"/>
  <c r="P3967" i="5"/>
  <c r="O3967" i="5"/>
  <c r="R3966" i="5"/>
  <c r="Q3966" i="5"/>
  <c r="P3966" i="5"/>
  <c r="O3966" i="5"/>
  <c r="R3965" i="5"/>
  <c r="Q3965" i="5"/>
  <c r="P3965" i="5"/>
  <c r="O3965" i="5"/>
  <c r="R3964" i="5"/>
  <c r="Q3964" i="5"/>
  <c r="P3964" i="5"/>
  <c r="O3964" i="5"/>
  <c r="R3963" i="5"/>
  <c r="Q3963" i="5"/>
  <c r="P3963" i="5"/>
  <c r="O3963" i="5"/>
  <c r="R3962" i="5"/>
  <c r="Q3962" i="5"/>
  <c r="P3962" i="5"/>
  <c r="O3962" i="5"/>
  <c r="R3961" i="5"/>
  <c r="Q3961" i="5"/>
  <c r="P3961" i="5"/>
  <c r="O3961" i="5"/>
  <c r="R3960" i="5"/>
  <c r="Q3960" i="5"/>
  <c r="P3960" i="5"/>
  <c r="O3960" i="5"/>
  <c r="R3959" i="5"/>
  <c r="Q3959" i="5"/>
  <c r="P3959" i="5"/>
  <c r="O3959" i="5"/>
  <c r="R3958" i="5"/>
  <c r="Q3958" i="5"/>
  <c r="P3958" i="5"/>
  <c r="O3958" i="5"/>
  <c r="R3957" i="5"/>
  <c r="Q3957" i="5"/>
  <c r="P3957" i="5"/>
  <c r="O3957" i="5"/>
  <c r="R3956" i="5"/>
  <c r="Q3956" i="5"/>
  <c r="P3956" i="5"/>
  <c r="O3956" i="5"/>
  <c r="R3955" i="5"/>
  <c r="Q3955" i="5"/>
  <c r="P3955" i="5"/>
  <c r="O3955" i="5"/>
  <c r="R3954" i="5"/>
  <c r="Q3954" i="5"/>
  <c r="P3954" i="5"/>
  <c r="O3954" i="5"/>
  <c r="R3953" i="5"/>
  <c r="Q3953" i="5"/>
  <c r="P3953" i="5"/>
  <c r="O3953" i="5"/>
  <c r="R3952" i="5"/>
  <c r="Q3952" i="5"/>
  <c r="P3952" i="5"/>
  <c r="O3952" i="5"/>
  <c r="R3951" i="5"/>
  <c r="Q3951" i="5"/>
  <c r="P3951" i="5"/>
  <c r="O3951" i="5"/>
  <c r="R3950" i="5"/>
  <c r="Q3950" i="5"/>
  <c r="P3950" i="5"/>
  <c r="O3950" i="5"/>
  <c r="R3949" i="5"/>
  <c r="Q3949" i="5"/>
  <c r="P3949" i="5"/>
  <c r="O3949" i="5"/>
  <c r="R3948" i="5"/>
  <c r="Q3948" i="5"/>
  <c r="P3948" i="5"/>
  <c r="O3948" i="5"/>
  <c r="R3947" i="5"/>
  <c r="Q3947" i="5"/>
  <c r="P3947" i="5"/>
  <c r="O3947" i="5"/>
  <c r="R3946" i="5"/>
  <c r="Q3946" i="5"/>
  <c r="P3946" i="5"/>
  <c r="O3946" i="5"/>
  <c r="R3945" i="5"/>
  <c r="Q3945" i="5"/>
  <c r="P3945" i="5"/>
  <c r="O3945" i="5"/>
  <c r="R3944" i="5"/>
  <c r="Q3944" i="5"/>
  <c r="P3944" i="5"/>
  <c r="O3944" i="5"/>
  <c r="R3943" i="5"/>
  <c r="Q3943" i="5"/>
  <c r="P3943" i="5"/>
  <c r="O3943" i="5"/>
  <c r="R3942" i="5"/>
  <c r="Q3942" i="5"/>
  <c r="P3942" i="5"/>
  <c r="O3942" i="5"/>
  <c r="R3941" i="5"/>
  <c r="Q3941" i="5"/>
  <c r="P3941" i="5"/>
  <c r="O3941" i="5"/>
  <c r="R3940" i="5"/>
  <c r="Q3940" i="5"/>
  <c r="P3940" i="5"/>
  <c r="O3940" i="5"/>
  <c r="R3939" i="5"/>
  <c r="Q3939" i="5"/>
  <c r="P3939" i="5"/>
  <c r="O3939" i="5"/>
  <c r="R3938" i="5"/>
  <c r="Q3938" i="5"/>
  <c r="P3938" i="5"/>
  <c r="O3938" i="5"/>
  <c r="R3937" i="5"/>
  <c r="Q3937" i="5"/>
  <c r="P3937" i="5"/>
  <c r="O3937" i="5"/>
  <c r="R3936" i="5"/>
  <c r="Q3936" i="5"/>
  <c r="P3936" i="5"/>
  <c r="O3936" i="5"/>
  <c r="R3935" i="5"/>
  <c r="Q3935" i="5"/>
  <c r="P3935" i="5"/>
  <c r="O3935" i="5"/>
  <c r="R3934" i="5"/>
  <c r="Q3934" i="5"/>
  <c r="P3934" i="5"/>
  <c r="O3934" i="5"/>
  <c r="R3933" i="5"/>
  <c r="Q3933" i="5"/>
  <c r="P3933" i="5"/>
  <c r="O3933" i="5"/>
  <c r="R3932" i="5"/>
  <c r="Q3932" i="5"/>
  <c r="P3932" i="5"/>
  <c r="O3932" i="5"/>
  <c r="R3931" i="5"/>
  <c r="Q3931" i="5"/>
  <c r="P3931" i="5"/>
  <c r="O3931" i="5"/>
  <c r="R3930" i="5"/>
  <c r="Q3930" i="5"/>
  <c r="P3930" i="5"/>
  <c r="O3930" i="5"/>
  <c r="R3929" i="5"/>
  <c r="Q3929" i="5"/>
  <c r="P3929" i="5"/>
  <c r="O3929" i="5"/>
  <c r="R3928" i="5"/>
  <c r="Q3928" i="5"/>
  <c r="P3928" i="5"/>
  <c r="O3928" i="5"/>
  <c r="R3927" i="5"/>
  <c r="Q3927" i="5"/>
  <c r="P3927" i="5"/>
  <c r="O3927" i="5"/>
  <c r="R3926" i="5"/>
  <c r="Q3926" i="5"/>
  <c r="P3926" i="5"/>
  <c r="O3926" i="5"/>
  <c r="R3925" i="5"/>
  <c r="Q3925" i="5"/>
  <c r="P3925" i="5"/>
  <c r="O3925" i="5"/>
  <c r="R3924" i="5"/>
  <c r="Q3924" i="5"/>
  <c r="P3924" i="5"/>
  <c r="O3924" i="5"/>
  <c r="R3923" i="5"/>
  <c r="Q3923" i="5"/>
  <c r="P3923" i="5"/>
  <c r="O3923" i="5"/>
  <c r="R3922" i="5"/>
  <c r="Q3922" i="5"/>
  <c r="P3922" i="5"/>
  <c r="O3922" i="5"/>
  <c r="R3921" i="5"/>
  <c r="Q3921" i="5"/>
  <c r="P3921" i="5"/>
  <c r="O3921" i="5"/>
  <c r="R3920" i="5"/>
  <c r="Q3920" i="5"/>
  <c r="P3920" i="5"/>
  <c r="O3920" i="5"/>
  <c r="R3919" i="5"/>
  <c r="Q3919" i="5"/>
  <c r="P3919" i="5"/>
  <c r="O3919" i="5"/>
  <c r="R3918" i="5"/>
  <c r="Q3918" i="5"/>
  <c r="P3918" i="5"/>
  <c r="O3918" i="5"/>
  <c r="R3917" i="5"/>
  <c r="Q3917" i="5"/>
  <c r="P3917" i="5"/>
  <c r="O3917" i="5"/>
  <c r="R3916" i="5"/>
  <c r="Q3916" i="5"/>
  <c r="P3916" i="5"/>
  <c r="O3916" i="5"/>
  <c r="R3915" i="5"/>
  <c r="Q3915" i="5"/>
  <c r="P3915" i="5"/>
  <c r="O3915" i="5"/>
  <c r="R3914" i="5"/>
  <c r="Q3914" i="5"/>
  <c r="P3914" i="5"/>
  <c r="O3914" i="5"/>
  <c r="R3913" i="5"/>
  <c r="Q3913" i="5"/>
  <c r="P3913" i="5"/>
  <c r="O3913" i="5"/>
  <c r="R3912" i="5"/>
  <c r="Q3912" i="5"/>
  <c r="P3912" i="5"/>
  <c r="O3912" i="5"/>
  <c r="R3911" i="5"/>
  <c r="Q3911" i="5"/>
  <c r="P3911" i="5"/>
  <c r="O3911" i="5"/>
  <c r="R3910" i="5"/>
  <c r="Q3910" i="5"/>
  <c r="P3910" i="5"/>
  <c r="O3910" i="5"/>
  <c r="R3909" i="5"/>
  <c r="Q3909" i="5"/>
  <c r="P3909" i="5"/>
  <c r="O3909" i="5"/>
  <c r="R3908" i="5"/>
  <c r="Q3908" i="5"/>
  <c r="P3908" i="5"/>
  <c r="O3908" i="5"/>
  <c r="R3907" i="5"/>
  <c r="Q3907" i="5"/>
  <c r="P3907" i="5"/>
  <c r="O3907" i="5"/>
  <c r="R3906" i="5"/>
  <c r="Q3906" i="5"/>
  <c r="P3906" i="5"/>
  <c r="O3906" i="5"/>
  <c r="R3905" i="5"/>
  <c r="Q3905" i="5"/>
  <c r="P3905" i="5"/>
  <c r="O3905" i="5"/>
  <c r="R3904" i="5"/>
  <c r="Q3904" i="5"/>
  <c r="P3904" i="5"/>
  <c r="O3904" i="5"/>
  <c r="R3903" i="5"/>
  <c r="Q3903" i="5"/>
  <c r="P3903" i="5"/>
  <c r="O3903" i="5"/>
  <c r="R3902" i="5"/>
  <c r="Q3902" i="5"/>
  <c r="P3902" i="5"/>
  <c r="O3902" i="5"/>
  <c r="R3901" i="5"/>
  <c r="Q3901" i="5"/>
  <c r="P3901" i="5"/>
  <c r="O3901" i="5"/>
  <c r="R3900" i="5"/>
  <c r="Q3900" i="5"/>
  <c r="P3900" i="5"/>
  <c r="O3900" i="5"/>
  <c r="R3899" i="5"/>
  <c r="Q3899" i="5"/>
  <c r="P3899" i="5"/>
  <c r="O3899" i="5"/>
  <c r="R3898" i="5"/>
  <c r="Q3898" i="5"/>
  <c r="P3898" i="5"/>
  <c r="O3898" i="5"/>
  <c r="R3897" i="5"/>
  <c r="Q3897" i="5"/>
  <c r="P3897" i="5"/>
  <c r="O3897" i="5"/>
  <c r="R3896" i="5"/>
  <c r="Q3896" i="5"/>
  <c r="P3896" i="5"/>
  <c r="O3896" i="5"/>
  <c r="R3895" i="5"/>
  <c r="Q3895" i="5"/>
  <c r="P3895" i="5"/>
  <c r="O3895" i="5"/>
  <c r="R3894" i="5"/>
  <c r="Q3894" i="5"/>
  <c r="P3894" i="5"/>
  <c r="O3894" i="5"/>
  <c r="R3893" i="5"/>
  <c r="Q3893" i="5"/>
  <c r="P3893" i="5"/>
  <c r="O3893" i="5"/>
  <c r="R3892" i="5"/>
  <c r="Q3892" i="5"/>
  <c r="P3892" i="5"/>
  <c r="O3892" i="5"/>
  <c r="R3891" i="5"/>
  <c r="Q3891" i="5"/>
  <c r="P3891" i="5"/>
  <c r="O3891" i="5"/>
  <c r="R3890" i="5"/>
  <c r="Q3890" i="5"/>
  <c r="P3890" i="5"/>
  <c r="O3890" i="5"/>
  <c r="R3889" i="5"/>
  <c r="Q3889" i="5"/>
  <c r="P3889" i="5"/>
  <c r="O3889" i="5"/>
  <c r="R3888" i="5"/>
  <c r="Q3888" i="5"/>
  <c r="P3888" i="5"/>
  <c r="O3888" i="5"/>
  <c r="R3887" i="5"/>
  <c r="Q3887" i="5"/>
  <c r="P3887" i="5"/>
  <c r="O3887" i="5"/>
  <c r="R3886" i="5"/>
  <c r="Q3886" i="5"/>
  <c r="P3886" i="5"/>
  <c r="O3886" i="5"/>
  <c r="R3885" i="5"/>
  <c r="Q3885" i="5"/>
  <c r="P3885" i="5"/>
  <c r="O3885" i="5"/>
  <c r="R3884" i="5"/>
  <c r="Q3884" i="5"/>
  <c r="P3884" i="5"/>
  <c r="O3884" i="5"/>
  <c r="R3883" i="5"/>
  <c r="Q3883" i="5"/>
  <c r="P3883" i="5"/>
  <c r="O3883" i="5"/>
  <c r="R3882" i="5"/>
  <c r="Q3882" i="5"/>
  <c r="P3882" i="5"/>
  <c r="O3882" i="5"/>
  <c r="R3881" i="5"/>
  <c r="Q3881" i="5"/>
  <c r="P3881" i="5"/>
  <c r="O3881" i="5"/>
  <c r="R3880" i="5"/>
  <c r="Q3880" i="5"/>
  <c r="P3880" i="5"/>
  <c r="O3880" i="5"/>
  <c r="R3879" i="5"/>
  <c r="Q3879" i="5"/>
  <c r="P3879" i="5"/>
  <c r="O3879" i="5"/>
  <c r="R3878" i="5"/>
  <c r="Q3878" i="5"/>
  <c r="P3878" i="5"/>
  <c r="O3878" i="5"/>
  <c r="R3877" i="5"/>
  <c r="Q3877" i="5"/>
  <c r="P3877" i="5"/>
  <c r="O3877" i="5"/>
  <c r="R3876" i="5"/>
  <c r="Q3876" i="5"/>
  <c r="P3876" i="5"/>
  <c r="O3876" i="5"/>
  <c r="R3875" i="5"/>
  <c r="Q3875" i="5"/>
  <c r="P3875" i="5"/>
  <c r="O3875" i="5"/>
  <c r="R3874" i="5"/>
  <c r="Q3874" i="5"/>
  <c r="P3874" i="5"/>
  <c r="O3874" i="5"/>
  <c r="R3873" i="5"/>
  <c r="Q3873" i="5"/>
  <c r="P3873" i="5"/>
  <c r="O3873" i="5"/>
  <c r="R3872" i="5"/>
  <c r="Q3872" i="5"/>
  <c r="P3872" i="5"/>
  <c r="O3872" i="5"/>
  <c r="R3871" i="5"/>
  <c r="Q3871" i="5"/>
  <c r="P3871" i="5"/>
  <c r="O3871" i="5"/>
  <c r="R3870" i="5"/>
  <c r="Q3870" i="5"/>
  <c r="P3870" i="5"/>
  <c r="O3870" i="5"/>
  <c r="R3869" i="5"/>
  <c r="Q3869" i="5"/>
  <c r="P3869" i="5"/>
  <c r="O3869" i="5"/>
  <c r="R3868" i="5"/>
  <c r="Q3868" i="5"/>
  <c r="P3868" i="5"/>
  <c r="O3868" i="5"/>
  <c r="R3867" i="5"/>
  <c r="Q3867" i="5"/>
  <c r="P3867" i="5"/>
  <c r="O3867" i="5"/>
  <c r="R3866" i="5"/>
  <c r="Q3866" i="5"/>
  <c r="P3866" i="5"/>
  <c r="O3866" i="5"/>
  <c r="R3865" i="5"/>
  <c r="Q3865" i="5"/>
  <c r="P3865" i="5"/>
  <c r="O3865" i="5"/>
  <c r="R3864" i="5"/>
  <c r="Q3864" i="5"/>
  <c r="P3864" i="5"/>
  <c r="O3864" i="5"/>
  <c r="R3863" i="5"/>
  <c r="Q3863" i="5"/>
  <c r="P3863" i="5"/>
  <c r="O3863" i="5"/>
  <c r="R3862" i="5"/>
  <c r="Q3862" i="5"/>
  <c r="P3862" i="5"/>
  <c r="O3862" i="5"/>
  <c r="R3861" i="5"/>
  <c r="Q3861" i="5"/>
  <c r="P3861" i="5"/>
  <c r="O3861" i="5"/>
  <c r="R3860" i="5"/>
  <c r="Q3860" i="5"/>
  <c r="P3860" i="5"/>
  <c r="O3860" i="5"/>
  <c r="R3859" i="5"/>
  <c r="Q3859" i="5"/>
  <c r="P3859" i="5"/>
  <c r="O3859" i="5"/>
  <c r="R3858" i="5"/>
  <c r="Q3858" i="5"/>
  <c r="P3858" i="5"/>
  <c r="O3858" i="5"/>
  <c r="R3857" i="5"/>
  <c r="Q3857" i="5"/>
  <c r="P3857" i="5"/>
  <c r="O3857" i="5"/>
  <c r="R3856" i="5"/>
  <c r="Q3856" i="5"/>
  <c r="P3856" i="5"/>
  <c r="O3856" i="5"/>
  <c r="R3855" i="5"/>
  <c r="Q3855" i="5"/>
  <c r="P3855" i="5"/>
  <c r="O3855" i="5"/>
  <c r="R3854" i="5"/>
  <c r="Q3854" i="5"/>
  <c r="P3854" i="5"/>
  <c r="O3854" i="5"/>
  <c r="R3853" i="5"/>
  <c r="Q3853" i="5"/>
  <c r="P3853" i="5"/>
  <c r="O3853" i="5"/>
  <c r="R3852" i="5"/>
  <c r="Q3852" i="5"/>
  <c r="P3852" i="5"/>
  <c r="O3852" i="5"/>
  <c r="R3851" i="5"/>
  <c r="Q3851" i="5"/>
  <c r="P3851" i="5"/>
  <c r="O3851" i="5"/>
  <c r="R3850" i="5"/>
  <c r="Q3850" i="5"/>
  <c r="P3850" i="5"/>
  <c r="O3850" i="5"/>
  <c r="R3849" i="5"/>
  <c r="Q3849" i="5"/>
  <c r="P3849" i="5"/>
  <c r="O3849" i="5"/>
  <c r="R3848" i="5"/>
  <c r="Q3848" i="5"/>
  <c r="P3848" i="5"/>
  <c r="O3848" i="5"/>
  <c r="R3847" i="5"/>
  <c r="Q3847" i="5"/>
  <c r="P3847" i="5"/>
  <c r="O3847" i="5"/>
  <c r="R3846" i="5"/>
  <c r="Q3846" i="5"/>
  <c r="P3846" i="5"/>
  <c r="O3846" i="5"/>
  <c r="R3845" i="5"/>
  <c r="Q3845" i="5"/>
  <c r="P3845" i="5"/>
  <c r="O3845" i="5"/>
  <c r="R3844" i="5"/>
  <c r="Q3844" i="5"/>
  <c r="P3844" i="5"/>
  <c r="O3844" i="5"/>
  <c r="R3843" i="5"/>
  <c r="Q3843" i="5"/>
  <c r="P3843" i="5"/>
  <c r="O3843" i="5"/>
  <c r="R3842" i="5"/>
  <c r="Q3842" i="5"/>
  <c r="P3842" i="5"/>
  <c r="O3842" i="5"/>
  <c r="R3841" i="5"/>
  <c r="Q3841" i="5"/>
  <c r="P3841" i="5"/>
  <c r="O3841" i="5"/>
  <c r="R3840" i="5"/>
  <c r="Q3840" i="5"/>
  <c r="P3840" i="5"/>
  <c r="O3840" i="5"/>
  <c r="R3839" i="5"/>
  <c r="Q3839" i="5"/>
  <c r="P3839" i="5"/>
  <c r="O3839" i="5"/>
  <c r="R3838" i="5"/>
  <c r="Q3838" i="5"/>
  <c r="P3838" i="5"/>
  <c r="O3838" i="5"/>
  <c r="R3837" i="5"/>
  <c r="Q3837" i="5"/>
  <c r="P3837" i="5"/>
  <c r="O3837" i="5"/>
  <c r="R3836" i="5"/>
  <c r="Q3836" i="5"/>
  <c r="P3836" i="5"/>
  <c r="O3836" i="5"/>
  <c r="R3835" i="5"/>
  <c r="Q3835" i="5"/>
  <c r="P3835" i="5"/>
  <c r="O3835" i="5"/>
  <c r="R3834" i="5"/>
  <c r="Q3834" i="5"/>
  <c r="P3834" i="5"/>
  <c r="O3834" i="5"/>
  <c r="R3833" i="5"/>
  <c r="Q3833" i="5"/>
  <c r="P3833" i="5"/>
  <c r="O3833" i="5"/>
  <c r="R3832" i="5"/>
  <c r="Q3832" i="5"/>
  <c r="P3832" i="5"/>
  <c r="O3832" i="5"/>
  <c r="R3831" i="5"/>
  <c r="Q3831" i="5"/>
  <c r="P3831" i="5"/>
  <c r="O3831" i="5"/>
  <c r="R3830" i="5"/>
  <c r="Q3830" i="5"/>
  <c r="P3830" i="5"/>
  <c r="O3830" i="5"/>
  <c r="R3829" i="5"/>
  <c r="Q3829" i="5"/>
  <c r="P3829" i="5"/>
  <c r="O3829" i="5"/>
  <c r="R3828" i="5"/>
  <c r="Q3828" i="5"/>
  <c r="P3828" i="5"/>
  <c r="O3828" i="5"/>
  <c r="R3827" i="5"/>
  <c r="Q3827" i="5"/>
  <c r="P3827" i="5"/>
  <c r="O3827" i="5"/>
  <c r="R3826" i="5"/>
  <c r="Q3826" i="5"/>
  <c r="P3826" i="5"/>
  <c r="O3826" i="5"/>
  <c r="R3825" i="5"/>
  <c r="Q3825" i="5"/>
  <c r="P3825" i="5"/>
  <c r="O3825" i="5"/>
  <c r="R3824" i="5"/>
  <c r="Q3824" i="5"/>
  <c r="P3824" i="5"/>
  <c r="O3824" i="5"/>
  <c r="R3823" i="5"/>
  <c r="Q3823" i="5"/>
  <c r="P3823" i="5"/>
  <c r="O3823" i="5"/>
  <c r="R3822" i="5"/>
  <c r="Q3822" i="5"/>
  <c r="P3822" i="5"/>
  <c r="O3822" i="5"/>
  <c r="R3821" i="5"/>
  <c r="Q3821" i="5"/>
  <c r="P3821" i="5"/>
  <c r="O3821" i="5"/>
  <c r="R3820" i="5"/>
  <c r="Q3820" i="5"/>
  <c r="P3820" i="5"/>
  <c r="O3820" i="5"/>
  <c r="R3819" i="5"/>
  <c r="Q3819" i="5"/>
  <c r="P3819" i="5"/>
  <c r="O3819" i="5"/>
  <c r="R3818" i="5"/>
  <c r="Q3818" i="5"/>
  <c r="P3818" i="5"/>
  <c r="O3818" i="5"/>
  <c r="R3817" i="5"/>
  <c r="Q3817" i="5"/>
  <c r="P3817" i="5"/>
  <c r="O3817" i="5"/>
  <c r="R3816" i="5"/>
  <c r="Q3816" i="5"/>
  <c r="P3816" i="5"/>
  <c r="O3816" i="5"/>
  <c r="R3815" i="5"/>
  <c r="Q3815" i="5"/>
  <c r="P3815" i="5"/>
  <c r="O3815" i="5"/>
  <c r="R3814" i="5"/>
  <c r="Q3814" i="5"/>
  <c r="P3814" i="5"/>
  <c r="O3814" i="5"/>
  <c r="R3813" i="5"/>
  <c r="Q3813" i="5"/>
  <c r="P3813" i="5"/>
  <c r="O3813" i="5"/>
  <c r="R3812" i="5"/>
  <c r="Q3812" i="5"/>
  <c r="P3812" i="5"/>
  <c r="O3812" i="5"/>
  <c r="R3811" i="5"/>
  <c r="Q3811" i="5"/>
  <c r="P3811" i="5"/>
  <c r="O3811" i="5"/>
  <c r="R3810" i="5"/>
  <c r="Q3810" i="5"/>
  <c r="P3810" i="5"/>
  <c r="O3810" i="5"/>
  <c r="R3809" i="5"/>
  <c r="Q3809" i="5"/>
  <c r="P3809" i="5"/>
  <c r="O3809" i="5"/>
  <c r="R3808" i="5"/>
  <c r="Q3808" i="5"/>
  <c r="P3808" i="5"/>
  <c r="O3808" i="5"/>
  <c r="R3807" i="5"/>
  <c r="Q3807" i="5"/>
  <c r="P3807" i="5"/>
  <c r="O3807" i="5"/>
  <c r="R3806" i="5"/>
  <c r="Q3806" i="5"/>
  <c r="P3806" i="5"/>
  <c r="O3806" i="5"/>
  <c r="R3805" i="5"/>
  <c r="Q3805" i="5"/>
  <c r="P3805" i="5"/>
  <c r="O3805" i="5"/>
  <c r="R3804" i="5"/>
  <c r="Q3804" i="5"/>
  <c r="P3804" i="5"/>
  <c r="O3804" i="5"/>
  <c r="R3803" i="5"/>
  <c r="Q3803" i="5"/>
  <c r="P3803" i="5"/>
  <c r="O3803" i="5"/>
  <c r="R3802" i="5"/>
  <c r="Q3802" i="5"/>
  <c r="P3802" i="5"/>
  <c r="O3802" i="5"/>
  <c r="R3801" i="5"/>
  <c r="Q3801" i="5"/>
  <c r="P3801" i="5"/>
  <c r="O3801" i="5"/>
  <c r="R3800" i="5"/>
  <c r="Q3800" i="5"/>
  <c r="P3800" i="5"/>
  <c r="O3800" i="5"/>
  <c r="R3799" i="5"/>
  <c r="Q3799" i="5"/>
  <c r="P3799" i="5"/>
  <c r="O3799" i="5"/>
  <c r="R3798" i="5"/>
  <c r="Q3798" i="5"/>
  <c r="P3798" i="5"/>
  <c r="O3798" i="5"/>
  <c r="R3797" i="5"/>
  <c r="Q3797" i="5"/>
  <c r="P3797" i="5"/>
  <c r="O3797" i="5"/>
  <c r="R3796" i="5"/>
  <c r="Q3796" i="5"/>
  <c r="P3796" i="5"/>
  <c r="O3796" i="5"/>
  <c r="R3795" i="5"/>
  <c r="Q3795" i="5"/>
  <c r="P3795" i="5"/>
  <c r="O3795" i="5"/>
  <c r="R3794" i="5"/>
  <c r="Q3794" i="5"/>
  <c r="P3794" i="5"/>
  <c r="O3794" i="5"/>
  <c r="R3793" i="5"/>
  <c r="Q3793" i="5"/>
  <c r="P3793" i="5"/>
  <c r="O3793" i="5"/>
  <c r="R3792" i="5"/>
  <c r="Q3792" i="5"/>
  <c r="P3792" i="5"/>
  <c r="O3792" i="5"/>
  <c r="R3791" i="5"/>
  <c r="Q3791" i="5"/>
  <c r="P3791" i="5"/>
  <c r="O3791" i="5"/>
  <c r="R3790" i="5"/>
  <c r="Q3790" i="5"/>
  <c r="P3790" i="5"/>
  <c r="O3790" i="5"/>
  <c r="R3789" i="5"/>
  <c r="Q3789" i="5"/>
  <c r="P3789" i="5"/>
  <c r="O3789" i="5"/>
  <c r="R3788" i="5"/>
  <c r="Q3788" i="5"/>
  <c r="P3788" i="5"/>
  <c r="O3788" i="5"/>
  <c r="R3787" i="5"/>
  <c r="Q3787" i="5"/>
  <c r="P3787" i="5"/>
  <c r="O3787" i="5"/>
  <c r="R3786" i="5"/>
  <c r="Q3786" i="5"/>
  <c r="P3786" i="5"/>
  <c r="O3786" i="5"/>
  <c r="R3785" i="5"/>
  <c r="Q3785" i="5"/>
  <c r="P3785" i="5"/>
  <c r="O3785" i="5"/>
  <c r="R3784" i="5"/>
  <c r="Q3784" i="5"/>
  <c r="P3784" i="5"/>
  <c r="O3784" i="5"/>
  <c r="R3783" i="5"/>
  <c r="Q3783" i="5"/>
  <c r="P3783" i="5"/>
  <c r="O3783" i="5"/>
  <c r="R3782" i="5"/>
  <c r="Q3782" i="5"/>
  <c r="P3782" i="5"/>
  <c r="O3782" i="5"/>
  <c r="R3781" i="5"/>
  <c r="Q3781" i="5"/>
  <c r="P3781" i="5"/>
  <c r="O3781" i="5"/>
  <c r="R3780" i="5"/>
  <c r="Q3780" i="5"/>
  <c r="P3780" i="5"/>
  <c r="O3780" i="5"/>
  <c r="R3779" i="5"/>
  <c r="Q3779" i="5"/>
  <c r="P3779" i="5"/>
  <c r="O3779" i="5"/>
  <c r="R3778" i="5"/>
  <c r="Q3778" i="5"/>
  <c r="P3778" i="5"/>
  <c r="O3778" i="5"/>
  <c r="R3777" i="5"/>
  <c r="Q3777" i="5"/>
  <c r="P3777" i="5"/>
  <c r="O3777" i="5"/>
  <c r="R3776" i="5"/>
  <c r="Q3776" i="5"/>
  <c r="P3776" i="5"/>
  <c r="O3776" i="5"/>
  <c r="R3775" i="5"/>
  <c r="Q3775" i="5"/>
  <c r="P3775" i="5"/>
  <c r="O3775" i="5"/>
  <c r="R3774" i="5"/>
  <c r="Q3774" i="5"/>
  <c r="P3774" i="5"/>
  <c r="O3774" i="5"/>
  <c r="R3773" i="5"/>
  <c r="Q3773" i="5"/>
  <c r="P3773" i="5"/>
  <c r="O3773" i="5"/>
  <c r="R3772" i="5"/>
  <c r="Q3772" i="5"/>
  <c r="P3772" i="5"/>
  <c r="O3772" i="5"/>
  <c r="R3771" i="5"/>
  <c r="Q3771" i="5"/>
  <c r="P3771" i="5"/>
  <c r="O3771" i="5"/>
  <c r="R3770" i="5"/>
  <c r="Q3770" i="5"/>
  <c r="P3770" i="5"/>
  <c r="O3770" i="5"/>
  <c r="R3769" i="5"/>
  <c r="Q3769" i="5"/>
  <c r="P3769" i="5"/>
  <c r="O3769" i="5"/>
  <c r="R3768" i="5"/>
  <c r="Q3768" i="5"/>
  <c r="P3768" i="5"/>
  <c r="O3768" i="5"/>
  <c r="R3767" i="5"/>
  <c r="Q3767" i="5"/>
  <c r="P3767" i="5"/>
  <c r="O3767" i="5"/>
  <c r="R3766" i="5"/>
  <c r="Q3766" i="5"/>
  <c r="P3766" i="5"/>
  <c r="O3766" i="5"/>
  <c r="R3765" i="5"/>
  <c r="Q3765" i="5"/>
  <c r="P3765" i="5"/>
  <c r="O3765" i="5"/>
  <c r="R3764" i="5"/>
  <c r="Q3764" i="5"/>
  <c r="P3764" i="5"/>
  <c r="O3764" i="5"/>
  <c r="R3763" i="5"/>
  <c r="Q3763" i="5"/>
  <c r="P3763" i="5"/>
  <c r="O3763" i="5"/>
  <c r="R3762" i="5"/>
  <c r="Q3762" i="5"/>
  <c r="P3762" i="5"/>
  <c r="O3762" i="5"/>
  <c r="R3761" i="5"/>
  <c r="Q3761" i="5"/>
  <c r="P3761" i="5"/>
  <c r="O3761" i="5"/>
  <c r="R3760" i="5"/>
  <c r="Q3760" i="5"/>
  <c r="P3760" i="5"/>
  <c r="O3760" i="5"/>
  <c r="R3759" i="5"/>
  <c r="Q3759" i="5"/>
  <c r="P3759" i="5"/>
  <c r="O3759" i="5"/>
  <c r="R3758" i="5"/>
  <c r="Q3758" i="5"/>
  <c r="P3758" i="5"/>
  <c r="O3758" i="5"/>
  <c r="R3757" i="5"/>
  <c r="Q3757" i="5"/>
  <c r="P3757" i="5"/>
  <c r="O3757" i="5"/>
  <c r="R3756" i="5"/>
  <c r="Q3756" i="5"/>
  <c r="P3756" i="5"/>
  <c r="O3756" i="5"/>
  <c r="R3755" i="5"/>
  <c r="Q3755" i="5"/>
  <c r="P3755" i="5"/>
  <c r="O3755" i="5"/>
  <c r="R3754" i="5"/>
  <c r="Q3754" i="5"/>
  <c r="P3754" i="5"/>
  <c r="O3754" i="5"/>
  <c r="R3753" i="5"/>
  <c r="Q3753" i="5"/>
  <c r="P3753" i="5"/>
  <c r="O3753" i="5"/>
  <c r="R3752" i="5"/>
  <c r="Q3752" i="5"/>
  <c r="P3752" i="5"/>
  <c r="O3752" i="5"/>
  <c r="R3751" i="5"/>
  <c r="Q3751" i="5"/>
  <c r="P3751" i="5"/>
  <c r="O3751" i="5"/>
  <c r="R3750" i="5"/>
  <c r="Q3750" i="5"/>
  <c r="P3750" i="5"/>
  <c r="O3750" i="5"/>
  <c r="R3749" i="5"/>
  <c r="Q3749" i="5"/>
  <c r="P3749" i="5"/>
  <c r="O3749" i="5"/>
  <c r="R3748" i="5"/>
  <c r="Q3748" i="5"/>
  <c r="P3748" i="5"/>
  <c r="O3748" i="5"/>
  <c r="R3747" i="5"/>
  <c r="Q3747" i="5"/>
  <c r="P3747" i="5"/>
  <c r="O3747" i="5"/>
  <c r="R3746" i="5"/>
  <c r="Q3746" i="5"/>
  <c r="P3746" i="5"/>
  <c r="O3746" i="5"/>
  <c r="R3745" i="5"/>
  <c r="Q3745" i="5"/>
  <c r="P3745" i="5"/>
  <c r="O3745" i="5"/>
  <c r="R3744" i="5"/>
  <c r="Q3744" i="5"/>
  <c r="P3744" i="5"/>
  <c r="O3744" i="5"/>
  <c r="R3743" i="5"/>
  <c r="Q3743" i="5"/>
  <c r="P3743" i="5"/>
  <c r="O3743" i="5"/>
  <c r="R3742" i="5"/>
  <c r="Q3742" i="5"/>
  <c r="P3742" i="5"/>
  <c r="O3742" i="5"/>
  <c r="R3741" i="5"/>
  <c r="Q3741" i="5"/>
  <c r="P3741" i="5"/>
  <c r="O3741" i="5"/>
  <c r="R3740" i="5"/>
  <c r="Q3740" i="5"/>
  <c r="P3740" i="5"/>
  <c r="O3740" i="5"/>
  <c r="R3739" i="5"/>
  <c r="Q3739" i="5"/>
  <c r="P3739" i="5"/>
  <c r="O3739" i="5"/>
  <c r="R3738" i="5"/>
  <c r="Q3738" i="5"/>
  <c r="P3738" i="5"/>
  <c r="O3738" i="5"/>
  <c r="R3737" i="5"/>
  <c r="Q3737" i="5"/>
  <c r="P3737" i="5"/>
  <c r="O3737" i="5"/>
  <c r="R3736" i="5"/>
  <c r="Q3736" i="5"/>
  <c r="P3736" i="5"/>
  <c r="O3736" i="5"/>
  <c r="R3735" i="5"/>
  <c r="Q3735" i="5"/>
  <c r="P3735" i="5"/>
  <c r="O3735" i="5"/>
  <c r="R3734" i="5"/>
  <c r="Q3734" i="5"/>
  <c r="P3734" i="5"/>
  <c r="O3734" i="5"/>
  <c r="R3733" i="5"/>
  <c r="Q3733" i="5"/>
  <c r="P3733" i="5"/>
  <c r="O3733" i="5"/>
  <c r="R3732" i="5"/>
  <c r="Q3732" i="5"/>
  <c r="P3732" i="5"/>
  <c r="O3732" i="5"/>
  <c r="R3731" i="5"/>
  <c r="Q3731" i="5"/>
  <c r="P3731" i="5"/>
  <c r="O3731" i="5"/>
  <c r="R3730" i="5"/>
  <c r="Q3730" i="5"/>
  <c r="P3730" i="5"/>
  <c r="O3730" i="5"/>
  <c r="R3729" i="5"/>
  <c r="Q3729" i="5"/>
  <c r="P3729" i="5"/>
  <c r="O3729" i="5"/>
  <c r="R3728" i="5"/>
  <c r="Q3728" i="5"/>
  <c r="P3728" i="5"/>
  <c r="O3728" i="5"/>
  <c r="R3727" i="5"/>
  <c r="Q3727" i="5"/>
  <c r="P3727" i="5"/>
  <c r="O3727" i="5"/>
  <c r="R3726" i="5"/>
  <c r="Q3726" i="5"/>
  <c r="P3726" i="5"/>
  <c r="O3726" i="5"/>
  <c r="R3725" i="5"/>
  <c r="Q3725" i="5"/>
  <c r="P3725" i="5"/>
  <c r="O3725" i="5"/>
  <c r="R3724" i="5"/>
  <c r="Q3724" i="5"/>
  <c r="P3724" i="5"/>
  <c r="O3724" i="5"/>
  <c r="R3723" i="5"/>
  <c r="Q3723" i="5"/>
  <c r="P3723" i="5"/>
  <c r="O3723" i="5"/>
  <c r="R3722" i="5"/>
  <c r="Q3722" i="5"/>
  <c r="P3722" i="5"/>
  <c r="O3722" i="5"/>
  <c r="R3721" i="5"/>
  <c r="Q3721" i="5"/>
  <c r="P3721" i="5"/>
  <c r="O3721" i="5"/>
  <c r="R3720" i="5"/>
  <c r="Q3720" i="5"/>
  <c r="P3720" i="5"/>
  <c r="O3720" i="5"/>
  <c r="R3719" i="5"/>
  <c r="Q3719" i="5"/>
  <c r="P3719" i="5"/>
  <c r="O3719" i="5"/>
  <c r="R3718" i="5"/>
  <c r="Q3718" i="5"/>
  <c r="P3718" i="5"/>
  <c r="O3718" i="5"/>
  <c r="R3717" i="5"/>
  <c r="Q3717" i="5"/>
  <c r="P3717" i="5"/>
  <c r="O3717" i="5"/>
  <c r="R3716" i="5"/>
  <c r="Q3716" i="5"/>
  <c r="P3716" i="5"/>
  <c r="O3716" i="5"/>
  <c r="R3715" i="5"/>
  <c r="Q3715" i="5"/>
  <c r="P3715" i="5"/>
  <c r="O3715" i="5"/>
  <c r="R3714" i="5"/>
  <c r="Q3714" i="5"/>
  <c r="P3714" i="5"/>
  <c r="O3714" i="5"/>
  <c r="R3713" i="5"/>
  <c r="Q3713" i="5"/>
  <c r="P3713" i="5"/>
  <c r="O3713" i="5"/>
  <c r="R3712" i="5"/>
  <c r="Q3712" i="5"/>
  <c r="P3712" i="5"/>
  <c r="O3712" i="5"/>
  <c r="R3711" i="5"/>
  <c r="Q3711" i="5"/>
  <c r="P3711" i="5"/>
  <c r="O3711" i="5"/>
  <c r="R3710" i="5"/>
  <c r="Q3710" i="5"/>
  <c r="P3710" i="5"/>
  <c r="O3710" i="5"/>
  <c r="R3709" i="5"/>
  <c r="Q3709" i="5"/>
  <c r="P3709" i="5"/>
  <c r="O3709" i="5"/>
  <c r="R3708" i="5"/>
  <c r="Q3708" i="5"/>
  <c r="P3708" i="5"/>
  <c r="O3708" i="5"/>
  <c r="R3707" i="5"/>
  <c r="Q3707" i="5"/>
  <c r="P3707" i="5"/>
  <c r="O3707" i="5"/>
  <c r="R3706" i="5"/>
  <c r="Q3706" i="5"/>
  <c r="P3706" i="5"/>
  <c r="O3706" i="5"/>
  <c r="R3705" i="5"/>
  <c r="Q3705" i="5"/>
  <c r="P3705" i="5"/>
  <c r="O3705" i="5"/>
  <c r="R3704" i="5"/>
  <c r="Q3704" i="5"/>
  <c r="P3704" i="5"/>
  <c r="O3704" i="5"/>
  <c r="R3703" i="5"/>
  <c r="Q3703" i="5"/>
  <c r="P3703" i="5"/>
  <c r="O3703" i="5"/>
  <c r="R3702" i="5"/>
  <c r="Q3702" i="5"/>
  <c r="P3702" i="5"/>
  <c r="O3702" i="5"/>
  <c r="R3701" i="5"/>
  <c r="Q3701" i="5"/>
  <c r="P3701" i="5"/>
  <c r="O3701" i="5"/>
  <c r="R3700" i="5"/>
  <c r="Q3700" i="5"/>
  <c r="P3700" i="5"/>
  <c r="O3700" i="5"/>
  <c r="R3699" i="5"/>
  <c r="Q3699" i="5"/>
  <c r="P3699" i="5"/>
  <c r="O3699" i="5"/>
  <c r="R3698" i="5"/>
  <c r="Q3698" i="5"/>
  <c r="P3698" i="5"/>
  <c r="O3698" i="5"/>
  <c r="R3697" i="5"/>
  <c r="Q3697" i="5"/>
  <c r="P3697" i="5"/>
  <c r="O3697" i="5"/>
  <c r="R3696" i="5"/>
  <c r="Q3696" i="5"/>
  <c r="P3696" i="5"/>
  <c r="O3696" i="5"/>
  <c r="R3695" i="5"/>
  <c r="Q3695" i="5"/>
  <c r="P3695" i="5"/>
  <c r="O3695" i="5"/>
  <c r="R3694" i="5"/>
  <c r="Q3694" i="5"/>
  <c r="P3694" i="5"/>
  <c r="O3694" i="5"/>
  <c r="R3693" i="5"/>
  <c r="Q3693" i="5"/>
  <c r="P3693" i="5"/>
  <c r="O3693" i="5"/>
  <c r="R3692" i="5"/>
  <c r="Q3692" i="5"/>
  <c r="P3692" i="5"/>
  <c r="O3692" i="5"/>
  <c r="R3691" i="5"/>
  <c r="Q3691" i="5"/>
  <c r="P3691" i="5"/>
  <c r="O3691" i="5"/>
  <c r="R3690" i="5"/>
  <c r="Q3690" i="5"/>
  <c r="P3690" i="5"/>
  <c r="O3690" i="5"/>
  <c r="R3689" i="5"/>
  <c r="Q3689" i="5"/>
  <c r="P3689" i="5"/>
  <c r="O3689" i="5"/>
  <c r="R3688" i="5"/>
  <c r="Q3688" i="5"/>
  <c r="P3688" i="5"/>
  <c r="O3688" i="5"/>
  <c r="R3687" i="5"/>
  <c r="Q3687" i="5"/>
  <c r="P3687" i="5"/>
  <c r="O3687" i="5"/>
  <c r="R3686" i="5"/>
  <c r="Q3686" i="5"/>
  <c r="P3686" i="5"/>
  <c r="O3686" i="5"/>
  <c r="R3685" i="5"/>
  <c r="Q3685" i="5"/>
  <c r="P3685" i="5"/>
  <c r="O3685" i="5"/>
  <c r="R3684" i="5"/>
  <c r="Q3684" i="5"/>
  <c r="P3684" i="5"/>
  <c r="O3684" i="5"/>
  <c r="R3683" i="5"/>
  <c r="Q3683" i="5"/>
  <c r="P3683" i="5"/>
  <c r="O3683" i="5"/>
  <c r="R3682" i="5"/>
  <c r="Q3682" i="5"/>
  <c r="P3682" i="5"/>
  <c r="O3682" i="5"/>
  <c r="R3681" i="5"/>
  <c r="Q3681" i="5"/>
  <c r="P3681" i="5"/>
  <c r="O3681" i="5"/>
  <c r="R3680" i="5"/>
  <c r="Q3680" i="5"/>
  <c r="P3680" i="5"/>
  <c r="O3680" i="5"/>
  <c r="R3679" i="5"/>
  <c r="Q3679" i="5"/>
  <c r="P3679" i="5"/>
  <c r="O3679" i="5"/>
  <c r="R3678" i="5"/>
  <c r="Q3678" i="5"/>
  <c r="P3678" i="5"/>
  <c r="O3678" i="5"/>
  <c r="R3677" i="5"/>
  <c r="Q3677" i="5"/>
  <c r="P3677" i="5"/>
  <c r="O3677" i="5"/>
  <c r="R3676" i="5"/>
  <c r="Q3676" i="5"/>
  <c r="P3676" i="5"/>
  <c r="O3676" i="5"/>
  <c r="R3675" i="5"/>
  <c r="Q3675" i="5"/>
  <c r="P3675" i="5"/>
  <c r="O3675" i="5"/>
  <c r="R3674" i="5"/>
  <c r="Q3674" i="5"/>
  <c r="P3674" i="5"/>
  <c r="O3674" i="5"/>
  <c r="R3673" i="5"/>
  <c r="Q3673" i="5"/>
  <c r="P3673" i="5"/>
  <c r="O3673" i="5"/>
  <c r="R3672" i="5"/>
  <c r="Q3672" i="5"/>
  <c r="P3672" i="5"/>
  <c r="O3672" i="5"/>
  <c r="R3671" i="5"/>
  <c r="Q3671" i="5"/>
  <c r="P3671" i="5"/>
  <c r="O3671" i="5"/>
  <c r="R3670" i="5"/>
  <c r="Q3670" i="5"/>
  <c r="P3670" i="5"/>
  <c r="O3670" i="5"/>
  <c r="R3669" i="5"/>
  <c r="Q3669" i="5"/>
  <c r="P3669" i="5"/>
  <c r="O3669" i="5"/>
  <c r="R3668" i="5"/>
  <c r="Q3668" i="5"/>
  <c r="P3668" i="5"/>
  <c r="O3668" i="5"/>
  <c r="R3667" i="5"/>
  <c r="Q3667" i="5"/>
  <c r="P3667" i="5"/>
  <c r="O3667" i="5"/>
  <c r="R3666" i="5"/>
  <c r="Q3666" i="5"/>
  <c r="P3666" i="5"/>
  <c r="O3666" i="5"/>
  <c r="R3665" i="5"/>
  <c r="Q3665" i="5"/>
  <c r="P3665" i="5"/>
  <c r="O3665" i="5"/>
  <c r="R3664" i="5"/>
  <c r="Q3664" i="5"/>
  <c r="P3664" i="5"/>
  <c r="O3664" i="5"/>
  <c r="R3663" i="5"/>
  <c r="Q3663" i="5"/>
  <c r="P3663" i="5"/>
  <c r="O3663" i="5"/>
  <c r="R3662" i="5"/>
  <c r="Q3662" i="5"/>
  <c r="P3662" i="5"/>
  <c r="O3662" i="5"/>
  <c r="R3661" i="5"/>
  <c r="Q3661" i="5"/>
  <c r="P3661" i="5"/>
  <c r="O3661" i="5"/>
  <c r="R3660" i="5"/>
  <c r="Q3660" i="5"/>
  <c r="P3660" i="5"/>
  <c r="O3660" i="5"/>
  <c r="R3659" i="5"/>
  <c r="Q3659" i="5"/>
  <c r="P3659" i="5"/>
  <c r="O3659" i="5"/>
  <c r="R3658" i="5"/>
  <c r="Q3658" i="5"/>
  <c r="P3658" i="5"/>
  <c r="O3658" i="5"/>
  <c r="R3657" i="5"/>
  <c r="Q3657" i="5"/>
  <c r="P3657" i="5"/>
  <c r="O3657" i="5"/>
  <c r="R3656" i="5"/>
  <c r="Q3656" i="5"/>
  <c r="P3656" i="5"/>
  <c r="O3656" i="5"/>
  <c r="R3655" i="5"/>
  <c r="Q3655" i="5"/>
  <c r="P3655" i="5"/>
  <c r="O3655" i="5"/>
  <c r="R3654" i="5"/>
  <c r="Q3654" i="5"/>
  <c r="P3654" i="5"/>
  <c r="O3654" i="5"/>
  <c r="R3653" i="5"/>
  <c r="Q3653" i="5"/>
  <c r="P3653" i="5"/>
  <c r="O3653" i="5"/>
  <c r="R3652" i="5"/>
  <c r="Q3652" i="5"/>
  <c r="P3652" i="5"/>
  <c r="O3652" i="5"/>
  <c r="R3651" i="5"/>
  <c r="Q3651" i="5"/>
  <c r="P3651" i="5"/>
  <c r="O3651" i="5"/>
  <c r="R3650" i="5"/>
  <c r="Q3650" i="5"/>
  <c r="P3650" i="5"/>
  <c r="O3650" i="5"/>
  <c r="R3649" i="5"/>
  <c r="Q3649" i="5"/>
  <c r="P3649" i="5"/>
  <c r="O3649" i="5"/>
  <c r="R3648" i="5"/>
  <c r="Q3648" i="5"/>
  <c r="P3648" i="5"/>
  <c r="O3648" i="5"/>
  <c r="R3647" i="5"/>
  <c r="Q3647" i="5"/>
  <c r="P3647" i="5"/>
  <c r="O3647" i="5"/>
  <c r="R3646" i="5"/>
  <c r="Q3646" i="5"/>
  <c r="P3646" i="5"/>
  <c r="O3646" i="5"/>
  <c r="R3645" i="5"/>
  <c r="Q3645" i="5"/>
  <c r="P3645" i="5"/>
  <c r="O3645" i="5"/>
  <c r="R3644" i="5"/>
  <c r="Q3644" i="5"/>
  <c r="P3644" i="5"/>
  <c r="O3644" i="5"/>
  <c r="R3643" i="5"/>
  <c r="Q3643" i="5"/>
  <c r="P3643" i="5"/>
  <c r="O3643" i="5"/>
  <c r="R3642" i="5"/>
  <c r="Q3642" i="5"/>
  <c r="P3642" i="5"/>
  <c r="O3642" i="5"/>
  <c r="R3641" i="5"/>
  <c r="Q3641" i="5"/>
  <c r="P3641" i="5"/>
  <c r="O3641" i="5"/>
  <c r="R3640" i="5"/>
  <c r="Q3640" i="5"/>
  <c r="P3640" i="5"/>
  <c r="O3640" i="5"/>
  <c r="R3639" i="5"/>
  <c r="Q3639" i="5"/>
  <c r="P3639" i="5"/>
  <c r="O3639" i="5"/>
  <c r="R3638" i="5"/>
  <c r="Q3638" i="5"/>
  <c r="P3638" i="5"/>
  <c r="O3638" i="5"/>
  <c r="R3637" i="5"/>
  <c r="Q3637" i="5"/>
  <c r="P3637" i="5"/>
  <c r="O3637" i="5"/>
  <c r="R3636" i="5"/>
  <c r="Q3636" i="5"/>
  <c r="P3636" i="5"/>
  <c r="O3636" i="5"/>
  <c r="R3635" i="5"/>
  <c r="Q3635" i="5"/>
  <c r="P3635" i="5"/>
  <c r="O3635" i="5"/>
  <c r="R3634" i="5"/>
  <c r="Q3634" i="5"/>
  <c r="P3634" i="5"/>
  <c r="O3634" i="5"/>
  <c r="R3633" i="5"/>
  <c r="Q3633" i="5"/>
  <c r="P3633" i="5"/>
  <c r="O3633" i="5"/>
  <c r="R3632" i="5"/>
  <c r="Q3632" i="5"/>
  <c r="P3632" i="5"/>
  <c r="O3632" i="5"/>
  <c r="R3631" i="5"/>
  <c r="Q3631" i="5"/>
  <c r="P3631" i="5"/>
  <c r="O3631" i="5"/>
  <c r="R3630" i="5"/>
  <c r="Q3630" i="5"/>
  <c r="P3630" i="5"/>
  <c r="O3630" i="5"/>
  <c r="R3629" i="5"/>
  <c r="Q3629" i="5"/>
  <c r="P3629" i="5"/>
  <c r="O3629" i="5"/>
  <c r="R3628" i="5"/>
  <c r="Q3628" i="5"/>
  <c r="P3628" i="5"/>
  <c r="O3628" i="5"/>
  <c r="R3627" i="5"/>
  <c r="Q3627" i="5"/>
  <c r="P3627" i="5"/>
  <c r="O3627" i="5"/>
  <c r="R3626" i="5"/>
  <c r="Q3626" i="5"/>
  <c r="P3626" i="5"/>
  <c r="O3626" i="5"/>
  <c r="R3625" i="5"/>
  <c r="Q3625" i="5"/>
  <c r="P3625" i="5"/>
  <c r="O3625" i="5"/>
  <c r="R3624" i="5"/>
  <c r="Q3624" i="5"/>
  <c r="P3624" i="5"/>
  <c r="O3624" i="5"/>
  <c r="R3623" i="5"/>
  <c r="Q3623" i="5"/>
  <c r="P3623" i="5"/>
  <c r="O3623" i="5"/>
  <c r="R3622" i="5"/>
  <c r="Q3622" i="5"/>
  <c r="P3622" i="5"/>
  <c r="O3622" i="5"/>
  <c r="R3621" i="5"/>
  <c r="Q3621" i="5"/>
  <c r="P3621" i="5"/>
  <c r="O3621" i="5"/>
  <c r="R3620" i="5"/>
  <c r="Q3620" i="5"/>
  <c r="P3620" i="5"/>
  <c r="O3620" i="5"/>
  <c r="R3619" i="5"/>
  <c r="Q3619" i="5"/>
  <c r="P3619" i="5"/>
  <c r="O3619" i="5"/>
  <c r="R3618" i="5"/>
  <c r="Q3618" i="5"/>
  <c r="P3618" i="5"/>
  <c r="O3618" i="5"/>
  <c r="R3617" i="5"/>
  <c r="Q3617" i="5"/>
  <c r="P3617" i="5"/>
  <c r="O3617" i="5"/>
  <c r="R3616" i="5"/>
  <c r="Q3616" i="5"/>
  <c r="P3616" i="5"/>
  <c r="O3616" i="5"/>
  <c r="R3615" i="5"/>
  <c r="Q3615" i="5"/>
  <c r="P3615" i="5"/>
  <c r="O3615" i="5"/>
  <c r="R3614" i="5"/>
  <c r="Q3614" i="5"/>
  <c r="P3614" i="5"/>
  <c r="O3614" i="5"/>
  <c r="R3613" i="5"/>
  <c r="Q3613" i="5"/>
  <c r="P3613" i="5"/>
  <c r="O3613" i="5"/>
  <c r="R3612" i="5"/>
  <c r="Q3612" i="5"/>
  <c r="P3612" i="5"/>
  <c r="O3612" i="5"/>
  <c r="R3611" i="5"/>
  <c r="Q3611" i="5"/>
  <c r="P3611" i="5"/>
  <c r="O3611" i="5"/>
  <c r="R3610" i="5"/>
  <c r="Q3610" i="5"/>
  <c r="P3610" i="5"/>
  <c r="O3610" i="5"/>
  <c r="R3609" i="5"/>
  <c r="Q3609" i="5"/>
  <c r="P3609" i="5"/>
  <c r="O3609" i="5"/>
  <c r="R3608" i="5"/>
  <c r="Q3608" i="5"/>
  <c r="P3608" i="5"/>
  <c r="O3608" i="5"/>
  <c r="R3607" i="5"/>
  <c r="Q3607" i="5"/>
  <c r="P3607" i="5"/>
  <c r="O3607" i="5"/>
  <c r="R3606" i="5"/>
  <c r="Q3606" i="5"/>
  <c r="P3606" i="5"/>
  <c r="O3606" i="5"/>
  <c r="R3605" i="5"/>
  <c r="Q3605" i="5"/>
  <c r="P3605" i="5"/>
  <c r="O3605" i="5"/>
  <c r="R3604" i="5"/>
  <c r="Q3604" i="5"/>
  <c r="P3604" i="5"/>
  <c r="O3604" i="5"/>
  <c r="R3603" i="5"/>
  <c r="Q3603" i="5"/>
  <c r="P3603" i="5"/>
  <c r="O3603" i="5"/>
  <c r="R3602" i="5"/>
  <c r="Q3602" i="5"/>
  <c r="P3602" i="5"/>
  <c r="O3602" i="5"/>
  <c r="R3601" i="5"/>
  <c r="Q3601" i="5"/>
  <c r="P3601" i="5"/>
  <c r="O3601" i="5"/>
  <c r="R3600" i="5"/>
  <c r="Q3600" i="5"/>
  <c r="P3600" i="5"/>
  <c r="O3600" i="5"/>
  <c r="R3599" i="5"/>
  <c r="Q3599" i="5"/>
  <c r="P3599" i="5"/>
  <c r="O3599" i="5"/>
  <c r="R3598" i="5"/>
  <c r="Q3598" i="5"/>
  <c r="P3598" i="5"/>
  <c r="O3598" i="5"/>
  <c r="R3597" i="5"/>
  <c r="Q3597" i="5"/>
  <c r="P3597" i="5"/>
  <c r="O3597" i="5"/>
  <c r="R3596" i="5"/>
  <c r="Q3596" i="5"/>
  <c r="P3596" i="5"/>
  <c r="O3596" i="5"/>
  <c r="R3595" i="5"/>
  <c r="Q3595" i="5"/>
  <c r="P3595" i="5"/>
  <c r="O3595" i="5"/>
  <c r="R3594" i="5"/>
  <c r="Q3594" i="5"/>
  <c r="P3594" i="5"/>
  <c r="O3594" i="5"/>
  <c r="R3593" i="5"/>
  <c r="Q3593" i="5"/>
  <c r="P3593" i="5"/>
  <c r="O3593" i="5"/>
  <c r="R3592" i="5"/>
  <c r="Q3592" i="5"/>
  <c r="P3592" i="5"/>
  <c r="O3592" i="5"/>
  <c r="R3591" i="5"/>
  <c r="Q3591" i="5"/>
  <c r="P3591" i="5"/>
  <c r="O3591" i="5"/>
  <c r="R3590" i="5"/>
  <c r="Q3590" i="5"/>
  <c r="P3590" i="5"/>
  <c r="O3590" i="5"/>
  <c r="R3589" i="5"/>
  <c r="Q3589" i="5"/>
  <c r="P3589" i="5"/>
  <c r="O3589" i="5"/>
  <c r="R3588" i="5"/>
  <c r="Q3588" i="5"/>
  <c r="P3588" i="5"/>
  <c r="O3588" i="5"/>
  <c r="R3587" i="5"/>
  <c r="Q3587" i="5"/>
  <c r="P3587" i="5"/>
  <c r="O3587" i="5"/>
  <c r="R3586" i="5"/>
  <c r="Q3586" i="5"/>
  <c r="P3586" i="5"/>
  <c r="O3586" i="5"/>
  <c r="R3585" i="5"/>
  <c r="Q3585" i="5"/>
  <c r="P3585" i="5"/>
  <c r="O3585" i="5"/>
  <c r="R3584" i="5"/>
  <c r="Q3584" i="5"/>
  <c r="P3584" i="5"/>
  <c r="O3584" i="5"/>
  <c r="R3583" i="5"/>
  <c r="Q3583" i="5"/>
  <c r="P3583" i="5"/>
  <c r="O3583" i="5"/>
  <c r="R3582" i="5"/>
  <c r="Q3582" i="5"/>
  <c r="P3582" i="5"/>
  <c r="O3582" i="5"/>
  <c r="R3581" i="5"/>
  <c r="Q3581" i="5"/>
  <c r="P3581" i="5"/>
  <c r="O3581" i="5"/>
  <c r="R3580" i="5"/>
  <c r="Q3580" i="5"/>
  <c r="P3580" i="5"/>
  <c r="O3580" i="5"/>
  <c r="R3579" i="5"/>
  <c r="Q3579" i="5"/>
  <c r="P3579" i="5"/>
  <c r="O3579" i="5"/>
  <c r="R3578" i="5"/>
  <c r="Q3578" i="5"/>
  <c r="P3578" i="5"/>
  <c r="O3578" i="5"/>
  <c r="R3577" i="5"/>
  <c r="Q3577" i="5"/>
  <c r="P3577" i="5"/>
  <c r="O3577" i="5"/>
  <c r="R3576" i="5"/>
  <c r="Q3576" i="5"/>
  <c r="P3576" i="5"/>
  <c r="O3576" i="5"/>
  <c r="R3575" i="5"/>
  <c r="Q3575" i="5"/>
  <c r="P3575" i="5"/>
  <c r="O3575" i="5"/>
  <c r="R3574" i="5"/>
  <c r="Q3574" i="5"/>
  <c r="P3574" i="5"/>
  <c r="O3574" i="5"/>
  <c r="R3573" i="5"/>
  <c r="Q3573" i="5"/>
  <c r="P3573" i="5"/>
  <c r="O3573" i="5"/>
  <c r="R3572" i="5"/>
  <c r="Q3572" i="5"/>
  <c r="P3572" i="5"/>
  <c r="O3572" i="5"/>
  <c r="R3571" i="5"/>
  <c r="Q3571" i="5"/>
  <c r="P3571" i="5"/>
  <c r="O3571" i="5"/>
  <c r="R3570" i="5"/>
  <c r="Q3570" i="5"/>
  <c r="P3570" i="5"/>
  <c r="O3570" i="5"/>
  <c r="R3569" i="5"/>
  <c r="Q3569" i="5"/>
  <c r="P3569" i="5"/>
  <c r="O3569" i="5"/>
  <c r="R3568" i="5"/>
  <c r="Q3568" i="5"/>
  <c r="P3568" i="5"/>
  <c r="O3568" i="5"/>
  <c r="R3567" i="5"/>
  <c r="Q3567" i="5"/>
  <c r="P3567" i="5"/>
  <c r="O3567" i="5"/>
  <c r="R3566" i="5"/>
  <c r="Q3566" i="5"/>
  <c r="P3566" i="5"/>
  <c r="O3566" i="5"/>
  <c r="R3565" i="5"/>
  <c r="Q3565" i="5"/>
  <c r="P3565" i="5"/>
  <c r="O3565" i="5"/>
  <c r="R3564" i="5"/>
  <c r="Q3564" i="5"/>
  <c r="P3564" i="5"/>
  <c r="O3564" i="5"/>
  <c r="R3563" i="5"/>
  <c r="Q3563" i="5"/>
  <c r="P3563" i="5"/>
  <c r="O3563" i="5"/>
  <c r="R3562" i="5"/>
  <c r="Q3562" i="5"/>
  <c r="P3562" i="5"/>
  <c r="O3562" i="5"/>
  <c r="R3561" i="5"/>
  <c r="Q3561" i="5"/>
  <c r="P3561" i="5"/>
  <c r="O3561" i="5"/>
  <c r="R3560" i="5"/>
  <c r="Q3560" i="5"/>
  <c r="P3560" i="5"/>
  <c r="O3560" i="5"/>
  <c r="R3559" i="5"/>
  <c r="Q3559" i="5"/>
  <c r="P3559" i="5"/>
  <c r="O3559" i="5"/>
  <c r="R3558" i="5"/>
  <c r="Q3558" i="5"/>
  <c r="P3558" i="5"/>
  <c r="O3558" i="5"/>
  <c r="R3557" i="5"/>
  <c r="Q3557" i="5"/>
  <c r="P3557" i="5"/>
  <c r="O3557" i="5"/>
  <c r="R3556" i="5"/>
  <c r="Q3556" i="5"/>
  <c r="P3556" i="5"/>
  <c r="O3556" i="5"/>
  <c r="R3555" i="5"/>
  <c r="Q3555" i="5"/>
  <c r="P3555" i="5"/>
  <c r="O3555" i="5"/>
  <c r="R3554" i="5"/>
  <c r="Q3554" i="5"/>
  <c r="P3554" i="5"/>
  <c r="O3554" i="5"/>
  <c r="R3553" i="5"/>
  <c r="Q3553" i="5"/>
  <c r="P3553" i="5"/>
  <c r="O3553" i="5"/>
  <c r="R3552" i="5"/>
  <c r="Q3552" i="5"/>
  <c r="P3552" i="5"/>
  <c r="O3552" i="5"/>
  <c r="R3551" i="5"/>
  <c r="Q3551" i="5"/>
  <c r="P3551" i="5"/>
  <c r="O3551" i="5"/>
  <c r="R3550" i="5"/>
  <c r="Q3550" i="5"/>
  <c r="P3550" i="5"/>
  <c r="O3550" i="5"/>
  <c r="R3549" i="5"/>
  <c r="Q3549" i="5"/>
  <c r="P3549" i="5"/>
  <c r="O3549" i="5"/>
  <c r="R3548" i="5"/>
  <c r="Q3548" i="5"/>
  <c r="P3548" i="5"/>
  <c r="O3548" i="5"/>
  <c r="R3547" i="5"/>
  <c r="Q3547" i="5"/>
  <c r="P3547" i="5"/>
  <c r="O3547" i="5"/>
  <c r="R3546" i="5"/>
  <c r="Q3546" i="5"/>
  <c r="P3546" i="5"/>
  <c r="O3546" i="5"/>
  <c r="R3545" i="5"/>
  <c r="Q3545" i="5"/>
  <c r="P3545" i="5"/>
  <c r="O3545" i="5"/>
  <c r="R3544" i="5"/>
  <c r="Q3544" i="5"/>
  <c r="P3544" i="5"/>
  <c r="O3544" i="5"/>
  <c r="R3543" i="5"/>
  <c r="Q3543" i="5"/>
  <c r="P3543" i="5"/>
  <c r="O3543" i="5"/>
  <c r="R3542" i="5"/>
  <c r="Q3542" i="5"/>
  <c r="P3542" i="5"/>
  <c r="O3542" i="5"/>
  <c r="R3541" i="5"/>
  <c r="Q3541" i="5"/>
  <c r="P3541" i="5"/>
  <c r="O3541" i="5"/>
  <c r="R3540" i="5"/>
  <c r="Q3540" i="5"/>
  <c r="P3540" i="5"/>
  <c r="O3540" i="5"/>
  <c r="R3539" i="5"/>
  <c r="Q3539" i="5"/>
  <c r="P3539" i="5"/>
  <c r="O3539" i="5"/>
  <c r="R3538" i="5"/>
  <c r="Q3538" i="5"/>
  <c r="P3538" i="5"/>
  <c r="O3538" i="5"/>
  <c r="R3537" i="5"/>
  <c r="Q3537" i="5"/>
  <c r="P3537" i="5"/>
  <c r="O3537" i="5"/>
  <c r="R3536" i="5"/>
  <c r="Q3536" i="5"/>
  <c r="P3536" i="5"/>
  <c r="O3536" i="5"/>
  <c r="R3535" i="5"/>
  <c r="Q3535" i="5"/>
  <c r="P3535" i="5"/>
  <c r="O3535" i="5"/>
  <c r="R3534" i="5"/>
  <c r="Q3534" i="5"/>
  <c r="P3534" i="5"/>
  <c r="O3534" i="5"/>
  <c r="R3533" i="5"/>
  <c r="Q3533" i="5"/>
  <c r="P3533" i="5"/>
  <c r="O3533" i="5"/>
  <c r="R3532" i="5"/>
  <c r="Q3532" i="5"/>
  <c r="P3532" i="5"/>
  <c r="O3532" i="5"/>
  <c r="R3531" i="5"/>
  <c r="Q3531" i="5"/>
  <c r="P3531" i="5"/>
  <c r="O3531" i="5"/>
  <c r="R3530" i="5"/>
  <c r="Q3530" i="5"/>
  <c r="P3530" i="5"/>
  <c r="O3530" i="5"/>
  <c r="R3529" i="5"/>
  <c r="Q3529" i="5"/>
  <c r="P3529" i="5"/>
  <c r="O3529" i="5"/>
  <c r="R3528" i="5"/>
  <c r="Q3528" i="5"/>
  <c r="P3528" i="5"/>
  <c r="O3528" i="5"/>
  <c r="R3527" i="5"/>
  <c r="Q3527" i="5"/>
  <c r="P3527" i="5"/>
  <c r="O3527" i="5"/>
  <c r="R3526" i="5"/>
  <c r="Q3526" i="5"/>
  <c r="P3526" i="5"/>
  <c r="O3526" i="5"/>
  <c r="R3525" i="5"/>
  <c r="Q3525" i="5"/>
  <c r="P3525" i="5"/>
  <c r="O3525" i="5"/>
  <c r="R3524" i="5"/>
  <c r="Q3524" i="5"/>
  <c r="P3524" i="5"/>
  <c r="O3524" i="5"/>
  <c r="R3523" i="5"/>
  <c r="Q3523" i="5"/>
  <c r="P3523" i="5"/>
  <c r="O3523" i="5"/>
  <c r="R3522" i="5"/>
  <c r="Q3522" i="5"/>
  <c r="P3522" i="5"/>
  <c r="O3522" i="5"/>
  <c r="R3521" i="5"/>
  <c r="Q3521" i="5"/>
  <c r="P3521" i="5"/>
  <c r="O3521" i="5"/>
  <c r="R3520" i="5"/>
  <c r="Q3520" i="5"/>
  <c r="P3520" i="5"/>
  <c r="O3520" i="5"/>
  <c r="R3519" i="5"/>
  <c r="Q3519" i="5"/>
  <c r="P3519" i="5"/>
  <c r="O3519" i="5"/>
  <c r="R3518" i="5"/>
  <c r="Q3518" i="5"/>
  <c r="P3518" i="5"/>
  <c r="O3518" i="5"/>
  <c r="R3517" i="5"/>
  <c r="Q3517" i="5"/>
  <c r="P3517" i="5"/>
  <c r="O3517" i="5"/>
  <c r="R3516" i="5"/>
  <c r="Q3516" i="5"/>
  <c r="P3516" i="5"/>
  <c r="O3516" i="5"/>
  <c r="R3515" i="5"/>
  <c r="Q3515" i="5"/>
  <c r="P3515" i="5"/>
  <c r="O3515" i="5"/>
  <c r="R3514" i="5"/>
  <c r="Q3514" i="5"/>
  <c r="P3514" i="5"/>
  <c r="O3514" i="5"/>
  <c r="R3513" i="5"/>
  <c r="Q3513" i="5"/>
  <c r="P3513" i="5"/>
  <c r="O3513" i="5"/>
  <c r="R3512" i="5"/>
  <c r="Q3512" i="5"/>
  <c r="P3512" i="5"/>
  <c r="O3512" i="5"/>
  <c r="R3511" i="5"/>
  <c r="Q3511" i="5"/>
  <c r="P3511" i="5"/>
  <c r="O3511" i="5"/>
  <c r="R3510" i="5"/>
  <c r="Q3510" i="5"/>
  <c r="P3510" i="5"/>
  <c r="O3510" i="5"/>
  <c r="R3509" i="5"/>
  <c r="Q3509" i="5"/>
  <c r="P3509" i="5"/>
  <c r="O3509" i="5"/>
  <c r="R3508" i="5"/>
  <c r="Q3508" i="5"/>
  <c r="P3508" i="5"/>
  <c r="O3508" i="5"/>
  <c r="R3507" i="5"/>
  <c r="Q3507" i="5"/>
  <c r="P3507" i="5"/>
  <c r="O3507" i="5"/>
  <c r="R3506" i="5"/>
  <c r="Q3506" i="5"/>
  <c r="P3506" i="5"/>
  <c r="O3506" i="5"/>
  <c r="R3505" i="5"/>
  <c r="Q3505" i="5"/>
  <c r="P3505" i="5"/>
  <c r="O3505" i="5"/>
  <c r="R3504" i="5"/>
  <c r="Q3504" i="5"/>
  <c r="P3504" i="5"/>
  <c r="O3504" i="5"/>
  <c r="R3503" i="5"/>
  <c r="Q3503" i="5"/>
  <c r="P3503" i="5"/>
  <c r="O3503" i="5"/>
  <c r="R3502" i="5"/>
  <c r="Q3502" i="5"/>
  <c r="P3502" i="5"/>
  <c r="O3502" i="5"/>
  <c r="R3501" i="5"/>
  <c r="Q3501" i="5"/>
  <c r="P3501" i="5"/>
  <c r="O3501" i="5"/>
  <c r="R3500" i="5"/>
  <c r="Q3500" i="5"/>
  <c r="P3500" i="5"/>
  <c r="O3500" i="5"/>
  <c r="R3499" i="5"/>
  <c r="Q3499" i="5"/>
  <c r="P3499" i="5"/>
  <c r="O3499" i="5"/>
  <c r="R3498" i="5"/>
  <c r="Q3498" i="5"/>
  <c r="P3498" i="5"/>
  <c r="O3498" i="5"/>
  <c r="R3497" i="5"/>
  <c r="Q3497" i="5"/>
  <c r="P3497" i="5"/>
  <c r="O3497" i="5"/>
  <c r="R3496" i="5"/>
  <c r="Q3496" i="5"/>
  <c r="P3496" i="5"/>
  <c r="O3496" i="5"/>
  <c r="R3495" i="5"/>
  <c r="Q3495" i="5"/>
  <c r="P3495" i="5"/>
  <c r="O3495" i="5"/>
  <c r="R3494" i="5"/>
  <c r="Q3494" i="5"/>
  <c r="P3494" i="5"/>
  <c r="O3494" i="5"/>
  <c r="R3493" i="5"/>
  <c r="Q3493" i="5"/>
  <c r="P3493" i="5"/>
  <c r="O3493" i="5"/>
  <c r="R3492" i="5"/>
  <c r="Q3492" i="5"/>
  <c r="P3492" i="5"/>
  <c r="O3492" i="5"/>
  <c r="R3491" i="5"/>
  <c r="Q3491" i="5"/>
  <c r="P3491" i="5"/>
  <c r="O3491" i="5"/>
  <c r="R3490" i="5"/>
  <c r="Q3490" i="5"/>
  <c r="P3490" i="5"/>
  <c r="O3490" i="5"/>
  <c r="R3489" i="5"/>
  <c r="Q3489" i="5"/>
  <c r="P3489" i="5"/>
  <c r="O3489" i="5"/>
  <c r="R3488" i="5"/>
  <c r="Q3488" i="5"/>
  <c r="P3488" i="5"/>
  <c r="O3488" i="5"/>
  <c r="R3487" i="5"/>
  <c r="Q3487" i="5"/>
  <c r="P3487" i="5"/>
  <c r="O3487" i="5"/>
  <c r="R3486" i="5"/>
  <c r="Q3486" i="5"/>
  <c r="P3486" i="5"/>
  <c r="O3486" i="5"/>
  <c r="R3485" i="5"/>
  <c r="Q3485" i="5"/>
  <c r="P3485" i="5"/>
  <c r="O3485" i="5"/>
  <c r="R3484" i="5"/>
  <c r="Q3484" i="5"/>
  <c r="P3484" i="5"/>
  <c r="O3484" i="5"/>
  <c r="R3483" i="5"/>
  <c r="Q3483" i="5"/>
  <c r="P3483" i="5"/>
  <c r="O3483" i="5"/>
  <c r="R3482" i="5"/>
  <c r="Q3482" i="5"/>
  <c r="P3482" i="5"/>
  <c r="O3482" i="5"/>
  <c r="R3481" i="5"/>
  <c r="Q3481" i="5"/>
  <c r="P3481" i="5"/>
  <c r="O3481" i="5"/>
  <c r="R3480" i="5"/>
  <c r="Q3480" i="5"/>
  <c r="P3480" i="5"/>
  <c r="O3480" i="5"/>
  <c r="R3479" i="5"/>
  <c r="Q3479" i="5"/>
  <c r="P3479" i="5"/>
  <c r="O3479" i="5"/>
  <c r="R3478" i="5"/>
  <c r="Q3478" i="5"/>
  <c r="P3478" i="5"/>
  <c r="O3478" i="5"/>
  <c r="R3477" i="5"/>
  <c r="Q3477" i="5"/>
  <c r="P3477" i="5"/>
  <c r="O3477" i="5"/>
  <c r="R3476" i="5"/>
  <c r="Q3476" i="5"/>
  <c r="P3476" i="5"/>
  <c r="O3476" i="5"/>
  <c r="R3475" i="5"/>
  <c r="Q3475" i="5"/>
  <c r="P3475" i="5"/>
  <c r="O3475" i="5"/>
  <c r="R3474" i="5"/>
  <c r="Q3474" i="5"/>
  <c r="P3474" i="5"/>
  <c r="O3474" i="5"/>
  <c r="R3473" i="5"/>
  <c r="Q3473" i="5"/>
  <c r="P3473" i="5"/>
  <c r="O3473" i="5"/>
  <c r="R3472" i="5"/>
  <c r="Q3472" i="5"/>
  <c r="P3472" i="5"/>
  <c r="O3472" i="5"/>
  <c r="R3471" i="5"/>
  <c r="Q3471" i="5"/>
  <c r="P3471" i="5"/>
  <c r="O3471" i="5"/>
  <c r="R3470" i="5"/>
  <c r="Q3470" i="5"/>
  <c r="P3470" i="5"/>
  <c r="O3470" i="5"/>
  <c r="R3469" i="5"/>
  <c r="Q3469" i="5"/>
  <c r="P3469" i="5"/>
  <c r="O3469" i="5"/>
  <c r="R3468" i="5"/>
  <c r="Q3468" i="5"/>
  <c r="P3468" i="5"/>
  <c r="O3468" i="5"/>
  <c r="R3467" i="5"/>
  <c r="Q3467" i="5"/>
  <c r="P3467" i="5"/>
  <c r="O3467" i="5"/>
  <c r="R3466" i="5"/>
  <c r="Q3466" i="5"/>
  <c r="P3466" i="5"/>
  <c r="O3466" i="5"/>
  <c r="R3465" i="5"/>
  <c r="Q3465" i="5"/>
  <c r="P3465" i="5"/>
  <c r="O3465" i="5"/>
  <c r="R3464" i="5"/>
  <c r="Q3464" i="5"/>
  <c r="P3464" i="5"/>
  <c r="O3464" i="5"/>
  <c r="R3463" i="5"/>
  <c r="Q3463" i="5"/>
  <c r="P3463" i="5"/>
  <c r="O3463" i="5"/>
  <c r="R3462" i="5"/>
  <c r="Q3462" i="5"/>
  <c r="P3462" i="5"/>
  <c r="O3462" i="5"/>
  <c r="R3461" i="5"/>
  <c r="Q3461" i="5"/>
  <c r="P3461" i="5"/>
  <c r="O3461" i="5"/>
  <c r="R3460" i="5"/>
  <c r="Q3460" i="5"/>
  <c r="P3460" i="5"/>
  <c r="O3460" i="5"/>
  <c r="R3459" i="5"/>
  <c r="Q3459" i="5"/>
  <c r="P3459" i="5"/>
  <c r="O3459" i="5"/>
  <c r="R3458" i="5"/>
  <c r="Q3458" i="5"/>
  <c r="P3458" i="5"/>
  <c r="O3458" i="5"/>
  <c r="R3457" i="5"/>
  <c r="Q3457" i="5"/>
  <c r="P3457" i="5"/>
  <c r="O3457" i="5"/>
  <c r="R3456" i="5"/>
  <c r="Q3456" i="5"/>
  <c r="P3456" i="5"/>
  <c r="O3456" i="5"/>
  <c r="R3455" i="5"/>
  <c r="Q3455" i="5"/>
  <c r="P3455" i="5"/>
  <c r="O3455" i="5"/>
  <c r="R3454" i="5"/>
  <c r="Q3454" i="5"/>
  <c r="P3454" i="5"/>
  <c r="O3454" i="5"/>
  <c r="R3453" i="5"/>
  <c r="Q3453" i="5"/>
  <c r="P3453" i="5"/>
  <c r="O3453" i="5"/>
  <c r="R3452" i="5"/>
  <c r="Q3452" i="5"/>
  <c r="P3452" i="5"/>
  <c r="O3452" i="5"/>
  <c r="R3451" i="5"/>
  <c r="Q3451" i="5"/>
  <c r="P3451" i="5"/>
  <c r="O3451" i="5"/>
  <c r="R3450" i="5"/>
  <c r="Q3450" i="5"/>
  <c r="P3450" i="5"/>
  <c r="O3450" i="5"/>
  <c r="R3449" i="5"/>
  <c r="Q3449" i="5"/>
  <c r="P3449" i="5"/>
  <c r="O3449" i="5"/>
  <c r="R3448" i="5"/>
  <c r="Q3448" i="5"/>
  <c r="P3448" i="5"/>
  <c r="O3448" i="5"/>
  <c r="R3447" i="5"/>
  <c r="Q3447" i="5"/>
  <c r="P3447" i="5"/>
  <c r="O3447" i="5"/>
  <c r="R3446" i="5"/>
  <c r="Q3446" i="5"/>
  <c r="P3446" i="5"/>
  <c r="O3446" i="5"/>
  <c r="R3445" i="5"/>
  <c r="Q3445" i="5"/>
  <c r="P3445" i="5"/>
  <c r="O3445" i="5"/>
  <c r="R3444" i="5"/>
  <c r="Q3444" i="5"/>
  <c r="P3444" i="5"/>
  <c r="O3444" i="5"/>
  <c r="R3443" i="5"/>
  <c r="Q3443" i="5"/>
  <c r="P3443" i="5"/>
  <c r="O3443" i="5"/>
  <c r="R3442" i="5"/>
  <c r="Q3442" i="5"/>
  <c r="P3442" i="5"/>
  <c r="O3442" i="5"/>
  <c r="R3441" i="5"/>
  <c r="Q3441" i="5"/>
  <c r="P3441" i="5"/>
  <c r="O3441" i="5"/>
  <c r="R3440" i="5"/>
  <c r="Q3440" i="5"/>
  <c r="P3440" i="5"/>
  <c r="O3440" i="5"/>
  <c r="R3439" i="5"/>
  <c r="Q3439" i="5"/>
  <c r="P3439" i="5"/>
  <c r="O3439" i="5"/>
  <c r="R3438" i="5"/>
  <c r="Q3438" i="5"/>
  <c r="P3438" i="5"/>
  <c r="O3438" i="5"/>
  <c r="R3437" i="5"/>
  <c r="Q3437" i="5"/>
  <c r="P3437" i="5"/>
  <c r="O3437" i="5"/>
  <c r="R3436" i="5"/>
  <c r="Q3436" i="5"/>
  <c r="P3436" i="5"/>
  <c r="O3436" i="5"/>
  <c r="R3435" i="5"/>
  <c r="Q3435" i="5"/>
  <c r="P3435" i="5"/>
  <c r="O3435" i="5"/>
  <c r="R3434" i="5"/>
  <c r="Q3434" i="5"/>
  <c r="P3434" i="5"/>
  <c r="O3434" i="5"/>
  <c r="R3433" i="5"/>
  <c r="Q3433" i="5"/>
  <c r="P3433" i="5"/>
  <c r="O3433" i="5"/>
  <c r="R3432" i="5"/>
  <c r="Q3432" i="5"/>
  <c r="P3432" i="5"/>
  <c r="O3432" i="5"/>
  <c r="R3431" i="5"/>
  <c r="Q3431" i="5"/>
  <c r="P3431" i="5"/>
  <c r="O3431" i="5"/>
  <c r="R3430" i="5"/>
  <c r="Q3430" i="5"/>
  <c r="P3430" i="5"/>
  <c r="O3430" i="5"/>
  <c r="R3429" i="5"/>
  <c r="Q3429" i="5"/>
  <c r="P3429" i="5"/>
  <c r="O3429" i="5"/>
  <c r="R3428" i="5"/>
  <c r="Q3428" i="5"/>
  <c r="P3428" i="5"/>
  <c r="O3428" i="5"/>
  <c r="R3427" i="5"/>
  <c r="Q3427" i="5"/>
  <c r="P3427" i="5"/>
  <c r="O3427" i="5"/>
  <c r="R3426" i="5"/>
  <c r="Q3426" i="5"/>
  <c r="P3426" i="5"/>
  <c r="O3426" i="5"/>
  <c r="R3425" i="5"/>
  <c r="Q3425" i="5"/>
  <c r="P3425" i="5"/>
  <c r="O3425" i="5"/>
  <c r="R3424" i="5"/>
  <c r="Q3424" i="5"/>
  <c r="P3424" i="5"/>
  <c r="O3424" i="5"/>
  <c r="R3423" i="5"/>
  <c r="Q3423" i="5"/>
  <c r="P3423" i="5"/>
  <c r="O3423" i="5"/>
  <c r="R3422" i="5"/>
  <c r="Q3422" i="5"/>
  <c r="P3422" i="5"/>
  <c r="O3422" i="5"/>
  <c r="R3421" i="5"/>
  <c r="Q3421" i="5"/>
  <c r="P3421" i="5"/>
  <c r="O3421" i="5"/>
  <c r="R3420" i="5"/>
  <c r="Q3420" i="5"/>
  <c r="P3420" i="5"/>
  <c r="O3420" i="5"/>
  <c r="R3419" i="5"/>
  <c r="Q3419" i="5"/>
  <c r="P3419" i="5"/>
  <c r="O3419" i="5"/>
  <c r="R3418" i="5"/>
  <c r="Q3418" i="5"/>
  <c r="P3418" i="5"/>
  <c r="O3418" i="5"/>
  <c r="R3417" i="5"/>
  <c r="Q3417" i="5"/>
  <c r="P3417" i="5"/>
  <c r="O3417" i="5"/>
  <c r="R3416" i="5"/>
  <c r="Q3416" i="5"/>
  <c r="P3416" i="5"/>
  <c r="O3416" i="5"/>
  <c r="R3415" i="5"/>
  <c r="Q3415" i="5"/>
  <c r="P3415" i="5"/>
  <c r="O3415" i="5"/>
  <c r="R3414" i="5"/>
  <c r="Q3414" i="5"/>
  <c r="P3414" i="5"/>
  <c r="O3414" i="5"/>
  <c r="R3413" i="5"/>
  <c r="Q3413" i="5"/>
  <c r="P3413" i="5"/>
  <c r="O3413" i="5"/>
  <c r="R3412" i="5"/>
  <c r="Q3412" i="5"/>
  <c r="P3412" i="5"/>
  <c r="O3412" i="5"/>
  <c r="R3411" i="5"/>
  <c r="Q3411" i="5"/>
  <c r="P3411" i="5"/>
  <c r="O3411" i="5"/>
  <c r="R3410" i="5"/>
  <c r="Q3410" i="5"/>
  <c r="P3410" i="5"/>
  <c r="O3410" i="5"/>
  <c r="R3409" i="5"/>
  <c r="Q3409" i="5"/>
  <c r="P3409" i="5"/>
  <c r="O3409" i="5"/>
  <c r="R3408" i="5"/>
  <c r="Q3408" i="5"/>
  <c r="P3408" i="5"/>
  <c r="O3408" i="5"/>
  <c r="R3407" i="5"/>
  <c r="Q3407" i="5"/>
  <c r="P3407" i="5"/>
  <c r="O3407" i="5"/>
  <c r="R3406" i="5"/>
  <c r="Q3406" i="5"/>
  <c r="P3406" i="5"/>
  <c r="O3406" i="5"/>
  <c r="R3405" i="5"/>
  <c r="Q3405" i="5"/>
  <c r="P3405" i="5"/>
  <c r="O3405" i="5"/>
  <c r="R3404" i="5"/>
  <c r="Q3404" i="5"/>
  <c r="P3404" i="5"/>
  <c r="O3404" i="5"/>
  <c r="R3403" i="5"/>
  <c r="Q3403" i="5"/>
  <c r="P3403" i="5"/>
  <c r="O3403" i="5"/>
  <c r="R3402" i="5"/>
  <c r="Q3402" i="5"/>
  <c r="P3402" i="5"/>
  <c r="O3402" i="5"/>
  <c r="R3401" i="5"/>
  <c r="Q3401" i="5"/>
  <c r="P3401" i="5"/>
  <c r="O3401" i="5"/>
  <c r="R3400" i="5"/>
  <c r="Q3400" i="5"/>
  <c r="P3400" i="5"/>
  <c r="O3400" i="5"/>
  <c r="R3399" i="5"/>
  <c r="Q3399" i="5"/>
  <c r="P3399" i="5"/>
  <c r="O3399" i="5"/>
  <c r="R3398" i="5"/>
  <c r="Q3398" i="5"/>
  <c r="P3398" i="5"/>
  <c r="O3398" i="5"/>
  <c r="R3397" i="5"/>
  <c r="Q3397" i="5"/>
  <c r="P3397" i="5"/>
  <c r="O3397" i="5"/>
  <c r="R3396" i="5"/>
  <c r="Q3396" i="5"/>
  <c r="P3396" i="5"/>
  <c r="O3396" i="5"/>
  <c r="R3395" i="5"/>
  <c r="Q3395" i="5"/>
  <c r="P3395" i="5"/>
  <c r="O3395" i="5"/>
  <c r="R3394" i="5"/>
  <c r="Q3394" i="5"/>
  <c r="P3394" i="5"/>
  <c r="O3394" i="5"/>
  <c r="R3393" i="5"/>
  <c r="Q3393" i="5"/>
  <c r="P3393" i="5"/>
  <c r="O3393" i="5"/>
  <c r="R3392" i="5"/>
  <c r="Q3392" i="5"/>
  <c r="P3392" i="5"/>
  <c r="O3392" i="5"/>
  <c r="R3391" i="5"/>
  <c r="Q3391" i="5"/>
  <c r="P3391" i="5"/>
  <c r="O3391" i="5"/>
  <c r="R3390" i="5"/>
  <c r="Q3390" i="5"/>
  <c r="P3390" i="5"/>
  <c r="O3390" i="5"/>
  <c r="R3389" i="5"/>
  <c r="Q3389" i="5"/>
  <c r="P3389" i="5"/>
  <c r="O3389" i="5"/>
  <c r="R3388" i="5"/>
  <c r="Q3388" i="5"/>
  <c r="P3388" i="5"/>
  <c r="O3388" i="5"/>
  <c r="R3387" i="5"/>
  <c r="Q3387" i="5"/>
  <c r="P3387" i="5"/>
  <c r="O3387" i="5"/>
  <c r="R3386" i="5"/>
  <c r="Q3386" i="5"/>
  <c r="P3386" i="5"/>
  <c r="O3386" i="5"/>
  <c r="R3385" i="5"/>
  <c r="Q3385" i="5"/>
  <c r="P3385" i="5"/>
  <c r="O3385" i="5"/>
  <c r="R3384" i="5"/>
  <c r="Q3384" i="5"/>
  <c r="P3384" i="5"/>
  <c r="O3384" i="5"/>
  <c r="R3383" i="5"/>
  <c r="Q3383" i="5"/>
  <c r="P3383" i="5"/>
  <c r="O3383" i="5"/>
  <c r="R3382" i="5"/>
  <c r="Q3382" i="5"/>
  <c r="P3382" i="5"/>
  <c r="O3382" i="5"/>
  <c r="R3381" i="5"/>
  <c r="Q3381" i="5"/>
  <c r="P3381" i="5"/>
  <c r="O3381" i="5"/>
  <c r="R3380" i="5"/>
  <c r="Q3380" i="5"/>
  <c r="P3380" i="5"/>
  <c r="O3380" i="5"/>
  <c r="R3379" i="5"/>
  <c r="Q3379" i="5"/>
  <c r="P3379" i="5"/>
  <c r="O3379" i="5"/>
  <c r="R3378" i="5"/>
  <c r="Q3378" i="5"/>
  <c r="P3378" i="5"/>
  <c r="O3378" i="5"/>
  <c r="R3377" i="5"/>
  <c r="Q3377" i="5"/>
  <c r="P3377" i="5"/>
  <c r="O3377" i="5"/>
  <c r="R3376" i="5"/>
  <c r="Q3376" i="5"/>
  <c r="P3376" i="5"/>
  <c r="O3376" i="5"/>
  <c r="R3375" i="5"/>
  <c r="Q3375" i="5"/>
  <c r="P3375" i="5"/>
  <c r="O3375" i="5"/>
  <c r="R3374" i="5"/>
  <c r="Q3374" i="5"/>
  <c r="P3374" i="5"/>
  <c r="O3374" i="5"/>
  <c r="R3373" i="5"/>
  <c r="Q3373" i="5"/>
  <c r="P3373" i="5"/>
  <c r="O3373" i="5"/>
  <c r="R3372" i="5"/>
  <c r="Q3372" i="5"/>
  <c r="P3372" i="5"/>
  <c r="O3372" i="5"/>
  <c r="R3371" i="5"/>
  <c r="Q3371" i="5"/>
  <c r="P3371" i="5"/>
  <c r="O3371" i="5"/>
  <c r="R3370" i="5"/>
  <c r="Q3370" i="5"/>
  <c r="P3370" i="5"/>
  <c r="O3370" i="5"/>
  <c r="R3369" i="5"/>
  <c r="Q3369" i="5"/>
  <c r="P3369" i="5"/>
  <c r="O3369" i="5"/>
  <c r="R3368" i="5"/>
  <c r="Q3368" i="5"/>
  <c r="P3368" i="5"/>
  <c r="O3368" i="5"/>
  <c r="R3367" i="5"/>
  <c r="Q3367" i="5"/>
  <c r="P3367" i="5"/>
  <c r="O3367" i="5"/>
  <c r="R3366" i="5"/>
  <c r="Q3366" i="5"/>
  <c r="P3366" i="5"/>
  <c r="O3366" i="5"/>
  <c r="R3365" i="5"/>
  <c r="Q3365" i="5"/>
  <c r="P3365" i="5"/>
  <c r="O3365" i="5"/>
  <c r="R3364" i="5"/>
  <c r="Q3364" i="5"/>
  <c r="P3364" i="5"/>
  <c r="O3364" i="5"/>
  <c r="R3363" i="5"/>
  <c r="Q3363" i="5"/>
  <c r="P3363" i="5"/>
  <c r="O3363" i="5"/>
  <c r="R3362" i="5"/>
  <c r="Q3362" i="5"/>
  <c r="P3362" i="5"/>
  <c r="O3362" i="5"/>
  <c r="R3361" i="5"/>
  <c r="Q3361" i="5"/>
  <c r="P3361" i="5"/>
  <c r="O3361" i="5"/>
  <c r="R3360" i="5"/>
  <c r="Q3360" i="5"/>
  <c r="P3360" i="5"/>
  <c r="O3360" i="5"/>
  <c r="R3359" i="5"/>
  <c r="Q3359" i="5"/>
  <c r="P3359" i="5"/>
  <c r="O3359" i="5"/>
  <c r="R3358" i="5"/>
  <c r="Q3358" i="5"/>
  <c r="P3358" i="5"/>
  <c r="O3358" i="5"/>
  <c r="R3357" i="5"/>
  <c r="Q3357" i="5"/>
  <c r="P3357" i="5"/>
  <c r="O3357" i="5"/>
  <c r="R3356" i="5"/>
  <c r="Q3356" i="5"/>
  <c r="P3356" i="5"/>
  <c r="O3356" i="5"/>
  <c r="R3355" i="5"/>
  <c r="Q3355" i="5"/>
  <c r="P3355" i="5"/>
  <c r="O3355" i="5"/>
  <c r="R3354" i="5"/>
  <c r="Q3354" i="5"/>
  <c r="P3354" i="5"/>
  <c r="O3354" i="5"/>
  <c r="R3353" i="5"/>
  <c r="Q3353" i="5"/>
  <c r="P3353" i="5"/>
  <c r="O3353" i="5"/>
  <c r="R3352" i="5"/>
  <c r="Q3352" i="5"/>
  <c r="P3352" i="5"/>
  <c r="O3352" i="5"/>
  <c r="R3351" i="5"/>
  <c r="Q3351" i="5"/>
  <c r="P3351" i="5"/>
  <c r="O3351" i="5"/>
  <c r="R3350" i="5"/>
  <c r="Q3350" i="5"/>
  <c r="P3350" i="5"/>
  <c r="O3350" i="5"/>
  <c r="R3349" i="5"/>
  <c r="Q3349" i="5"/>
  <c r="P3349" i="5"/>
  <c r="O3349" i="5"/>
  <c r="R3348" i="5"/>
  <c r="Q3348" i="5"/>
  <c r="P3348" i="5"/>
  <c r="O3348" i="5"/>
  <c r="R3347" i="5"/>
  <c r="Q3347" i="5"/>
  <c r="P3347" i="5"/>
  <c r="O3347" i="5"/>
  <c r="R3346" i="5"/>
  <c r="Q3346" i="5"/>
  <c r="P3346" i="5"/>
  <c r="O3346" i="5"/>
  <c r="R3345" i="5"/>
  <c r="Q3345" i="5"/>
  <c r="P3345" i="5"/>
  <c r="O3345" i="5"/>
  <c r="R3344" i="5"/>
  <c r="Q3344" i="5"/>
  <c r="P3344" i="5"/>
  <c r="O3344" i="5"/>
  <c r="R3343" i="5"/>
  <c r="Q3343" i="5"/>
  <c r="P3343" i="5"/>
  <c r="O3343" i="5"/>
  <c r="R3342" i="5"/>
  <c r="Q3342" i="5"/>
  <c r="P3342" i="5"/>
  <c r="O3342" i="5"/>
  <c r="R3341" i="5"/>
  <c r="Q3341" i="5"/>
  <c r="P3341" i="5"/>
  <c r="O3341" i="5"/>
  <c r="R3340" i="5"/>
  <c r="Q3340" i="5"/>
  <c r="P3340" i="5"/>
  <c r="O3340" i="5"/>
  <c r="R3339" i="5"/>
  <c r="Q3339" i="5"/>
  <c r="P3339" i="5"/>
  <c r="O3339" i="5"/>
  <c r="R3338" i="5"/>
  <c r="Q3338" i="5"/>
  <c r="P3338" i="5"/>
  <c r="O3338" i="5"/>
  <c r="R3337" i="5"/>
  <c r="Q3337" i="5"/>
  <c r="P3337" i="5"/>
  <c r="O3337" i="5"/>
  <c r="R3336" i="5"/>
  <c r="Q3336" i="5"/>
  <c r="P3336" i="5"/>
  <c r="O3336" i="5"/>
  <c r="R3335" i="5"/>
  <c r="Q3335" i="5"/>
  <c r="P3335" i="5"/>
  <c r="O3335" i="5"/>
  <c r="R3334" i="5"/>
  <c r="Q3334" i="5"/>
  <c r="P3334" i="5"/>
  <c r="O3334" i="5"/>
  <c r="R3333" i="5"/>
  <c r="Q3333" i="5"/>
  <c r="P3333" i="5"/>
  <c r="O3333" i="5"/>
  <c r="R3332" i="5"/>
  <c r="Q3332" i="5"/>
  <c r="P3332" i="5"/>
  <c r="O3332" i="5"/>
  <c r="R3331" i="5"/>
  <c r="Q3331" i="5"/>
  <c r="P3331" i="5"/>
  <c r="O3331" i="5"/>
  <c r="R3330" i="5"/>
  <c r="Q3330" i="5"/>
  <c r="P3330" i="5"/>
  <c r="O3330" i="5"/>
  <c r="R3329" i="5"/>
  <c r="Q3329" i="5"/>
  <c r="P3329" i="5"/>
  <c r="O3329" i="5"/>
  <c r="R3328" i="5"/>
  <c r="Q3328" i="5"/>
  <c r="P3328" i="5"/>
  <c r="O3328" i="5"/>
  <c r="R3327" i="5"/>
  <c r="Q3327" i="5"/>
  <c r="P3327" i="5"/>
  <c r="O3327" i="5"/>
  <c r="R3326" i="5"/>
  <c r="Q3326" i="5"/>
  <c r="P3326" i="5"/>
  <c r="O3326" i="5"/>
  <c r="R3325" i="5"/>
  <c r="Q3325" i="5"/>
  <c r="P3325" i="5"/>
  <c r="O3325" i="5"/>
  <c r="R3324" i="5"/>
  <c r="Q3324" i="5"/>
  <c r="P3324" i="5"/>
  <c r="O3324" i="5"/>
  <c r="R3323" i="5"/>
  <c r="Q3323" i="5"/>
  <c r="P3323" i="5"/>
  <c r="O3323" i="5"/>
  <c r="R3322" i="5"/>
  <c r="Q3322" i="5"/>
  <c r="P3322" i="5"/>
  <c r="O3322" i="5"/>
  <c r="R3321" i="5"/>
  <c r="Q3321" i="5"/>
  <c r="P3321" i="5"/>
  <c r="O3321" i="5"/>
  <c r="R3320" i="5"/>
  <c r="Q3320" i="5"/>
  <c r="P3320" i="5"/>
  <c r="O3320" i="5"/>
  <c r="R3319" i="5"/>
  <c r="Q3319" i="5"/>
  <c r="P3319" i="5"/>
  <c r="O3319" i="5"/>
  <c r="R3318" i="5"/>
  <c r="Q3318" i="5"/>
  <c r="P3318" i="5"/>
  <c r="O3318" i="5"/>
  <c r="R3317" i="5"/>
  <c r="Q3317" i="5"/>
  <c r="P3317" i="5"/>
  <c r="O3317" i="5"/>
  <c r="R3316" i="5"/>
  <c r="Q3316" i="5"/>
  <c r="P3316" i="5"/>
  <c r="O3316" i="5"/>
  <c r="R3315" i="5"/>
  <c r="Q3315" i="5"/>
  <c r="P3315" i="5"/>
  <c r="O3315" i="5"/>
  <c r="R3314" i="5"/>
  <c r="Q3314" i="5"/>
  <c r="P3314" i="5"/>
  <c r="O3314" i="5"/>
  <c r="R3313" i="5"/>
  <c r="Q3313" i="5"/>
  <c r="P3313" i="5"/>
  <c r="O3313" i="5"/>
  <c r="R3312" i="5"/>
  <c r="Q3312" i="5"/>
  <c r="P3312" i="5"/>
  <c r="O3312" i="5"/>
  <c r="R3311" i="5"/>
  <c r="Q3311" i="5"/>
  <c r="P3311" i="5"/>
  <c r="O3311" i="5"/>
  <c r="R3310" i="5"/>
  <c r="Q3310" i="5"/>
  <c r="P3310" i="5"/>
  <c r="O3310" i="5"/>
  <c r="R3309" i="5"/>
  <c r="Q3309" i="5"/>
  <c r="P3309" i="5"/>
  <c r="O3309" i="5"/>
  <c r="R3308" i="5"/>
  <c r="Q3308" i="5"/>
  <c r="P3308" i="5"/>
  <c r="O3308" i="5"/>
  <c r="R3307" i="5"/>
  <c r="Q3307" i="5"/>
  <c r="P3307" i="5"/>
  <c r="O3307" i="5"/>
  <c r="R3306" i="5"/>
  <c r="Q3306" i="5"/>
  <c r="P3306" i="5"/>
  <c r="O3306" i="5"/>
  <c r="R3305" i="5"/>
  <c r="Q3305" i="5"/>
  <c r="P3305" i="5"/>
  <c r="O3305" i="5"/>
  <c r="R3304" i="5"/>
  <c r="Q3304" i="5"/>
  <c r="P3304" i="5"/>
  <c r="O3304" i="5"/>
  <c r="R3303" i="5"/>
  <c r="Q3303" i="5"/>
  <c r="P3303" i="5"/>
  <c r="O3303" i="5"/>
  <c r="R3302" i="5"/>
  <c r="Q3302" i="5"/>
  <c r="P3302" i="5"/>
  <c r="O3302" i="5"/>
  <c r="R3301" i="5"/>
  <c r="Q3301" i="5"/>
  <c r="P3301" i="5"/>
  <c r="O3301" i="5"/>
  <c r="R3300" i="5"/>
  <c r="Q3300" i="5"/>
  <c r="P3300" i="5"/>
  <c r="O3300" i="5"/>
  <c r="R3299" i="5"/>
  <c r="Q3299" i="5"/>
  <c r="P3299" i="5"/>
  <c r="O3299" i="5"/>
  <c r="R3298" i="5"/>
  <c r="Q3298" i="5"/>
  <c r="P3298" i="5"/>
  <c r="O3298" i="5"/>
  <c r="R3297" i="5"/>
  <c r="Q3297" i="5"/>
  <c r="P3297" i="5"/>
  <c r="O3297" i="5"/>
  <c r="R3296" i="5"/>
  <c r="Q3296" i="5"/>
  <c r="P3296" i="5"/>
  <c r="O3296" i="5"/>
  <c r="R3295" i="5"/>
  <c r="Q3295" i="5"/>
  <c r="P3295" i="5"/>
  <c r="O3295" i="5"/>
  <c r="R3294" i="5"/>
  <c r="Q3294" i="5"/>
  <c r="P3294" i="5"/>
  <c r="O3294" i="5"/>
  <c r="R3293" i="5"/>
  <c r="Q3293" i="5"/>
  <c r="P3293" i="5"/>
  <c r="O3293" i="5"/>
  <c r="R3292" i="5"/>
  <c r="Q3292" i="5"/>
  <c r="P3292" i="5"/>
  <c r="O3292" i="5"/>
  <c r="R3291" i="5"/>
  <c r="Q3291" i="5"/>
  <c r="P3291" i="5"/>
  <c r="O3291" i="5"/>
  <c r="R3290" i="5"/>
  <c r="Q3290" i="5"/>
  <c r="P3290" i="5"/>
  <c r="O3290" i="5"/>
  <c r="R3289" i="5"/>
  <c r="Q3289" i="5"/>
  <c r="P3289" i="5"/>
  <c r="O3289" i="5"/>
  <c r="R3288" i="5"/>
  <c r="Q3288" i="5"/>
  <c r="P3288" i="5"/>
  <c r="O3288" i="5"/>
  <c r="R3287" i="5"/>
  <c r="Q3287" i="5"/>
  <c r="P3287" i="5"/>
  <c r="O3287" i="5"/>
  <c r="R3286" i="5"/>
  <c r="Q3286" i="5"/>
  <c r="P3286" i="5"/>
  <c r="O3286" i="5"/>
  <c r="R3285" i="5"/>
  <c r="Q3285" i="5"/>
  <c r="P3285" i="5"/>
  <c r="O3285" i="5"/>
  <c r="R3284" i="5"/>
  <c r="Q3284" i="5"/>
  <c r="P3284" i="5"/>
  <c r="O3284" i="5"/>
  <c r="R3283" i="5"/>
  <c r="Q3283" i="5"/>
  <c r="P3283" i="5"/>
  <c r="O3283" i="5"/>
  <c r="R3282" i="5"/>
  <c r="Q3282" i="5"/>
  <c r="P3282" i="5"/>
  <c r="O3282" i="5"/>
  <c r="R3281" i="5"/>
  <c r="Q3281" i="5"/>
  <c r="P3281" i="5"/>
  <c r="O3281" i="5"/>
  <c r="R3280" i="5"/>
  <c r="Q3280" i="5"/>
  <c r="P3280" i="5"/>
  <c r="O3280" i="5"/>
  <c r="R3279" i="5"/>
  <c r="Q3279" i="5"/>
  <c r="P3279" i="5"/>
  <c r="O3279" i="5"/>
  <c r="R3278" i="5"/>
  <c r="Q3278" i="5"/>
  <c r="P3278" i="5"/>
  <c r="O3278" i="5"/>
  <c r="R3277" i="5"/>
  <c r="Q3277" i="5"/>
  <c r="P3277" i="5"/>
  <c r="O3277" i="5"/>
  <c r="R3276" i="5"/>
  <c r="Q3276" i="5"/>
  <c r="P3276" i="5"/>
  <c r="O3276" i="5"/>
  <c r="R3275" i="5"/>
  <c r="Q3275" i="5"/>
  <c r="P3275" i="5"/>
  <c r="O3275" i="5"/>
  <c r="R3274" i="5"/>
  <c r="Q3274" i="5"/>
  <c r="P3274" i="5"/>
  <c r="O3274" i="5"/>
  <c r="R3273" i="5"/>
  <c r="Q3273" i="5"/>
  <c r="P3273" i="5"/>
  <c r="O3273" i="5"/>
  <c r="R3272" i="5"/>
  <c r="Q3272" i="5"/>
  <c r="P3272" i="5"/>
  <c r="O3272" i="5"/>
  <c r="R3271" i="5"/>
  <c r="Q3271" i="5"/>
  <c r="P3271" i="5"/>
  <c r="O3271" i="5"/>
  <c r="R3270" i="5"/>
  <c r="Q3270" i="5"/>
  <c r="P3270" i="5"/>
  <c r="O3270" i="5"/>
  <c r="R3269" i="5"/>
  <c r="Q3269" i="5"/>
  <c r="P3269" i="5"/>
  <c r="O3269" i="5"/>
  <c r="R3268" i="5"/>
  <c r="Q3268" i="5"/>
  <c r="P3268" i="5"/>
  <c r="O3268" i="5"/>
  <c r="R3267" i="5"/>
  <c r="Q3267" i="5"/>
  <c r="P3267" i="5"/>
  <c r="O3267" i="5"/>
  <c r="R3266" i="5"/>
  <c r="Q3266" i="5"/>
  <c r="P3266" i="5"/>
  <c r="O3266" i="5"/>
  <c r="R3265" i="5"/>
  <c r="Q3265" i="5"/>
  <c r="P3265" i="5"/>
  <c r="O3265" i="5"/>
  <c r="R3264" i="5"/>
  <c r="Q3264" i="5"/>
  <c r="P3264" i="5"/>
  <c r="O3264" i="5"/>
  <c r="R3263" i="5"/>
  <c r="Q3263" i="5"/>
  <c r="P3263" i="5"/>
  <c r="O3263" i="5"/>
  <c r="R3262" i="5"/>
  <c r="Q3262" i="5"/>
  <c r="P3262" i="5"/>
  <c r="O3262" i="5"/>
  <c r="R3261" i="5"/>
  <c r="Q3261" i="5"/>
  <c r="P3261" i="5"/>
  <c r="O3261" i="5"/>
  <c r="R3260" i="5"/>
  <c r="Q3260" i="5"/>
  <c r="P3260" i="5"/>
  <c r="O3260" i="5"/>
  <c r="R3259" i="5"/>
  <c r="Q3259" i="5"/>
  <c r="P3259" i="5"/>
  <c r="O3259" i="5"/>
  <c r="R3258" i="5"/>
  <c r="Q3258" i="5"/>
  <c r="P3258" i="5"/>
  <c r="O3258" i="5"/>
  <c r="R3257" i="5"/>
  <c r="Q3257" i="5"/>
  <c r="P3257" i="5"/>
  <c r="O3257" i="5"/>
  <c r="R3256" i="5"/>
  <c r="Q3256" i="5"/>
  <c r="P3256" i="5"/>
  <c r="O3256" i="5"/>
  <c r="R3255" i="5"/>
  <c r="Q3255" i="5"/>
  <c r="P3255" i="5"/>
  <c r="O3255" i="5"/>
  <c r="R3254" i="5"/>
  <c r="Q3254" i="5"/>
  <c r="P3254" i="5"/>
  <c r="O3254" i="5"/>
  <c r="R3253" i="5"/>
  <c r="Q3253" i="5"/>
  <c r="P3253" i="5"/>
  <c r="O3253" i="5"/>
  <c r="R3252" i="5"/>
  <c r="Q3252" i="5"/>
  <c r="P3252" i="5"/>
  <c r="O3252" i="5"/>
  <c r="R3251" i="5"/>
  <c r="Q3251" i="5"/>
  <c r="P3251" i="5"/>
  <c r="O3251" i="5"/>
  <c r="R3250" i="5"/>
  <c r="Q3250" i="5"/>
  <c r="P3250" i="5"/>
  <c r="O3250" i="5"/>
  <c r="R3249" i="5"/>
  <c r="Q3249" i="5"/>
  <c r="P3249" i="5"/>
  <c r="O3249" i="5"/>
  <c r="R3248" i="5"/>
  <c r="Q3248" i="5"/>
  <c r="P3248" i="5"/>
  <c r="O3248" i="5"/>
  <c r="R3247" i="5"/>
  <c r="Q3247" i="5"/>
  <c r="P3247" i="5"/>
  <c r="O3247" i="5"/>
  <c r="R3246" i="5"/>
  <c r="Q3246" i="5"/>
  <c r="P3246" i="5"/>
  <c r="O3246" i="5"/>
  <c r="R3245" i="5"/>
  <c r="Q3245" i="5"/>
  <c r="P3245" i="5"/>
  <c r="O3245" i="5"/>
  <c r="R3244" i="5"/>
  <c r="Q3244" i="5"/>
  <c r="P3244" i="5"/>
  <c r="O3244" i="5"/>
  <c r="R3243" i="5"/>
  <c r="Q3243" i="5"/>
  <c r="P3243" i="5"/>
  <c r="O3243" i="5"/>
  <c r="R3242" i="5"/>
  <c r="Q3242" i="5"/>
  <c r="P3242" i="5"/>
  <c r="O3242" i="5"/>
  <c r="R3241" i="5"/>
  <c r="Q3241" i="5"/>
  <c r="P3241" i="5"/>
  <c r="O3241" i="5"/>
  <c r="R3240" i="5"/>
  <c r="Q3240" i="5"/>
  <c r="P3240" i="5"/>
  <c r="O3240" i="5"/>
  <c r="R3239" i="5"/>
  <c r="Q3239" i="5"/>
  <c r="P3239" i="5"/>
  <c r="O3239" i="5"/>
  <c r="R3238" i="5"/>
  <c r="Q3238" i="5"/>
  <c r="P3238" i="5"/>
  <c r="O3238" i="5"/>
  <c r="R3237" i="5"/>
  <c r="Q3237" i="5"/>
  <c r="P3237" i="5"/>
  <c r="O3237" i="5"/>
  <c r="R3236" i="5"/>
  <c r="Q3236" i="5"/>
  <c r="P3236" i="5"/>
  <c r="O3236" i="5"/>
  <c r="R3235" i="5"/>
  <c r="Q3235" i="5"/>
  <c r="P3235" i="5"/>
  <c r="O3235" i="5"/>
  <c r="R3234" i="5"/>
  <c r="Q3234" i="5"/>
  <c r="P3234" i="5"/>
  <c r="O3234" i="5"/>
  <c r="R3233" i="5"/>
  <c r="Q3233" i="5"/>
  <c r="P3233" i="5"/>
  <c r="O3233" i="5"/>
  <c r="R3232" i="5"/>
  <c r="Q3232" i="5"/>
  <c r="P3232" i="5"/>
  <c r="O3232" i="5"/>
  <c r="R3231" i="5"/>
  <c r="Q3231" i="5"/>
  <c r="P3231" i="5"/>
  <c r="O3231" i="5"/>
  <c r="R3230" i="5"/>
  <c r="Q3230" i="5"/>
  <c r="P3230" i="5"/>
  <c r="O3230" i="5"/>
  <c r="R3229" i="5"/>
  <c r="Q3229" i="5"/>
  <c r="P3229" i="5"/>
  <c r="O3229" i="5"/>
  <c r="R3228" i="5"/>
  <c r="Q3228" i="5"/>
  <c r="P3228" i="5"/>
  <c r="O3228" i="5"/>
  <c r="R3227" i="5"/>
  <c r="Q3227" i="5"/>
  <c r="P3227" i="5"/>
  <c r="O3227" i="5"/>
  <c r="R3226" i="5"/>
  <c r="Q3226" i="5"/>
  <c r="P3226" i="5"/>
  <c r="O3226" i="5"/>
  <c r="R3225" i="5"/>
  <c r="Q3225" i="5"/>
  <c r="P3225" i="5"/>
  <c r="O3225" i="5"/>
  <c r="R3224" i="5"/>
  <c r="Q3224" i="5"/>
  <c r="P3224" i="5"/>
  <c r="O3224" i="5"/>
  <c r="R3223" i="5"/>
  <c r="Q3223" i="5"/>
  <c r="P3223" i="5"/>
  <c r="O3223" i="5"/>
  <c r="R3222" i="5"/>
  <c r="Q3222" i="5"/>
  <c r="P3222" i="5"/>
  <c r="O3222" i="5"/>
  <c r="R3221" i="5"/>
  <c r="Q3221" i="5"/>
  <c r="P3221" i="5"/>
  <c r="O3221" i="5"/>
  <c r="R3220" i="5"/>
  <c r="Q3220" i="5"/>
  <c r="P3220" i="5"/>
  <c r="O3220" i="5"/>
  <c r="R3219" i="5"/>
  <c r="Q3219" i="5"/>
  <c r="P3219" i="5"/>
  <c r="O3219" i="5"/>
  <c r="R3218" i="5"/>
  <c r="Q3218" i="5"/>
  <c r="P3218" i="5"/>
  <c r="O3218" i="5"/>
  <c r="R3217" i="5"/>
  <c r="Q3217" i="5"/>
  <c r="P3217" i="5"/>
  <c r="O3217" i="5"/>
  <c r="R3216" i="5"/>
  <c r="Q3216" i="5"/>
  <c r="P3216" i="5"/>
  <c r="O3216" i="5"/>
  <c r="R3215" i="5"/>
  <c r="Q3215" i="5"/>
  <c r="P3215" i="5"/>
  <c r="O3215" i="5"/>
  <c r="R3214" i="5"/>
  <c r="Q3214" i="5"/>
  <c r="P3214" i="5"/>
  <c r="O3214" i="5"/>
  <c r="R3213" i="5"/>
  <c r="Q3213" i="5"/>
  <c r="P3213" i="5"/>
  <c r="O3213" i="5"/>
  <c r="R3212" i="5"/>
  <c r="Q3212" i="5"/>
  <c r="P3212" i="5"/>
  <c r="O3212" i="5"/>
  <c r="R3211" i="5"/>
  <c r="Q3211" i="5"/>
  <c r="P3211" i="5"/>
  <c r="O3211" i="5"/>
  <c r="R3210" i="5"/>
  <c r="Q3210" i="5"/>
  <c r="P3210" i="5"/>
  <c r="O3210" i="5"/>
  <c r="R3209" i="5"/>
  <c r="Q3209" i="5"/>
  <c r="P3209" i="5"/>
  <c r="O3209" i="5"/>
  <c r="R3208" i="5"/>
  <c r="Q3208" i="5"/>
  <c r="P3208" i="5"/>
  <c r="O3208" i="5"/>
  <c r="R3207" i="5"/>
  <c r="Q3207" i="5"/>
  <c r="P3207" i="5"/>
  <c r="O3207" i="5"/>
  <c r="R3206" i="5"/>
  <c r="Q3206" i="5"/>
  <c r="P3206" i="5"/>
  <c r="O3206" i="5"/>
  <c r="R3205" i="5"/>
  <c r="Q3205" i="5"/>
  <c r="P3205" i="5"/>
  <c r="O3205" i="5"/>
  <c r="R3204" i="5"/>
  <c r="Q3204" i="5"/>
  <c r="P3204" i="5"/>
  <c r="O3204" i="5"/>
  <c r="R3203" i="5"/>
  <c r="Q3203" i="5"/>
  <c r="P3203" i="5"/>
  <c r="O3203" i="5"/>
  <c r="R3202" i="5"/>
  <c r="Q3202" i="5"/>
  <c r="P3202" i="5"/>
  <c r="O3202" i="5"/>
  <c r="R3201" i="5"/>
  <c r="Q3201" i="5"/>
  <c r="P3201" i="5"/>
  <c r="O3201" i="5"/>
  <c r="R3200" i="5"/>
  <c r="Q3200" i="5"/>
  <c r="P3200" i="5"/>
  <c r="O3200" i="5"/>
  <c r="R3199" i="5"/>
  <c r="Q3199" i="5"/>
  <c r="P3199" i="5"/>
  <c r="O3199" i="5"/>
  <c r="R3198" i="5"/>
  <c r="Q3198" i="5"/>
  <c r="P3198" i="5"/>
  <c r="O3198" i="5"/>
  <c r="R3197" i="5"/>
  <c r="Q3197" i="5"/>
  <c r="P3197" i="5"/>
  <c r="O3197" i="5"/>
  <c r="R3196" i="5"/>
  <c r="Q3196" i="5"/>
  <c r="P3196" i="5"/>
  <c r="O3196" i="5"/>
  <c r="R3195" i="5"/>
  <c r="Q3195" i="5"/>
  <c r="P3195" i="5"/>
  <c r="O3195" i="5"/>
  <c r="R3194" i="5"/>
  <c r="Q3194" i="5"/>
  <c r="P3194" i="5"/>
  <c r="O3194" i="5"/>
  <c r="R3193" i="5"/>
  <c r="Q3193" i="5"/>
  <c r="P3193" i="5"/>
  <c r="O3193" i="5"/>
  <c r="R3192" i="5"/>
  <c r="Q3192" i="5"/>
  <c r="P3192" i="5"/>
  <c r="O3192" i="5"/>
  <c r="R3191" i="5"/>
  <c r="Q3191" i="5"/>
  <c r="P3191" i="5"/>
  <c r="O3191" i="5"/>
  <c r="R3190" i="5"/>
  <c r="Q3190" i="5"/>
  <c r="P3190" i="5"/>
  <c r="O3190" i="5"/>
  <c r="R3189" i="5"/>
  <c r="Q3189" i="5"/>
  <c r="P3189" i="5"/>
  <c r="O3189" i="5"/>
  <c r="R3188" i="5"/>
  <c r="Q3188" i="5"/>
  <c r="P3188" i="5"/>
  <c r="O3188" i="5"/>
  <c r="R3187" i="5"/>
  <c r="Q3187" i="5"/>
  <c r="P3187" i="5"/>
  <c r="O3187" i="5"/>
  <c r="R3186" i="5"/>
  <c r="Q3186" i="5"/>
  <c r="P3186" i="5"/>
  <c r="O3186" i="5"/>
  <c r="R3185" i="5"/>
  <c r="Q3185" i="5"/>
  <c r="P3185" i="5"/>
  <c r="O3185" i="5"/>
  <c r="R3184" i="5"/>
  <c r="Q3184" i="5"/>
  <c r="P3184" i="5"/>
  <c r="O3184" i="5"/>
  <c r="R3183" i="5"/>
  <c r="Q3183" i="5"/>
  <c r="P3183" i="5"/>
  <c r="O3183" i="5"/>
  <c r="R3182" i="5"/>
  <c r="Q3182" i="5"/>
  <c r="P3182" i="5"/>
  <c r="O3182" i="5"/>
  <c r="R3181" i="5"/>
  <c r="Q3181" i="5"/>
  <c r="P3181" i="5"/>
  <c r="O3181" i="5"/>
  <c r="R3180" i="5"/>
  <c r="Q3180" i="5"/>
  <c r="P3180" i="5"/>
  <c r="O3180" i="5"/>
  <c r="R3179" i="5"/>
  <c r="Q3179" i="5"/>
  <c r="P3179" i="5"/>
  <c r="O3179" i="5"/>
  <c r="R3178" i="5"/>
  <c r="Q3178" i="5"/>
  <c r="P3178" i="5"/>
  <c r="O3178" i="5"/>
  <c r="R3177" i="5"/>
  <c r="Q3177" i="5"/>
  <c r="P3177" i="5"/>
  <c r="O3177" i="5"/>
  <c r="R3176" i="5"/>
  <c r="Q3176" i="5"/>
  <c r="P3176" i="5"/>
  <c r="O3176" i="5"/>
  <c r="R3175" i="5"/>
  <c r="Q3175" i="5"/>
  <c r="P3175" i="5"/>
  <c r="O3175" i="5"/>
  <c r="R3174" i="5"/>
  <c r="Q3174" i="5"/>
  <c r="P3174" i="5"/>
  <c r="O3174" i="5"/>
  <c r="R3173" i="5"/>
  <c r="Q3173" i="5"/>
  <c r="P3173" i="5"/>
  <c r="O3173" i="5"/>
  <c r="R3172" i="5"/>
  <c r="Q3172" i="5"/>
  <c r="P3172" i="5"/>
  <c r="O3172" i="5"/>
  <c r="R3171" i="5"/>
  <c r="Q3171" i="5"/>
  <c r="P3171" i="5"/>
  <c r="O3171" i="5"/>
  <c r="R3170" i="5"/>
  <c r="Q3170" i="5"/>
  <c r="P3170" i="5"/>
  <c r="O3170" i="5"/>
  <c r="R3169" i="5"/>
  <c r="Q3169" i="5"/>
  <c r="P3169" i="5"/>
  <c r="O3169" i="5"/>
  <c r="R3168" i="5"/>
  <c r="Q3168" i="5"/>
  <c r="P3168" i="5"/>
  <c r="O3168" i="5"/>
  <c r="R3167" i="5"/>
  <c r="Q3167" i="5"/>
  <c r="P3167" i="5"/>
  <c r="O3167" i="5"/>
  <c r="R3166" i="5"/>
  <c r="Q3166" i="5"/>
  <c r="P3166" i="5"/>
  <c r="O3166" i="5"/>
  <c r="R3165" i="5"/>
  <c r="Q3165" i="5"/>
  <c r="P3165" i="5"/>
  <c r="O3165" i="5"/>
  <c r="R3164" i="5"/>
  <c r="Q3164" i="5"/>
  <c r="P3164" i="5"/>
  <c r="O3164" i="5"/>
  <c r="R3163" i="5"/>
  <c r="Q3163" i="5"/>
  <c r="P3163" i="5"/>
  <c r="O3163" i="5"/>
  <c r="R3162" i="5"/>
  <c r="Q3162" i="5"/>
  <c r="P3162" i="5"/>
  <c r="O3162" i="5"/>
  <c r="R3161" i="5"/>
  <c r="Q3161" i="5"/>
  <c r="P3161" i="5"/>
  <c r="O3161" i="5"/>
  <c r="R3160" i="5"/>
  <c r="Q3160" i="5"/>
  <c r="P3160" i="5"/>
  <c r="O3160" i="5"/>
  <c r="R3159" i="5"/>
  <c r="Q3159" i="5"/>
  <c r="P3159" i="5"/>
  <c r="O3159" i="5"/>
  <c r="R3158" i="5"/>
  <c r="Q3158" i="5"/>
  <c r="P3158" i="5"/>
  <c r="O3158" i="5"/>
  <c r="R3157" i="5"/>
  <c r="Q3157" i="5"/>
  <c r="P3157" i="5"/>
  <c r="O3157" i="5"/>
  <c r="R3156" i="5"/>
  <c r="Q3156" i="5"/>
  <c r="P3156" i="5"/>
  <c r="O3156" i="5"/>
  <c r="R3155" i="5"/>
  <c r="Q3155" i="5"/>
  <c r="P3155" i="5"/>
  <c r="O3155" i="5"/>
  <c r="R3154" i="5"/>
  <c r="Q3154" i="5"/>
  <c r="P3154" i="5"/>
  <c r="O3154" i="5"/>
  <c r="R3153" i="5"/>
  <c r="Q3153" i="5"/>
  <c r="P3153" i="5"/>
  <c r="O3153" i="5"/>
  <c r="R3152" i="5"/>
  <c r="Q3152" i="5"/>
  <c r="P3152" i="5"/>
  <c r="O3152" i="5"/>
  <c r="R3151" i="5"/>
  <c r="Q3151" i="5"/>
  <c r="P3151" i="5"/>
  <c r="O3151" i="5"/>
  <c r="R3150" i="5"/>
  <c r="Q3150" i="5"/>
  <c r="P3150" i="5"/>
  <c r="O3150" i="5"/>
  <c r="R3149" i="5"/>
  <c r="Q3149" i="5"/>
  <c r="P3149" i="5"/>
  <c r="O3149" i="5"/>
  <c r="R3148" i="5"/>
  <c r="Q3148" i="5"/>
  <c r="P3148" i="5"/>
  <c r="O3148" i="5"/>
  <c r="R3147" i="5"/>
  <c r="Q3147" i="5"/>
  <c r="P3147" i="5"/>
  <c r="O3147" i="5"/>
  <c r="R3146" i="5"/>
  <c r="Q3146" i="5"/>
  <c r="P3146" i="5"/>
  <c r="O3146" i="5"/>
  <c r="R3145" i="5"/>
  <c r="Q3145" i="5"/>
  <c r="P3145" i="5"/>
  <c r="O3145" i="5"/>
  <c r="R3144" i="5"/>
  <c r="Q3144" i="5"/>
  <c r="P3144" i="5"/>
  <c r="O3144" i="5"/>
  <c r="R3143" i="5"/>
  <c r="Q3143" i="5"/>
  <c r="P3143" i="5"/>
  <c r="O3143" i="5"/>
  <c r="R3142" i="5"/>
  <c r="Q3142" i="5"/>
  <c r="P3142" i="5"/>
  <c r="O3142" i="5"/>
  <c r="R3141" i="5"/>
  <c r="Q3141" i="5"/>
  <c r="P3141" i="5"/>
  <c r="O3141" i="5"/>
  <c r="R3140" i="5"/>
  <c r="Q3140" i="5"/>
  <c r="P3140" i="5"/>
  <c r="O3140" i="5"/>
  <c r="R3139" i="5"/>
  <c r="Q3139" i="5"/>
  <c r="P3139" i="5"/>
  <c r="O3139" i="5"/>
  <c r="R3138" i="5"/>
  <c r="Q3138" i="5"/>
  <c r="P3138" i="5"/>
  <c r="O3138" i="5"/>
  <c r="R3137" i="5"/>
  <c r="Q3137" i="5"/>
  <c r="P3137" i="5"/>
  <c r="O3137" i="5"/>
  <c r="R3136" i="5"/>
  <c r="Q3136" i="5"/>
  <c r="P3136" i="5"/>
  <c r="O3136" i="5"/>
  <c r="R3135" i="5"/>
  <c r="Q3135" i="5"/>
  <c r="P3135" i="5"/>
  <c r="O3135" i="5"/>
  <c r="R3134" i="5"/>
  <c r="Q3134" i="5"/>
  <c r="P3134" i="5"/>
  <c r="O3134" i="5"/>
  <c r="R3133" i="5"/>
  <c r="Q3133" i="5"/>
  <c r="P3133" i="5"/>
  <c r="O3133" i="5"/>
  <c r="R3132" i="5"/>
  <c r="Q3132" i="5"/>
  <c r="P3132" i="5"/>
  <c r="O3132" i="5"/>
  <c r="R3131" i="5"/>
  <c r="Q3131" i="5"/>
  <c r="P3131" i="5"/>
  <c r="O3131" i="5"/>
  <c r="R3130" i="5"/>
  <c r="Q3130" i="5"/>
  <c r="P3130" i="5"/>
  <c r="O3130" i="5"/>
  <c r="R3129" i="5"/>
  <c r="Q3129" i="5"/>
  <c r="P3129" i="5"/>
  <c r="O3129" i="5"/>
  <c r="R3128" i="5"/>
  <c r="Q3128" i="5"/>
  <c r="P3128" i="5"/>
  <c r="O3128" i="5"/>
  <c r="R3127" i="5"/>
  <c r="Q3127" i="5"/>
  <c r="P3127" i="5"/>
  <c r="O3127" i="5"/>
  <c r="R3126" i="5"/>
  <c r="Q3126" i="5"/>
  <c r="P3126" i="5"/>
  <c r="O3126" i="5"/>
  <c r="R3125" i="5"/>
  <c r="Q3125" i="5"/>
  <c r="P3125" i="5"/>
  <c r="O3125" i="5"/>
  <c r="R3124" i="5"/>
  <c r="Q3124" i="5"/>
  <c r="P3124" i="5"/>
  <c r="O3124" i="5"/>
  <c r="R3123" i="5"/>
  <c r="Q3123" i="5"/>
  <c r="P3123" i="5"/>
  <c r="O3123" i="5"/>
  <c r="R3122" i="5"/>
  <c r="Q3122" i="5"/>
  <c r="P3122" i="5"/>
  <c r="O3122" i="5"/>
  <c r="R3121" i="5"/>
  <c r="Q3121" i="5"/>
  <c r="P3121" i="5"/>
  <c r="O3121" i="5"/>
  <c r="R3120" i="5"/>
  <c r="Q3120" i="5"/>
  <c r="P3120" i="5"/>
  <c r="O3120" i="5"/>
  <c r="R3119" i="5"/>
  <c r="Q3119" i="5"/>
  <c r="P3119" i="5"/>
  <c r="O3119" i="5"/>
  <c r="R3118" i="5"/>
  <c r="Q3118" i="5"/>
  <c r="P3118" i="5"/>
  <c r="O3118" i="5"/>
  <c r="R3117" i="5"/>
  <c r="Q3117" i="5"/>
  <c r="P3117" i="5"/>
  <c r="O3117" i="5"/>
  <c r="R3116" i="5"/>
  <c r="Q3116" i="5"/>
  <c r="P3116" i="5"/>
  <c r="O3116" i="5"/>
  <c r="R3115" i="5"/>
  <c r="Q3115" i="5"/>
  <c r="P3115" i="5"/>
  <c r="O3115" i="5"/>
  <c r="R3114" i="5"/>
  <c r="Q3114" i="5"/>
  <c r="P3114" i="5"/>
  <c r="O3114" i="5"/>
  <c r="R3113" i="5"/>
  <c r="Q3113" i="5"/>
  <c r="P3113" i="5"/>
  <c r="O3113" i="5"/>
  <c r="R3112" i="5"/>
  <c r="Q3112" i="5"/>
  <c r="P3112" i="5"/>
  <c r="O3112" i="5"/>
  <c r="R3111" i="5"/>
  <c r="Q3111" i="5"/>
  <c r="P3111" i="5"/>
  <c r="O3111" i="5"/>
  <c r="R3110" i="5"/>
  <c r="Q3110" i="5"/>
  <c r="P3110" i="5"/>
  <c r="O3110" i="5"/>
  <c r="R3109" i="5"/>
  <c r="Q3109" i="5"/>
  <c r="P3109" i="5"/>
  <c r="O3109" i="5"/>
  <c r="R3108" i="5"/>
  <c r="Q3108" i="5"/>
  <c r="P3108" i="5"/>
  <c r="O3108" i="5"/>
  <c r="R3107" i="5"/>
  <c r="Q3107" i="5"/>
  <c r="P3107" i="5"/>
  <c r="O3107" i="5"/>
  <c r="R3106" i="5"/>
  <c r="Q3106" i="5"/>
  <c r="P3106" i="5"/>
  <c r="O3106" i="5"/>
  <c r="R3105" i="5"/>
  <c r="Q3105" i="5"/>
  <c r="P3105" i="5"/>
  <c r="O3105" i="5"/>
  <c r="R3104" i="5"/>
  <c r="Q3104" i="5"/>
  <c r="P3104" i="5"/>
  <c r="O3104" i="5"/>
  <c r="R3103" i="5"/>
  <c r="Q3103" i="5"/>
  <c r="P3103" i="5"/>
  <c r="O3103" i="5"/>
  <c r="R3102" i="5"/>
  <c r="Q3102" i="5"/>
  <c r="P3102" i="5"/>
  <c r="O3102" i="5"/>
  <c r="R3101" i="5"/>
  <c r="Q3101" i="5"/>
  <c r="P3101" i="5"/>
  <c r="O3101" i="5"/>
  <c r="R3100" i="5"/>
  <c r="Q3100" i="5"/>
  <c r="P3100" i="5"/>
  <c r="O3100" i="5"/>
  <c r="R3099" i="5"/>
  <c r="Q3099" i="5"/>
  <c r="P3099" i="5"/>
  <c r="O3099" i="5"/>
  <c r="R3098" i="5"/>
  <c r="Q3098" i="5"/>
  <c r="P3098" i="5"/>
  <c r="O3098" i="5"/>
  <c r="R3097" i="5"/>
  <c r="Q3097" i="5"/>
  <c r="P3097" i="5"/>
  <c r="O3097" i="5"/>
  <c r="R3096" i="5"/>
  <c r="Q3096" i="5"/>
  <c r="P3096" i="5"/>
  <c r="O3096" i="5"/>
  <c r="R3095" i="5"/>
  <c r="Q3095" i="5"/>
  <c r="P3095" i="5"/>
  <c r="O3095" i="5"/>
  <c r="R3094" i="5"/>
  <c r="Q3094" i="5"/>
  <c r="P3094" i="5"/>
  <c r="O3094" i="5"/>
  <c r="R3093" i="5"/>
  <c r="Q3093" i="5"/>
  <c r="P3093" i="5"/>
  <c r="O3093" i="5"/>
  <c r="R3092" i="5"/>
  <c r="Q3092" i="5"/>
  <c r="P3092" i="5"/>
  <c r="O3092" i="5"/>
  <c r="R3091" i="5"/>
  <c r="Q3091" i="5"/>
  <c r="P3091" i="5"/>
  <c r="O3091" i="5"/>
  <c r="R3090" i="5"/>
  <c r="Q3090" i="5"/>
  <c r="P3090" i="5"/>
  <c r="O3090" i="5"/>
  <c r="R3089" i="5"/>
  <c r="Q3089" i="5"/>
  <c r="P3089" i="5"/>
  <c r="O3089" i="5"/>
  <c r="R3088" i="5"/>
  <c r="Q3088" i="5"/>
  <c r="P3088" i="5"/>
  <c r="O3088" i="5"/>
  <c r="R3087" i="5"/>
  <c r="Q3087" i="5"/>
  <c r="P3087" i="5"/>
  <c r="O3087" i="5"/>
  <c r="R3086" i="5"/>
  <c r="Q3086" i="5"/>
  <c r="P3086" i="5"/>
  <c r="O3086" i="5"/>
  <c r="R3085" i="5"/>
  <c r="Q3085" i="5"/>
  <c r="P3085" i="5"/>
  <c r="O3085" i="5"/>
  <c r="R3084" i="5"/>
  <c r="Q3084" i="5"/>
  <c r="P3084" i="5"/>
  <c r="O3084" i="5"/>
  <c r="R3083" i="5"/>
  <c r="Q3083" i="5"/>
  <c r="P3083" i="5"/>
  <c r="O3083" i="5"/>
  <c r="R3082" i="5"/>
  <c r="Q3082" i="5"/>
  <c r="P3082" i="5"/>
  <c r="O3082" i="5"/>
  <c r="R3081" i="5"/>
  <c r="Q3081" i="5"/>
  <c r="P3081" i="5"/>
  <c r="O3081" i="5"/>
  <c r="R3080" i="5"/>
  <c r="Q3080" i="5"/>
  <c r="P3080" i="5"/>
  <c r="O3080" i="5"/>
  <c r="R3079" i="5"/>
  <c r="Q3079" i="5"/>
  <c r="P3079" i="5"/>
  <c r="O3079" i="5"/>
  <c r="R3078" i="5"/>
  <c r="Q3078" i="5"/>
  <c r="P3078" i="5"/>
  <c r="O3078" i="5"/>
  <c r="R3077" i="5"/>
  <c r="Q3077" i="5"/>
  <c r="P3077" i="5"/>
  <c r="O3077" i="5"/>
  <c r="R3076" i="5"/>
  <c r="Q3076" i="5"/>
  <c r="P3076" i="5"/>
  <c r="O3076" i="5"/>
  <c r="R3075" i="5"/>
  <c r="Q3075" i="5"/>
  <c r="P3075" i="5"/>
  <c r="O3075" i="5"/>
  <c r="R3074" i="5"/>
  <c r="Q3074" i="5"/>
  <c r="P3074" i="5"/>
  <c r="O3074" i="5"/>
  <c r="R3073" i="5"/>
  <c r="Q3073" i="5"/>
  <c r="P3073" i="5"/>
  <c r="O3073" i="5"/>
  <c r="R3072" i="5"/>
  <c r="Q3072" i="5"/>
  <c r="P3072" i="5"/>
  <c r="O3072" i="5"/>
  <c r="R3071" i="5"/>
  <c r="Q3071" i="5"/>
  <c r="P3071" i="5"/>
  <c r="O3071" i="5"/>
  <c r="R3070" i="5"/>
  <c r="Q3070" i="5"/>
  <c r="P3070" i="5"/>
  <c r="O3070" i="5"/>
  <c r="R3069" i="5"/>
  <c r="Q3069" i="5"/>
  <c r="P3069" i="5"/>
  <c r="O3069" i="5"/>
  <c r="R3068" i="5"/>
  <c r="Q3068" i="5"/>
  <c r="P3068" i="5"/>
  <c r="O3068" i="5"/>
  <c r="R3067" i="5"/>
  <c r="Q3067" i="5"/>
  <c r="P3067" i="5"/>
  <c r="O3067" i="5"/>
  <c r="R3066" i="5"/>
  <c r="Q3066" i="5"/>
  <c r="P3066" i="5"/>
  <c r="O3066" i="5"/>
  <c r="R3065" i="5"/>
  <c r="Q3065" i="5"/>
  <c r="P3065" i="5"/>
  <c r="O3065" i="5"/>
  <c r="R3064" i="5"/>
  <c r="Q3064" i="5"/>
  <c r="P3064" i="5"/>
  <c r="O3064" i="5"/>
  <c r="R3063" i="5"/>
  <c r="Q3063" i="5"/>
  <c r="P3063" i="5"/>
  <c r="O3063" i="5"/>
  <c r="R3062" i="5"/>
  <c r="Q3062" i="5"/>
  <c r="P3062" i="5"/>
  <c r="O3062" i="5"/>
  <c r="R3061" i="5"/>
  <c r="Q3061" i="5"/>
  <c r="P3061" i="5"/>
  <c r="O3061" i="5"/>
  <c r="R3060" i="5"/>
  <c r="Q3060" i="5"/>
  <c r="P3060" i="5"/>
  <c r="O3060" i="5"/>
  <c r="R3059" i="5"/>
  <c r="Q3059" i="5"/>
  <c r="P3059" i="5"/>
  <c r="O3059" i="5"/>
  <c r="R3058" i="5"/>
  <c r="Q3058" i="5"/>
  <c r="P3058" i="5"/>
  <c r="O3058" i="5"/>
  <c r="R3057" i="5"/>
  <c r="Q3057" i="5"/>
  <c r="P3057" i="5"/>
  <c r="O3057" i="5"/>
  <c r="R3056" i="5"/>
  <c r="Q3056" i="5"/>
  <c r="P3056" i="5"/>
  <c r="O3056" i="5"/>
  <c r="R3055" i="5"/>
  <c r="Q3055" i="5"/>
  <c r="P3055" i="5"/>
  <c r="O3055" i="5"/>
  <c r="R3054" i="5"/>
  <c r="Q3054" i="5"/>
  <c r="P3054" i="5"/>
  <c r="O3054" i="5"/>
  <c r="R3053" i="5"/>
  <c r="Q3053" i="5"/>
  <c r="P3053" i="5"/>
  <c r="O3053" i="5"/>
  <c r="R3052" i="5"/>
  <c r="Q3052" i="5"/>
  <c r="P3052" i="5"/>
  <c r="O3052" i="5"/>
  <c r="R3051" i="5"/>
  <c r="Q3051" i="5"/>
  <c r="P3051" i="5"/>
  <c r="O3051" i="5"/>
  <c r="R3050" i="5"/>
  <c r="Q3050" i="5"/>
  <c r="P3050" i="5"/>
  <c r="O3050" i="5"/>
  <c r="R3049" i="5"/>
  <c r="Q3049" i="5"/>
  <c r="P3049" i="5"/>
  <c r="O3049" i="5"/>
  <c r="R3048" i="5"/>
  <c r="Q3048" i="5"/>
  <c r="P3048" i="5"/>
  <c r="O3048" i="5"/>
  <c r="R3047" i="5"/>
  <c r="Q3047" i="5"/>
  <c r="P3047" i="5"/>
  <c r="O3047" i="5"/>
  <c r="R3046" i="5"/>
  <c r="Q3046" i="5"/>
  <c r="P3046" i="5"/>
  <c r="O3046" i="5"/>
  <c r="R3045" i="5"/>
  <c r="Q3045" i="5"/>
  <c r="P3045" i="5"/>
  <c r="O3045" i="5"/>
  <c r="R3044" i="5"/>
  <c r="Q3044" i="5"/>
  <c r="P3044" i="5"/>
  <c r="O3044" i="5"/>
  <c r="R3043" i="5"/>
  <c r="Q3043" i="5"/>
  <c r="P3043" i="5"/>
  <c r="O3043" i="5"/>
  <c r="R3042" i="5"/>
  <c r="Q3042" i="5"/>
  <c r="P3042" i="5"/>
  <c r="O3042" i="5"/>
  <c r="R3041" i="5"/>
  <c r="Q3041" i="5"/>
  <c r="P3041" i="5"/>
  <c r="O3041" i="5"/>
  <c r="R3040" i="5"/>
  <c r="Q3040" i="5"/>
  <c r="P3040" i="5"/>
  <c r="O3040" i="5"/>
  <c r="R3039" i="5"/>
  <c r="Q3039" i="5"/>
  <c r="P3039" i="5"/>
  <c r="O3039" i="5"/>
  <c r="R3038" i="5"/>
  <c r="Q3038" i="5"/>
  <c r="P3038" i="5"/>
  <c r="O3038" i="5"/>
  <c r="R3037" i="5"/>
  <c r="Q3037" i="5"/>
  <c r="P3037" i="5"/>
  <c r="O3037" i="5"/>
  <c r="R3036" i="5"/>
  <c r="Q3036" i="5"/>
  <c r="P3036" i="5"/>
  <c r="O3036" i="5"/>
  <c r="R3035" i="5"/>
  <c r="Q3035" i="5"/>
  <c r="P3035" i="5"/>
  <c r="O3035" i="5"/>
  <c r="R3034" i="5"/>
  <c r="Q3034" i="5"/>
  <c r="P3034" i="5"/>
  <c r="O3034" i="5"/>
  <c r="R3033" i="5"/>
  <c r="Q3033" i="5"/>
  <c r="P3033" i="5"/>
  <c r="O3033" i="5"/>
  <c r="R3032" i="5"/>
  <c r="Q3032" i="5"/>
  <c r="P3032" i="5"/>
  <c r="O3032" i="5"/>
  <c r="R3031" i="5"/>
  <c r="Q3031" i="5"/>
  <c r="P3031" i="5"/>
  <c r="O3031" i="5"/>
  <c r="R3030" i="5"/>
  <c r="Q3030" i="5"/>
  <c r="P3030" i="5"/>
  <c r="O3030" i="5"/>
  <c r="R3029" i="5"/>
  <c r="Q3029" i="5"/>
  <c r="P3029" i="5"/>
  <c r="O3029" i="5"/>
  <c r="R3028" i="5"/>
  <c r="Q3028" i="5"/>
  <c r="P3028" i="5"/>
  <c r="O3028" i="5"/>
  <c r="R3027" i="5"/>
  <c r="Q3027" i="5"/>
  <c r="P3027" i="5"/>
  <c r="O3027" i="5"/>
  <c r="R3026" i="5"/>
  <c r="Q3026" i="5"/>
  <c r="P3026" i="5"/>
  <c r="O3026" i="5"/>
  <c r="R3025" i="5"/>
  <c r="Q3025" i="5"/>
  <c r="P3025" i="5"/>
  <c r="O3025" i="5"/>
  <c r="R3024" i="5"/>
  <c r="Q3024" i="5"/>
  <c r="P3024" i="5"/>
  <c r="O3024" i="5"/>
  <c r="R3023" i="5"/>
  <c r="Q3023" i="5"/>
  <c r="P3023" i="5"/>
  <c r="O3023" i="5"/>
  <c r="R3022" i="5"/>
  <c r="Q3022" i="5"/>
  <c r="P3022" i="5"/>
  <c r="O3022" i="5"/>
  <c r="R3021" i="5"/>
  <c r="Q3021" i="5"/>
  <c r="P3021" i="5"/>
  <c r="O3021" i="5"/>
  <c r="R3020" i="5"/>
  <c r="Q3020" i="5"/>
  <c r="P3020" i="5"/>
  <c r="O3020" i="5"/>
  <c r="R3019" i="5"/>
  <c r="Q3019" i="5"/>
  <c r="P3019" i="5"/>
  <c r="O3019" i="5"/>
  <c r="R3018" i="5"/>
  <c r="Q3018" i="5"/>
  <c r="P3018" i="5"/>
  <c r="O3018" i="5"/>
  <c r="R3017" i="5"/>
  <c r="Q3017" i="5"/>
  <c r="P3017" i="5"/>
  <c r="O3017" i="5"/>
  <c r="R3016" i="5"/>
  <c r="Q3016" i="5"/>
  <c r="P3016" i="5"/>
  <c r="O3016" i="5"/>
  <c r="R3015" i="5"/>
  <c r="Q3015" i="5"/>
  <c r="P3015" i="5"/>
  <c r="O3015" i="5"/>
  <c r="R3014" i="5"/>
  <c r="Q3014" i="5"/>
  <c r="P3014" i="5"/>
  <c r="O3014" i="5"/>
  <c r="R3013" i="5"/>
  <c r="Q3013" i="5"/>
  <c r="P3013" i="5"/>
  <c r="O3013" i="5"/>
  <c r="R3012" i="5"/>
  <c r="Q3012" i="5"/>
  <c r="P3012" i="5"/>
  <c r="O3012" i="5"/>
  <c r="R3011" i="5"/>
  <c r="Q3011" i="5"/>
  <c r="P3011" i="5"/>
  <c r="O3011" i="5"/>
  <c r="R3010" i="5"/>
  <c r="Q3010" i="5"/>
  <c r="P3010" i="5"/>
  <c r="O3010" i="5"/>
  <c r="R3009" i="5"/>
  <c r="Q3009" i="5"/>
  <c r="P3009" i="5"/>
  <c r="O3009" i="5"/>
  <c r="R3008" i="5"/>
  <c r="Q3008" i="5"/>
  <c r="P3008" i="5"/>
  <c r="O3008" i="5"/>
  <c r="R3007" i="5"/>
  <c r="Q3007" i="5"/>
  <c r="P3007" i="5"/>
  <c r="O3007" i="5"/>
  <c r="R3006" i="5"/>
  <c r="Q3006" i="5"/>
  <c r="P3006" i="5"/>
  <c r="O3006" i="5"/>
  <c r="R3005" i="5"/>
  <c r="Q3005" i="5"/>
  <c r="P3005" i="5"/>
  <c r="O3005" i="5"/>
  <c r="R3004" i="5"/>
  <c r="Q3004" i="5"/>
  <c r="P3004" i="5"/>
  <c r="O3004" i="5"/>
  <c r="R3003" i="5"/>
  <c r="Q3003" i="5"/>
  <c r="P3003" i="5"/>
  <c r="O3003" i="5"/>
  <c r="R3002" i="5"/>
  <c r="Q3002" i="5"/>
  <c r="P3002" i="5"/>
  <c r="O3002" i="5"/>
  <c r="R3001" i="5"/>
  <c r="Q3001" i="5"/>
  <c r="P3001" i="5"/>
  <c r="O3001" i="5"/>
  <c r="R3000" i="5"/>
  <c r="Q3000" i="5"/>
  <c r="P3000" i="5"/>
  <c r="O3000" i="5"/>
  <c r="R2999" i="5"/>
  <c r="Q2999" i="5"/>
  <c r="P2999" i="5"/>
  <c r="O2999" i="5"/>
  <c r="R2998" i="5"/>
  <c r="Q2998" i="5"/>
  <c r="P2998" i="5"/>
  <c r="O2998" i="5"/>
  <c r="R2997" i="5"/>
  <c r="Q2997" i="5"/>
  <c r="P2997" i="5"/>
  <c r="O2997" i="5"/>
  <c r="R2996" i="5"/>
  <c r="Q2996" i="5"/>
  <c r="P2996" i="5"/>
  <c r="O2996" i="5"/>
  <c r="R2995" i="5"/>
  <c r="Q2995" i="5"/>
  <c r="P2995" i="5"/>
  <c r="O2995" i="5"/>
  <c r="R2994" i="5"/>
  <c r="Q2994" i="5"/>
  <c r="P2994" i="5"/>
  <c r="O2994" i="5"/>
  <c r="R2993" i="5"/>
  <c r="Q2993" i="5"/>
  <c r="P2993" i="5"/>
  <c r="O2993" i="5"/>
  <c r="R2992" i="5"/>
  <c r="Q2992" i="5"/>
  <c r="P2992" i="5"/>
  <c r="O2992" i="5"/>
  <c r="R2991" i="5"/>
  <c r="Q2991" i="5"/>
  <c r="P2991" i="5"/>
  <c r="O2991" i="5"/>
  <c r="R2990" i="5"/>
  <c r="Q2990" i="5"/>
  <c r="P2990" i="5"/>
  <c r="O2990" i="5"/>
  <c r="R2989" i="5"/>
  <c r="Q2989" i="5"/>
  <c r="P2989" i="5"/>
  <c r="O2989" i="5"/>
  <c r="R2988" i="5"/>
  <c r="Q2988" i="5"/>
  <c r="P2988" i="5"/>
  <c r="O2988" i="5"/>
  <c r="R2987" i="5"/>
  <c r="Q2987" i="5"/>
  <c r="P2987" i="5"/>
  <c r="O2987" i="5"/>
  <c r="R2986" i="5"/>
  <c r="Q2986" i="5"/>
  <c r="P2986" i="5"/>
  <c r="O2986" i="5"/>
  <c r="R2985" i="5"/>
  <c r="Q2985" i="5"/>
  <c r="P2985" i="5"/>
  <c r="O2985" i="5"/>
  <c r="R2984" i="5"/>
  <c r="Q2984" i="5"/>
  <c r="P2984" i="5"/>
  <c r="O2984" i="5"/>
  <c r="R2983" i="5"/>
  <c r="Q2983" i="5"/>
  <c r="P2983" i="5"/>
  <c r="O2983" i="5"/>
  <c r="R2982" i="5"/>
  <c r="Q2982" i="5"/>
  <c r="P2982" i="5"/>
  <c r="O2982" i="5"/>
  <c r="R2981" i="5"/>
  <c r="Q2981" i="5"/>
  <c r="P2981" i="5"/>
  <c r="O2981" i="5"/>
  <c r="R2980" i="5"/>
  <c r="Q2980" i="5"/>
  <c r="P2980" i="5"/>
  <c r="O2980" i="5"/>
  <c r="R2979" i="5"/>
  <c r="Q2979" i="5"/>
  <c r="P2979" i="5"/>
  <c r="O2979" i="5"/>
  <c r="R2978" i="5"/>
  <c r="Q2978" i="5"/>
  <c r="P2978" i="5"/>
  <c r="O2978" i="5"/>
  <c r="R2977" i="5"/>
  <c r="Q2977" i="5"/>
  <c r="P2977" i="5"/>
  <c r="O2977" i="5"/>
  <c r="R2976" i="5"/>
  <c r="Q2976" i="5"/>
  <c r="P2976" i="5"/>
  <c r="O2976" i="5"/>
  <c r="R2975" i="5"/>
  <c r="Q2975" i="5"/>
  <c r="P2975" i="5"/>
  <c r="O2975" i="5"/>
  <c r="R2974" i="5"/>
  <c r="Q2974" i="5"/>
  <c r="P2974" i="5"/>
  <c r="O2974" i="5"/>
  <c r="R2973" i="5"/>
  <c r="Q2973" i="5"/>
  <c r="P2973" i="5"/>
  <c r="O2973" i="5"/>
  <c r="R2972" i="5"/>
  <c r="Q2972" i="5"/>
  <c r="P2972" i="5"/>
  <c r="O2972" i="5"/>
  <c r="R2971" i="5"/>
  <c r="Q2971" i="5"/>
  <c r="P2971" i="5"/>
  <c r="O2971" i="5"/>
  <c r="R2970" i="5"/>
  <c r="Q2970" i="5"/>
  <c r="P2970" i="5"/>
  <c r="O2970" i="5"/>
  <c r="R2969" i="5"/>
  <c r="Q2969" i="5"/>
  <c r="P2969" i="5"/>
  <c r="O2969" i="5"/>
  <c r="R2968" i="5"/>
  <c r="Q2968" i="5"/>
  <c r="P2968" i="5"/>
  <c r="O2968" i="5"/>
  <c r="R2967" i="5"/>
  <c r="Q2967" i="5"/>
  <c r="P2967" i="5"/>
  <c r="O2967" i="5"/>
  <c r="R2966" i="5"/>
  <c r="Q2966" i="5"/>
  <c r="P2966" i="5"/>
  <c r="O2966" i="5"/>
  <c r="R2965" i="5"/>
  <c r="Q2965" i="5"/>
  <c r="P2965" i="5"/>
  <c r="O2965" i="5"/>
  <c r="R2964" i="5"/>
  <c r="Q2964" i="5"/>
  <c r="P2964" i="5"/>
  <c r="O2964" i="5"/>
  <c r="R2963" i="5"/>
  <c r="Q2963" i="5"/>
  <c r="P2963" i="5"/>
  <c r="O2963" i="5"/>
  <c r="R2962" i="5"/>
  <c r="Q2962" i="5"/>
  <c r="P2962" i="5"/>
  <c r="O2962" i="5"/>
  <c r="R2961" i="5"/>
  <c r="Q2961" i="5"/>
  <c r="P2961" i="5"/>
  <c r="O2961" i="5"/>
  <c r="R2960" i="5"/>
  <c r="Q2960" i="5"/>
  <c r="P2960" i="5"/>
  <c r="O2960" i="5"/>
  <c r="R2959" i="5"/>
  <c r="Q2959" i="5"/>
  <c r="P2959" i="5"/>
  <c r="O2959" i="5"/>
  <c r="R2958" i="5"/>
  <c r="Q2958" i="5"/>
  <c r="P2958" i="5"/>
  <c r="O2958" i="5"/>
  <c r="R2957" i="5"/>
  <c r="Q2957" i="5"/>
  <c r="P2957" i="5"/>
  <c r="O2957" i="5"/>
  <c r="R2956" i="5"/>
  <c r="Q2956" i="5"/>
  <c r="P2956" i="5"/>
  <c r="O2956" i="5"/>
  <c r="R2955" i="5"/>
  <c r="Q2955" i="5"/>
  <c r="P2955" i="5"/>
  <c r="O2955" i="5"/>
  <c r="R2954" i="5"/>
  <c r="Q2954" i="5"/>
  <c r="P2954" i="5"/>
  <c r="O2954" i="5"/>
  <c r="R2953" i="5"/>
  <c r="Q2953" i="5"/>
  <c r="P2953" i="5"/>
  <c r="O2953" i="5"/>
  <c r="R2952" i="5"/>
  <c r="Q2952" i="5"/>
  <c r="P2952" i="5"/>
  <c r="O2952" i="5"/>
  <c r="R2951" i="5"/>
  <c r="Q2951" i="5"/>
  <c r="P2951" i="5"/>
  <c r="O2951" i="5"/>
  <c r="R2950" i="5"/>
  <c r="Q2950" i="5"/>
  <c r="P2950" i="5"/>
  <c r="O2950" i="5"/>
  <c r="R2949" i="5"/>
  <c r="Q2949" i="5"/>
  <c r="P2949" i="5"/>
  <c r="O2949" i="5"/>
  <c r="R2948" i="5"/>
  <c r="Q2948" i="5"/>
  <c r="P2948" i="5"/>
  <c r="O2948" i="5"/>
  <c r="R2947" i="5"/>
  <c r="Q2947" i="5"/>
  <c r="P2947" i="5"/>
  <c r="O2947" i="5"/>
  <c r="R2946" i="5"/>
  <c r="Q2946" i="5"/>
  <c r="P2946" i="5"/>
  <c r="O2946" i="5"/>
  <c r="R2945" i="5"/>
  <c r="Q2945" i="5"/>
  <c r="P2945" i="5"/>
  <c r="O2945" i="5"/>
  <c r="R2944" i="5"/>
  <c r="Q2944" i="5"/>
  <c r="P2944" i="5"/>
  <c r="O2944" i="5"/>
  <c r="R2943" i="5"/>
  <c r="Q2943" i="5"/>
  <c r="P2943" i="5"/>
  <c r="O2943" i="5"/>
  <c r="R2942" i="5"/>
  <c r="Q2942" i="5"/>
  <c r="P2942" i="5"/>
  <c r="O2942" i="5"/>
  <c r="R2941" i="5"/>
  <c r="Q2941" i="5"/>
  <c r="P2941" i="5"/>
  <c r="O2941" i="5"/>
  <c r="R2940" i="5"/>
  <c r="Q2940" i="5"/>
  <c r="P2940" i="5"/>
  <c r="O2940" i="5"/>
  <c r="R2939" i="5"/>
  <c r="Q2939" i="5"/>
  <c r="P2939" i="5"/>
  <c r="O2939" i="5"/>
  <c r="R2938" i="5"/>
  <c r="Q2938" i="5"/>
  <c r="P2938" i="5"/>
  <c r="O2938" i="5"/>
  <c r="R2937" i="5"/>
  <c r="Q2937" i="5"/>
  <c r="P2937" i="5"/>
  <c r="O2937" i="5"/>
  <c r="R2936" i="5"/>
  <c r="Q2936" i="5"/>
  <c r="P2936" i="5"/>
  <c r="O2936" i="5"/>
  <c r="R2935" i="5"/>
  <c r="Q2935" i="5"/>
  <c r="P2935" i="5"/>
  <c r="O2935" i="5"/>
  <c r="R2934" i="5"/>
  <c r="Q2934" i="5"/>
  <c r="P2934" i="5"/>
  <c r="O2934" i="5"/>
  <c r="R2933" i="5"/>
  <c r="Q2933" i="5"/>
  <c r="P2933" i="5"/>
  <c r="O2933" i="5"/>
  <c r="R2932" i="5"/>
  <c r="Q2932" i="5"/>
  <c r="P2932" i="5"/>
  <c r="O2932" i="5"/>
  <c r="R2931" i="5"/>
  <c r="Q2931" i="5"/>
  <c r="P2931" i="5"/>
  <c r="O2931" i="5"/>
  <c r="R2930" i="5"/>
  <c r="Q2930" i="5"/>
  <c r="P2930" i="5"/>
  <c r="O2930" i="5"/>
  <c r="R2929" i="5"/>
  <c r="Q2929" i="5"/>
  <c r="P2929" i="5"/>
  <c r="O2929" i="5"/>
  <c r="R2928" i="5"/>
  <c r="Q2928" i="5"/>
  <c r="P2928" i="5"/>
  <c r="O2928" i="5"/>
  <c r="R2927" i="5"/>
  <c r="Q2927" i="5"/>
  <c r="P2927" i="5"/>
  <c r="O2927" i="5"/>
  <c r="R2926" i="5"/>
  <c r="Q2926" i="5"/>
  <c r="P2926" i="5"/>
  <c r="O2926" i="5"/>
  <c r="R2925" i="5"/>
  <c r="Q2925" i="5"/>
  <c r="P2925" i="5"/>
  <c r="O2925" i="5"/>
  <c r="R2924" i="5"/>
  <c r="Q2924" i="5"/>
  <c r="P2924" i="5"/>
  <c r="O2924" i="5"/>
  <c r="R2923" i="5"/>
  <c r="Q2923" i="5"/>
  <c r="P2923" i="5"/>
  <c r="O2923" i="5"/>
  <c r="R2922" i="5"/>
  <c r="Q2922" i="5"/>
  <c r="P2922" i="5"/>
  <c r="O2922" i="5"/>
  <c r="R2921" i="5"/>
  <c r="Q2921" i="5"/>
  <c r="P2921" i="5"/>
  <c r="O2921" i="5"/>
  <c r="R2920" i="5"/>
  <c r="Q2920" i="5"/>
  <c r="P2920" i="5"/>
  <c r="O2920" i="5"/>
  <c r="R2919" i="5"/>
  <c r="Q2919" i="5"/>
  <c r="P2919" i="5"/>
  <c r="O2919" i="5"/>
  <c r="R2918" i="5"/>
  <c r="Q2918" i="5"/>
  <c r="P2918" i="5"/>
  <c r="O2918" i="5"/>
  <c r="R2917" i="5"/>
  <c r="Q2917" i="5"/>
  <c r="P2917" i="5"/>
  <c r="O2917" i="5"/>
  <c r="R2916" i="5"/>
  <c r="Q2916" i="5"/>
  <c r="P2916" i="5"/>
  <c r="O2916" i="5"/>
  <c r="R2915" i="5"/>
  <c r="Q2915" i="5"/>
  <c r="P2915" i="5"/>
  <c r="O2915" i="5"/>
  <c r="R2914" i="5"/>
  <c r="Q2914" i="5"/>
  <c r="P2914" i="5"/>
  <c r="O2914" i="5"/>
  <c r="R2913" i="5"/>
  <c r="Q2913" i="5"/>
  <c r="P2913" i="5"/>
  <c r="O2913" i="5"/>
  <c r="R2912" i="5"/>
  <c r="Q2912" i="5"/>
  <c r="P2912" i="5"/>
  <c r="O2912" i="5"/>
  <c r="R2911" i="5"/>
  <c r="Q2911" i="5"/>
  <c r="P2911" i="5"/>
  <c r="O2911" i="5"/>
  <c r="R2910" i="5"/>
  <c r="Q2910" i="5"/>
  <c r="P2910" i="5"/>
  <c r="O2910" i="5"/>
  <c r="R2909" i="5"/>
  <c r="Q2909" i="5"/>
  <c r="P2909" i="5"/>
  <c r="O2909" i="5"/>
  <c r="R2908" i="5"/>
  <c r="Q2908" i="5"/>
  <c r="P2908" i="5"/>
  <c r="O2908" i="5"/>
  <c r="R2907" i="5"/>
  <c r="Q2907" i="5"/>
  <c r="P2907" i="5"/>
  <c r="O2907" i="5"/>
  <c r="R2906" i="5"/>
  <c r="Q2906" i="5"/>
  <c r="P2906" i="5"/>
  <c r="O2906" i="5"/>
  <c r="R2905" i="5"/>
  <c r="Q2905" i="5"/>
  <c r="P2905" i="5"/>
  <c r="O2905" i="5"/>
  <c r="R2904" i="5"/>
  <c r="Q2904" i="5"/>
  <c r="P2904" i="5"/>
  <c r="O2904" i="5"/>
  <c r="R2903" i="5"/>
  <c r="Q2903" i="5"/>
  <c r="P2903" i="5"/>
  <c r="O2903" i="5"/>
  <c r="R2902" i="5"/>
  <c r="Q2902" i="5"/>
  <c r="P2902" i="5"/>
  <c r="O2902" i="5"/>
  <c r="R2901" i="5"/>
  <c r="Q2901" i="5"/>
  <c r="P2901" i="5"/>
  <c r="O2901" i="5"/>
  <c r="R2900" i="5"/>
  <c r="Q2900" i="5"/>
  <c r="P2900" i="5"/>
  <c r="O2900" i="5"/>
  <c r="R2899" i="5"/>
  <c r="Q2899" i="5"/>
  <c r="P2899" i="5"/>
  <c r="O2899" i="5"/>
  <c r="R2898" i="5"/>
  <c r="Q2898" i="5"/>
  <c r="P2898" i="5"/>
  <c r="O2898" i="5"/>
  <c r="R2897" i="5"/>
  <c r="Q2897" i="5"/>
  <c r="P2897" i="5"/>
  <c r="O2897" i="5"/>
  <c r="R2896" i="5"/>
  <c r="Q2896" i="5"/>
  <c r="P2896" i="5"/>
  <c r="O2896" i="5"/>
  <c r="R2895" i="5"/>
  <c r="Q2895" i="5"/>
  <c r="P2895" i="5"/>
  <c r="O2895" i="5"/>
  <c r="R2894" i="5"/>
  <c r="Q2894" i="5"/>
  <c r="P2894" i="5"/>
  <c r="O2894" i="5"/>
  <c r="R2893" i="5"/>
  <c r="Q2893" i="5"/>
  <c r="P2893" i="5"/>
  <c r="O2893" i="5"/>
  <c r="R2892" i="5"/>
  <c r="Q2892" i="5"/>
  <c r="P2892" i="5"/>
  <c r="O2892" i="5"/>
  <c r="R2891" i="5"/>
  <c r="Q2891" i="5"/>
  <c r="P2891" i="5"/>
  <c r="O2891" i="5"/>
  <c r="R2890" i="5"/>
  <c r="Q2890" i="5"/>
  <c r="P2890" i="5"/>
  <c r="O2890" i="5"/>
  <c r="R2889" i="5"/>
  <c r="Q2889" i="5"/>
  <c r="P2889" i="5"/>
  <c r="O2889" i="5"/>
  <c r="R2888" i="5"/>
  <c r="Q2888" i="5"/>
  <c r="P2888" i="5"/>
  <c r="O2888" i="5"/>
  <c r="R2887" i="5"/>
  <c r="Q2887" i="5"/>
  <c r="P2887" i="5"/>
  <c r="O2887" i="5"/>
  <c r="R2886" i="5"/>
  <c r="Q2886" i="5"/>
  <c r="P2886" i="5"/>
  <c r="O2886" i="5"/>
  <c r="R2885" i="5"/>
  <c r="Q2885" i="5"/>
  <c r="P2885" i="5"/>
  <c r="O2885" i="5"/>
  <c r="R2884" i="5"/>
  <c r="Q2884" i="5"/>
  <c r="P2884" i="5"/>
  <c r="O2884" i="5"/>
  <c r="R2883" i="5"/>
  <c r="Q2883" i="5"/>
  <c r="P2883" i="5"/>
  <c r="O2883" i="5"/>
  <c r="R2882" i="5"/>
  <c r="Q2882" i="5"/>
  <c r="P2882" i="5"/>
  <c r="O2882" i="5"/>
  <c r="R2881" i="5"/>
  <c r="Q2881" i="5"/>
  <c r="P2881" i="5"/>
  <c r="O2881" i="5"/>
  <c r="R2880" i="5"/>
  <c r="Q2880" i="5"/>
  <c r="P2880" i="5"/>
  <c r="O2880" i="5"/>
  <c r="R2879" i="5"/>
  <c r="Q2879" i="5"/>
  <c r="P2879" i="5"/>
  <c r="O2879" i="5"/>
  <c r="R2878" i="5"/>
  <c r="Q2878" i="5"/>
  <c r="P2878" i="5"/>
  <c r="O2878" i="5"/>
  <c r="R2877" i="5"/>
  <c r="Q2877" i="5"/>
  <c r="P2877" i="5"/>
  <c r="O2877" i="5"/>
  <c r="R2876" i="5"/>
  <c r="Q2876" i="5"/>
  <c r="P2876" i="5"/>
  <c r="O2876" i="5"/>
  <c r="R2875" i="5"/>
  <c r="Q2875" i="5"/>
  <c r="P2875" i="5"/>
  <c r="O2875" i="5"/>
  <c r="R2874" i="5"/>
  <c r="Q2874" i="5"/>
  <c r="P2874" i="5"/>
  <c r="O2874" i="5"/>
  <c r="R2873" i="5"/>
  <c r="Q2873" i="5"/>
  <c r="P2873" i="5"/>
  <c r="O2873" i="5"/>
  <c r="R2872" i="5"/>
  <c r="Q2872" i="5"/>
  <c r="P2872" i="5"/>
  <c r="O2872" i="5"/>
  <c r="R2871" i="5"/>
  <c r="Q2871" i="5"/>
  <c r="P2871" i="5"/>
  <c r="O2871" i="5"/>
  <c r="R2870" i="5"/>
  <c r="Q2870" i="5"/>
  <c r="P2870" i="5"/>
  <c r="O2870" i="5"/>
  <c r="R2869" i="5"/>
  <c r="Q2869" i="5"/>
  <c r="P2869" i="5"/>
  <c r="O2869" i="5"/>
  <c r="R2868" i="5"/>
  <c r="Q2868" i="5"/>
  <c r="P2868" i="5"/>
  <c r="O2868" i="5"/>
  <c r="R2867" i="5"/>
  <c r="Q2867" i="5"/>
  <c r="P2867" i="5"/>
  <c r="O2867" i="5"/>
  <c r="R2866" i="5"/>
  <c r="Q2866" i="5"/>
  <c r="P2866" i="5"/>
  <c r="O2866" i="5"/>
  <c r="R2865" i="5"/>
  <c r="Q2865" i="5"/>
  <c r="P2865" i="5"/>
  <c r="O2865" i="5"/>
  <c r="R2864" i="5"/>
  <c r="Q2864" i="5"/>
  <c r="P2864" i="5"/>
  <c r="O2864" i="5"/>
  <c r="R2863" i="5"/>
  <c r="Q2863" i="5"/>
  <c r="P2863" i="5"/>
  <c r="O2863" i="5"/>
  <c r="R2862" i="5"/>
  <c r="Q2862" i="5"/>
  <c r="P2862" i="5"/>
  <c r="O2862" i="5"/>
  <c r="R2861" i="5"/>
  <c r="Q2861" i="5"/>
  <c r="P2861" i="5"/>
  <c r="O2861" i="5"/>
  <c r="R2860" i="5"/>
  <c r="Q2860" i="5"/>
  <c r="P2860" i="5"/>
  <c r="O2860" i="5"/>
  <c r="R2859" i="5"/>
  <c r="Q2859" i="5"/>
  <c r="P2859" i="5"/>
  <c r="O2859" i="5"/>
  <c r="R2858" i="5"/>
  <c r="Q2858" i="5"/>
  <c r="P2858" i="5"/>
  <c r="O2858" i="5"/>
  <c r="R2857" i="5"/>
  <c r="Q2857" i="5"/>
  <c r="P2857" i="5"/>
  <c r="O2857" i="5"/>
  <c r="R2856" i="5"/>
  <c r="Q2856" i="5"/>
  <c r="P2856" i="5"/>
  <c r="O2856" i="5"/>
  <c r="R2855" i="5"/>
  <c r="Q2855" i="5"/>
  <c r="P2855" i="5"/>
  <c r="O2855" i="5"/>
  <c r="R2854" i="5"/>
  <c r="Q2854" i="5"/>
  <c r="P2854" i="5"/>
  <c r="O2854" i="5"/>
  <c r="R2853" i="5"/>
  <c r="Q2853" i="5"/>
  <c r="P2853" i="5"/>
  <c r="O2853" i="5"/>
  <c r="R2852" i="5"/>
  <c r="Q2852" i="5"/>
  <c r="P2852" i="5"/>
  <c r="O2852" i="5"/>
  <c r="R2851" i="5"/>
  <c r="Q2851" i="5"/>
  <c r="P2851" i="5"/>
  <c r="O2851" i="5"/>
  <c r="R2850" i="5"/>
  <c r="Q2850" i="5"/>
  <c r="P2850" i="5"/>
  <c r="O2850" i="5"/>
  <c r="R2849" i="5"/>
  <c r="Q2849" i="5"/>
  <c r="P2849" i="5"/>
  <c r="O2849" i="5"/>
  <c r="R2848" i="5"/>
  <c r="Q2848" i="5"/>
  <c r="P2848" i="5"/>
  <c r="O2848" i="5"/>
  <c r="R2847" i="5"/>
  <c r="Q2847" i="5"/>
  <c r="P2847" i="5"/>
  <c r="O2847" i="5"/>
  <c r="R2846" i="5"/>
  <c r="Q2846" i="5"/>
  <c r="P2846" i="5"/>
  <c r="O2846" i="5"/>
  <c r="R2845" i="5"/>
  <c r="Q2845" i="5"/>
  <c r="P2845" i="5"/>
  <c r="O2845" i="5"/>
  <c r="R2844" i="5"/>
  <c r="Q2844" i="5"/>
  <c r="P2844" i="5"/>
  <c r="O2844" i="5"/>
  <c r="R2843" i="5"/>
  <c r="Q2843" i="5"/>
  <c r="P2843" i="5"/>
  <c r="O2843" i="5"/>
  <c r="R2842" i="5"/>
  <c r="Q2842" i="5"/>
  <c r="P2842" i="5"/>
  <c r="O2842" i="5"/>
  <c r="R2841" i="5"/>
  <c r="Q2841" i="5"/>
  <c r="P2841" i="5"/>
  <c r="O2841" i="5"/>
  <c r="R2840" i="5"/>
  <c r="Q2840" i="5"/>
  <c r="P2840" i="5"/>
  <c r="O2840" i="5"/>
  <c r="R2839" i="5"/>
  <c r="Q2839" i="5"/>
  <c r="P2839" i="5"/>
  <c r="O2839" i="5"/>
  <c r="R2838" i="5"/>
  <c r="Q2838" i="5"/>
  <c r="P2838" i="5"/>
  <c r="O2838" i="5"/>
  <c r="R2837" i="5"/>
  <c r="Q2837" i="5"/>
  <c r="P2837" i="5"/>
  <c r="O2837" i="5"/>
  <c r="R2836" i="5"/>
  <c r="Q2836" i="5"/>
  <c r="P2836" i="5"/>
  <c r="O2836" i="5"/>
  <c r="R2835" i="5"/>
  <c r="Q2835" i="5"/>
  <c r="P2835" i="5"/>
  <c r="O2835" i="5"/>
  <c r="R2834" i="5"/>
  <c r="Q2834" i="5"/>
  <c r="P2834" i="5"/>
  <c r="O2834" i="5"/>
  <c r="R2833" i="5"/>
  <c r="Q2833" i="5"/>
  <c r="P2833" i="5"/>
  <c r="O2833" i="5"/>
  <c r="R2832" i="5"/>
  <c r="Q2832" i="5"/>
  <c r="P2832" i="5"/>
  <c r="O2832" i="5"/>
  <c r="R2831" i="5"/>
  <c r="Q2831" i="5"/>
  <c r="P2831" i="5"/>
  <c r="O2831" i="5"/>
  <c r="R2830" i="5"/>
  <c r="Q2830" i="5"/>
  <c r="P2830" i="5"/>
  <c r="O2830" i="5"/>
  <c r="R2829" i="5"/>
  <c r="Q2829" i="5"/>
  <c r="P2829" i="5"/>
  <c r="O2829" i="5"/>
  <c r="R2828" i="5"/>
  <c r="Q2828" i="5"/>
  <c r="P2828" i="5"/>
  <c r="O2828" i="5"/>
  <c r="R2827" i="5"/>
  <c r="Q2827" i="5"/>
  <c r="P2827" i="5"/>
  <c r="O2827" i="5"/>
  <c r="R2826" i="5"/>
  <c r="Q2826" i="5"/>
  <c r="P2826" i="5"/>
  <c r="O2826" i="5"/>
  <c r="R2825" i="5"/>
  <c r="Q2825" i="5"/>
  <c r="P2825" i="5"/>
  <c r="O2825" i="5"/>
  <c r="R2824" i="5"/>
  <c r="Q2824" i="5"/>
  <c r="P2824" i="5"/>
  <c r="O2824" i="5"/>
  <c r="R2823" i="5"/>
  <c r="Q2823" i="5"/>
  <c r="P2823" i="5"/>
  <c r="O2823" i="5"/>
  <c r="R2822" i="5"/>
  <c r="Q2822" i="5"/>
  <c r="P2822" i="5"/>
  <c r="O2822" i="5"/>
  <c r="R2821" i="5"/>
  <c r="Q2821" i="5"/>
  <c r="P2821" i="5"/>
  <c r="O2821" i="5"/>
  <c r="R2820" i="5"/>
  <c r="Q2820" i="5"/>
  <c r="P2820" i="5"/>
  <c r="O2820" i="5"/>
  <c r="R2819" i="5"/>
  <c r="Q2819" i="5"/>
  <c r="P2819" i="5"/>
  <c r="O2819" i="5"/>
  <c r="R2818" i="5"/>
  <c r="Q2818" i="5"/>
  <c r="P2818" i="5"/>
  <c r="O2818" i="5"/>
  <c r="R2817" i="5"/>
  <c r="Q2817" i="5"/>
  <c r="P2817" i="5"/>
  <c r="O2817" i="5"/>
  <c r="R2816" i="5"/>
  <c r="Q2816" i="5"/>
  <c r="P2816" i="5"/>
  <c r="O2816" i="5"/>
  <c r="R2815" i="5"/>
  <c r="Q2815" i="5"/>
  <c r="P2815" i="5"/>
  <c r="O2815" i="5"/>
  <c r="R2814" i="5"/>
  <c r="Q2814" i="5"/>
  <c r="P2814" i="5"/>
  <c r="O2814" i="5"/>
  <c r="R2813" i="5"/>
  <c r="Q2813" i="5"/>
  <c r="P2813" i="5"/>
  <c r="O2813" i="5"/>
  <c r="R2812" i="5"/>
  <c r="Q2812" i="5"/>
  <c r="P2812" i="5"/>
  <c r="O2812" i="5"/>
  <c r="R2811" i="5"/>
  <c r="Q2811" i="5"/>
  <c r="P2811" i="5"/>
  <c r="O2811" i="5"/>
  <c r="R2810" i="5"/>
  <c r="Q2810" i="5"/>
  <c r="P2810" i="5"/>
  <c r="O2810" i="5"/>
  <c r="R2809" i="5"/>
  <c r="Q2809" i="5"/>
  <c r="P2809" i="5"/>
  <c r="O2809" i="5"/>
  <c r="R2808" i="5"/>
  <c r="Q2808" i="5"/>
  <c r="P2808" i="5"/>
  <c r="O2808" i="5"/>
  <c r="R2807" i="5"/>
  <c r="Q2807" i="5"/>
  <c r="P2807" i="5"/>
  <c r="O2807" i="5"/>
  <c r="R2806" i="5"/>
  <c r="Q2806" i="5"/>
  <c r="P2806" i="5"/>
  <c r="O2806" i="5"/>
  <c r="R2805" i="5"/>
  <c r="Q2805" i="5"/>
  <c r="P2805" i="5"/>
  <c r="O2805" i="5"/>
  <c r="R2804" i="5"/>
  <c r="Q2804" i="5"/>
  <c r="P2804" i="5"/>
  <c r="O2804" i="5"/>
  <c r="R2803" i="5"/>
  <c r="Q2803" i="5"/>
  <c r="P2803" i="5"/>
  <c r="O2803" i="5"/>
  <c r="R2802" i="5"/>
  <c r="Q2802" i="5"/>
  <c r="P2802" i="5"/>
  <c r="O2802" i="5"/>
  <c r="R2801" i="5"/>
  <c r="Q2801" i="5"/>
  <c r="P2801" i="5"/>
  <c r="O2801" i="5"/>
  <c r="R2800" i="5"/>
  <c r="Q2800" i="5"/>
  <c r="P2800" i="5"/>
  <c r="O2800" i="5"/>
  <c r="R2799" i="5"/>
  <c r="Q2799" i="5"/>
  <c r="P2799" i="5"/>
  <c r="O2799" i="5"/>
  <c r="R2798" i="5"/>
  <c r="Q2798" i="5"/>
  <c r="P2798" i="5"/>
  <c r="O2798" i="5"/>
  <c r="R2797" i="5"/>
  <c r="Q2797" i="5"/>
  <c r="P2797" i="5"/>
  <c r="O2797" i="5"/>
  <c r="R2796" i="5"/>
  <c r="Q2796" i="5"/>
  <c r="P2796" i="5"/>
  <c r="O2796" i="5"/>
  <c r="R2795" i="5"/>
  <c r="Q2795" i="5"/>
  <c r="P2795" i="5"/>
  <c r="O2795" i="5"/>
  <c r="R2794" i="5"/>
  <c r="Q2794" i="5"/>
  <c r="P2794" i="5"/>
  <c r="O2794" i="5"/>
  <c r="R2793" i="5"/>
  <c r="Q2793" i="5"/>
  <c r="P2793" i="5"/>
  <c r="O2793" i="5"/>
  <c r="R2792" i="5"/>
  <c r="Q2792" i="5"/>
  <c r="P2792" i="5"/>
  <c r="O2792" i="5"/>
  <c r="R2791" i="5"/>
  <c r="Q2791" i="5"/>
  <c r="P2791" i="5"/>
  <c r="O2791" i="5"/>
  <c r="R2790" i="5"/>
  <c r="Q2790" i="5"/>
  <c r="P2790" i="5"/>
  <c r="O2790" i="5"/>
  <c r="R2789" i="5"/>
  <c r="Q2789" i="5"/>
  <c r="P2789" i="5"/>
  <c r="O2789" i="5"/>
  <c r="R2788" i="5"/>
  <c r="Q2788" i="5"/>
  <c r="P2788" i="5"/>
  <c r="O2788" i="5"/>
  <c r="R2787" i="5"/>
  <c r="Q2787" i="5"/>
  <c r="P2787" i="5"/>
  <c r="O2787" i="5"/>
  <c r="R2786" i="5"/>
  <c r="Q2786" i="5"/>
  <c r="P2786" i="5"/>
  <c r="O2786" i="5"/>
  <c r="R2785" i="5"/>
  <c r="Q2785" i="5"/>
  <c r="P2785" i="5"/>
  <c r="O2785" i="5"/>
  <c r="R2784" i="5"/>
  <c r="Q2784" i="5"/>
  <c r="P2784" i="5"/>
  <c r="O2784" i="5"/>
  <c r="R2783" i="5"/>
  <c r="Q2783" i="5"/>
  <c r="P2783" i="5"/>
  <c r="O2783" i="5"/>
  <c r="R2782" i="5"/>
  <c r="Q2782" i="5"/>
  <c r="P2782" i="5"/>
  <c r="O2782" i="5"/>
  <c r="R2781" i="5"/>
  <c r="Q2781" i="5"/>
  <c r="P2781" i="5"/>
  <c r="O2781" i="5"/>
  <c r="R2780" i="5"/>
  <c r="Q2780" i="5"/>
  <c r="P2780" i="5"/>
  <c r="O2780" i="5"/>
  <c r="R2779" i="5"/>
  <c r="Q2779" i="5"/>
  <c r="P2779" i="5"/>
  <c r="O2779" i="5"/>
  <c r="R2778" i="5"/>
  <c r="Q2778" i="5"/>
  <c r="P2778" i="5"/>
  <c r="O2778" i="5"/>
  <c r="R2777" i="5"/>
  <c r="Q2777" i="5"/>
  <c r="P2777" i="5"/>
  <c r="O2777" i="5"/>
  <c r="R2776" i="5"/>
  <c r="Q2776" i="5"/>
  <c r="P2776" i="5"/>
  <c r="O2776" i="5"/>
  <c r="R2775" i="5"/>
  <c r="Q2775" i="5"/>
  <c r="P2775" i="5"/>
  <c r="O2775" i="5"/>
  <c r="R2774" i="5"/>
  <c r="Q2774" i="5"/>
  <c r="P2774" i="5"/>
  <c r="O2774" i="5"/>
  <c r="R2773" i="5"/>
  <c r="Q2773" i="5"/>
  <c r="P2773" i="5"/>
  <c r="O2773" i="5"/>
  <c r="R2772" i="5"/>
  <c r="Q2772" i="5"/>
  <c r="P2772" i="5"/>
  <c r="O2772" i="5"/>
  <c r="R2771" i="5"/>
  <c r="Q2771" i="5"/>
  <c r="P2771" i="5"/>
  <c r="O2771" i="5"/>
  <c r="R2770" i="5"/>
  <c r="Q2770" i="5"/>
  <c r="P2770" i="5"/>
  <c r="O2770" i="5"/>
  <c r="R2769" i="5"/>
  <c r="Q2769" i="5"/>
  <c r="P2769" i="5"/>
  <c r="O2769" i="5"/>
  <c r="R2768" i="5"/>
  <c r="Q2768" i="5"/>
  <c r="P2768" i="5"/>
  <c r="O2768" i="5"/>
  <c r="R2767" i="5"/>
  <c r="Q2767" i="5"/>
  <c r="P2767" i="5"/>
  <c r="O2767" i="5"/>
  <c r="R2766" i="5"/>
  <c r="Q2766" i="5"/>
  <c r="P2766" i="5"/>
  <c r="O2766" i="5"/>
  <c r="R2765" i="5"/>
  <c r="Q2765" i="5"/>
  <c r="P2765" i="5"/>
  <c r="O2765" i="5"/>
  <c r="R2764" i="5"/>
  <c r="Q2764" i="5"/>
  <c r="P2764" i="5"/>
  <c r="O2764" i="5"/>
  <c r="R2763" i="5"/>
  <c r="Q2763" i="5"/>
  <c r="P2763" i="5"/>
  <c r="O2763" i="5"/>
  <c r="R2762" i="5"/>
  <c r="Q2762" i="5"/>
  <c r="P2762" i="5"/>
  <c r="O2762" i="5"/>
  <c r="R2761" i="5"/>
  <c r="Q2761" i="5"/>
  <c r="P2761" i="5"/>
  <c r="O2761" i="5"/>
  <c r="R2760" i="5"/>
  <c r="Q2760" i="5"/>
  <c r="P2760" i="5"/>
  <c r="O2760" i="5"/>
  <c r="R2759" i="5"/>
  <c r="Q2759" i="5"/>
  <c r="P2759" i="5"/>
  <c r="O2759" i="5"/>
  <c r="R2758" i="5"/>
  <c r="Q2758" i="5"/>
  <c r="P2758" i="5"/>
  <c r="O2758" i="5"/>
  <c r="R2757" i="5"/>
  <c r="Q2757" i="5"/>
  <c r="P2757" i="5"/>
  <c r="O2757" i="5"/>
  <c r="R2756" i="5"/>
  <c r="Q2756" i="5"/>
  <c r="P2756" i="5"/>
  <c r="O2756" i="5"/>
  <c r="R2755" i="5"/>
  <c r="Q2755" i="5"/>
  <c r="P2755" i="5"/>
  <c r="O2755" i="5"/>
  <c r="R2754" i="5"/>
  <c r="Q2754" i="5"/>
  <c r="P2754" i="5"/>
  <c r="O2754" i="5"/>
  <c r="R2753" i="5"/>
  <c r="Q2753" i="5"/>
  <c r="P2753" i="5"/>
  <c r="O2753" i="5"/>
  <c r="R2752" i="5"/>
  <c r="Q2752" i="5"/>
  <c r="P2752" i="5"/>
  <c r="O2752" i="5"/>
  <c r="R2751" i="5"/>
  <c r="Q2751" i="5"/>
  <c r="P2751" i="5"/>
  <c r="O2751" i="5"/>
  <c r="R2750" i="5"/>
  <c r="Q2750" i="5"/>
  <c r="P2750" i="5"/>
  <c r="O2750" i="5"/>
  <c r="R2749" i="5"/>
  <c r="Q2749" i="5"/>
  <c r="P2749" i="5"/>
  <c r="O2749" i="5"/>
  <c r="R2748" i="5"/>
  <c r="Q2748" i="5"/>
  <c r="P2748" i="5"/>
  <c r="O2748" i="5"/>
  <c r="R2747" i="5"/>
  <c r="Q2747" i="5"/>
  <c r="P2747" i="5"/>
  <c r="O2747" i="5"/>
  <c r="R2746" i="5"/>
  <c r="Q2746" i="5"/>
  <c r="P2746" i="5"/>
  <c r="O2746" i="5"/>
  <c r="R2745" i="5"/>
  <c r="Q2745" i="5"/>
  <c r="P2745" i="5"/>
  <c r="O2745" i="5"/>
  <c r="R2744" i="5"/>
  <c r="Q2744" i="5"/>
  <c r="P2744" i="5"/>
  <c r="O2744" i="5"/>
  <c r="R2743" i="5"/>
  <c r="Q2743" i="5"/>
  <c r="P2743" i="5"/>
  <c r="O2743" i="5"/>
  <c r="R2742" i="5"/>
  <c r="Q2742" i="5"/>
  <c r="P2742" i="5"/>
  <c r="O2742" i="5"/>
  <c r="R2741" i="5"/>
  <c r="Q2741" i="5"/>
  <c r="P2741" i="5"/>
  <c r="O2741" i="5"/>
  <c r="R2740" i="5"/>
  <c r="Q2740" i="5"/>
  <c r="P2740" i="5"/>
  <c r="O2740" i="5"/>
  <c r="R2739" i="5"/>
  <c r="Q2739" i="5"/>
  <c r="P2739" i="5"/>
  <c r="O2739" i="5"/>
  <c r="R2738" i="5"/>
  <c r="Q2738" i="5"/>
  <c r="P2738" i="5"/>
  <c r="O2738" i="5"/>
  <c r="R2737" i="5"/>
  <c r="Q2737" i="5"/>
  <c r="P2737" i="5"/>
  <c r="O2737" i="5"/>
  <c r="R2736" i="5"/>
  <c r="Q2736" i="5"/>
  <c r="P2736" i="5"/>
  <c r="O2736" i="5"/>
  <c r="R2735" i="5"/>
  <c r="Q2735" i="5"/>
  <c r="P2735" i="5"/>
  <c r="O2735" i="5"/>
  <c r="R2734" i="5"/>
  <c r="Q2734" i="5"/>
  <c r="P2734" i="5"/>
  <c r="O2734" i="5"/>
  <c r="R2733" i="5"/>
  <c r="Q2733" i="5"/>
  <c r="P2733" i="5"/>
  <c r="O2733" i="5"/>
  <c r="R2732" i="5"/>
  <c r="Q2732" i="5"/>
  <c r="P2732" i="5"/>
  <c r="O2732" i="5"/>
  <c r="R2731" i="5"/>
  <c r="Q2731" i="5"/>
  <c r="P2731" i="5"/>
  <c r="O2731" i="5"/>
  <c r="R2730" i="5"/>
  <c r="Q2730" i="5"/>
  <c r="P2730" i="5"/>
  <c r="O2730" i="5"/>
  <c r="R2729" i="5"/>
  <c r="Q2729" i="5"/>
  <c r="P2729" i="5"/>
  <c r="O2729" i="5"/>
  <c r="R2728" i="5"/>
  <c r="Q2728" i="5"/>
  <c r="P2728" i="5"/>
  <c r="O2728" i="5"/>
  <c r="R2727" i="5"/>
  <c r="Q2727" i="5"/>
  <c r="P2727" i="5"/>
  <c r="O2727" i="5"/>
  <c r="R2726" i="5"/>
  <c r="Q2726" i="5"/>
  <c r="P2726" i="5"/>
  <c r="O2726" i="5"/>
  <c r="R2725" i="5"/>
  <c r="Q2725" i="5"/>
  <c r="P2725" i="5"/>
  <c r="O2725" i="5"/>
  <c r="R2724" i="5"/>
  <c r="Q2724" i="5"/>
  <c r="P2724" i="5"/>
  <c r="O2724" i="5"/>
  <c r="R2723" i="5"/>
  <c r="Q2723" i="5"/>
  <c r="P2723" i="5"/>
  <c r="O2723" i="5"/>
  <c r="R2722" i="5"/>
  <c r="Q2722" i="5"/>
  <c r="P2722" i="5"/>
  <c r="O2722" i="5"/>
  <c r="R2721" i="5"/>
  <c r="Q2721" i="5"/>
  <c r="P2721" i="5"/>
  <c r="O2721" i="5"/>
  <c r="R2720" i="5"/>
  <c r="Q2720" i="5"/>
  <c r="P2720" i="5"/>
  <c r="O2720" i="5"/>
  <c r="R2719" i="5"/>
  <c r="Q2719" i="5"/>
  <c r="P2719" i="5"/>
  <c r="O2719" i="5"/>
  <c r="R2718" i="5"/>
  <c r="Q2718" i="5"/>
  <c r="P2718" i="5"/>
  <c r="O2718" i="5"/>
  <c r="R2717" i="5"/>
  <c r="Q2717" i="5"/>
  <c r="P2717" i="5"/>
  <c r="O2717" i="5"/>
  <c r="R2716" i="5"/>
  <c r="Q2716" i="5"/>
  <c r="P2716" i="5"/>
  <c r="O2716" i="5"/>
  <c r="R2715" i="5"/>
  <c r="Q2715" i="5"/>
  <c r="P2715" i="5"/>
  <c r="O2715" i="5"/>
  <c r="R2714" i="5"/>
  <c r="Q2714" i="5"/>
  <c r="P2714" i="5"/>
  <c r="O2714" i="5"/>
  <c r="R2713" i="5"/>
  <c r="Q2713" i="5"/>
  <c r="P2713" i="5"/>
  <c r="O2713" i="5"/>
  <c r="R2712" i="5"/>
  <c r="Q2712" i="5"/>
  <c r="P2712" i="5"/>
  <c r="O2712" i="5"/>
  <c r="R2711" i="5"/>
  <c r="Q2711" i="5"/>
  <c r="P2711" i="5"/>
  <c r="O2711" i="5"/>
  <c r="R2710" i="5"/>
  <c r="Q2710" i="5"/>
  <c r="P2710" i="5"/>
  <c r="O2710" i="5"/>
  <c r="R2709" i="5"/>
  <c r="Q2709" i="5"/>
  <c r="P2709" i="5"/>
  <c r="O2709" i="5"/>
  <c r="R2708" i="5"/>
  <c r="Q2708" i="5"/>
  <c r="P2708" i="5"/>
  <c r="O2708" i="5"/>
  <c r="R2707" i="5"/>
  <c r="Q2707" i="5"/>
  <c r="P2707" i="5"/>
  <c r="O2707" i="5"/>
  <c r="R2706" i="5"/>
  <c r="Q2706" i="5"/>
  <c r="P2706" i="5"/>
  <c r="O2706" i="5"/>
  <c r="R2705" i="5"/>
  <c r="Q2705" i="5"/>
  <c r="P2705" i="5"/>
  <c r="O2705" i="5"/>
  <c r="R2704" i="5"/>
  <c r="Q2704" i="5"/>
  <c r="P2704" i="5"/>
  <c r="O2704" i="5"/>
  <c r="R2703" i="5"/>
  <c r="Q2703" i="5"/>
  <c r="P2703" i="5"/>
  <c r="O2703" i="5"/>
  <c r="R2702" i="5"/>
  <c r="Q2702" i="5"/>
  <c r="P2702" i="5"/>
  <c r="O2702" i="5"/>
  <c r="R2701" i="5"/>
  <c r="Q2701" i="5"/>
  <c r="P2701" i="5"/>
  <c r="O2701" i="5"/>
  <c r="R2700" i="5"/>
  <c r="Q2700" i="5"/>
  <c r="P2700" i="5"/>
  <c r="O2700" i="5"/>
  <c r="R2699" i="5"/>
  <c r="Q2699" i="5"/>
  <c r="P2699" i="5"/>
  <c r="O2699" i="5"/>
  <c r="R2698" i="5"/>
  <c r="Q2698" i="5"/>
  <c r="P2698" i="5"/>
  <c r="O2698" i="5"/>
  <c r="R2697" i="5"/>
  <c r="Q2697" i="5"/>
  <c r="P2697" i="5"/>
  <c r="O2697" i="5"/>
  <c r="R2696" i="5"/>
  <c r="Q2696" i="5"/>
  <c r="P2696" i="5"/>
  <c r="O2696" i="5"/>
  <c r="R2695" i="5"/>
  <c r="Q2695" i="5"/>
  <c r="P2695" i="5"/>
  <c r="O2695" i="5"/>
  <c r="R2694" i="5"/>
  <c r="Q2694" i="5"/>
  <c r="P2694" i="5"/>
  <c r="O2694" i="5"/>
  <c r="R2693" i="5"/>
  <c r="Q2693" i="5"/>
  <c r="P2693" i="5"/>
  <c r="O2693" i="5"/>
  <c r="R2692" i="5"/>
  <c r="Q2692" i="5"/>
  <c r="P2692" i="5"/>
  <c r="O2692" i="5"/>
  <c r="R2691" i="5"/>
  <c r="Q2691" i="5"/>
  <c r="P2691" i="5"/>
  <c r="O2691" i="5"/>
  <c r="R2690" i="5"/>
  <c r="Q2690" i="5"/>
  <c r="P2690" i="5"/>
  <c r="O2690" i="5"/>
  <c r="R2689" i="5"/>
  <c r="Q2689" i="5"/>
  <c r="P2689" i="5"/>
  <c r="O2689" i="5"/>
  <c r="R2688" i="5"/>
  <c r="Q2688" i="5"/>
  <c r="P2688" i="5"/>
  <c r="O2688" i="5"/>
  <c r="R2687" i="5"/>
  <c r="Q2687" i="5"/>
  <c r="P2687" i="5"/>
  <c r="O2687" i="5"/>
  <c r="R2686" i="5"/>
  <c r="Q2686" i="5"/>
  <c r="P2686" i="5"/>
  <c r="O2686" i="5"/>
  <c r="R2685" i="5"/>
  <c r="Q2685" i="5"/>
  <c r="P2685" i="5"/>
  <c r="O2685" i="5"/>
  <c r="R2684" i="5"/>
  <c r="Q2684" i="5"/>
  <c r="P2684" i="5"/>
  <c r="O2684" i="5"/>
  <c r="R2683" i="5"/>
  <c r="Q2683" i="5"/>
  <c r="P2683" i="5"/>
  <c r="O2683" i="5"/>
  <c r="R2682" i="5"/>
  <c r="Q2682" i="5"/>
  <c r="P2682" i="5"/>
  <c r="O2682" i="5"/>
  <c r="R2681" i="5"/>
  <c r="Q2681" i="5"/>
  <c r="P2681" i="5"/>
  <c r="O2681" i="5"/>
  <c r="R2680" i="5"/>
  <c r="Q2680" i="5"/>
  <c r="P2680" i="5"/>
  <c r="O2680" i="5"/>
  <c r="R2679" i="5"/>
  <c r="Q2679" i="5"/>
  <c r="P2679" i="5"/>
  <c r="O2679" i="5"/>
  <c r="R2678" i="5"/>
  <c r="Q2678" i="5"/>
  <c r="P2678" i="5"/>
  <c r="O2678" i="5"/>
  <c r="R2677" i="5"/>
  <c r="Q2677" i="5"/>
  <c r="P2677" i="5"/>
  <c r="O2677" i="5"/>
  <c r="R2676" i="5"/>
  <c r="Q2676" i="5"/>
  <c r="P2676" i="5"/>
  <c r="O2676" i="5"/>
  <c r="R2675" i="5"/>
  <c r="Q2675" i="5"/>
  <c r="P2675" i="5"/>
  <c r="O2675" i="5"/>
  <c r="R2674" i="5"/>
  <c r="Q2674" i="5"/>
  <c r="P2674" i="5"/>
  <c r="O2674" i="5"/>
  <c r="R2673" i="5"/>
  <c r="Q2673" i="5"/>
  <c r="P2673" i="5"/>
  <c r="O2673" i="5"/>
  <c r="R2672" i="5"/>
  <c r="Q2672" i="5"/>
  <c r="P2672" i="5"/>
  <c r="O2672" i="5"/>
  <c r="R2671" i="5"/>
  <c r="Q2671" i="5"/>
  <c r="P2671" i="5"/>
  <c r="O2671" i="5"/>
  <c r="R2670" i="5"/>
  <c r="Q2670" i="5"/>
  <c r="P2670" i="5"/>
  <c r="O2670" i="5"/>
  <c r="R2669" i="5"/>
  <c r="Q2669" i="5"/>
  <c r="P2669" i="5"/>
  <c r="O2669" i="5"/>
  <c r="R2668" i="5"/>
  <c r="Q2668" i="5"/>
  <c r="P2668" i="5"/>
  <c r="O2668" i="5"/>
  <c r="R2667" i="5"/>
  <c r="Q2667" i="5"/>
  <c r="P2667" i="5"/>
  <c r="O2667" i="5"/>
  <c r="R2666" i="5"/>
  <c r="Q2666" i="5"/>
  <c r="P2666" i="5"/>
  <c r="O2666" i="5"/>
  <c r="R2665" i="5"/>
  <c r="Q2665" i="5"/>
  <c r="P2665" i="5"/>
  <c r="O2665" i="5"/>
  <c r="R2664" i="5"/>
  <c r="Q2664" i="5"/>
  <c r="P2664" i="5"/>
  <c r="O2664" i="5"/>
  <c r="R2663" i="5"/>
  <c r="Q2663" i="5"/>
  <c r="P2663" i="5"/>
  <c r="O2663" i="5"/>
  <c r="R2662" i="5"/>
  <c r="Q2662" i="5"/>
  <c r="P2662" i="5"/>
  <c r="O2662" i="5"/>
  <c r="R2661" i="5"/>
  <c r="Q2661" i="5"/>
  <c r="P2661" i="5"/>
  <c r="O2661" i="5"/>
  <c r="R2660" i="5"/>
  <c r="Q2660" i="5"/>
  <c r="P2660" i="5"/>
  <c r="O2660" i="5"/>
  <c r="R2659" i="5"/>
  <c r="Q2659" i="5"/>
  <c r="P2659" i="5"/>
  <c r="O2659" i="5"/>
  <c r="R2658" i="5"/>
  <c r="Q2658" i="5"/>
  <c r="P2658" i="5"/>
  <c r="O2658" i="5"/>
  <c r="R2657" i="5"/>
  <c r="Q2657" i="5"/>
  <c r="P2657" i="5"/>
  <c r="O2657" i="5"/>
  <c r="R2656" i="5"/>
  <c r="Q2656" i="5"/>
  <c r="P2656" i="5"/>
  <c r="O2656" i="5"/>
  <c r="R2655" i="5"/>
  <c r="Q2655" i="5"/>
  <c r="P2655" i="5"/>
  <c r="O2655" i="5"/>
  <c r="R2654" i="5"/>
  <c r="Q2654" i="5"/>
  <c r="P2654" i="5"/>
  <c r="O2654" i="5"/>
  <c r="R2653" i="5"/>
  <c r="Q2653" i="5"/>
  <c r="P2653" i="5"/>
  <c r="O2653" i="5"/>
  <c r="R2652" i="5"/>
  <c r="Q2652" i="5"/>
  <c r="P2652" i="5"/>
  <c r="O2652" i="5"/>
  <c r="R2651" i="5"/>
  <c r="Q2651" i="5"/>
  <c r="P2651" i="5"/>
  <c r="O2651" i="5"/>
  <c r="R2650" i="5"/>
  <c r="Q2650" i="5"/>
  <c r="P2650" i="5"/>
  <c r="O2650" i="5"/>
  <c r="R2649" i="5"/>
  <c r="Q2649" i="5"/>
  <c r="P2649" i="5"/>
  <c r="O2649" i="5"/>
  <c r="R2648" i="5"/>
  <c r="Q2648" i="5"/>
  <c r="P2648" i="5"/>
  <c r="O2648" i="5"/>
  <c r="R2647" i="5"/>
  <c r="Q2647" i="5"/>
  <c r="P2647" i="5"/>
  <c r="O2647" i="5"/>
  <c r="R2646" i="5"/>
  <c r="Q2646" i="5"/>
  <c r="P2646" i="5"/>
  <c r="O2646" i="5"/>
  <c r="R2645" i="5"/>
  <c r="Q2645" i="5"/>
  <c r="P2645" i="5"/>
  <c r="O2645" i="5"/>
  <c r="R2644" i="5"/>
  <c r="Q2644" i="5"/>
  <c r="P2644" i="5"/>
  <c r="O2644" i="5"/>
  <c r="R2643" i="5"/>
  <c r="Q2643" i="5"/>
  <c r="P2643" i="5"/>
  <c r="O2643" i="5"/>
  <c r="R2642" i="5"/>
  <c r="Q2642" i="5"/>
  <c r="P2642" i="5"/>
  <c r="O2642" i="5"/>
  <c r="R2641" i="5"/>
  <c r="Q2641" i="5"/>
  <c r="P2641" i="5"/>
  <c r="O2641" i="5"/>
  <c r="R2640" i="5"/>
  <c r="Q2640" i="5"/>
  <c r="P2640" i="5"/>
  <c r="O2640" i="5"/>
  <c r="R2639" i="5"/>
  <c r="Q2639" i="5"/>
  <c r="P2639" i="5"/>
  <c r="O2639" i="5"/>
  <c r="R2638" i="5"/>
  <c r="Q2638" i="5"/>
  <c r="P2638" i="5"/>
  <c r="O2638" i="5"/>
  <c r="R2637" i="5"/>
  <c r="Q2637" i="5"/>
  <c r="P2637" i="5"/>
  <c r="O2637" i="5"/>
  <c r="R2636" i="5"/>
  <c r="Q2636" i="5"/>
  <c r="P2636" i="5"/>
  <c r="O2636" i="5"/>
  <c r="R2635" i="5"/>
  <c r="Q2635" i="5"/>
  <c r="P2635" i="5"/>
  <c r="O2635" i="5"/>
  <c r="R2634" i="5"/>
  <c r="Q2634" i="5"/>
  <c r="P2634" i="5"/>
  <c r="O2634" i="5"/>
  <c r="R2633" i="5"/>
  <c r="Q2633" i="5"/>
  <c r="P2633" i="5"/>
  <c r="O2633" i="5"/>
  <c r="R2632" i="5"/>
  <c r="Q2632" i="5"/>
  <c r="P2632" i="5"/>
  <c r="O2632" i="5"/>
  <c r="R2631" i="5"/>
  <c r="Q2631" i="5"/>
  <c r="P2631" i="5"/>
  <c r="O2631" i="5"/>
  <c r="R2630" i="5"/>
  <c r="Q2630" i="5"/>
  <c r="P2630" i="5"/>
  <c r="O2630" i="5"/>
  <c r="R2629" i="5"/>
  <c r="Q2629" i="5"/>
  <c r="P2629" i="5"/>
  <c r="O2629" i="5"/>
  <c r="R2628" i="5"/>
  <c r="Q2628" i="5"/>
  <c r="P2628" i="5"/>
  <c r="O2628" i="5"/>
  <c r="R2627" i="5"/>
  <c r="Q2627" i="5"/>
  <c r="P2627" i="5"/>
  <c r="O2627" i="5"/>
  <c r="R2626" i="5"/>
  <c r="Q2626" i="5"/>
  <c r="P2626" i="5"/>
  <c r="O2626" i="5"/>
  <c r="R2625" i="5"/>
  <c r="Q2625" i="5"/>
  <c r="P2625" i="5"/>
  <c r="O2625" i="5"/>
  <c r="R2624" i="5"/>
  <c r="Q2624" i="5"/>
  <c r="P2624" i="5"/>
  <c r="O2624" i="5"/>
  <c r="R2623" i="5"/>
  <c r="Q2623" i="5"/>
  <c r="P2623" i="5"/>
  <c r="O2623" i="5"/>
  <c r="R2622" i="5"/>
  <c r="Q2622" i="5"/>
  <c r="P2622" i="5"/>
  <c r="O2622" i="5"/>
  <c r="R2621" i="5"/>
  <c r="Q2621" i="5"/>
  <c r="P2621" i="5"/>
  <c r="O2621" i="5"/>
  <c r="R2620" i="5"/>
  <c r="Q2620" i="5"/>
  <c r="P2620" i="5"/>
  <c r="O2620" i="5"/>
  <c r="R2619" i="5"/>
  <c r="Q2619" i="5"/>
  <c r="P2619" i="5"/>
  <c r="O2619" i="5"/>
  <c r="R2618" i="5"/>
  <c r="Q2618" i="5"/>
  <c r="P2618" i="5"/>
  <c r="O2618" i="5"/>
  <c r="R2617" i="5"/>
  <c r="Q2617" i="5"/>
  <c r="P2617" i="5"/>
  <c r="O2617" i="5"/>
  <c r="R2616" i="5"/>
  <c r="Q2616" i="5"/>
  <c r="P2616" i="5"/>
  <c r="O2616" i="5"/>
  <c r="R2615" i="5"/>
  <c r="Q2615" i="5"/>
  <c r="P2615" i="5"/>
  <c r="O2615" i="5"/>
  <c r="R2614" i="5"/>
  <c r="Q2614" i="5"/>
  <c r="P2614" i="5"/>
  <c r="O2614" i="5"/>
  <c r="R2613" i="5"/>
  <c r="Q2613" i="5"/>
  <c r="P2613" i="5"/>
  <c r="O2613" i="5"/>
  <c r="R2612" i="5"/>
  <c r="Q2612" i="5"/>
  <c r="P2612" i="5"/>
  <c r="O2612" i="5"/>
  <c r="R2611" i="5"/>
  <c r="Q2611" i="5"/>
  <c r="P2611" i="5"/>
  <c r="O2611" i="5"/>
  <c r="R2610" i="5"/>
  <c r="Q2610" i="5"/>
  <c r="P2610" i="5"/>
  <c r="O2610" i="5"/>
  <c r="R2609" i="5"/>
  <c r="Q2609" i="5"/>
  <c r="P2609" i="5"/>
  <c r="O2609" i="5"/>
  <c r="R2608" i="5"/>
  <c r="Q2608" i="5"/>
  <c r="P2608" i="5"/>
  <c r="O2608" i="5"/>
  <c r="R2607" i="5"/>
  <c r="Q2607" i="5"/>
  <c r="P2607" i="5"/>
  <c r="O2607" i="5"/>
  <c r="R2606" i="5"/>
  <c r="Q2606" i="5"/>
  <c r="P2606" i="5"/>
  <c r="O2606" i="5"/>
  <c r="R2605" i="5"/>
  <c r="Q2605" i="5"/>
  <c r="P2605" i="5"/>
  <c r="O2605" i="5"/>
  <c r="R2604" i="5"/>
  <c r="Q2604" i="5"/>
  <c r="P2604" i="5"/>
  <c r="O2604" i="5"/>
  <c r="R2603" i="5"/>
  <c r="Q2603" i="5"/>
  <c r="P2603" i="5"/>
  <c r="O2603" i="5"/>
  <c r="R2602" i="5"/>
  <c r="Q2602" i="5"/>
  <c r="P2602" i="5"/>
  <c r="O2602" i="5"/>
  <c r="R2601" i="5"/>
  <c r="Q2601" i="5"/>
  <c r="P2601" i="5"/>
  <c r="O2601" i="5"/>
  <c r="R2600" i="5"/>
  <c r="Q2600" i="5"/>
  <c r="P2600" i="5"/>
  <c r="O2600" i="5"/>
  <c r="R2599" i="5"/>
  <c r="Q2599" i="5"/>
  <c r="P2599" i="5"/>
  <c r="O2599" i="5"/>
  <c r="R2598" i="5"/>
  <c r="Q2598" i="5"/>
  <c r="P2598" i="5"/>
  <c r="O2598" i="5"/>
  <c r="R2597" i="5"/>
  <c r="Q2597" i="5"/>
  <c r="P2597" i="5"/>
  <c r="O2597" i="5"/>
  <c r="R2596" i="5"/>
  <c r="Q2596" i="5"/>
  <c r="P2596" i="5"/>
  <c r="O2596" i="5"/>
  <c r="R2595" i="5"/>
  <c r="Q2595" i="5"/>
  <c r="P2595" i="5"/>
  <c r="O2595" i="5"/>
  <c r="R2594" i="5"/>
  <c r="Q2594" i="5"/>
  <c r="P2594" i="5"/>
  <c r="O2594" i="5"/>
  <c r="R2593" i="5"/>
  <c r="Q2593" i="5"/>
  <c r="P2593" i="5"/>
  <c r="O2593" i="5"/>
  <c r="R2592" i="5"/>
  <c r="Q2592" i="5"/>
  <c r="P2592" i="5"/>
  <c r="O2592" i="5"/>
  <c r="R2591" i="5"/>
  <c r="Q2591" i="5"/>
  <c r="P2591" i="5"/>
  <c r="O2591" i="5"/>
  <c r="R2590" i="5"/>
  <c r="Q2590" i="5"/>
  <c r="P2590" i="5"/>
  <c r="O2590" i="5"/>
  <c r="R2589" i="5"/>
  <c r="Q2589" i="5"/>
  <c r="P2589" i="5"/>
  <c r="O2589" i="5"/>
  <c r="R2588" i="5"/>
  <c r="Q2588" i="5"/>
  <c r="P2588" i="5"/>
  <c r="O2588" i="5"/>
  <c r="R2587" i="5"/>
  <c r="Q2587" i="5"/>
  <c r="P2587" i="5"/>
  <c r="O2587" i="5"/>
  <c r="R2586" i="5"/>
  <c r="Q2586" i="5"/>
  <c r="P2586" i="5"/>
  <c r="O2586" i="5"/>
  <c r="R2585" i="5"/>
  <c r="Q2585" i="5"/>
  <c r="P2585" i="5"/>
  <c r="O2585" i="5"/>
  <c r="R2584" i="5"/>
  <c r="Q2584" i="5"/>
  <c r="P2584" i="5"/>
  <c r="O2584" i="5"/>
  <c r="R2583" i="5"/>
  <c r="Q2583" i="5"/>
  <c r="P2583" i="5"/>
  <c r="O2583" i="5"/>
  <c r="R2582" i="5"/>
  <c r="Q2582" i="5"/>
  <c r="P2582" i="5"/>
  <c r="O2582" i="5"/>
  <c r="R2581" i="5"/>
  <c r="Q2581" i="5"/>
  <c r="P2581" i="5"/>
  <c r="O2581" i="5"/>
  <c r="R2580" i="5"/>
  <c r="Q2580" i="5"/>
  <c r="P2580" i="5"/>
  <c r="O2580" i="5"/>
  <c r="R2579" i="5"/>
  <c r="Q2579" i="5"/>
  <c r="P2579" i="5"/>
  <c r="O2579" i="5"/>
  <c r="R2578" i="5"/>
  <c r="Q2578" i="5"/>
  <c r="P2578" i="5"/>
  <c r="O2578" i="5"/>
  <c r="R2577" i="5"/>
  <c r="Q2577" i="5"/>
  <c r="P2577" i="5"/>
  <c r="O2577" i="5"/>
  <c r="R2576" i="5"/>
  <c r="Q2576" i="5"/>
  <c r="P2576" i="5"/>
  <c r="O2576" i="5"/>
  <c r="R2575" i="5"/>
  <c r="Q2575" i="5"/>
  <c r="P2575" i="5"/>
  <c r="O2575" i="5"/>
  <c r="R2574" i="5"/>
  <c r="Q2574" i="5"/>
  <c r="P2574" i="5"/>
  <c r="O2574" i="5"/>
  <c r="R2573" i="5"/>
  <c r="Q2573" i="5"/>
  <c r="P2573" i="5"/>
  <c r="O2573" i="5"/>
  <c r="R2572" i="5"/>
  <c r="Q2572" i="5"/>
  <c r="P2572" i="5"/>
  <c r="O2572" i="5"/>
  <c r="R2571" i="5"/>
  <c r="Q2571" i="5"/>
  <c r="P2571" i="5"/>
  <c r="O2571" i="5"/>
  <c r="R2570" i="5"/>
  <c r="Q2570" i="5"/>
  <c r="P2570" i="5"/>
  <c r="O2570" i="5"/>
  <c r="R2569" i="5"/>
  <c r="Q2569" i="5"/>
  <c r="P2569" i="5"/>
  <c r="O2569" i="5"/>
  <c r="R2568" i="5"/>
  <c r="Q2568" i="5"/>
  <c r="P2568" i="5"/>
  <c r="O2568" i="5"/>
  <c r="R2567" i="5"/>
  <c r="Q2567" i="5"/>
  <c r="P2567" i="5"/>
  <c r="O2567" i="5"/>
  <c r="R2566" i="5"/>
  <c r="Q2566" i="5"/>
  <c r="P2566" i="5"/>
  <c r="O2566" i="5"/>
  <c r="R2565" i="5"/>
  <c r="Q2565" i="5"/>
  <c r="P2565" i="5"/>
  <c r="O2565" i="5"/>
  <c r="R2564" i="5"/>
  <c r="Q2564" i="5"/>
  <c r="P2564" i="5"/>
  <c r="O2564" i="5"/>
  <c r="R2563" i="5"/>
  <c r="Q2563" i="5"/>
  <c r="P2563" i="5"/>
  <c r="O2563" i="5"/>
  <c r="R2562" i="5"/>
  <c r="Q2562" i="5"/>
  <c r="P2562" i="5"/>
  <c r="O2562" i="5"/>
  <c r="R2561" i="5"/>
  <c r="Q2561" i="5"/>
  <c r="P2561" i="5"/>
  <c r="O2561" i="5"/>
  <c r="R2560" i="5"/>
  <c r="Q2560" i="5"/>
  <c r="P2560" i="5"/>
  <c r="O2560" i="5"/>
  <c r="R2559" i="5"/>
  <c r="Q2559" i="5"/>
  <c r="P2559" i="5"/>
  <c r="O2559" i="5"/>
  <c r="R2558" i="5"/>
  <c r="Q2558" i="5"/>
  <c r="P2558" i="5"/>
  <c r="O2558" i="5"/>
  <c r="R2557" i="5"/>
  <c r="Q2557" i="5"/>
  <c r="P2557" i="5"/>
  <c r="O2557" i="5"/>
  <c r="R2556" i="5"/>
  <c r="Q2556" i="5"/>
  <c r="P2556" i="5"/>
  <c r="O2556" i="5"/>
  <c r="R2555" i="5"/>
  <c r="Q2555" i="5"/>
  <c r="P2555" i="5"/>
  <c r="O2555" i="5"/>
  <c r="R2554" i="5"/>
  <c r="Q2554" i="5"/>
  <c r="P2554" i="5"/>
  <c r="O2554" i="5"/>
  <c r="R2553" i="5"/>
  <c r="Q2553" i="5"/>
  <c r="P2553" i="5"/>
  <c r="O2553" i="5"/>
  <c r="R2552" i="5"/>
  <c r="Q2552" i="5"/>
  <c r="P2552" i="5"/>
  <c r="O2552" i="5"/>
  <c r="R2551" i="5"/>
  <c r="Q2551" i="5"/>
  <c r="P2551" i="5"/>
  <c r="O2551" i="5"/>
  <c r="R2550" i="5"/>
  <c r="Q2550" i="5"/>
  <c r="P2550" i="5"/>
  <c r="O2550" i="5"/>
  <c r="R2549" i="5"/>
  <c r="Q2549" i="5"/>
  <c r="P2549" i="5"/>
  <c r="O2549" i="5"/>
  <c r="R2548" i="5"/>
  <c r="Q2548" i="5"/>
  <c r="P2548" i="5"/>
  <c r="O2548" i="5"/>
  <c r="R2547" i="5"/>
  <c r="Q2547" i="5"/>
  <c r="P2547" i="5"/>
  <c r="O2547" i="5"/>
  <c r="R2546" i="5"/>
  <c r="Q2546" i="5"/>
  <c r="P2546" i="5"/>
  <c r="O2546" i="5"/>
  <c r="R2545" i="5"/>
  <c r="Q2545" i="5"/>
  <c r="P2545" i="5"/>
  <c r="O2545" i="5"/>
  <c r="R2544" i="5"/>
  <c r="Q2544" i="5"/>
  <c r="P2544" i="5"/>
  <c r="O2544" i="5"/>
  <c r="R2543" i="5"/>
  <c r="Q2543" i="5"/>
  <c r="P2543" i="5"/>
  <c r="O2543" i="5"/>
  <c r="R2542" i="5"/>
  <c r="Q2542" i="5"/>
  <c r="P2542" i="5"/>
  <c r="O2542" i="5"/>
  <c r="R2541" i="5"/>
  <c r="Q2541" i="5"/>
  <c r="P2541" i="5"/>
  <c r="O2541" i="5"/>
  <c r="R2540" i="5"/>
  <c r="Q2540" i="5"/>
  <c r="P2540" i="5"/>
  <c r="O2540" i="5"/>
  <c r="R2539" i="5"/>
  <c r="Q2539" i="5"/>
  <c r="P2539" i="5"/>
  <c r="O2539" i="5"/>
  <c r="R2538" i="5"/>
  <c r="Q2538" i="5"/>
  <c r="P2538" i="5"/>
  <c r="O2538" i="5"/>
  <c r="R2537" i="5"/>
  <c r="Q2537" i="5"/>
  <c r="P2537" i="5"/>
  <c r="O2537" i="5"/>
  <c r="R2536" i="5"/>
  <c r="Q2536" i="5"/>
  <c r="P2536" i="5"/>
  <c r="O2536" i="5"/>
  <c r="R2535" i="5"/>
  <c r="Q2535" i="5"/>
  <c r="P2535" i="5"/>
  <c r="O2535" i="5"/>
  <c r="R2534" i="5"/>
  <c r="Q2534" i="5"/>
  <c r="P2534" i="5"/>
  <c r="O2534" i="5"/>
  <c r="R2533" i="5"/>
  <c r="Q2533" i="5"/>
  <c r="P2533" i="5"/>
  <c r="O2533" i="5"/>
  <c r="R2532" i="5"/>
  <c r="Q2532" i="5"/>
  <c r="P2532" i="5"/>
  <c r="O2532" i="5"/>
  <c r="R2531" i="5"/>
  <c r="Q2531" i="5"/>
  <c r="P2531" i="5"/>
  <c r="O2531" i="5"/>
  <c r="R2530" i="5"/>
  <c r="Q2530" i="5"/>
  <c r="P2530" i="5"/>
  <c r="O2530" i="5"/>
  <c r="R2529" i="5"/>
  <c r="Q2529" i="5"/>
  <c r="P2529" i="5"/>
  <c r="O2529" i="5"/>
  <c r="R2528" i="5"/>
  <c r="Q2528" i="5"/>
  <c r="P2528" i="5"/>
  <c r="O2528" i="5"/>
  <c r="R2527" i="5"/>
  <c r="Q2527" i="5"/>
  <c r="P2527" i="5"/>
  <c r="O2527" i="5"/>
  <c r="R2526" i="5"/>
  <c r="Q2526" i="5"/>
  <c r="P2526" i="5"/>
  <c r="O2526" i="5"/>
  <c r="R2525" i="5"/>
  <c r="Q2525" i="5"/>
  <c r="P2525" i="5"/>
  <c r="O2525" i="5"/>
  <c r="R2524" i="5"/>
  <c r="Q2524" i="5"/>
  <c r="P2524" i="5"/>
  <c r="O2524" i="5"/>
  <c r="R2523" i="5"/>
  <c r="Q2523" i="5"/>
  <c r="P2523" i="5"/>
  <c r="O2523" i="5"/>
  <c r="R2522" i="5"/>
  <c r="Q2522" i="5"/>
  <c r="P2522" i="5"/>
  <c r="O2522" i="5"/>
  <c r="R2521" i="5"/>
  <c r="Q2521" i="5"/>
  <c r="P2521" i="5"/>
  <c r="O2521" i="5"/>
  <c r="R2520" i="5"/>
  <c r="Q2520" i="5"/>
  <c r="P2520" i="5"/>
  <c r="O2520" i="5"/>
  <c r="R2519" i="5"/>
  <c r="Q2519" i="5"/>
  <c r="P2519" i="5"/>
  <c r="O2519" i="5"/>
  <c r="R2518" i="5"/>
  <c r="Q2518" i="5"/>
  <c r="P2518" i="5"/>
  <c r="O2518" i="5"/>
  <c r="R2517" i="5"/>
  <c r="Q2517" i="5"/>
  <c r="P2517" i="5"/>
  <c r="O2517" i="5"/>
  <c r="R2516" i="5"/>
  <c r="Q2516" i="5"/>
  <c r="P2516" i="5"/>
  <c r="O2516" i="5"/>
  <c r="R2515" i="5"/>
  <c r="Q2515" i="5"/>
  <c r="P2515" i="5"/>
  <c r="O2515" i="5"/>
  <c r="R2514" i="5"/>
  <c r="Q2514" i="5"/>
  <c r="P2514" i="5"/>
  <c r="O2514" i="5"/>
  <c r="R2513" i="5"/>
  <c r="Q2513" i="5"/>
  <c r="P2513" i="5"/>
  <c r="O2513" i="5"/>
  <c r="R2512" i="5"/>
  <c r="Q2512" i="5"/>
  <c r="P2512" i="5"/>
  <c r="O2512" i="5"/>
  <c r="R2511" i="5"/>
  <c r="Q2511" i="5"/>
  <c r="P2511" i="5"/>
  <c r="O2511" i="5"/>
  <c r="R2510" i="5"/>
  <c r="Q2510" i="5"/>
  <c r="P2510" i="5"/>
  <c r="O2510" i="5"/>
  <c r="R2509" i="5"/>
  <c r="Q2509" i="5"/>
  <c r="P2509" i="5"/>
  <c r="O2509" i="5"/>
  <c r="R2508" i="5"/>
  <c r="Q2508" i="5"/>
  <c r="P2508" i="5"/>
  <c r="O2508" i="5"/>
  <c r="R2507" i="5"/>
  <c r="Q2507" i="5"/>
  <c r="P2507" i="5"/>
  <c r="O2507" i="5"/>
  <c r="R2506" i="5"/>
  <c r="Q2506" i="5"/>
  <c r="P2506" i="5"/>
  <c r="O2506" i="5"/>
  <c r="R2505" i="5"/>
  <c r="Q2505" i="5"/>
  <c r="P2505" i="5"/>
  <c r="O2505" i="5"/>
  <c r="R2504" i="5"/>
  <c r="Q2504" i="5"/>
  <c r="P2504" i="5"/>
  <c r="O2504" i="5"/>
  <c r="R2503" i="5"/>
  <c r="Q2503" i="5"/>
  <c r="P2503" i="5"/>
  <c r="O2503" i="5"/>
  <c r="R2502" i="5"/>
  <c r="Q2502" i="5"/>
  <c r="P2502" i="5"/>
  <c r="O2502" i="5"/>
  <c r="R2501" i="5"/>
  <c r="Q2501" i="5"/>
  <c r="P2501" i="5"/>
  <c r="O2501" i="5"/>
  <c r="R2500" i="5"/>
  <c r="Q2500" i="5"/>
  <c r="P2500" i="5"/>
  <c r="O2500" i="5"/>
  <c r="R2499" i="5"/>
  <c r="Q2499" i="5"/>
  <c r="P2499" i="5"/>
  <c r="O2499" i="5"/>
  <c r="R2498" i="5"/>
  <c r="Q2498" i="5"/>
  <c r="P2498" i="5"/>
  <c r="O2498" i="5"/>
  <c r="R2497" i="5"/>
  <c r="Q2497" i="5"/>
  <c r="P2497" i="5"/>
  <c r="O2497" i="5"/>
  <c r="R2496" i="5"/>
  <c r="Q2496" i="5"/>
  <c r="P2496" i="5"/>
  <c r="O2496" i="5"/>
  <c r="R2495" i="5"/>
  <c r="Q2495" i="5"/>
  <c r="P2495" i="5"/>
  <c r="O2495" i="5"/>
  <c r="R2494" i="5"/>
  <c r="Q2494" i="5"/>
  <c r="P2494" i="5"/>
  <c r="O2494" i="5"/>
  <c r="R2493" i="5"/>
  <c r="Q2493" i="5"/>
  <c r="P2493" i="5"/>
  <c r="O2493" i="5"/>
  <c r="R2492" i="5"/>
  <c r="Q2492" i="5"/>
  <c r="P2492" i="5"/>
  <c r="O2492" i="5"/>
  <c r="R2491" i="5"/>
  <c r="Q2491" i="5"/>
  <c r="P2491" i="5"/>
  <c r="O2491" i="5"/>
  <c r="R2490" i="5"/>
  <c r="Q2490" i="5"/>
  <c r="P2490" i="5"/>
  <c r="O2490" i="5"/>
  <c r="R2489" i="5"/>
  <c r="Q2489" i="5"/>
  <c r="P2489" i="5"/>
  <c r="O2489" i="5"/>
  <c r="R2488" i="5"/>
  <c r="Q2488" i="5"/>
  <c r="P2488" i="5"/>
  <c r="O2488" i="5"/>
  <c r="R2487" i="5"/>
  <c r="Q2487" i="5"/>
  <c r="P2487" i="5"/>
  <c r="O2487" i="5"/>
  <c r="R2486" i="5"/>
  <c r="Q2486" i="5"/>
  <c r="P2486" i="5"/>
  <c r="O2486" i="5"/>
  <c r="R2485" i="5"/>
  <c r="Q2485" i="5"/>
  <c r="P2485" i="5"/>
  <c r="O2485" i="5"/>
  <c r="R2484" i="5"/>
  <c r="Q2484" i="5"/>
  <c r="P2484" i="5"/>
  <c r="O2484" i="5"/>
  <c r="R2483" i="5"/>
  <c r="Q2483" i="5"/>
  <c r="P2483" i="5"/>
  <c r="O2483" i="5"/>
  <c r="R2482" i="5"/>
  <c r="Q2482" i="5"/>
  <c r="P2482" i="5"/>
  <c r="O2482" i="5"/>
  <c r="R2481" i="5"/>
  <c r="Q2481" i="5"/>
  <c r="P2481" i="5"/>
  <c r="O2481" i="5"/>
  <c r="R2480" i="5"/>
  <c r="Q2480" i="5"/>
  <c r="P2480" i="5"/>
  <c r="O2480" i="5"/>
  <c r="R2479" i="5"/>
  <c r="Q2479" i="5"/>
  <c r="P2479" i="5"/>
  <c r="O2479" i="5"/>
  <c r="R2478" i="5"/>
  <c r="Q2478" i="5"/>
  <c r="P2478" i="5"/>
  <c r="O2478" i="5"/>
  <c r="R2477" i="5"/>
  <c r="Q2477" i="5"/>
  <c r="P2477" i="5"/>
  <c r="O2477" i="5"/>
  <c r="R2476" i="5"/>
  <c r="Q2476" i="5"/>
  <c r="P2476" i="5"/>
  <c r="O2476" i="5"/>
  <c r="R2475" i="5"/>
  <c r="Q2475" i="5"/>
  <c r="P2475" i="5"/>
  <c r="O2475" i="5"/>
  <c r="R2474" i="5"/>
  <c r="Q2474" i="5"/>
  <c r="P2474" i="5"/>
  <c r="O2474" i="5"/>
  <c r="R2473" i="5"/>
  <c r="Q2473" i="5"/>
  <c r="P2473" i="5"/>
  <c r="O2473" i="5"/>
  <c r="R2472" i="5"/>
  <c r="Q2472" i="5"/>
  <c r="P2472" i="5"/>
  <c r="O2472" i="5"/>
  <c r="R2471" i="5"/>
  <c r="Q2471" i="5"/>
  <c r="P2471" i="5"/>
  <c r="O2471" i="5"/>
  <c r="R2470" i="5"/>
  <c r="Q2470" i="5"/>
  <c r="P2470" i="5"/>
  <c r="O2470" i="5"/>
  <c r="R2469" i="5"/>
  <c r="Q2469" i="5"/>
  <c r="P2469" i="5"/>
  <c r="O2469" i="5"/>
  <c r="R2468" i="5"/>
  <c r="Q2468" i="5"/>
  <c r="P2468" i="5"/>
  <c r="O2468" i="5"/>
  <c r="R2467" i="5"/>
  <c r="Q2467" i="5"/>
  <c r="P2467" i="5"/>
  <c r="O2467" i="5"/>
  <c r="R2466" i="5"/>
  <c r="Q2466" i="5"/>
  <c r="P2466" i="5"/>
  <c r="O2466" i="5"/>
  <c r="R2465" i="5"/>
  <c r="Q2465" i="5"/>
  <c r="P2465" i="5"/>
  <c r="O2465" i="5"/>
  <c r="R2464" i="5"/>
  <c r="Q2464" i="5"/>
  <c r="P2464" i="5"/>
  <c r="O2464" i="5"/>
  <c r="R2463" i="5"/>
  <c r="Q2463" i="5"/>
  <c r="P2463" i="5"/>
  <c r="O2463" i="5"/>
  <c r="R2462" i="5"/>
  <c r="Q2462" i="5"/>
  <c r="P2462" i="5"/>
  <c r="O2462" i="5"/>
  <c r="R2461" i="5"/>
  <c r="Q2461" i="5"/>
  <c r="P2461" i="5"/>
  <c r="O2461" i="5"/>
  <c r="R2460" i="5"/>
  <c r="Q2460" i="5"/>
  <c r="P2460" i="5"/>
  <c r="O2460" i="5"/>
  <c r="R2459" i="5"/>
  <c r="Q2459" i="5"/>
  <c r="P2459" i="5"/>
  <c r="O2459" i="5"/>
  <c r="R2458" i="5"/>
  <c r="Q2458" i="5"/>
  <c r="P2458" i="5"/>
  <c r="O2458" i="5"/>
  <c r="R2457" i="5"/>
  <c r="Q2457" i="5"/>
  <c r="P2457" i="5"/>
  <c r="O2457" i="5"/>
  <c r="R2456" i="5"/>
  <c r="Q2456" i="5"/>
  <c r="P2456" i="5"/>
  <c r="O2456" i="5"/>
  <c r="R2455" i="5"/>
  <c r="Q2455" i="5"/>
  <c r="P2455" i="5"/>
  <c r="O2455" i="5"/>
  <c r="R2454" i="5"/>
  <c r="Q2454" i="5"/>
  <c r="P2454" i="5"/>
  <c r="O2454" i="5"/>
  <c r="R2453" i="5"/>
  <c r="Q2453" i="5"/>
  <c r="P2453" i="5"/>
  <c r="O2453" i="5"/>
  <c r="R2452" i="5"/>
  <c r="Q2452" i="5"/>
  <c r="P2452" i="5"/>
  <c r="O2452" i="5"/>
  <c r="R2451" i="5"/>
  <c r="Q2451" i="5"/>
  <c r="P2451" i="5"/>
  <c r="O2451" i="5"/>
  <c r="R2450" i="5"/>
  <c r="Q2450" i="5"/>
  <c r="P2450" i="5"/>
  <c r="O2450" i="5"/>
  <c r="R2449" i="5"/>
  <c r="Q2449" i="5"/>
  <c r="P2449" i="5"/>
  <c r="O2449" i="5"/>
  <c r="R2448" i="5"/>
  <c r="Q2448" i="5"/>
  <c r="P2448" i="5"/>
  <c r="O2448" i="5"/>
  <c r="R2447" i="5"/>
  <c r="Q2447" i="5"/>
  <c r="P2447" i="5"/>
  <c r="O2447" i="5"/>
  <c r="R2446" i="5"/>
  <c r="Q2446" i="5"/>
  <c r="P2446" i="5"/>
  <c r="O2446" i="5"/>
  <c r="R2445" i="5"/>
  <c r="Q2445" i="5"/>
  <c r="P2445" i="5"/>
  <c r="O2445" i="5"/>
  <c r="R2444" i="5"/>
  <c r="Q2444" i="5"/>
  <c r="P2444" i="5"/>
  <c r="O2444" i="5"/>
  <c r="R2443" i="5"/>
  <c r="Q2443" i="5"/>
  <c r="P2443" i="5"/>
  <c r="O2443" i="5"/>
  <c r="R2442" i="5"/>
  <c r="Q2442" i="5"/>
  <c r="P2442" i="5"/>
  <c r="O2442" i="5"/>
  <c r="R2441" i="5"/>
  <c r="Q2441" i="5"/>
  <c r="P2441" i="5"/>
  <c r="O2441" i="5"/>
  <c r="R2440" i="5"/>
  <c r="Q2440" i="5"/>
  <c r="P2440" i="5"/>
  <c r="O2440" i="5"/>
  <c r="R2439" i="5"/>
  <c r="Q2439" i="5"/>
  <c r="P2439" i="5"/>
  <c r="O2439" i="5"/>
  <c r="R2438" i="5"/>
  <c r="Q2438" i="5"/>
  <c r="P2438" i="5"/>
  <c r="O2438" i="5"/>
  <c r="R2437" i="5"/>
  <c r="Q2437" i="5"/>
  <c r="P2437" i="5"/>
  <c r="O2437" i="5"/>
  <c r="R2436" i="5"/>
  <c r="Q2436" i="5"/>
  <c r="P2436" i="5"/>
  <c r="O2436" i="5"/>
  <c r="R2435" i="5"/>
  <c r="Q2435" i="5"/>
  <c r="P2435" i="5"/>
  <c r="O2435" i="5"/>
  <c r="R2434" i="5"/>
  <c r="Q2434" i="5"/>
  <c r="P2434" i="5"/>
  <c r="O2434" i="5"/>
  <c r="R2433" i="5"/>
  <c r="Q2433" i="5"/>
  <c r="P2433" i="5"/>
  <c r="O2433" i="5"/>
  <c r="R2432" i="5"/>
  <c r="Q2432" i="5"/>
  <c r="P2432" i="5"/>
  <c r="O2432" i="5"/>
  <c r="R2431" i="5"/>
  <c r="Q2431" i="5"/>
  <c r="P2431" i="5"/>
  <c r="O2431" i="5"/>
  <c r="R2430" i="5"/>
  <c r="Q2430" i="5"/>
  <c r="P2430" i="5"/>
  <c r="O2430" i="5"/>
  <c r="R2429" i="5"/>
  <c r="Q2429" i="5"/>
  <c r="P2429" i="5"/>
  <c r="O2429" i="5"/>
  <c r="R2428" i="5"/>
  <c r="Q2428" i="5"/>
  <c r="P2428" i="5"/>
  <c r="O2428" i="5"/>
  <c r="R2427" i="5"/>
  <c r="Q2427" i="5"/>
  <c r="P2427" i="5"/>
  <c r="O2427" i="5"/>
  <c r="R2426" i="5"/>
  <c r="Q2426" i="5"/>
  <c r="P2426" i="5"/>
  <c r="O2426" i="5"/>
  <c r="R2425" i="5"/>
  <c r="Q2425" i="5"/>
  <c r="P2425" i="5"/>
  <c r="O2425" i="5"/>
  <c r="R2424" i="5"/>
  <c r="Q2424" i="5"/>
  <c r="P2424" i="5"/>
  <c r="O2424" i="5"/>
  <c r="R2423" i="5"/>
  <c r="Q2423" i="5"/>
  <c r="P2423" i="5"/>
  <c r="O2423" i="5"/>
  <c r="R2422" i="5"/>
  <c r="Q2422" i="5"/>
  <c r="P2422" i="5"/>
  <c r="O2422" i="5"/>
  <c r="R2421" i="5"/>
  <c r="Q2421" i="5"/>
  <c r="P2421" i="5"/>
  <c r="O2421" i="5"/>
  <c r="R2420" i="5"/>
  <c r="Q2420" i="5"/>
  <c r="P2420" i="5"/>
  <c r="O2420" i="5"/>
  <c r="R2419" i="5"/>
  <c r="Q2419" i="5"/>
  <c r="P2419" i="5"/>
  <c r="O2419" i="5"/>
  <c r="R2418" i="5"/>
  <c r="Q2418" i="5"/>
  <c r="P2418" i="5"/>
  <c r="O2418" i="5"/>
  <c r="R2417" i="5"/>
  <c r="Q2417" i="5"/>
  <c r="P2417" i="5"/>
  <c r="O2417" i="5"/>
  <c r="R2416" i="5"/>
  <c r="Q2416" i="5"/>
  <c r="P2416" i="5"/>
  <c r="O2416" i="5"/>
  <c r="R2415" i="5"/>
  <c r="Q2415" i="5"/>
  <c r="P2415" i="5"/>
  <c r="O2415" i="5"/>
  <c r="R2414" i="5"/>
  <c r="Q2414" i="5"/>
  <c r="P2414" i="5"/>
  <c r="O2414" i="5"/>
  <c r="R2413" i="5"/>
  <c r="Q2413" i="5"/>
  <c r="P2413" i="5"/>
  <c r="O2413" i="5"/>
  <c r="R2412" i="5"/>
  <c r="Q2412" i="5"/>
  <c r="P2412" i="5"/>
  <c r="O2412" i="5"/>
  <c r="R2411" i="5"/>
  <c r="Q2411" i="5"/>
  <c r="P2411" i="5"/>
  <c r="O2411" i="5"/>
  <c r="R2410" i="5"/>
  <c r="Q2410" i="5"/>
  <c r="P2410" i="5"/>
  <c r="O2410" i="5"/>
  <c r="R2409" i="5"/>
  <c r="Q2409" i="5"/>
  <c r="P2409" i="5"/>
  <c r="O2409" i="5"/>
  <c r="R2408" i="5"/>
  <c r="Q2408" i="5"/>
  <c r="P2408" i="5"/>
  <c r="O2408" i="5"/>
  <c r="R2407" i="5"/>
  <c r="Q2407" i="5"/>
  <c r="P2407" i="5"/>
  <c r="O2407" i="5"/>
  <c r="R2406" i="5"/>
  <c r="Q2406" i="5"/>
  <c r="P2406" i="5"/>
  <c r="O2406" i="5"/>
  <c r="R2405" i="5"/>
  <c r="Q2405" i="5"/>
  <c r="P2405" i="5"/>
  <c r="O2405" i="5"/>
  <c r="R2404" i="5"/>
  <c r="Q2404" i="5"/>
  <c r="P2404" i="5"/>
  <c r="O2404" i="5"/>
  <c r="R2403" i="5"/>
  <c r="Q2403" i="5"/>
  <c r="P2403" i="5"/>
  <c r="O2403" i="5"/>
  <c r="R2402" i="5"/>
  <c r="Q2402" i="5"/>
  <c r="P2402" i="5"/>
  <c r="O2402" i="5"/>
  <c r="R2401" i="5"/>
  <c r="Q2401" i="5"/>
  <c r="P2401" i="5"/>
  <c r="O2401" i="5"/>
  <c r="R2400" i="5"/>
  <c r="Q2400" i="5"/>
  <c r="P2400" i="5"/>
  <c r="O2400" i="5"/>
  <c r="R2399" i="5"/>
  <c r="Q2399" i="5"/>
  <c r="P2399" i="5"/>
  <c r="O2399" i="5"/>
  <c r="R2398" i="5"/>
  <c r="Q2398" i="5"/>
  <c r="P2398" i="5"/>
  <c r="O2398" i="5"/>
  <c r="R2397" i="5"/>
  <c r="Q2397" i="5"/>
  <c r="P2397" i="5"/>
  <c r="O2397" i="5"/>
  <c r="R2396" i="5"/>
  <c r="Q2396" i="5"/>
  <c r="P2396" i="5"/>
  <c r="O2396" i="5"/>
  <c r="R2395" i="5"/>
  <c r="Q2395" i="5"/>
  <c r="P2395" i="5"/>
  <c r="O2395" i="5"/>
  <c r="R2394" i="5"/>
  <c r="Q2394" i="5"/>
  <c r="P2394" i="5"/>
  <c r="O2394" i="5"/>
  <c r="R2393" i="5"/>
  <c r="Q2393" i="5"/>
  <c r="P2393" i="5"/>
  <c r="O2393" i="5"/>
  <c r="R2392" i="5"/>
  <c r="Q2392" i="5"/>
  <c r="P2392" i="5"/>
  <c r="O2392" i="5"/>
  <c r="R2391" i="5"/>
  <c r="Q2391" i="5"/>
  <c r="P2391" i="5"/>
  <c r="O2391" i="5"/>
  <c r="R2390" i="5"/>
  <c r="Q2390" i="5"/>
  <c r="P2390" i="5"/>
  <c r="O2390" i="5"/>
  <c r="R2389" i="5"/>
  <c r="Q2389" i="5"/>
  <c r="P2389" i="5"/>
  <c r="O2389" i="5"/>
  <c r="R2388" i="5"/>
  <c r="Q2388" i="5"/>
  <c r="P2388" i="5"/>
  <c r="O2388" i="5"/>
  <c r="R2387" i="5"/>
  <c r="Q2387" i="5"/>
  <c r="P2387" i="5"/>
  <c r="O2387" i="5"/>
  <c r="R2386" i="5"/>
  <c r="Q2386" i="5"/>
  <c r="P2386" i="5"/>
  <c r="O2386" i="5"/>
  <c r="R2385" i="5"/>
  <c r="Q2385" i="5"/>
  <c r="P2385" i="5"/>
  <c r="O2385" i="5"/>
  <c r="R2384" i="5"/>
  <c r="Q2384" i="5"/>
  <c r="P2384" i="5"/>
  <c r="O2384" i="5"/>
  <c r="R2383" i="5"/>
  <c r="Q2383" i="5"/>
  <c r="P2383" i="5"/>
  <c r="O2383" i="5"/>
  <c r="R2382" i="5"/>
  <c r="Q2382" i="5"/>
  <c r="P2382" i="5"/>
  <c r="O2382" i="5"/>
  <c r="R2381" i="5"/>
  <c r="Q2381" i="5"/>
  <c r="P2381" i="5"/>
  <c r="O2381" i="5"/>
  <c r="R2380" i="5"/>
  <c r="Q2380" i="5"/>
  <c r="P2380" i="5"/>
  <c r="O2380" i="5"/>
  <c r="R2379" i="5"/>
  <c r="Q2379" i="5"/>
  <c r="P2379" i="5"/>
  <c r="O2379" i="5"/>
  <c r="R2378" i="5"/>
  <c r="Q2378" i="5"/>
  <c r="P2378" i="5"/>
  <c r="O2378" i="5"/>
  <c r="R2377" i="5"/>
  <c r="Q2377" i="5"/>
  <c r="P2377" i="5"/>
  <c r="O2377" i="5"/>
  <c r="R2376" i="5"/>
  <c r="Q2376" i="5"/>
  <c r="P2376" i="5"/>
  <c r="O2376" i="5"/>
  <c r="R2375" i="5"/>
  <c r="Q2375" i="5"/>
  <c r="P2375" i="5"/>
  <c r="O2375" i="5"/>
  <c r="R2374" i="5"/>
  <c r="Q2374" i="5"/>
  <c r="P2374" i="5"/>
  <c r="O2374" i="5"/>
  <c r="R2373" i="5"/>
  <c r="Q2373" i="5"/>
  <c r="P2373" i="5"/>
  <c r="O2373" i="5"/>
  <c r="R2372" i="5"/>
  <c r="Q2372" i="5"/>
  <c r="P2372" i="5"/>
  <c r="O2372" i="5"/>
  <c r="R2371" i="5"/>
  <c r="Q2371" i="5"/>
  <c r="P2371" i="5"/>
  <c r="O2371" i="5"/>
  <c r="R2370" i="5"/>
  <c r="Q2370" i="5"/>
  <c r="P2370" i="5"/>
  <c r="O2370" i="5"/>
  <c r="R2369" i="5"/>
  <c r="Q2369" i="5"/>
  <c r="P2369" i="5"/>
  <c r="O2369" i="5"/>
  <c r="R2368" i="5"/>
  <c r="Q2368" i="5"/>
  <c r="P2368" i="5"/>
  <c r="O2368" i="5"/>
  <c r="R2367" i="5"/>
  <c r="Q2367" i="5"/>
  <c r="P2367" i="5"/>
  <c r="O2367" i="5"/>
  <c r="R2366" i="5"/>
  <c r="Q2366" i="5"/>
  <c r="P2366" i="5"/>
  <c r="O2366" i="5"/>
  <c r="R2365" i="5"/>
  <c r="Q2365" i="5"/>
  <c r="P2365" i="5"/>
  <c r="O2365" i="5"/>
  <c r="R2364" i="5"/>
  <c r="Q2364" i="5"/>
  <c r="P2364" i="5"/>
  <c r="O2364" i="5"/>
  <c r="R2363" i="5"/>
  <c r="Q2363" i="5"/>
  <c r="P2363" i="5"/>
  <c r="O2363" i="5"/>
  <c r="R2362" i="5"/>
  <c r="Q2362" i="5"/>
  <c r="P2362" i="5"/>
  <c r="O2362" i="5"/>
  <c r="R2361" i="5"/>
  <c r="Q2361" i="5"/>
  <c r="P2361" i="5"/>
  <c r="O2361" i="5"/>
  <c r="R2360" i="5"/>
  <c r="Q2360" i="5"/>
  <c r="P2360" i="5"/>
  <c r="O2360" i="5"/>
  <c r="R2359" i="5"/>
  <c r="Q2359" i="5"/>
  <c r="P2359" i="5"/>
  <c r="O2359" i="5"/>
  <c r="R2358" i="5"/>
  <c r="Q2358" i="5"/>
  <c r="P2358" i="5"/>
  <c r="O2358" i="5"/>
  <c r="R2357" i="5"/>
  <c r="Q2357" i="5"/>
  <c r="P2357" i="5"/>
  <c r="O2357" i="5"/>
  <c r="R2356" i="5"/>
  <c r="Q2356" i="5"/>
  <c r="P2356" i="5"/>
  <c r="O2356" i="5"/>
  <c r="R2355" i="5"/>
  <c r="Q2355" i="5"/>
  <c r="P2355" i="5"/>
  <c r="O2355" i="5"/>
  <c r="R2354" i="5"/>
  <c r="Q2354" i="5"/>
  <c r="P2354" i="5"/>
  <c r="O2354" i="5"/>
  <c r="R2353" i="5"/>
  <c r="Q2353" i="5"/>
  <c r="P2353" i="5"/>
  <c r="O2353" i="5"/>
  <c r="R2352" i="5"/>
  <c r="Q2352" i="5"/>
  <c r="P2352" i="5"/>
  <c r="O2352" i="5"/>
  <c r="R2351" i="5"/>
  <c r="Q2351" i="5"/>
  <c r="P2351" i="5"/>
  <c r="O2351" i="5"/>
  <c r="R2350" i="5"/>
  <c r="Q2350" i="5"/>
  <c r="P2350" i="5"/>
  <c r="O2350" i="5"/>
  <c r="R2349" i="5"/>
  <c r="Q2349" i="5"/>
  <c r="P2349" i="5"/>
  <c r="O2349" i="5"/>
  <c r="R2348" i="5"/>
  <c r="Q2348" i="5"/>
  <c r="P2348" i="5"/>
  <c r="O2348" i="5"/>
  <c r="R2347" i="5"/>
  <c r="Q2347" i="5"/>
  <c r="P2347" i="5"/>
  <c r="O2347" i="5"/>
  <c r="R2346" i="5"/>
  <c r="Q2346" i="5"/>
  <c r="P2346" i="5"/>
  <c r="O2346" i="5"/>
  <c r="R2345" i="5"/>
  <c r="Q2345" i="5"/>
  <c r="P2345" i="5"/>
  <c r="O2345" i="5"/>
  <c r="R2344" i="5"/>
  <c r="Q2344" i="5"/>
  <c r="P2344" i="5"/>
  <c r="O2344" i="5"/>
  <c r="R2343" i="5"/>
  <c r="Q2343" i="5"/>
  <c r="P2343" i="5"/>
  <c r="O2343" i="5"/>
  <c r="R2342" i="5"/>
  <c r="Q2342" i="5"/>
  <c r="P2342" i="5"/>
  <c r="O2342" i="5"/>
  <c r="R2341" i="5"/>
  <c r="Q2341" i="5"/>
  <c r="P2341" i="5"/>
  <c r="O2341" i="5"/>
  <c r="R2340" i="5"/>
  <c r="Q2340" i="5"/>
  <c r="P2340" i="5"/>
  <c r="O2340" i="5"/>
  <c r="R2339" i="5"/>
  <c r="Q2339" i="5"/>
  <c r="P2339" i="5"/>
  <c r="O2339" i="5"/>
  <c r="R2338" i="5"/>
  <c r="Q2338" i="5"/>
  <c r="P2338" i="5"/>
  <c r="O2338" i="5"/>
  <c r="R2337" i="5"/>
  <c r="Q2337" i="5"/>
  <c r="P2337" i="5"/>
  <c r="O2337" i="5"/>
  <c r="R2336" i="5"/>
  <c r="Q2336" i="5"/>
  <c r="P2336" i="5"/>
  <c r="O2336" i="5"/>
  <c r="R2335" i="5"/>
  <c r="Q2335" i="5"/>
  <c r="P2335" i="5"/>
  <c r="O2335" i="5"/>
  <c r="R2334" i="5"/>
  <c r="Q2334" i="5"/>
  <c r="P2334" i="5"/>
  <c r="O2334" i="5"/>
  <c r="R2333" i="5"/>
  <c r="Q2333" i="5"/>
  <c r="P2333" i="5"/>
  <c r="O2333" i="5"/>
  <c r="R2332" i="5"/>
  <c r="Q2332" i="5"/>
  <c r="P2332" i="5"/>
  <c r="O2332" i="5"/>
  <c r="R2331" i="5"/>
  <c r="Q2331" i="5"/>
  <c r="P2331" i="5"/>
  <c r="O2331" i="5"/>
  <c r="R2330" i="5"/>
  <c r="Q2330" i="5"/>
  <c r="P2330" i="5"/>
  <c r="O2330" i="5"/>
  <c r="R2329" i="5"/>
  <c r="Q2329" i="5"/>
  <c r="P2329" i="5"/>
  <c r="O2329" i="5"/>
  <c r="R2328" i="5"/>
  <c r="Q2328" i="5"/>
  <c r="P2328" i="5"/>
  <c r="O2328" i="5"/>
  <c r="R2327" i="5"/>
  <c r="Q2327" i="5"/>
  <c r="P2327" i="5"/>
  <c r="O2327" i="5"/>
  <c r="R2326" i="5"/>
  <c r="Q2326" i="5"/>
  <c r="P2326" i="5"/>
  <c r="O2326" i="5"/>
  <c r="R2325" i="5"/>
  <c r="Q2325" i="5"/>
  <c r="P2325" i="5"/>
  <c r="O2325" i="5"/>
  <c r="R2324" i="5"/>
  <c r="Q2324" i="5"/>
  <c r="P2324" i="5"/>
  <c r="O2324" i="5"/>
  <c r="R2323" i="5"/>
  <c r="Q2323" i="5"/>
  <c r="P2323" i="5"/>
  <c r="O2323" i="5"/>
  <c r="R2322" i="5"/>
  <c r="Q2322" i="5"/>
  <c r="P2322" i="5"/>
  <c r="O2322" i="5"/>
  <c r="R2321" i="5"/>
  <c r="Q2321" i="5"/>
  <c r="P2321" i="5"/>
  <c r="O2321" i="5"/>
  <c r="R2320" i="5"/>
  <c r="Q2320" i="5"/>
  <c r="P2320" i="5"/>
  <c r="O2320" i="5"/>
  <c r="R2319" i="5"/>
  <c r="Q2319" i="5"/>
  <c r="P2319" i="5"/>
  <c r="O2319" i="5"/>
  <c r="R2318" i="5"/>
  <c r="Q2318" i="5"/>
  <c r="P2318" i="5"/>
  <c r="O2318" i="5"/>
  <c r="R2317" i="5"/>
  <c r="Q2317" i="5"/>
  <c r="P2317" i="5"/>
  <c r="O2317" i="5"/>
  <c r="R2316" i="5"/>
  <c r="Q2316" i="5"/>
  <c r="P2316" i="5"/>
  <c r="O2316" i="5"/>
  <c r="R2315" i="5"/>
  <c r="Q2315" i="5"/>
  <c r="P2315" i="5"/>
  <c r="O2315" i="5"/>
  <c r="R2314" i="5"/>
  <c r="Q2314" i="5"/>
  <c r="P2314" i="5"/>
  <c r="O2314" i="5"/>
  <c r="R2313" i="5"/>
  <c r="Q2313" i="5"/>
  <c r="P2313" i="5"/>
  <c r="O2313" i="5"/>
  <c r="R2312" i="5"/>
  <c r="Q2312" i="5"/>
  <c r="P2312" i="5"/>
  <c r="O2312" i="5"/>
  <c r="R2311" i="5"/>
  <c r="Q2311" i="5"/>
  <c r="P2311" i="5"/>
  <c r="O2311" i="5"/>
  <c r="R2310" i="5"/>
  <c r="Q2310" i="5"/>
  <c r="P2310" i="5"/>
  <c r="O2310" i="5"/>
  <c r="R2309" i="5"/>
  <c r="Q2309" i="5"/>
  <c r="P2309" i="5"/>
  <c r="O2309" i="5"/>
  <c r="R2308" i="5"/>
  <c r="Q2308" i="5"/>
  <c r="P2308" i="5"/>
  <c r="O2308" i="5"/>
  <c r="R2307" i="5"/>
  <c r="Q2307" i="5"/>
  <c r="P2307" i="5"/>
  <c r="O2307" i="5"/>
  <c r="R2306" i="5"/>
  <c r="Q2306" i="5"/>
  <c r="P2306" i="5"/>
  <c r="O2306" i="5"/>
  <c r="R2305" i="5"/>
  <c r="Q2305" i="5"/>
  <c r="P2305" i="5"/>
  <c r="O2305" i="5"/>
  <c r="R2304" i="5"/>
  <c r="Q2304" i="5"/>
  <c r="P2304" i="5"/>
  <c r="O2304" i="5"/>
  <c r="R2303" i="5"/>
  <c r="Q2303" i="5"/>
  <c r="P2303" i="5"/>
  <c r="O2303" i="5"/>
  <c r="R2302" i="5"/>
  <c r="Q2302" i="5"/>
  <c r="P2302" i="5"/>
  <c r="O2302" i="5"/>
  <c r="R2301" i="5"/>
  <c r="Q2301" i="5"/>
  <c r="P2301" i="5"/>
  <c r="O2301" i="5"/>
  <c r="R2300" i="5"/>
  <c r="Q2300" i="5"/>
  <c r="P2300" i="5"/>
  <c r="O2300" i="5"/>
  <c r="R2299" i="5"/>
  <c r="Q2299" i="5"/>
  <c r="P2299" i="5"/>
  <c r="O2299" i="5"/>
  <c r="R2298" i="5"/>
  <c r="Q2298" i="5"/>
  <c r="P2298" i="5"/>
  <c r="O2298" i="5"/>
  <c r="R2297" i="5"/>
  <c r="Q2297" i="5"/>
  <c r="P2297" i="5"/>
  <c r="O2297" i="5"/>
  <c r="R2296" i="5"/>
  <c r="Q2296" i="5"/>
  <c r="P2296" i="5"/>
  <c r="O2296" i="5"/>
  <c r="R2295" i="5"/>
  <c r="Q2295" i="5"/>
  <c r="P2295" i="5"/>
  <c r="O2295" i="5"/>
  <c r="R2294" i="5"/>
  <c r="Q2294" i="5"/>
  <c r="P2294" i="5"/>
  <c r="O2294" i="5"/>
  <c r="R2293" i="5"/>
  <c r="Q2293" i="5"/>
  <c r="P2293" i="5"/>
  <c r="O2293" i="5"/>
  <c r="R2292" i="5"/>
  <c r="Q2292" i="5"/>
  <c r="P2292" i="5"/>
  <c r="O2292" i="5"/>
  <c r="R2291" i="5"/>
  <c r="Q2291" i="5"/>
  <c r="P2291" i="5"/>
  <c r="O2291" i="5"/>
  <c r="R2290" i="5"/>
  <c r="Q2290" i="5"/>
  <c r="P2290" i="5"/>
  <c r="O2290" i="5"/>
  <c r="R2289" i="5"/>
  <c r="Q2289" i="5"/>
  <c r="P2289" i="5"/>
  <c r="O2289" i="5"/>
  <c r="R2288" i="5"/>
  <c r="Q2288" i="5"/>
  <c r="P2288" i="5"/>
  <c r="O2288" i="5"/>
  <c r="R2287" i="5"/>
  <c r="Q2287" i="5"/>
  <c r="P2287" i="5"/>
  <c r="O2287" i="5"/>
  <c r="R2286" i="5"/>
  <c r="Q2286" i="5"/>
  <c r="P2286" i="5"/>
  <c r="O2286" i="5"/>
  <c r="R2285" i="5"/>
  <c r="Q2285" i="5"/>
  <c r="P2285" i="5"/>
  <c r="O2285" i="5"/>
  <c r="R2284" i="5"/>
  <c r="Q2284" i="5"/>
  <c r="P2284" i="5"/>
  <c r="O2284" i="5"/>
  <c r="R2283" i="5"/>
  <c r="Q2283" i="5"/>
  <c r="P2283" i="5"/>
  <c r="O2283" i="5"/>
  <c r="R2282" i="5"/>
  <c r="Q2282" i="5"/>
  <c r="P2282" i="5"/>
  <c r="O2282" i="5"/>
  <c r="R2281" i="5"/>
  <c r="Q2281" i="5"/>
  <c r="P2281" i="5"/>
  <c r="O2281" i="5"/>
  <c r="R2280" i="5"/>
  <c r="Q2280" i="5"/>
  <c r="P2280" i="5"/>
  <c r="O2280" i="5"/>
  <c r="R2279" i="5"/>
  <c r="Q2279" i="5"/>
  <c r="P2279" i="5"/>
  <c r="O2279" i="5"/>
  <c r="R2278" i="5"/>
  <c r="Q2278" i="5"/>
  <c r="P2278" i="5"/>
  <c r="O2278" i="5"/>
  <c r="R2277" i="5"/>
  <c r="Q2277" i="5"/>
  <c r="P2277" i="5"/>
  <c r="O2277" i="5"/>
  <c r="R2276" i="5"/>
  <c r="Q2276" i="5"/>
  <c r="P2276" i="5"/>
  <c r="O2276" i="5"/>
  <c r="R2275" i="5"/>
  <c r="Q2275" i="5"/>
  <c r="P2275" i="5"/>
  <c r="O2275" i="5"/>
  <c r="R2274" i="5"/>
  <c r="Q2274" i="5"/>
  <c r="P2274" i="5"/>
  <c r="O2274" i="5"/>
  <c r="R2273" i="5"/>
  <c r="Q2273" i="5"/>
  <c r="P2273" i="5"/>
  <c r="O2273" i="5"/>
  <c r="R2272" i="5"/>
  <c r="Q2272" i="5"/>
  <c r="P2272" i="5"/>
  <c r="O2272" i="5"/>
  <c r="R2271" i="5"/>
  <c r="Q2271" i="5"/>
  <c r="P2271" i="5"/>
  <c r="O2271" i="5"/>
  <c r="R2270" i="5"/>
  <c r="Q2270" i="5"/>
  <c r="P2270" i="5"/>
  <c r="O2270" i="5"/>
  <c r="R2269" i="5"/>
  <c r="Q2269" i="5"/>
  <c r="P2269" i="5"/>
  <c r="O2269" i="5"/>
  <c r="R2268" i="5"/>
  <c r="Q2268" i="5"/>
  <c r="P2268" i="5"/>
  <c r="O2268" i="5"/>
  <c r="R2267" i="5"/>
  <c r="Q2267" i="5"/>
  <c r="P2267" i="5"/>
  <c r="O2267" i="5"/>
  <c r="R2266" i="5"/>
  <c r="Q2266" i="5"/>
  <c r="P2266" i="5"/>
  <c r="O2266" i="5"/>
  <c r="R2265" i="5"/>
  <c r="Q2265" i="5"/>
  <c r="P2265" i="5"/>
  <c r="O2265" i="5"/>
  <c r="R2264" i="5"/>
  <c r="Q2264" i="5"/>
  <c r="P2264" i="5"/>
  <c r="O2264" i="5"/>
  <c r="R2263" i="5"/>
  <c r="Q2263" i="5"/>
  <c r="P2263" i="5"/>
  <c r="O2263" i="5"/>
  <c r="R2262" i="5"/>
  <c r="Q2262" i="5"/>
  <c r="P2262" i="5"/>
  <c r="O2262" i="5"/>
  <c r="R2261" i="5"/>
  <c r="Q2261" i="5"/>
  <c r="P2261" i="5"/>
  <c r="O2261" i="5"/>
  <c r="R2260" i="5"/>
  <c r="Q2260" i="5"/>
  <c r="P2260" i="5"/>
  <c r="O2260" i="5"/>
  <c r="R2259" i="5"/>
  <c r="Q2259" i="5"/>
  <c r="P2259" i="5"/>
  <c r="O2259" i="5"/>
  <c r="R2258" i="5"/>
  <c r="Q2258" i="5"/>
  <c r="P2258" i="5"/>
  <c r="O2258" i="5"/>
  <c r="R2257" i="5"/>
  <c r="Q2257" i="5"/>
  <c r="P2257" i="5"/>
  <c r="O2257" i="5"/>
  <c r="R2256" i="5"/>
  <c r="Q2256" i="5"/>
  <c r="P2256" i="5"/>
  <c r="O2256" i="5"/>
  <c r="R2255" i="5"/>
  <c r="Q2255" i="5"/>
  <c r="P2255" i="5"/>
  <c r="O2255" i="5"/>
  <c r="R2254" i="5"/>
  <c r="Q2254" i="5"/>
  <c r="P2254" i="5"/>
  <c r="O2254" i="5"/>
  <c r="R2253" i="5"/>
  <c r="Q2253" i="5"/>
  <c r="P2253" i="5"/>
  <c r="O2253" i="5"/>
  <c r="R2252" i="5"/>
  <c r="Q2252" i="5"/>
  <c r="P2252" i="5"/>
  <c r="O2252" i="5"/>
  <c r="R2251" i="5"/>
  <c r="Q2251" i="5"/>
  <c r="P2251" i="5"/>
  <c r="O2251" i="5"/>
  <c r="R2250" i="5"/>
  <c r="Q2250" i="5"/>
  <c r="P2250" i="5"/>
  <c r="O2250" i="5"/>
  <c r="R2249" i="5"/>
  <c r="Q2249" i="5"/>
  <c r="P2249" i="5"/>
  <c r="O2249" i="5"/>
  <c r="R2248" i="5"/>
  <c r="Q2248" i="5"/>
  <c r="P2248" i="5"/>
  <c r="O2248" i="5"/>
  <c r="R2247" i="5"/>
  <c r="Q2247" i="5"/>
  <c r="P2247" i="5"/>
  <c r="O2247" i="5"/>
  <c r="R2246" i="5"/>
  <c r="Q2246" i="5"/>
  <c r="P2246" i="5"/>
  <c r="O2246" i="5"/>
  <c r="R2245" i="5"/>
  <c r="Q2245" i="5"/>
  <c r="P2245" i="5"/>
  <c r="O2245" i="5"/>
  <c r="R2244" i="5"/>
  <c r="Q2244" i="5"/>
  <c r="P2244" i="5"/>
  <c r="O2244" i="5"/>
  <c r="R2243" i="5"/>
  <c r="Q2243" i="5"/>
  <c r="P2243" i="5"/>
  <c r="O2243" i="5"/>
  <c r="R2242" i="5"/>
  <c r="Q2242" i="5"/>
  <c r="P2242" i="5"/>
  <c r="O2242" i="5"/>
  <c r="R2241" i="5"/>
  <c r="Q2241" i="5"/>
  <c r="P2241" i="5"/>
  <c r="O2241" i="5"/>
  <c r="R2240" i="5"/>
  <c r="Q2240" i="5"/>
  <c r="P2240" i="5"/>
  <c r="O2240" i="5"/>
  <c r="R2239" i="5"/>
  <c r="Q2239" i="5"/>
  <c r="P2239" i="5"/>
  <c r="O2239" i="5"/>
  <c r="R2238" i="5"/>
  <c r="Q2238" i="5"/>
  <c r="P2238" i="5"/>
  <c r="O2238" i="5"/>
  <c r="R2237" i="5"/>
  <c r="Q2237" i="5"/>
  <c r="P2237" i="5"/>
  <c r="O2237" i="5"/>
  <c r="R2236" i="5"/>
  <c r="Q2236" i="5"/>
  <c r="P2236" i="5"/>
  <c r="O2236" i="5"/>
  <c r="R2235" i="5"/>
  <c r="Q2235" i="5"/>
  <c r="P2235" i="5"/>
  <c r="O2235" i="5"/>
  <c r="R2234" i="5"/>
  <c r="Q2234" i="5"/>
  <c r="P2234" i="5"/>
  <c r="O2234" i="5"/>
  <c r="R2233" i="5"/>
  <c r="Q2233" i="5"/>
  <c r="P2233" i="5"/>
  <c r="O2233" i="5"/>
  <c r="R2232" i="5"/>
  <c r="Q2232" i="5"/>
  <c r="P2232" i="5"/>
  <c r="O2232" i="5"/>
  <c r="R2231" i="5"/>
  <c r="Q2231" i="5"/>
  <c r="P2231" i="5"/>
  <c r="O2231" i="5"/>
  <c r="R2230" i="5"/>
  <c r="Q2230" i="5"/>
  <c r="P2230" i="5"/>
  <c r="O2230" i="5"/>
  <c r="R2229" i="5"/>
  <c r="Q2229" i="5"/>
  <c r="P2229" i="5"/>
  <c r="O2229" i="5"/>
  <c r="R2228" i="5"/>
  <c r="Q2228" i="5"/>
  <c r="P2228" i="5"/>
  <c r="O2228" i="5"/>
  <c r="R2227" i="5"/>
  <c r="Q2227" i="5"/>
  <c r="P2227" i="5"/>
  <c r="O2227" i="5"/>
  <c r="R2226" i="5"/>
  <c r="Q2226" i="5"/>
  <c r="P2226" i="5"/>
  <c r="O2226" i="5"/>
  <c r="R2225" i="5"/>
  <c r="Q2225" i="5"/>
  <c r="P2225" i="5"/>
  <c r="O2225" i="5"/>
  <c r="R2224" i="5"/>
  <c r="Q2224" i="5"/>
  <c r="P2224" i="5"/>
  <c r="O2224" i="5"/>
  <c r="R2223" i="5"/>
  <c r="Q2223" i="5"/>
  <c r="P2223" i="5"/>
  <c r="O2223" i="5"/>
  <c r="R2222" i="5"/>
  <c r="Q2222" i="5"/>
  <c r="P2222" i="5"/>
  <c r="O2222" i="5"/>
  <c r="R2221" i="5"/>
  <c r="Q2221" i="5"/>
  <c r="P2221" i="5"/>
  <c r="O2221" i="5"/>
  <c r="R2220" i="5"/>
  <c r="Q2220" i="5"/>
  <c r="P2220" i="5"/>
  <c r="O2220" i="5"/>
  <c r="R2219" i="5"/>
  <c r="Q2219" i="5"/>
  <c r="P2219" i="5"/>
  <c r="O2219" i="5"/>
  <c r="R2218" i="5"/>
  <c r="Q2218" i="5"/>
  <c r="P2218" i="5"/>
  <c r="O2218" i="5"/>
  <c r="R2217" i="5"/>
  <c r="Q2217" i="5"/>
  <c r="P2217" i="5"/>
  <c r="O2217" i="5"/>
  <c r="R2216" i="5"/>
  <c r="Q2216" i="5"/>
  <c r="P2216" i="5"/>
  <c r="O2216" i="5"/>
  <c r="R2215" i="5"/>
  <c r="Q2215" i="5"/>
  <c r="P2215" i="5"/>
  <c r="O2215" i="5"/>
  <c r="R2214" i="5"/>
  <c r="Q2214" i="5"/>
  <c r="P2214" i="5"/>
  <c r="O2214" i="5"/>
  <c r="R2213" i="5"/>
  <c r="Q2213" i="5"/>
  <c r="P2213" i="5"/>
  <c r="O2213" i="5"/>
  <c r="R2212" i="5"/>
  <c r="Q2212" i="5"/>
  <c r="P2212" i="5"/>
  <c r="O2212" i="5"/>
  <c r="R2211" i="5"/>
  <c r="Q2211" i="5"/>
  <c r="P2211" i="5"/>
  <c r="O2211" i="5"/>
  <c r="R2210" i="5"/>
  <c r="Q2210" i="5"/>
  <c r="P2210" i="5"/>
  <c r="O2210" i="5"/>
  <c r="R2209" i="5"/>
  <c r="Q2209" i="5"/>
  <c r="P2209" i="5"/>
  <c r="O2209" i="5"/>
  <c r="R2208" i="5"/>
  <c r="Q2208" i="5"/>
  <c r="P2208" i="5"/>
  <c r="O2208" i="5"/>
  <c r="R2207" i="5"/>
  <c r="Q2207" i="5"/>
  <c r="P2207" i="5"/>
  <c r="O2207" i="5"/>
  <c r="R2206" i="5"/>
  <c r="Q2206" i="5"/>
  <c r="P2206" i="5"/>
  <c r="O2206" i="5"/>
  <c r="R2205" i="5"/>
  <c r="Q2205" i="5"/>
  <c r="P2205" i="5"/>
  <c r="O2205" i="5"/>
  <c r="R2204" i="5"/>
  <c r="Q2204" i="5"/>
  <c r="P2204" i="5"/>
  <c r="O2204" i="5"/>
  <c r="R2203" i="5"/>
  <c r="Q2203" i="5"/>
  <c r="P2203" i="5"/>
  <c r="O2203" i="5"/>
  <c r="R2202" i="5"/>
  <c r="Q2202" i="5"/>
  <c r="P2202" i="5"/>
  <c r="O2202" i="5"/>
  <c r="R2201" i="5"/>
  <c r="Q2201" i="5"/>
  <c r="P2201" i="5"/>
  <c r="O2201" i="5"/>
  <c r="R2200" i="5"/>
  <c r="Q2200" i="5"/>
  <c r="P2200" i="5"/>
  <c r="O2200" i="5"/>
  <c r="R2199" i="5"/>
  <c r="Q2199" i="5"/>
  <c r="P2199" i="5"/>
  <c r="O2199" i="5"/>
  <c r="R2198" i="5"/>
  <c r="Q2198" i="5"/>
  <c r="P2198" i="5"/>
  <c r="O2198" i="5"/>
  <c r="R2197" i="5"/>
  <c r="Q2197" i="5"/>
  <c r="P2197" i="5"/>
  <c r="O2197" i="5"/>
  <c r="R2196" i="5"/>
  <c r="Q2196" i="5"/>
  <c r="P2196" i="5"/>
  <c r="O2196" i="5"/>
  <c r="R2195" i="5"/>
  <c r="Q2195" i="5"/>
  <c r="P2195" i="5"/>
  <c r="O2195" i="5"/>
  <c r="R2194" i="5"/>
  <c r="Q2194" i="5"/>
  <c r="P2194" i="5"/>
  <c r="O2194" i="5"/>
  <c r="R2193" i="5"/>
  <c r="Q2193" i="5"/>
  <c r="P2193" i="5"/>
  <c r="O2193" i="5"/>
  <c r="R2192" i="5"/>
  <c r="Q2192" i="5"/>
  <c r="P2192" i="5"/>
  <c r="O2192" i="5"/>
  <c r="R2191" i="5"/>
  <c r="Q2191" i="5"/>
  <c r="P2191" i="5"/>
  <c r="O2191" i="5"/>
  <c r="R2190" i="5"/>
  <c r="Q2190" i="5"/>
  <c r="P2190" i="5"/>
  <c r="O2190" i="5"/>
  <c r="R2189" i="5"/>
  <c r="Q2189" i="5"/>
  <c r="P2189" i="5"/>
  <c r="O2189" i="5"/>
  <c r="R2188" i="5"/>
  <c r="Q2188" i="5"/>
  <c r="P2188" i="5"/>
  <c r="O2188" i="5"/>
  <c r="R2187" i="5"/>
  <c r="Q2187" i="5"/>
  <c r="P2187" i="5"/>
  <c r="O2187" i="5"/>
  <c r="R2186" i="5"/>
  <c r="Q2186" i="5"/>
  <c r="P2186" i="5"/>
  <c r="O2186" i="5"/>
  <c r="R2185" i="5"/>
  <c r="Q2185" i="5"/>
  <c r="P2185" i="5"/>
  <c r="O2185" i="5"/>
  <c r="R2184" i="5"/>
  <c r="Q2184" i="5"/>
  <c r="P2184" i="5"/>
  <c r="O2184" i="5"/>
  <c r="R2183" i="5"/>
  <c r="Q2183" i="5"/>
  <c r="P2183" i="5"/>
  <c r="O2183" i="5"/>
  <c r="R2182" i="5"/>
  <c r="Q2182" i="5"/>
  <c r="P2182" i="5"/>
  <c r="O2182" i="5"/>
  <c r="R2181" i="5"/>
  <c r="Q2181" i="5"/>
  <c r="P2181" i="5"/>
  <c r="O2181" i="5"/>
  <c r="R2180" i="5"/>
  <c r="Q2180" i="5"/>
  <c r="P2180" i="5"/>
  <c r="O2180" i="5"/>
  <c r="R2179" i="5"/>
  <c r="Q2179" i="5"/>
  <c r="P2179" i="5"/>
  <c r="O2179" i="5"/>
  <c r="R2178" i="5"/>
  <c r="Q2178" i="5"/>
  <c r="P2178" i="5"/>
  <c r="O2178" i="5"/>
  <c r="R2177" i="5"/>
  <c r="Q2177" i="5"/>
  <c r="P2177" i="5"/>
  <c r="O2177" i="5"/>
  <c r="R2176" i="5"/>
  <c r="Q2176" i="5"/>
  <c r="P2176" i="5"/>
  <c r="O2176" i="5"/>
  <c r="R2175" i="5"/>
  <c r="Q2175" i="5"/>
  <c r="P2175" i="5"/>
  <c r="O2175" i="5"/>
  <c r="R2174" i="5"/>
  <c r="Q2174" i="5"/>
  <c r="P2174" i="5"/>
  <c r="O2174" i="5"/>
  <c r="R2173" i="5"/>
  <c r="Q2173" i="5"/>
  <c r="P2173" i="5"/>
  <c r="O2173" i="5"/>
  <c r="R2172" i="5"/>
  <c r="Q2172" i="5"/>
  <c r="P2172" i="5"/>
  <c r="O2172" i="5"/>
  <c r="R2171" i="5"/>
  <c r="Q2171" i="5"/>
  <c r="P2171" i="5"/>
  <c r="O2171" i="5"/>
  <c r="R2170" i="5"/>
  <c r="Q2170" i="5"/>
  <c r="P2170" i="5"/>
  <c r="O2170" i="5"/>
  <c r="R2169" i="5"/>
  <c r="Q2169" i="5"/>
  <c r="P2169" i="5"/>
  <c r="O2169" i="5"/>
  <c r="R2168" i="5"/>
  <c r="Q2168" i="5"/>
  <c r="P2168" i="5"/>
  <c r="O2168" i="5"/>
  <c r="R2167" i="5"/>
  <c r="Q2167" i="5"/>
  <c r="P2167" i="5"/>
  <c r="O2167" i="5"/>
  <c r="R2166" i="5"/>
  <c r="Q2166" i="5"/>
  <c r="P2166" i="5"/>
  <c r="O2166" i="5"/>
  <c r="R2165" i="5"/>
  <c r="Q2165" i="5"/>
  <c r="P2165" i="5"/>
  <c r="O2165" i="5"/>
  <c r="R2164" i="5"/>
  <c r="Q2164" i="5"/>
  <c r="P2164" i="5"/>
  <c r="O2164" i="5"/>
  <c r="R2163" i="5"/>
  <c r="Q2163" i="5"/>
  <c r="P2163" i="5"/>
  <c r="O2163" i="5"/>
  <c r="R2162" i="5"/>
  <c r="Q2162" i="5"/>
  <c r="P2162" i="5"/>
  <c r="O2162" i="5"/>
  <c r="R2161" i="5"/>
  <c r="Q2161" i="5"/>
  <c r="P2161" i="5"/>
  <c r="O2161" i="5"/>
  <c r="R2160" i="5"/>
  <c r="Q2160" i="5"/>
  <c r="P2160" i="5"/>
  <c r="O2160" i="5"/>
  <c r="R2159" i="5"/>
  <c r="Q2159" i="5"/>
  <c r="P2159" i="5"/>
  <c r="O2159" i="5"/>
  <c r="R2158" i="5"/>
  <c r="Q2158" i="5"/>
  <c r="P2158" i="5"/>
  <c r="O2158" i="5"/>
  <c r="R2157" i="5"/>
  <c r="Q2157" i="5"/>
  <c r="P2157" i="5"/>
  <c r="O2157" i="5"/>
  <c r="R2156" i="5"/>
  <c r="Q2156" i="5"/>
  <c r="P2156" i="5"/>
  <c r="O2156" i="5"/>
  <c r="R2155" i="5"/>
  <c r="Q2155" i="5"/>
  <c r="P2155" i="5"/>
  <c r="O2155" i="5"/>
  <c r="R2154" i="5"/>
  <c r="Q2154" i="5"/>
  <c r="P2154" i="5"/>
  <c r="O2154" i="5"/>
  <c r="R2153" i="5"/>
  <c r="Q2153" i="5"/>
  <c r="P2153" i="5"/>
  <c r="O2153" i="5"/>
  <c r="R2152" i="5"/>
  <c r="Q2152" i="5"/>
  <c r="P2152" i="5"/>
  <c r="O2152" i="5"/>
  <c r="R2151" i="5"/>
  <c r="Q2151" i="5"/>
  <c r="P2151" i="5"/>
  <c r="O2151" i="5"/>
  <c r="R2150" i="5"/>
  <c r="Q2150" i="5"/>
  <c r="P2150" i="5"/>
  <c r="O2150" i="5"/>
  <c r="R2149" i="5"/>
  <c r="Q2149" i="5"/>
  <c r="P2149" i="5"/>
  <c r="O2149" i="5"/>
  <c r="R2148" i="5"/>
  <c r="Q2148" i="5"/>
  <c r="P2148" i="5"/>
  <c r="O2148" i="5"/>
  <c r="R2147" i="5"/>
  <c r="Q2147" i="5"/>
  <c r="P2147" i="5"/>
  <c r="O2147" i="5"/>
  <c r="R2146" i="5"/>
  <c r="Q2146" i="5"/>
  <c r="P2146" i="5"/>
  <c r="O2146" i="5"/>
  <c r="R2145" i="5"/>
  <c r="Q2145" i="5"/>
  <c r="P2145" i="5"/>
  <c r="O2145" i="5"/>
  <c r="R2144" i="5"/>
  <c r="Q2144" i="5"/>
  <c r="P2144" i="5"/>
  <c r="O2144" i="5"/>
  <c r="R2143" i="5"/>
  <c r="Q2143" i="5"/>
  <c r="P2143" i="5"/>
  <c r="O2143" i="5"/>
  <c r="R2142" i="5"/>
  <c r="Q2142" i="5"/>
  <c r="P2142" i="5"/>
  <c r="O2142" i="5"/>
  <c r="R2141" i="5"/>
  <c r="Q2141" i="5"/>
  <c r="P2141" i="5"/>
  <c r="O2141" i="5"/>
  <c r="R2140" i="5"/>
  <c r="Q2140" i="5"/>
  <c r="P2140" i="5"/>
  <c r="O2140" i="5"/>
  <c r="R2139" i="5"/>
  <c r="Q2139" i="5"/>
  <c r="P2139" i="5"/>
  <c r="O2139" i="5"/>
  <c r="R2138" i="5"/>
  <c r="Q2138" i="5"/>
  <c r="P2138" i="5"/>
  <c r="O2138" i="5"/>
  <c r="R2137" i="5"/>
  <c r="Q2137" i="5"/>
  <c r="P2137" i="5"/>
  <c r="O2137" i="5"/>
  <c r="R2136" i="5"/>
  <c r="Q2136" i="5"/>
  <c r="P2136" i="5"/>
  <c r="O2136" i="5"/>
  <c r="R2135" i="5"/>
  <c r="Q2135" i="5"/>
  <c r="P2135" i="5"/>
  <c r="O2135" i="5"/>
  <c r="R2134" i="5"/>
  <c r="Q2134" i="5"/>
  <c r="P2134" i="5"/>
  <c r="O2134" i="5"/>
  <c r="R2133" i="5"/>
  <c r="Q2133" i="5"/>
  <c r="P2133" i="5"/>
  <c r="O2133" i="5"/>
  <c r="R2132" i="5"/>
  <c r="Q2132" i="5"/>
  <c r="P2132" i="5"/>
  <c r="O2132" i="5"/>
  <c r="R2131" i="5"/>
  <c r="Q2131" i="5"/>
  <c r="P2131" i="5"/>
  <c r="O2131" i="5"/>
  <c r="R2130" i="5"/>
  <c r="Q2130" i="5"/>
  <c r="P2130" i="5"/>
  <c r="O2130" i="5"/>
  <c r="R2129" i="5"/>
  <c r="Q2129" i="5"/>
  <c r="P2129" i="5"/>
  <c r="O2129" i="5"/>
  <c r="R2128" i="5"/>
  <c r="Q2128" i="5"/>
  <c r="P2128" i="5"/>
  <c r="O2128" i="5"/>
  <c r="R2127" i="5"/>
  <c r="Q2127" i="5"/>
  <c r="P2127" i="5"/>
  <c r="O2127" i="5"/>
  <c r="R2126" i="5"/>
  <c r="Q2126" i="5"/>
  <c r="P2126" i="5"/>
  <c r="O2126" i="5"/>
  <c r="R2125" i="5"/>
  <c r="Q2125" i="5"/>
  <c r="P2125" i="5"/>
  <c r="O2125" i="5"/>
  <c r="R2124" i="5"/>
  <c r="Q2124" i="5"/>
  <c r="P2124" i="5"/>
  <c r="O2124" i="5"/>
  <c r="R2123" i="5"/>
  <c r="Q2123" i="5"/>
  <c r="P2123" i="5"/>
  <c r="O2123" i="5"/>
  <c r="R2122" i="5"/>
  <c r="Q2122" i="5"/>
  <c r="P2122" i="5"/>
  <c r="O2122" i="5"/>
  <c r="R2121" i="5"/>
  <c r="Q2121" i="5"/>
  <c r="P2121" i="5"/>
  <c r="O2121" i="5"/>
  <c r="R2120" i="5"/>
  <c r="Q2120" i="5"/>
  <c r="P2120" i="5"/>
  <c r="O2120" i="5"/>
  <c r="R2119" i="5"/>
  <c r="Q2119" i="5"/>
  <c r="P2119" i="5"/>
  <c r="O2119" i="5"/>
  <c r="R2118" i="5"/>
  <c r="Q2118" i="5"/>
  <c r="P2118" i="5"/>
  <c r="O2118" i="5"/>
  <c r="R2117" i="5"/>
  <c r="Q2117" i="5"/>
  <c r="P2117" i="5"/>
  <c r="O2117" i="5"/>
  <c r="R2116" i="5"/>
  <c r="Q2116" i="5"/>
  <c r="P2116" i="5"/>
  <c r="O2116" i="5"/>
  <c r="R2115" i="5"/>
  <c r="Q2115" i="5"/>
  <c r="P2115" i="5"/>
  <c r="O2115" i="5"/>
  <c r="R2114" i="5"/>
  <c r="Q2114" i="5"/>
  <c r="P2114" i="5"/>
  <c r="O2114" i="5"/>
  <c r="R2113" i="5"/>
  <c r="Q2113" i="5"/>
  <c r="P2113" i="5"/>
  <c r="O2113" i="5"/>
  <c r="R2112" i="5"/>
  <c r="Q2112" i="5"/>
  <c r="P2112" i="5"/>
  <c r="O2112" i="5"/>
  <c r="R2111" i="5"/>
  <c r="Q2111" i="5"/>
  <c r="P2111" i="5"/>
  <c r="O2111" i="5"/>
  <c r="R2110" i="5"/>
  <c r="Q2110" i="5"/>
  <c r="P2110" i="5"/>
  <c r="O2110" i="5"/>
  <c r="R2109" i="5"/>
  <c r="Q2109" i="5"/>
  <c r="P2109" i="5"/>
  <c r="O2109" i="5"/>
  <c r="R2108" i="5"/>
  <c r="Q2108" i="5"/>
  <c r="P2108" i="5"/>
  <c r="O2108" i="5"/>
  <c r="R2107" i="5"/>
  <c r="Q2107" i="5"/>
  <c r="P2107" i="5"/>
  <c r="O2107" i="5"/>
  <c r="R2106" i="5"/>
  <c r="Q2106" i="5"/>
  <c r="P2106" i="5"/>
  <c r="O2106" i="5"/>
  <c r="R2105" i="5"/>
  <c r="Q2105" i="5"/>
  <c r="P2105" i="5"/>
  <c r="O2105" i="5"/>
  <c r="R2104" i="5"/>
  <c r="Q2104" i="5"/>
  <c r="P2104" i="5"/>
  <c r="O2104" i="5"/>
  <c r="R2103" i="5"/>
  <c r="Q2103" i="5"/>
  <c r="P2103" i="5"/>
  <c r="O2103" i="5"/>
  <c r="R2102" i="5"/>
  <c r="Q2102" i="5"/>
  <c r="P2102" i="5"/>
  <c r="O2102" i="5"/>
  <c r="R2101" i="5"/>
  <c r="Q2101" i="5"/>
  <c r="P2101" i="5"/>
  <c r="O2101" i="5"/>
  <c r="R2100" i="5"/>
  <c r="Q2100" i="5"/>
  <c r="P2100" i="5"/>
  <c r="O2100" i="5"/>
  <c r="R2099" i="5"/>
  <c r="Q2099" i="5"/>
  <c r="P2099" i="5"/>
  <c r="O2099" i="5"/>
  <c r="R2098" i="5"/>
  <c r="Q2098" i="5"/>
  <c r="P2098" i="5"/>
  <c r="O2098" i="5"/>
  <c r="R2097" i="5"/>
  <c r="Q2097" i="5"/>
  <c r="P2097" i="5"/>
  <c r="O2097" i="5"/>
  <c r="R2096" i="5"/>
  <c r="Q2096" i="5"/>
  <c r="P2096" i="5"/>
  <c r="O2096" i="5"/>
  <c r="R2095" i="5"/>
  <c r="Q2095" i="5"/>
  <c r="P2095" i="5"/>
  <c r="O2095" i="5"/>
  <c r="R2094" i="5"/>
  <c r="Q2094" i="5"/>
  <c r="P2094" i="5"/>
  <c r="O2094" i="5"/>
  <c r="R2093" i="5"/>
  <c r="Q2093" i="5"/>
  <c r="P2093" i="5"/>
  <c r="O2093" i="5"/>
  <c r="R2092" i="5"/>
  <c r="Q2092" i="5"/>
  <c r="P2092" i="5"/>
  <c r="O2092" i="5"/>
  <c r="R2091" i="5"/>
  <c r="Q2091" i="5"/>
  <c r="P2091" i="5"/>
  <c r="O2091" i="5"/>
  <c r="R2090" i="5"/>
  <c r="Q2090" i="5"/>
  <c r="P2090" i="5"/>
  <c r="O2090" i="5"/>
  <c r="R2089" i="5"/>
  <c r="Q2089" i="5"/>
  <c r="P2089" i="5"/>
  <c r="O2089" i="5"/>
  <c r="R2088" i="5"/>
  <c r="Q2088" i="5"/>
  <c r="P2088" i="5"/>
  <c r="O2088" i="5"/>
  <c r="R2087" i="5"/>
  <c r="Q2087" i="5"/>
  <c r="P2087" i="5"/>
  <c r="O2087" i="5"/>
  <c r="R2086" i="5"/>
  <c r="Q2086" i="5"/>
  <c r="P2086" i="5"/>
  <c r="O2086" i="5"/>
  <c r="R2085" i="5"/>
  <c r="Q2085" i="5"/>
  <c r="P2085" i="5"/>
  <c r="O2085" i="5"/>
  <c r="R2084" i="5"/>
  <c r="Q2084" i="5"/>
  <c r="P2084" i="5"/>
  <c r="O2084" i="5"/>
  <c r="R2083" i="5"/>
  <c r="Q2083" i="5"/>
  <c r="P2083" i="5"/>
  <c r="O2083" i="5"/>
  <c r="R2082" i="5"/>
  <c r="Q2082" i="5"/>
  <c r="P2082" i="5"/>
  <c r="O2082" i="5"/>
  <c r="R2081" i="5"/>
  <c r="Q2081" i="5"/>
  <c r="P2081" i="5"/>
  <c r="O2081" i="5"/>
  <c r="R2080" i="5"/>
  <c r="Q2080" i="5"/>
  <c r="P2080" i="5"/>
  <c r="O2080" i="5"/>
  <c r="R2079" i="5"/>
  <c r="Q2079" i="5"/>
  <c r="P2079" i="5"/>
  <c r="O2079" i="5"/>
  <c r="R2078" i="5"/>
  <c r="Q2078" i="5"/>
  <c r="P2078" i="5"/>
  <c r="O2078" i="5"/>
  <c r="R2077" i="5"/>
  <c r="Q2077" i="5"/>
  <c r="P2077" i="5"/>
  <c r="O2077" i="5"/>
  <c r="R2076" i="5"/>
  <c r="Q2076" i="5"/>
  <c r="P2076" i="5"/>
  <c r="O2076" i="5"/>
  <c r="R2075" i="5"/>
  <c r="Q2075" i="5"/>
  <c r="P2075" i="5"/>
  <c r="O2075" i="5"/>
  <c r="R2074" i="5"/>
  <c r="Q2074" i="5"/>
  <c r="P2074" i="5"/>
  <c r="O2074" i="5"/>
  <c r="R2073" i="5"/>
  <c r="Q2073" i="5"/>
  <c r="P2073" i="5"/>
  <c r="O2073" i="5"/>
  <c r="R2072" i="5"/>
  <c r="Q2072" i="5"/>
  <c r="P2072" i="5"/>
  <c r="O2072" i="5"/>
  <c r="R2071" i="5"/>
  <c r="Q2071" i="5"/>
  <c r="P2071" i="5"/>
  <c r="O2071" i="5"/>
  <c r="R2070" i="5"/>
  <c r="Q2070" i="5"/>
  <c r="P2070" i="5"/>
  <c r="O2070" i="5"/>
  <c r="R2069" i="5"/>
  <c r="Q2069" i="5"/>
  <c r="P2069" i="5"/>
  <c r="O2069" i="5"/>
  <c r="R2068" i="5"/>
  <c r="Q2068" i="5"/>
  <c r="P2068" i="5"/>
  <c r="O2068" i="5"/>
  <c r="R2067" i="5"/>
  <c r="Q2067" i="5"/>
  <c r="P2067" i="5"/>
  <c r="O2067" i="5"/>
  <c r="R2066" i="5"/>
  <c r="Q2066" i="5"/>
  <c r="P2066" i="5"/>
  <c r="O2066" i="5"/>
  <c r="R2065" i="5"/>
  <c r="Q2065" i="5"/>
  <c r="P2065" i="5"/>
  <c r="O2065" i="5"/>
  <c r="R2064" i="5"/>
  <c r="Q2064" i="5"/>
  <c r="P2064" i="5"/>
  <c r="O2064" i="5"/>
  <c r="R2063" i="5"/>
  <c r="Q2063" i="5"/>
  <c r="P2063" i="5"/>
  <c r="O2063" i="5"/>
  <c r="R2062" i="5"/>
  <c r="Q2062" i="5"/>
  <c r="P2062" i="5"/>
  <c r="O2062" i="5"/>
  <c r="R2061" i="5"/>
  <c r="Q2061" i="5"/>
  <c r="P2061" i="5"/>
  <c r="O2061" i="5"/>
  <c r="R2060" i="5"/>
  <c r="Q2060" i="5"/>
  <c r="P2060" i="5"/>
  <c r="O2060" i="5"/>
  <c r="R2059" i="5"/>
  <c r="Q2059" i="5"/>
  <c r="P2059" i="5"/>
  <c r="O2059" i="5"/>
  <c r="R2058" i="5"/>
  <c r="Q2058" i="5"/>
  <c r="P2058" i="5"/>
  <c r="O2058" i="5"/>
  <c r="R2057" i="5"/>
  <c r="Q2057" i="5"/>
  <c r="P2057" i="5"/>
  <c r="O2057" i="5"/>
  <c r="R2056" i="5"/>
  <c r="Q2056" i="5"/>
  <c r="P2056" i="5"/>
  <c r="O2056" i="5"/>
  <c r="R2055" i="5"/>
  <c r="Q2055" i="5"/>
  <c r="P2055" i="5"/>
  <c r="O2055" i="5"/>
  <c r="R2054" i="5"/>
  <c r="Q2054" i="5"/>
  <c r="P2054" i="5"/>
  <c r="O2054" i="5"/>
  <c r="R2053" i="5"/>
  <c r="Q2053" i="5"/>
  <c r="P2053" i="5"/>
  <c r="O2053" i="5"/>
  <c r="R2052" i="5"/>
  <c r="Q2052" i="5"/>
  <c r="P2052" i="5"/>
  <c r="O2052" i="5"/>
  <c r="R2051" i="5"/>
  <c r="Q2051" i="5"/>
  <c r="P2051" i="5"/>
  <c r="O2051" i="5"/>
  <c r="R2050" i="5"/>
  <c r="Q2050" i="5"/>
  <c r="P2050" i="5"/>
  <c r="O2050" i="5"/>
  <c r="R2049" i="5"/>
  <c r="Q2049" i="5"/>
  <c r="P2049" i="5"/>
  <c r="O2049" i="5"/>
  <c r="R2048" i="5"/>
  <c r="Q2048" i="5"/>
  <c r="P2048" i="5"/>
  <c r="O2048" i="5"/>
  <c r="R2047" i="5"/>
  <c r="Q2047" i="5"/>
  <c r="P2047" i="5"/>
  <c r="O2047" i="5"/>
  <c r="R2046" i="5"/>
  <c r="Q2046" i="5"/>
  <c r="P2046" i="5"/>
  <c r="O2046" i="5"/>
  <c r="R2045" i="5"/>
  <c r="Q2045" i="5"/>
  <c r="P2045" i="5"/>
  <c r="O2045" i="5"/>
  <c r="R2044" i="5"/>
  <c r="Q2044" i="5"/>
  <c r="P2044" i="5"/>
  <c r="O2044" i="5"/>
  <c r="R2043" i="5"/>
  <c r="Q2043" i="5"/>
  <c r="P2043" i="5"/>
  <c r="O2043" i="5"/>
  <c r="R2042" i="5"/>
  <c r="Q2042" i="5"/>
  <c r="P2042" i="5"/>
  <c r="O2042" i="5"/>
  <c r="R2041" i="5"/>
  <c r="Q2041" i="5"/>
  <c r="P2041" i="5"/>
  <c r="O2041" i="5"/>
  <c r="R2040" i="5"/>
  <c r="Q2040" i="5"/>
  <c r="P2040" i="5"/>
  <c r="O2040" i="5"/>
  <c r="R2039" i="5"/>
  <c r="Q2039" i="5"/>
  <c r="P2039" i="5"/>
  <c r="O2039" i="5"/>
  <c r="R2038" i="5"/>
  <c r="Q2038" i="5"/>
  <c r="P2038" i="5"/>
  <c r="O2038" i="5"/>
  <c r="R2037" i="5"/>
  <c r="Q2037" i="5"/>
  <c r="P2037" i="5"/>
  <c r="O2037" i="5"/>
  <c r="R2036" i="5"/>
  <c r="Q2036" i="5"/>
  <c r="P2036" i="5"/>
  <c r="O2036" i="5"/>
  <c r="R2035" i="5"/>
  <c r="Q2035" i="5"/>
  <c r="P2035" i="5"/>
  <c r="O2035" i="5"/>
  <c r="R2034" i="5"/>
  <c r="Q2034" i="5"/>
  <c r="P2034" i="5"/>
  <c r="O2034" i="5"/>
  <c r="R2033" i="5"/>
  <c r="Q2033" i="5"/>
  <c r="P2033" i="5"/>
  <c r="O2033" i="5"/>
  <c r="R2032" i="5"/>
  <c r="Q2032" i="5"/>
  <c r="P2032" i="5"/>
  <c r="O2032" i="5"/>
  <c r="R2031" i="5"/>
  <c r="Q2031" i="5"/>
  <c r="P2031" i="5"/>
  <c r="O2031" i="5"/>
  <c r="R2030" i="5"/>
  <c r="Q2030" i="5"/>
  <c r="P2030" i="5"/>
  <c r="O2030" i="5"/>
  <c r="R2029" i="5"/>
  <c r="Q2029" i="5"/>
  <c r="P2029" i="5"/>
  <c r="O2029" i="5"/>
  <c r="R2028" i="5"/>
  <c r="Q2028" i="5"/>
  <c r="P2028" i="5"/>
  <c r="O2028" i="5"/>
  <c r="R2027" i="5"/>
  <c r="Q2027" i="5"/>
  <c r="P2027" i="5"/>
  <c r="O2027" i="5"/>
  <c r="R2026" i="5"/>
  <c r="Q2026" i="5"/>
  <c r="P2026" i="5"/>
  <c r="O2026" i="5"/>
  <c r="R2025" i="5"/>
  <c r="Q2025" i="5"/>
  <c r="P2025" i="5"/>
  <c r="O2025" i="5"/>
  <c r="R2024" i="5"/>
  <c r="Q2024" i="5"/>
  <c r="P2024" i="5"/>
  <c r="O2024" i="5"/>
  <c r="R2023" i="5"/>
  <c r="Q2023" i="5"/>
  <c r="P2023" i="5"/>
  <c r="O2023" i="5"/>
  <c r="R2022" i="5"/>
  <c r="Q2022" i="5"/>
  <c r="P2022" i="5"/>
  <c r="O2022" i="5"/>
  <c r="R2021" i="5"/>
  <c r="Q2021" i="5"/>
  <c r="P2021" i="5"/>
  <c r="O2021" i="5"/>
  <c r="R2020" i="5"/>
  <c r="Q2020" i="5"/>
  <c r="P2020" i="5"/>
  <c r="O2020" i="5"/>
  <c r="R2019" i="5"/>
  <c r="Q2019" i="5"/>
  <c r="P2019" i="5"/>
  <c r="O2019" i="5"/>
  <c r="R2018" i="5"/>
  <c r="Q2018" i="5"/>
  <c r="P2018" i="5"/>
  <c r="O2018" i="5"/>
  <c r="R2017" i="5"/>
  <c r="Q2017" i="5"/>
  <c r="P2017" i="5"/>
  <c r="O2017" i="5"/>
  <c r="R2016" i="5"/>
  <c r="Q2016" i="5"/>
  <c r="P2016" i="5"/>
  <c r="O2016" i="5"/>
  <c r="R2015" i="5"/>
  <c r="Q2015" i="5"/>
  <c r="P2015" i="5"/>
  <c r="O2015" i="5"/>
  <c r="R2014" i="5"/>
  <c r="Q2014" i="5"/>
  <c r="P2014" i="5"/>
  <c r="O2014" i="5"/>
  <c r="R2013" i="5"/>
  <c r="Q2013" i="5"/>
  <c r="P2013" i="5"/>
  <c r="O2013" i="5"/>
  <c r="R2012" i="5"/>
  <c r="Q2012" i="5"/>
  <c r="P2012" i="5"/>
  <c r="O2012" i="5"/>
  <c r="R2011" i="5"/>
  <c r="Q2011" i="5"/>
  <c r="P2011" i="5"/>
  <c r="O2011" i="5"/>
  <c r="R2010" i="5"/>
  <c r="Q2010" i="5"/>
  <c r="P2010" i="5"/>
  <c r="O2010" i="5"/>
  <c r="R2009" i="5"/>
  <c r="Q2009" i="5"/>
  <c r="P2009" i="5"/>
  <c r="O2009" i="5"/>
  <c r="R2008" i="5"/>
  <c r="Q2008" i="5"/>
  <c r="P2008" i="5"/>
  <c r="O2008" i="5"/>
  <c r="R2007" i="5"/>
  <c r="Q2007" i="5"/>
  <c r="P2007" i="5"/>
  <c r="O2007" i="5"/>
  <c r="R2006" i="5"/>
  <c r="Q2006" i="5"/>
  <c r="P2006" i="5"/>
  <c r="O2006" i="5"/>
  <c r="R2005" i="5"/>
  <c r="Q2005" i="5"/>
  <c r="P2005" i="5"/>
  <c r="O2005" i="5"/>
  <c r="R2004" i="5"/>
  <c r="Q2004" i="5"/>
  <c r="P2004" i="5"/>
  <c r="O2004" i="5"/>
  <c r="R2003" i="5"/>
  <c r="Q2003" i="5"/>
  <c r="P2003" i="5"/>
  <c r="O2003" i="5"/>
  <c r="R2002" i="5"/>
  <c r="Q2002" i="5"/>
  <c r="P2002" i="5"/>
  <c r="O2002" i="5"/>
  <c r="R2001" i="5"/>
  <c r="Q2001" i="5"/>
  <c r="P2001" i="5"/>
  <c r="O2001" i="5"/>
  <c r="R2000" i="5"/>
  <c r="Q2000" i="5"/>
  <c r="P2000" i="5"/>
  <c r="O2000" i="5"/>
  <c r="R1999" i="5"/>
  <c r="Q1999" i="5"/>
  <c r="P1999" i="5"/>
  <c r="O1999" i="5"/>
  <c r="R1998" i="5"/>
  <c r="Q1998" i="5"/>
  <c r="P1998" i="5"/>
  <c r="O1998" i="5"/>
  <c r="R1997" i="5"/>
  <c r="Q1997" i="5"/>
  <c r="P1997" i="5"/>
  <c r="O1997" i="5"/>
  <c r="R1996" i="5"/>
  <c r="Q1996" i="5"/>
  <c r="P1996" i="5"/>
  <c r="O1996" i="5"/>
  <c r="R1995" i="5"/>
  <c r="Q1995" i="5"/>
  <c r="P1995" i="5"/>
  <c r="O1995" i="5"/>
  <c r="R1994" i="5"/>
  <c r="Q1994" i="5"/>
  <c r="P1994" i="5"/>
  <c r="O1994" i="5"/>
  <c r="R1993" i="5"/>
  <c r="Q1993" i="5"/>
  <c r="P1993" i="5"/>
  <c r="O1993" i="5"/>
  <c r="R1992" i="5"/>
  <c r="Q1992" i="5"/>
  <c r="P1992" i="5"/>
  <c r="O1992" i="5"/>
  <c r="R1991" i="5"/>
  <c r="Q1991" i="5"/>
  <c r="P1991" i="5"/>
  <c r="O1991" i="5"/>
  <c r="R1990" i="5"/>
  <c r="Q1990" i="5"/>
  <c r="P1990" i="5"/>
  <c r="O1990" i="5"/>
  <c r="R1989" i="5"/>
  <c r="Q1989" i="5"/>
  <c r="P1989" i="5"/>
  <c r="O1989" i="5"/>
  <c r="R1988" i="5"/>
  <c r="Q1988" i="5"/>
  <c r="P1988" i="5"/>
  <c r="O1988" i="5"/>
  <c r="R1987" i="5"/>
  <c r="Q1987" i="5"/>
  <c r="P1987" i="5"/>
  <c r="O1987" i="5"/>
  <c r="R1986" i="5"/>
  <c r="Q1986" i="5"/>
  <c r="P1986" i="5"/>
  <c r="O1986" i="5"/>
  <c r="R1985" i="5"/>
  <c r="Q1985" i="5"/>
  <c r="P1985" i="5"/>
  <c r="O1985" i="5"/>
  <c r="R1984" i="5"/>
  <c r="Q1984" i="5"/>
  <c r="P1984" i="5"/>
  <c r="O1984" i="5"/>
  <c r="R1983" i="5"/>
  <c r="Q1983" i="5"/>
  <c r="P1983" i="5"/>
  <c r="O1983" i="5"/>
  <c r="R1982" i="5"/>
  <c r="Q1982" i="5"/>
  <c r="P1982" i="5"/>
  <c r="O1982" i="5"/>
  <c r="R1981" i="5"/>
  <c r="Q1981" i="5"/>
  <c r="P1981" i="5"/>
  <c r="O1981" i="5"/>
  <c r="R1980" i="5"/>
  <c r="Q1980" i="5"/>
  <c r="P1980" i="5"/>
  <c r="O1980" i="5"/>
  <c r="R1979" i="5"/>
  <c r="Q1979" i="5"/>
  <c r="P1979" i="5"/>
  <c r="O1979" i="5"/>
  <c r="R1978" i="5"/>
  <c r="Q1978" i="5"/>
  <c r="P1978" i="5"/>
  <c r="O1978" i="5"/>
  <c r="R1977" i="5"/>
  <c r="Q1977" i="5"/>
  <c r="P1977" i="5"/>
  <c r="O1977" i="5"/>
  <c r="R1976" i="5"/>
  <c r="Q1976" i="5"/>
  <c r="P1976" i="5"/>
  <c r="O1976" i="5"/>
  <c r="R1975" i="5"/>
  <c r="Q1975" i="5"/>
  <c r="P1975" i="5"/>
  <c r="O1975" i="5"/>
  <c r="R1974" i="5"/>
  <c r="Q1974" i="5"/>
  <c r="P1974" i="5"/>
  <c r="O1974" i="5"/>
  <c r="R1973" i="5"/>
  <c r="Q1973" i="5"/>
  <c r="P1973" i="5"/>
  <c r="O1973" i="5"/>
  <c r="R1972" i="5"/>
  <c r="Q1972" i="5"/>
  <c r="P1972" i="5"/>
  <c r="O1972" i="5"/>
  <c r="R1971" i="5"/>
  <c r="Q1971" i="5"/>
  <c r="P1971" i="5"/>
  <c r="O1971" i="5"/>
  <c r="R1970" i="5"/>
  <c r="Q1970" i="5"/>
  <c r="P1970" i="5"/>
  <c r="O1970" i="5"/>
  <c r="R1969" i="5"/>
  <c r="Q1969" i="5"/>
  <c r="P1969" i="5"/>
  <c r="O1969" i="5"/>
  <c r="R1968" i="5"/>
  <c r="Q1968" i="5"/>
  <c r="P1968" i="5"/>
  <c r="O1968" i="5"/>
  <c r="R1967" i="5"/>
  <c r="Q1967" i="5"/>
  <c r="P1967" i="5"/>
  <c r="O1967" i="5"/>
  <c r="R1966" i="5"/>
  <c r="Q1966" i="5"/>
  <c r="P1966" i="5"/>
  <c r="O1966" i="5"/>
  <c r="R1965" i="5"/>
  <c r="Q1965" i="5"/>
  <c r="P1965" i="5"/>
  <c r="O1965" i="5"/>
  <c r="R1964" i="5"/>
  <c r="Q1964" i="5"/>
  <c r="P1964" i="5"/>
  <c r="O1964" i="5"/>
  <c r="R1963" i="5"/>
  <c r="Q1963" i="5"/>
  <c r="P1963" i="5"/>
  <c r="O1963" i="5"/>
  <c r="R1962" i="5"/>
  <c r="Q1962" i="5"/>
  <c r="P1962" i="5"/>
  <c r="O1962" i="5"/>
  <c r="R1961" i="5"/>
  <c r="Q1961" i="5"/>
  <c r="P1961" i="5"/>
  <c r="O1961" i="5"/>
  <c r="R1960" i="5"/>
  <c r="Q1960" i="5"/>
  <c r="P1960" i="5"/>
  <c r="O1960" i="5"/>
  <c r="R1959" i="5"/>
  <c r="Q1959" i="5"/>
  <c r="P1959" i="5"/>
  <c r="O1959" i="5"/>
  <c r="R1958" i="5"/>
  <c r="Q1958" i="5"/>
  <c r="P1958" i="5"/>
  <c r="O1958" i="5"/>
  <c r="R1957" i="5"/>
  <c r="Q1957" i="5"/>
  <c r="P1957" i="5"/>
  <c r="O1957" i="5"/>
  <c r="R1956" i="5"/>
  <c r="Q1956" i="5"/>
  <c r="P1956" i="5"/>
  <c r="O1956" i="5"/>
  <c r="R1955" i="5"/>
  <c r="Q1955" i="5"/>
  <c r="P1955" i="5"/>
  <c r="O1955" i="5"/>
  <c r="R1954" i="5"/>
  <c r="Q1954" i="5"/>
  <c r="P1954" i="5"/>
  <c r="O1954" i="5"/>
  <c r="R1953" i="5"/>
  <c r="Q1953" i="5"/>
  <c r="P1953" i="5"/>
  <c r="O1953" i="5"/>
  <c r="R1952" i="5"/>
  <c r="Q1952" i="5"/>
  <c r="P1952" i="5"/>
  <c r="O1952" i="5"/>
  <c r="R1951" i="5"/>
  <c r="Q1951" i="5"/>
  <c r="P1951" i="5"/>
  <c r="O1951" i="5"/>
  <c r="R1950" i="5"/>
  <c r="Q1950" i="5"/>
  <c r="P1950" i="5"/>
  <c r="O1950" i="5"/>
  <c r="R1949" i="5"/>
  <c r="Q1949" i="5"/>
  <c r="P1949" i="5"/>
  <c r="O1949" i="5"/>
  <c r="R1948" i="5"/>
  <c r="Q1948" i="5"/>
  <c r="P1948" i="5"/>
  <c r="O1948" i="5"/>
  <c r="R1947" i="5"/>
  <c r="Q1947" i="5"/>
  <c r="P1947" i="5"/>
  <c r="O1947" i="5"/>
  <c r="R1946" i="5"/>
  <c r="Q1946" i="5"/>
  <c r="P1946" i="5"/>
  <c r="O1946" i="5"/>
  <c r="R1945" i="5"/>
  <c r="Q1945" i="5"/>
  <c r="P1945" i="5"/>
  <c r="O1945" i="5"/>
  <c r="R1944" i="5"/>
  <c r="Q1944" i="5"/>
  <c r="P1944" i="5"/>
  <c r="O1944" i="5"/>
  <c r="R1943" i="5"/>
  <c r="Q1943" i="5"/>
  <c r="P1943" i="5"/>
  <c r="O1943" i="5"/>
  <c r="R1942" i="5"/>
  <c r="Q1942" i="5"/>
  <c r="P1942" i="5"/>
  <c r="O1942" i="5"/>
  <c r="R1941" i="5"/>
  <c r="Q1941" i="5"/>
  <c r="P1941" i="5"/>
  <c r="O1941" i="5"/>
  <c r="R1940" i="5"/>
  <c r="Q1940" i="5"/>
  <c r="P1940" i="5"/>
  <c r="O1940" i="5"/>
  <c r="R1939" i="5"/>
  <c r="Q1939" i="5"/>
  <c r="P1939" i="5"/>
  <c r="O1939" i="5"/>
  <c r="R1938" i="5"/>
  <c r="Q1938" i="5"/>
  <c r="P1938" i="5"/>
  <c r="O1938" i="5"/>
  <c r="R1937" i="5"/>
  <c r="Q1937" i="5"/>
  <c r="P1937" i="5"/>
  <c r="O1937" i="5"/>
  <c r="R1936" i="5"/>
  <c r="Q1936" i="5"/>
  <c r="P1936" i="5"/>
  <c r="O1936" i="5"/>
  <c r="R1935" i="5"/>
  <c r="Q1935" i="5"/>
  <c r="P1935" i="5"/>
  <c r="O1935" i="5"/>
  <c r="R1934" i="5"/>
  <c r="Q1934" i="5"/>
  <c r="P1934" i="5"/>
  <c r="O1934" i="5"/>
  <c r="R1933" i="5"/>
  <c r="Q1933" i="5"/>
  <c r="P1933" i="5"/>
  <c r="O1933" i="5"/>
  <c r="R1932" i="5"/>
  <c r="Q1932" i="5"/>
  <c r="P1932" i="5"/>
  <c r="O1932" i="5"/>
  <c r="R1931" i="5"/>
  <c r="Q1931" i="5"/>
  <c r="P1931" i="5"/>
  <c r="O1931" i="5"/>
  <c r="R1930" i="5"/>
  <c r="Q1930" i="5"/>
  <c r="P1930" i="5"/>
  <c r="O1930" i="5"/>
  <c r="R1929" i="5"/>
  <c r="Q1929" i="5"/>
  <c r="P1929" i="5"/>
  <c r="O1929" i="5"/>
  <c r="R1928" i="5"/>
  <c r="Q1928" i="5"/>
  <c r="P1928" i="5"/>
  <c r="O1928" i="5"/>
  <c r="R1927" i="5"/>
  <c r="Q1927" i="5"/>
  <c r="P1927" i="5"/>
  <c r="O1927" i="5"/>
  <c r="R1926" i="5"/>
  <c r="Q1926" i="5"/>
  <c r="P1926" i="5"/>
  <c r="O1926" i="5"/>
  <c r="R1925" i="5"/>
  <c r="Q1925" i="5"/>
  <c r="P1925" i="5"/>
  <c r="O1925" i="5"/>
  <c r="R1924" i="5"/>
  <c r="Q1924" i="5"/>
  <c r="P1924" i="5"/>
  <c r="O1924" i="5"/>
  <c r="R1923" i="5"/>
  <c r="Q1923" i="5"/>
  <c r="P1923" i="5"/>
  <c r="O1923" i="5"/>
  <c r="R1922" i="5"/>
  <c r="Q1922" i="5"/>
  <c r="P1922" i="5"/>
  <c r="O1922" i="5"/>
  <c r="R1921" i="5"/>
  <c r="Q1921" i="5"/>
  <c r="P1921" i="5"/>
  <c r="O1921" i="5"/>
  <c r="R1920" i="5"/>
  <c r="Q1920" i="5"/>
  <c r="P1920" i="5"/>
  <c r="O1920" i="5"/>
  <c r="R1919" i="5"/>
  <c r="Q1919" i="5"/>
  <c r="P1919" i="5"/>
  <c r="O1919" i="5"/>
  <c r="R1918" i="5"/>
  <c r="Q1918" i="5"/>
  <c r="P1918" i="5"/>
  <c r="O1918" i="5"/>
  <c r="R1917" i="5"/>
  <c r="Q1917" i="5"/>
  <c r="P1917" i="5"/>
  <c r="O1917" i="5"/>
  <c r="R1916" i="5"/>
  <c r="Q1916" i="5"/>
  <c r="P1916" i="5"/>
  <c r="O1916" i="5"/>
  <c r="R1915" i="5"/>
  <c r="Q1915" i="5"/>
  <c r="P1915" i="5"/>
  <c r="O1915" i="5"/>
  <c r="R1914" i="5"/>
  <c r="Q1914" i="5"/>
  <c r="P1914" i="5"/>
  <c r="O1914" i="5"/>
  <c r="R1913" i="5"/>
  <c r="Q1913" i="5"/>
  <c r="P1913" i="5"/>
  <c r="O1913" i="5"/>
  <c r="R1912" i="5"/>
  <c r="Q1912" i="5"/>
  <c r="P1912" i="5"/>
  <c r="O1912" i="5"/>
  <c r="R1911" i="5"/>
  <c r="Q1911" i="5"/>
  <c r="P1911" i="5"/>
  <c r="O1911" i="5"/>
  <c r="R1910" i="5"/>
  <c r="Q1910" i="5"/>
  <c r="P1910" i="5"/>
  <c r="O1910" i="5"/>
  <c r="R1909" i="5"/>
  <c r="Q1909" i="5"/>
  <c r="P1909" i="5"/>
  <c r="O1909" i="5"/>
  <c r="R1908" i="5"/>
  <c r="Q1908" i="5"/>
  <c r="P1908" i="5"/>
  <c r="O1908" i="5"/>
  <c r="R1907" i="5"/>
  <c r="Q1907" i="5"/>
  <c r="P1907" i="5"/>
  <c r="O1907" i="5"/>
  <c r="R1906" i="5"/>
  <c r="Q1906" i="5"/>
  <c r="P1906" i="5"/>
  <c r="O1906" i="5"/>
  <c r="R1905" i="5"/>
  <c r="Q1905" i="5"/>
  <c r="P1905" i="5"/>
  <c r="O1905" i="5"/>
  <c r="R1904" i="5"/>
  <c r="Q1904" i="5"/>
  <c r="P1904" i="5"/>
  <c r="O1904" i="5"/>
  <c r="R1903" i="5"/>
  <c r="Q1903" i="5"/>
  <c r="P1903" i="5"/>
  <c r="O1903" i="5"/>
  <c r="R1902" i="5"/>
  <c r="Q1902" i="5"/>
  <c r="P1902" i="5"/>
  <c r="O1902" i="5"/>
  <c r="R1901" i="5"/>
  <c r="Q1901" i="5"/>
  <c r="P1901" i="5"/>
  <c r="O1901" i="5"/>
  <c r="R1900" i="5"/>
  <c r="Q1900" i="5"/>
  <c r="P1900" i="5"/>
  <c r="O1900" i="5"/>
  <c r="R1899" i="5"/>
  <c r="Q1899" i="5"/>
  <c r="P1899" i="5"/>
  <c r="O1899" i="5"/>
  <c r="R1898" i="5"/>
  <c r="Q1898" i="5"/>
  <c r="P1898" i="5"/>
  <c r="O1898" i="5"/>
  <c r="R1897" i="5"/>
  <c r="Q1897" i="5"/>
  <c r="P1897" i="5"/>
  <c r="O1897" i="5"/>
  <c r="R1896" i="5"/>
  <c r="Q1896" i="5"/>
  <c r="P1896" i="5"/>
  <c r="O1896" i="5"/>
  <c r="R1895" i="5"/>
  <c r="Q1895" i="5"/>
  <c r="P1895" i="5"/>
  <c r="O1895" i="5"/>
  <c r="R1894" i="5"/>
  <c r="Q1894" i="5"/>
  <c r="P1894" i="5"/>
  <c r="O1894" i="5"/>
  <c r="R1893" i="5"/>
  <c r="Q1893" i="5"/>
  <c r="P1893" i="5"/>
  <c r="O1893" i="5"/>
  <c r="R1892" i="5"/>
  <c r="Q1892" i="5"/>
  <c r="P1892" i="5"/>
  <c r="O1892" i="5"/>
  <c r="R1891" i="5"/>
  <c r="Q1891" i="5"/>
  <c r="P1891" i="5"/>
  <c r="O1891" i="5"/>
  <c r="R1890" i="5"/>
  <c r="Q1890" i="5"/>
  <c r="P1890" i="5"/>
  <c r="O1890" i="5"/>
  <c r="R1889" i="5"/>
  <c r="Q1889" i="5"/>
  <c r="P1889" i="5"/>
  <c r="O1889" i="5"/>
  <c r="R1888" i="5"/>
  <c r="Q1888" i="5"/>
  <c r="P1888" i="5"/>
  <c r="O1888" i="5"/>
  <c r="R1887" i="5"/>
  <c r="Q1887" i="5"/>
  <c r="P1887" i="5"/>
  <c r="O1887" i="5"/>
  <c r="R1886" i="5"/>
  <c r="Q1886" i="5"/>
  <c r="P1886" i="5"/>
  <c r="O1886" i="5"/>
  <c r="R1885" i="5"/>
  <c r="Q1885" i="5"/>
  <c r="P1885" i="5"/>
  <c r="O1885" i="5"/>
  <c r="R1884" i="5"/>
  <c r="Q1884" i="5"/>
  <c r="P1884" i="5"/>
  <c r="O1884" i="5"/>
  <c r="R1883" i="5"/>
  <c r="Q1883" i="5"/>
  <c r="P1883" i="5"/>
  <c r="O1883" i="5"/>
  <c r="R1882" i="5"/>
  <c r="Q1882" i="5"/>
  <c r="P1882" i="5"/>
  <c r="O1882" i="5"/>
  <c r="R1881" i="5"/>
  <c r="Q1881" i="5"/>
  <c r="P1881" i="5"/>
  <c r="O1881" i="5"/>
  <c r="R1880" i="5"/>
  <c r="Q1880" i="5"/>
  <c r="P1880" i="5"/>
  <c r="O1880" i="5"/>
  <c r="R1879" i="5"/>
  <c r="Q1879" i="5"/>
  <c r="P1879" i="5"/>
  <c r="O1879" i="5"/>
  <c r="R1878" i="5"/>
  <c r="Q1878" i="5"/>
  <c r="P1878" i="5"/>
  <c r="O1878" i="5"/>
  <c r="R1877" i="5"/>
  <c r="Q1877" i="5"/>
  <c r="P1877" i="5"/>
  <c r="O1877" i="5"/>
  <c r="R1876" i="5"/>
  <c r="Q1876" i="5"/>
  <c r="P1876" i="5"/>
  <c r="O1876" i="5"/>
  <c r="R1875" i="5"/>
  <c r="Q1875" i="5"/>
  <c r="P1875" i="5"/>
  <c r="O1875" i="5"/>
  <c r="R1874" i="5"/>
  <c r="Q1874" i="5"/>
  <c r="P1874" i="5"/>
  <c r="O1874" i="5"/>
  <c r="R1873" i="5"/>
  <c r="Q1873" i="5"/>
  <c r="P1873" i="5"/>
  <c r="O1873" i="5"/>
  <c r="R1872" i="5"/>
  <c r="Q1872" i="5"/>
  <c r="P1872" i="5"/>
  <c r="O1872" i="5"/>
  <c r="R1871" i="5"/>
  <c r="Q1871" i="5"/>
  <c r="P1871" i="5"/>
  <c r="O1871" i="5"/>
  <c r="R1870" i="5"/>
  <c r="Q1870" i="5"/>
  <c r="P1870" i="5"/>
  <c r="O1870" i="5"/>
  <c r="R1869" i="5"/>
  <c r="Q1869" i="5"/>
  <c r="P1869" i="5"/>
  <c r="O1869" i="5"/>
  <c r="R1868" i="5"/>
  <c r="Q1868" i="5"/>
  <c r="P1868" i="5"/>
  <c r="O1868" i="5"/>
  <c r="R1867" i="5"/>
  <c r="Q1867" i="5"/>
  <c r="P1867" i="5"/>
  <c r="O1867" i="5"/>
  <c r="R1866" i="5"/>
  <c r="Q1866" i="5"/>
  <c r="P1866" i="5"/>
  <c r="O1866" i="5"/>
  <c r="R1865" i="5"/>
  <c r="Q1865" i="5"/>
  <c r="P1865" i="5"/>
  <c r="O1865" i="5"/>
  <c r="R1864" i="5"/>
  <c r="Q1864" i="5"/>
  <c r="P1864" i="5"/>
  <c r="O1864" i="5"/>
  <c r="R1863" i="5"/>
  <c r="Q1863" i="5"/>
  <c r="P1863" i="5"/>
  <c r="O1863" i="5"/>
  <c r="R1862" i="5"/>
  <c r="Q1862" i="5"/>
  <c r="P1862" i="5"/>
  <c r="O1862" i="5"/>
  <c r="R1861" i="5"/>
  <c r="Q1861" i="5"/>
  <c r="P1861" i="5"/>
  <c r="O1861" i="5"/>
  <c r="R1860" i="5"/>
  <c r="Q1860" i="5"/>
  <c r="P1860" i="5"/>
  <c r="O1860" i="5"/>
  <c r="R1859" i="5"/>
  <c r="Q1859" i="5"/>
  <c r="P1859" i="5"/>
  <c r="O1859" i="5"/>
  <c r="R1858" i="5"/>
  <c r="Q1858" i="5"/>
  <c r="P1858" i="5"/>
  <c r="O1858" i="5"/>
  <c r="R1857" i="5"/>
  <c r="Q1857" i="5"/>
  <c r="P1857" i="5"/>
  <c r="O1857" i="5"/>
  <c r="R1856" i="5"/>
  <c r="Q1856" i="5"/>
  <c r="P1856" i="5"/>
  <c r="O1856" i="5"/>
  <c r="R1855" i="5"/>
  <c r="Q1855" i="5"/>
  <c r="P1855" i="5"/>
  <c r="O1855" i="5"/>
  <c r="R1854" i="5"/>
  <c r="Q1854" i="5"/>
  <c r="P1854" i="5"/>
  <c r="O1854" i="5"/>
  <c r="R1853" i="5"/>
  <c r="Q1853" i="5"/>
  <c r="P1853" i="5"/>
  <c r="O1853" i="5"/>
  <c r="R1852" i="5"/>
  <c r="Q1852" i="5"/>
  <c r="P1852" i="5"/>
  <c r="O1852" i="5"/>
  <c r="R1851" i="5"/>
  <c r="Q1851" i="5"/>
  <c r="P1851" i="5"/>
  <c r="O1851" i="5"/>
  <c r="R1850" i="5"/>
  <c r="Q1850" i="5"/>
  <c r="P1850" i="5"/>
  <c r="O1850" i="5"/>
  <c r="R1849" i="5"/>
  <c r="Q1849" i="5"/>
  <c r="P1849" i="5"/>
  <c r="O1849" i="5"/>
  <c r="R1848" i="5"/>
  <c r="Q1848" i="5"/>
  <c r="P1848" i="5"/>
  <c r="O1848" i="5"/>
  <c r="R1847" i="5"/>
  <c r="Q1847" i="5"/>
  <c r="P1847" i="5"/>
  <c r="O1847" i="5"/>
  <c r="R1846" i="5"/>
  <c r="Q1846" i="5"/>
  <c r="P1846" i="5"/>
  <c r="O1846" i="5"/>
  <c r="R1845" i="5"/>
  <c r="Q1845" i="5"/>
  <c r="P1845" i="5"/>
  <c r="O1845" i="5"/>
  <c r="R1844" i="5"/>
  <c r="Q1844" i="5"/>
  <c r="P1844" i="5"/>
  <c r="O1844" i="5"/>
  <c r="R1843" i="5"/>
  <c r="Q1843" i="5"/>
  <c r="P1843" i="5"/>
  <c r="O1843" i="5"/>
  <c r="R1842" i="5"/>
  <c r="Q1842" i="5"/>
  <c r="P1842" i="5"/>
  <c r="O1842" i="5"/>
  <c r="R1841" i="5"/>
  <c r="Q1841" i="5"/>
  <c r="P1841" i="5"/>
  <c r="O1841" i="5"/>
  <c r="R1840" i="5"/>
  <c r="Q1840" i="5"/>
  <c r="P1840" i="5"/>
  <c r="O1840" i="5"/>
  <c r="R1839" i="5"/>
  <c r="Q1839" i="5"/>
  <c r="P1839" i="5"/>
  <c r="O1839" i="5"/>
  <c r="R1838" i="5"/>
  <c r="Q1838" i="5"/>
  <c r="P1838" i="5"/>
  <c r="O1838" i="5"/>
  <c r="R1837" i="5"/>
  <c r="Q1837" i="5"/>
  <c r="P1837" i="5"/>
  <c r="O1837" i="5"/>
  <c r="R1836" i="5"/>
  <c r="Q1836" i="5"/>
  <c r="P1836" i="5"/>
  <c r="O1836" i="5"/>
  <c r="R1835" i="5"/>
  <c r="Q1835" i="5"/>
  <c r="P1835" i="5"/>
  <c r="O1835" i="5"/>
  <c r="R1834" i="5"/>
  <c r="Q1834" i="5"/>
  <c r="P1834" i="5"/>
  <c r="O1834" i="5"/>
  <c r="R1833" i="5"/>
  <c r="Q1833" i="5"/>
  <c r="P1833" i="5"/>
  <c r="O1833" i="5"/>
  <c r="R1832" i="5"/>
  <c r="Q1832" i="5"/>
  <c r="P1832" i="5"/>
  <c r="O1832" i="5"/>
  <c r="R1831" i="5"/>
  <c r="Q1831" i="5"/>
  <c r="P1831" i="5"/>
  <c r="O1831" i="5"/>
  <c r="R1830" i="5"/>
  <c r="Q1830" i="5"/>
  <c r="P1830" i="5"/>
  <c r="O1830" i="5"/>
  <c r="R1829" i="5"/>
  <c r="Q1829" i="5"/>
  <c r="P1829" i="5"/>
  <c r="O1829" i="5"/>
  <c r="R1828" i="5"/>
  <c r="Q1828" i="5"/>
  <c r="P1828" i="5"/>
  <c r="O1828" i="5"/>
  <c r="R1827" i="5"/>
  <c r="Q1827" i="5"/>
  <c r="P1827" i="5"/>
  <c r="O1827" i="5"/>
  <c r="R1826" i="5"/>
  <c r="Q1826" i="5"/>
  <c r="P1826" i="5"/>
  <c r="O1826" i="5"/>
  <c r="R1825" i="5"/>
  <c r="Q1825" i="5"/>
  <c r="P1825" i="5"/>
  <c r="O1825" i="5"/>
  <c r="R1824" i="5"/>
  <c r="Q1824" i="5"/>
  <c r="P1824" i="5"/>
  <c r="O1824" i="5"/>
  <c r="R1823" i="5"/>
  <c r="Q1823" i="5"/>
  <c r="P1823" i="5"/>
  <c r="O1823" i="5"/>
  <c r="R1822" i="5"/>
  <c r="Q1822" i="5"/>
  <c r="P1822" i="5"/>
  <c r="O1822" i="5"/>
  <c r="R1821" i="5"/>
  <c r="Q1821" i="5"/>
  <c r="P1821" i="5"/>
  <c r="O1821" i="5"/>
  <c r="R1820" i="5"/>
  <c r="Q1820" i="5"/>
  <c r="P1820" i="5"/>
  <c r="O1820" i="5"/>
  <c r="R1819" i="5"/>
  <c r="Q1819" i="5"/>
  <c r="P1819" i="5"/>
  <c r="O1819" i="5"/>
  <c r="R1818" i="5"/>
  <c r="Q1818" i="5"/>
  <c r="P1818" i="5"/>
  <c r="O1818" i="5"/>
  <c r="R1817" i="5"/>
  <c r="Q1817" i="5"/>
  <c r="P1817" i="5"/>
  <c r="O1817" i="5"/>
  <c r="R1816" i="5"/>
  <c r="Q1816" i="5"/>
  <c r="P1816" i="5"/>
  <c r="O1816" i="5"/>
  <c r="R1815" i="5"/>
  <c r="Q1815" i="5"/>
  <c r="P1815" i="5"/>
  <c r="O1815" i="5"/>
  <c r="R1814" i="5"/>
  <c r="Q1814" i="5"/>
  <c r="P1814" i="5"/>
  <c r="O1814" i="5"/>
  <c r="R1813" i="5"/>
  <c r="Q1813" i="5"/>
  <c r="P1813" i="5"/>
  <c r="O1813" i="5"/>
  <c r="R1812" i="5"/>
  <c r="Q1812" i="5"/>
  <c r="P1812" i="5"/>
  <c r="O1812" i="5"/>
  <c r="R1811" i="5"/>
  <c r="Q1811" i="5"/>
  <c r="P1811" i="5"/>
  <c r="O1811" i="5"/>
  <c r="R1810" i="5"/>
  <c r="Q1810" i="5"/>
  <c r="P1810" i="5"/>
  <c r="O1810" i="5"/>
  <c r="R1809" i="5"/>
  <c r="Q1809" i="5"/>
  <c r="P1809" i="5"/>
  <c r="O1809" i="5"/>
  <c r="R1808" i="5"/>
  <c r="Q1808" i="5"/>
  <c r="P1808" i="5"/>
  <c r="O1808" i="5"/>
  <c r="R1807" i="5"/>
  <c r="Q1807" i="5"/>
  <c r="P1807" i="5"/>
  <c r="O1807" i="5"/>
  <c r="R1806" i="5"/>
  <c r="Q1806" i="5"/>
  <c r="P1806" i="5"/>
  <c r="O1806" i="5"/>
  <c r="R1805" i="5"/>
  <c r="Q1805" i="5"/>
  <c r="P1805" i="5"/>
  <c r="O1805" i="5"/>
  <c r="R1804" i="5"/>
  <c r="Q1804" i="5"/>
  <c r="P1804" i="5"/>
  <c r="O1804" i="5"/>
  <c r="R1803" i="5"/>
  <c r="Q1803" i="5"/>
  <c r="P1803" i="5"/>
  <c r="O1803" i="5"/>
  <c r="R1802" i="5"/>
  <c r="Q1802" i="5"/>
  <c r="P1802" i="5"/>
  <c r="O1802" i="5"/>
  <c r="R1801" i="5"/>
  <c r="Q1801" i="5"/>
  <c r="P1801" i="5"/>
  <c r="O1801" i="5"/>
  <c r="R1800" i="5"/>
  <c r="Q1800" i="5"/>
  <c r="P1800" i="5"/>
  <c r="O1800" i="5"/>
  <c r="R1799" i="5"/>
  <c r="Q1799" i="5"/>
  <c r="P1799" i="5"/>
  <c r="O1799" i="5"/>
  <c r="R1798" i="5"/>
  <c r="Q1798" i="5"/>
  <c r="P1798" i="5"/>
  <c r="O1798" i="5"/>
  <c r="R1797" i="5"/>
  <c r="Q1797" i="5"/>
  <c r="P1797" i="5"/>
  <c r="O1797" i="5"/>
  <c r="R1796" i="5"/>
  <c r="Q1796" i="5"/>
  <c r="P1796" i="5"/>
  <c r="O1796" i="5"/>
  <c r="R1795" i="5"/>
  <c r="Q1795" i="5"/>
  <c r="P1795" i="5"/>
  <c r="O1795" i="5"/>
  <c r="R1794" i="5"/>
  <c r="Q1794" i="5"/>
  <c r="P1794" i="5"/>
  <c r="O1794" i="5"/>
  <c r="R1793" i="5"/>
  <c r="Q1793" i="5"/>
  <c r="P1793" i="5"/>
  <c r="O1793" i="5"/>
  <c r="R1792" i="5"/>
  <c r="Q1792" i="5"/>
  <c r="P1792" i="5"/>
  <c r="O1792" i="5"/>
  <c r="R1791" i="5"/>
  <c r="Q1791" i="5"/>
  <c r="P1791" i="5"/>
  <c r="O1791" i="5"/>
  <c r="R1790" i="5"/>
  <c r="Q1790" i="5"/>
  <c r="P1790" i="5"/>
  <c r="O1790" i="5"/>
  <c r="R1789" i="5"/>
  <c r="Q1789" i="5"/>
  <c r="P1789" i="5"/>
  <c r="O1789" i="5"/>
  <c r="R1788" i="5"/>
  <c r="Q1788" i="5"/>
  <c r="P1788" i="5"/>
  <c r="O1788" i="5"/>
  <c r="R1787" i="5"/>
  <c r="Q1787" i="5"/>
  <c r="P1787" i="5"/>
  <c r="O1787" i="5"/>
  <c r="R1786" i="5"/>
  <c r="Q1786" i="5"/>
  <c r="P1786" i="5"/>
  <c r="O1786" i="5"/>
  <c r="R1785" i="5"/>
  <c r="Q1785" i="5"/>
  <c r="P1785" i="5"/>
  <c r="O1785" i="5"/>
  <c r="R1784" i="5"/>
  <c r="Q1784" i="5"/>
  <c r="P1784" i="5"/>
  <c r="O1784" i="5"/>
  <c r="R1783" i="5"/>
  <c r="Q1783" i="5"/>
  <c r="P1783" i="5"/>
  <c r="O1783" i="5"/>
  <c r="R1782" i="5"/>
  <c r="Q1782" i="5"/>
  <c r="P1782" i="5"/>
  <c r="O1782" i="5"/>
  <c r="R1781" i="5"/>
  <c r="Q1781" i="5"/>
  <c r="P1781" i="5"/>
  <c r="O1781" i="5"/>
  <c r="R1780" i="5"/>
  <c r="Q1780" i="5"/>
  <c r="P1780" i="5"/>
  <c r="O1780" i="5"/>
  <c r="R1779" i="5"/>
  <c r="Q1779" i="5"/>
  <c r="P1779" i="5"/>
  <c r="O1779" i="5"/>
  <c r="R1778" i="5"/>
  <c r="Q1778" i="5"/>
  <c r="P1778" i="5"/>
  <c r="O1778" i="5"/>
  <c r="R1777" i="5"/>
  <c r="Q1777" i="5"/>
  <c r="P1777" i="5"/>
  <c r="O1777" i="5"/>
  <c r="R1776" i="5"/>
  <c r="Q1776" i="5"/>
  <c r="P1776" i="5"/>
  <c r="O1776" i="5"/>
  <c r="R1775" i="5"/>
  <c r="Q1775" i="5"/>
  <c r="P1775" i="5"/>
  <c r="O1775" i="5"/>
  <c r="R1774" i="5"/>
  <c r="Q1774" i="5"/>
  <c r="P1774" i="5"/>
  <c r="O1774" i="5"/>
  <c r="R1773" i="5"/>
  <c r="Q1773" i="5"/>
  <c r="P1773" i="5"/>
  <c r="O1773" i="5"/>
  <c r="R1772" i="5"/>
  <c r="Q1772" i="5"/>
  <c r="P1772" i="5"/>
  <c r="O1772" i="5"/>
  <c r="R1771" i="5"/>
  <c r="Q1771" i="5"/>
  <c r="P1771" i="5"/>
  <c r="O1771" i="5"/>
  <c r="R1770" i="5"/>
  <c r="Q1770" i="5"/>
  <c r="P1770" i="5"/>
  <c r="O1770" i="5"/>
  <c r="R1769" i="5"/>
  <c r="Q1769" i="5"/>
  <c r="P1769" i="5"/>
  <c r="O1769" i="5"/>
  <c r="R1768" i="5"/>
  <c r="Q1768" i="5"/>
  <c r="P1768" i="5"/>
  <c r="O1768" i="5"/>
  <c r="R1767" i="5"/>
  <c r="Q1767" i="5"/>
  <c r="P1767" i="5"/>
  <c r="O1767" i="5"/>
  <c r="R1766" i="5"/>
  <c r="Q1766" i="5"/>
  <c r="P1766" i="5"/>
  <c r="O1766" i="5"/>
  <c r="R1765" i="5"/>
  <c r="Q1765" i="5"/>
  <c r="P1765" i="5"/>
  <c r="O1765" i="5"/>
  <c r="R1764" i="5"/>
  <c r="Q1764" i="5"/>
  <c r="P1764" i="5"/>
  <c r="O1764" i="5"/>
  <c r="R1763" i="5"/>
  <c r="Q1763" i="5"/>
  <c r="P1763" i="5"/>
  <c r="O1763" i="5"/>
  <c r="R1762" i="5"/>
  <c r="Q1762" i="5"/>
  <c r="P1762" i="5"/>
  <c r="O1762" i="5"/>
  <c r="R1761" i="5"/>
  <c r="Q1761" i="5"/>
  <c r="P1761" i="5"/>
  <c r="O1761" i="5"/>
  <c r="R1760" i="5"/>
  <c r="Q1760" i="5"/>
  <c r="P1760" i="5"/>
  <c r="O1760" i="5"/>
  <c r="R1759" i="5"/>
  <c r="Q1759" i="5"/>
  <c r="P1759" i="5"/>
  <c r="O1759" i="5"/>
  <c r="R1758" i="5"/>
  <c r="Q1758" i="5"/>
  <c r="P1758" i="5"/>
  <c r="O1758" i="5"/>
  <c r="R1757" i="5"/>
  <c r="Q1757" i="5"/>
  <c r="P1757" i="5"/>
  <c r="O1757" i="5"/>
  <c r="R1756" i="5"/>
  <c r="Q1756" i="5"/>
  <c r="P1756" i="5"/>
  <c r="O1756" i="5"/>
  <c r="R1755" i="5"/>
  <c r="Q1755" i="5"/>
  <c r="P1755" i="5"/>
  <c r="O1755" i="5"/>
  <c r="R1754" i="5"/>
  <c r="Q1754" i="5"/>
  <c r="P1754" i="5"/>
  <c r="O1754" i="5"/>
  <c r="R1753" i="5"/>
  <c r="Q1753" i="5"/>
  <c r="P1753" i="5"/>
  <c r="O1753" i="5"/>
  <c r="R1752" i="5"/>
  <c r="Q1752" i="5"/>
  <c r="P1752" i="5"/>
  <c r="O1752" i="5"/>
  <c r="R1751" i="5"/>
  <c r="Q1751" i="5"/>
  <c r="P1751" i="5"/>
  <c r="O1751" i="5"/>
  <c r="R1750" i="5"/>
  <c r="Q1750" i="5"/>
  <c r="P1750" i="5"/>
  <c r="O1750" i="5"/>
  <c r="R1749" i="5"/>
  <c r="Q1749" i="5"/>
  <c r="P1749" i="5"/>
  <c r="O1749" i="5"/>
  <c r="R1748" i="5"/>
  <c r="Q1748" i="5"/>
  <c r="P1748" i="5"/>
  <c r="O1748" i="5"/>
  <c r="R1747" i="5"/>
  <c r="Q1747" i="5"/>
  <c r="P1747" i="5"/>
  <c r="O1747" i="5"/>
  <c r="R1746" i="5"/>
  <c r="Q1746" i="5"/>
  <c r="P1746" i="5"/>
  <c r="O1746" i="5"/>
  <c r="R1745" i="5"/>
  <c r="Q1745" i="5"/>
  <c r="P1745" i="5"/>
  <c r="O1745" i="5"/>
  <c r="R1744" i="5"/>
  <c r="Q1744" i="5"/>
  <c r="P1744" i="5"/>
  <c r="O1744" i="5"/>
  <c r="R1743" i="5"/>
  <c r="Q1743" i="5"/>
  <c r="P1743" i="5"/>
  <c r="O1743" i="5"/>
  <c r="R1742" i="5"/>
  <c r="Q1742" i="5"/>
  <c r="P1742" i="5"/>
  <c r="O1742" i="5"/>
  <c r="R1741" i="5"/>
  <c r="Q1741" i="5"/>
  <c r="P1741" i="5"/>
  <c r="O1741" i="5"/>
  <c r="R1740" i="5"/>
  <c r="Q1740" i="5"/>
  <c r="P1740" i="5"/>
  <c r="O1740" i="5"/>
  <c r="R1739" i="5"/>
  <c r="Q1739" i="5"/>
  <c r="P1739" i="5"/>
  <c r="O1739" i="5"/>
  <c r="R1738" i="5"/>
  <c r="Q1738" i="5"/>
  <c r="P1738" i="5"/>
  <c r="O1738" i="5"/>
  <c r="R1737" i="5"/>
  <c r="Q1737" i="5"/>
  <c r="P1737" i="5"/>
  <c r="O1737" i="5"/>
  <c r="R1736" i="5"/>
  <c r="Q1736" i="5"/>
  <c r="P1736" i="5"/>
  <c r="O1736" i="5"/>
  <c r="R1735" i="5"/>
  <c r="Q1735" i="5"/>
  <c r="P1735" i="5"/>
  <c r="O1735" i="5"/>
  <c r="R1734" i="5"/>
  <c r="Q1734" i="5"/>
  <c r="P1734" i="5"/>
  <c r="O1734" i="5"/>
  <c r="R1733" i="5"/>
  <c r="Q1733" i="5"/>
  <c r="P1733" i="5"/>
  <c r="O1733" i="5"/>
  <c r="R1732" i="5"/>
  <c r="Q1732" i="5"/>
  <c r="P1732" i="5"/>
  <c r="O1732" i="5"/>
  <c r="R1731" i="5"/>
  <c r="Q1731" i="5"/>
  <c r="P1731" i="5"/>
  <c r="O1731" i="5"/>
  <c r="R1730" i="5"/>
  <c r="Q1730" i="5"/>
  <c r="P1730" i="5"/>
  <c r="O1730" i="5"/>
  <c r="R1729" i="5"/>
  <c r="Q1729" i="5"/>
  <c r="P1729" i="5"/>
  <c r="O1729" i="5"/>
  <c r="R1728" i="5"/>
  <c r="Q1728" i="5"/>
  <c r="P1728" i="5"/>
  <c r="O1728" i="5"/>
  <c r="R1727" i="5"/>
  <c r="Q1727" i="5"/>
  <c r="P1727" i="5"/>
  <c r="O1727" i="5"/>
  <c r="R1726" i="5"/>
  <c r="Q1726" i="5"/>
  <c r="P1726" i="5"/>
  <c r="O1726" i="5"/>
  <c r="R1725" i="5"/>
  <c r="Q1725" i="5"/>
  <c r="P1725" i="5"/>
  <c r="O1725" i="5"/>
  <c r="R1724" i="5"/>
  <c r="Q1724" i="5"/>
  <c r="P1724" i="5"/>
  <c r="O1724" i="5"/>
  <c r="R1723" i="5"/>
  <c r="Q1723" i="5"/>
  <c r="P1723" i="5"/>
  <c r="O1723" i="5"/>
  <c r="R1722" i="5"/>
  <c r="Q1722" i="5"/>
  <c r="P1722" i="5"/>
  <c r="O1722" i="5"/>
  <c r="R1721" i="5"/>
  <c r="Q1721" i="5"/>
  <c r="P1721" i="5"/>
  <c r="O1721" i="5"/>
  <c r="R1720" i="5"/>
  <c r="Q1720" i="5"/>
  <c r="P1720" i="5"/>
  <c r="O1720" i="5"/>
  <c r="R1719" i="5"/>
  <c r="Q1719" i="5"/>
  <c r="P1719" i="5"/>
  <c r="O1719" i="5"/>
  <c r="R1718" i="5"/>
  <c r="Q1718" i="5"/>
  <c r="P1718" i="5"/>
  <c r="O1718" i="5"/>
  <c r="R1717" i="5"/>
  <c r="Q1717" i="5"/>
  <c r="P1717" i="5"/>
  <c r="O1717" i="5"/>
  <c r="R1716" i="5"/>
  <c r="Q1716" i="5"/>
  <c r="P1716" i="5"/>
  <c r="O1716" i="5"/>
  <c r="R1715" i="5"/>
  <c r="Q1715" i="5"/>
  <c r="P1715" i="5"/>
  <c r="O1715" i="5"/>
  <c r="R1714" i="5"/>
  <c r="Q1714" i="5"/>
  <c r="P1714" i="5"/>
  <c r="O1714" i="5"/>
  <c r="R1713" i="5"/>
  <c r="Q1713" i="5"/>
  <c r="P1713" i="5"/>
  <c r="O1713" i="5"/>
  <c r="R1712" i="5"/>
  <c r="Q1712" i="5"/>
  <c r="P1712" i="5"/>
  <c r="O1712" i="5"/>
  <c r="R1711" i="5"/>
  <c r="Q1711" i="5"/>
  <c r="P1711" i="5"/>
  <c r="O1711" i="5"/>
  <c r="R1710" i="5"/>
  <c r="Q1710" i="5"/>
  <c r="P1710" i="5"/>
  <c r="O1710" i="5"/>
  <c r="R1709" i="5"/>
  <c r="Q1709" i="5"/>
  <c r="P1709" i="5"/>
  <c r="O1709" i="5"/>
  <c r="R1708" i="5"/>
  <c r="Q1708" i="5"/>
  <c r="P1708" i="5"/>
  <c r="O1708" i="5"/>
  <c r="R1707" i="5"/>
  <c r="Q1707" i="5"/>
  <c r="P1707" i="5"/>
  <c r="O1707" i="5"/>
  <c r="R1706" i="5"/>
  <c r="Q1706" i="5"/>
  <c r="P1706" i="5"/>
  <c r="O1706" i="5"/>
  <c r="R1705" i="5"/>
  <c r="Q1705" i="5"/>
  <c r="P1705" i="5"/>
  <c r="O1705" i="5"/>
  <c r="R1704" i="5"/>
  <c r="Q1704" i="5"/>
  <c r="P1704" i="5"/>
  <c r="O1704" i="5"/>
  <c r="R1703" i="5"/>
  <c r="Q1703" i="5"/>
  <c r="P1703" i="5"/>
  <c r="O1703" i="5"/>
  <c r="R1702" i="5"/>
  <c r="Q1702" i="5"/>
  <c r="P1702" i="5"/>
  <c r="O1702" i="5"/>
  <c r="R1701" i="5"/>
  <c r="Q1701" i="5"/>
  <c r="P1701" i="5"/>
  <c r="O1701" i="5"/>
  <c r="R1700" i="5"/>
  <c r="Q1700" i="5"/>
  <c r="P1700" i="5"/>
  <c r="O1700" i="5"/>
  <c r="R1699" i="5"/>
  <c r="Q1699" i="5"/>
  <c r="P1699" i="5"/>
  <c r="O1699" i="5"/>
  <c r="R1698" i="5"/>
  <c r="Q1698" i="5"/>
  <c r="P1698" i="5"/>
  <c r="O1698" i="5"/>
  <c r="R1697" i="5"/>
  <c r="Q1697" i="5"/>
  <c r="P1697" i="5"/>
  <c r="O1697" i="5"/>
  <c r="R1696" i="5"/>
  <c r="Q1696" i="5"/>
  <c r="P1696" i="5"/>
  <c r="O1696" i="5"/>
  <c r="R1695" i="5"/>
  <c r="Q1695" i="5"/>
  <c r="P1695" i="5"/>
  <c r="O1695" i="5"/>
  <c r="R1694" i="5"/>
  <c r="Q1694" i="5"/>
  <c r="P1694" i="5"/>
  <c r="O1694" i="5"/>
  <c r="R1693" i="5"/>
  <c r="Q1693" i="5"/>
  <c r="P1693" i="5"/>
  <c r="O1693" i="5"/>
  <c r="R1692" i="5"/>
  <c r="Q1692" i="5"/>
  <c r="P1692" i="5"/>
  <c r="O1692" i="5"/>
  <c r="R1691" i="5"/>
  <c r="Q1691" i="5"/>
  <c r="P1691" i="5"/>
  <c r="O1691" i="5"/>
  <c r="R1690" i="5"/>
  <c r="Q1690" i="5"/>
  <c r="P1690" i="5"/>
  <c r="O1690" i="5"/>
  <c r="R1689" i="5"/>
  <c r="Q1689" i="5"/>
  <c r="P1689" i="5"/>
  <c r="O1689" i="5"/>
  <c r="R1688" i="5"/>
  <c r="Q1688" i="5"/>
  <c r="P1688" i="5"/>
  <c r="O1688" i="5"/>
  <c r="R1687" i="5"/>
  <c r="Q1687" i="5"/>
  <c r="P1687" i="5"/>
  <c r="O1687" i="5"/>
  <c r="R1686" i="5"/>
  <c r="Q1686" i="5"/>
  <c r="P1686" i="5"/>
  <c r="O1686" i="5"/>
  <c r="R1685" i="5"/>
  <c r="Q1685" i="5"/>
  <c r="P1685" i="5"/>
  <c r="O1685" i="5"/>
  <c r="R1684" i="5"/>
  <c r="Q1684" i="5"/>
  <c r="P1684" i="5"/>
  <c r="O1684" i="5"/>
  <c r="R1683" i="5"/>
  <c r="Q1683" i="5"/>
  <c r="P1683" i="5"/>
  <c r="O1683" i="5"/>
  <c r="R1682" i="5"/>
  <c r="Q1682" i="5"/>
  <c r="P1682" i="5"/>
  <c r="O1682" i="5"/>
  <c r="R1681" i="5"/>
  <c r="Q1681" i="5"/>
  <c r="P1681" i="5"/>
  <c r="O1681" i="5"/>
  <c r="R1680" i="5"/>
  <c r="Q1680" i="5"/>
  <c r="P1680" i="5"/>
  <c r="O1680" i="5"/>
  <c r="R1679" i="5"/>
  <c r="Q1679" i="5"/>
  <c r="P1679" i="5"/>
  <c r="O1679" i="5"/>
  <c r="R1678" i="5"/>
  <c r="Q1678" i="5"/>
  <c r="P1678" i="5"/>
  <c r="O1678" i="5"/>
  <c r="R1677" i="5"/>
  <c r="Q1677" i="5"/>
  <c r="P1677" i="5"/>
  <c r="O1677" i="5"/>
  <c r="R1676" i="5"/>
  <c r="Q1676" i="5"/>
  <c r="P1676" i="5"/>
  <c r="O1676" i="5"/>
  <c r="R1675" i="5"/>
  <c r="Q1675" i="5"/>
  <c r="P1675" i="5"/>
  <c r="O1675" i="5"/>
  <c r="R1674" i="5"/>
  <c r="Q1674" i="5"/>
  <c r="P1674" i="5"/>
  <c r="O1674" i="5"/>
  <c r="R1673" i="5"/>
  <c r="Q1673" i="5"/>
  <c r="P1673" i="5"/>
  <c r="O1673" i="5"/>
  <c r="R1672" i="5"/>
  <c r="Q1672" i="5"/>
  <c r="P1672" i="5"/>
  <c r="O1672" i="5"/>
  <c r="R1671" i="5"/>
  <c r="Q1671" i="5"/>
  <c r="P1671" i="5"/>
  <c r="O1671" i="5"/>
  <c r="R1670" i="5"/>
  <c r="Q1670" i="5"/>
  <c r="P1670" i="5"/>
  <c r="O1670" i="5"/>
  <c r="R1669" i="5"/>
  <c r="Q1669" i="5"/>
  <c r="P1669" i="5"/>
  <c r="O1669" i="5"/>
  <c r="R1668" i="5"/>
  <c r="Q1668" i="5"/>
  <c r="P1668" i="5"/>
  <c r="O1668" i="5"/>
  <c r="R1667" i="5"/>
  <c r="Q1667" i="5"/>
  <c r="P1667" i="5"/>
  <c r="O1667" i="5"/>
  <c r="R1666" i="5"/>
  <c r="Q1666" i="5"/>
  <c r="P1666" i="5"/>
  <c r="O1666" i="5"/>
  <c r="R1665" i="5"/>
  <c r="Q1665" i="5"/>
  <c r="P1665" i="5"/>
  <c r="O1665" i="5"/>
  <c r="R1664" i="5"/>
  <c r="Q1664" i="5"/>
  <c r="P1664" i="5"/>
  <c r="O1664" i="5"/>
  <c r="R1663" i="5"/>
  <c r="Q1663" i="5"/>
  <c r="P1663" i="5"/>
  <c r="O1663" i="5"/>
  <c r="R1662" i="5"/>
  <c r="Q1662" i="5"/>
  <c r="P1662" i="5"/>
  <c r="O1662" i="5"/>
  <c r="R1661" i="5"/>
  <c r="Q1661" i="5"/>
  <c r="P1661" i="5"/>
  <c r="O1661" i="5"/>
  <c r="R1660" i="5"/>
  <c r="Q1660" i="5"/>
  <c r="P1660" i="5"/>
  <c r="O1660" i="5"/>
  <c r="R1659" i="5"/>
  <c r="Q1659" i="5"/>
  <c r="P1659" i="5"/>
  <c r="O1659" i="5"/>
  <c r="R1658" i="5"/>
  <c r="Q1658" i="5"/>
  <c r="P1658" i="5"/>
  <c r="O1658" i="5"/>
  <c r="R1657" i="5"/>
  <c r="Q1657" i="5"/>
  <c r="P1657" i="5"/>
  <c r="O1657" i="5"/>
  <c r="R1656" i="5"/>
  <c r="Q1656" i="5"/>
  <c r="P1656" i="5"/>
  <c r="O1656" i="5"/>
  <c r="R1655" i="5"/>
  <c r="Q1655" i="5"/>
  <c r="P1655" i="5"/>
  <c r="O1655" i="5"/>
  <c r="R1654" i="5"/>
  <c r="Q1654" i="5"/>
  <c r="P1654" i="5"/>
  <c r="O1654" i="5"/>
  <c r="R1653" i="5"/>
  <c r="Q1653" i="5"/>
  <c r="P1653" i="5"/>
  <c r="O1653" i="5"/>
  <c r="R1652" i="5"/>
  <c r="Q1652" i="5"/>
  <c r="P1652" i="5"/>
  <c r="O1652" i="5"/>
  <c r="R1651" i="5"/>
  <c r="Q1651" i="5"/>
  <c r="P1651" i="5"/>
  <c r="O1651" i="5"/>
  <c r="R1650" i="5"/>
  <c r="Q1650" i="5"/>
  <c r="P1650" i="5"/>
  <c r="O1650" i="5"/>
  <c r="R1649" i="5"/>
  <c r="Q1649" i="5"/>
  <c r="P1649" i="5"/>
  <c r="O1649" i="5"/>
  <c r="R1648" i="5"/>
  <c r="Q1648" i="5"/>
  <c r="P1648" i="5"/>
  <c r="O1648" i="5"/>
  <c r="R1647" i="5"/>
  <c r="Q1647" i="5"/>
  <c r="P1647" i="5"/>
  <c r="O1647" i="5"/>
  <c r="R1646" i="5"/>
  <c r="Q1646" i="5"/>
  <c r="P1646" i="5"/>
  <c r="O1646" i="5"/>
  <c r="R1645" i="5"/>
  <c r="Q1645" i="5"/>
  <c r="P1645" i="5"/>
  <c r="O1645" i="5"/>
  <c r="R1644" i="5"/>
  <c r="Q1644" i="5"/>
  <c r="P1644" i="5"/>
  <c r="O1644" i="5"/>
  <c r="R1643" i="5"/>
  <c r="Q1643" i="5"/>
  <c r="P1643" i="5"/>
  <c r="O1643" i="5"/>
  <c r="R1642" i="5"/>
  <c r="Q1642" i="5"/>
  <c r="P1642" i="5"/>
  <c r="O1642" i="5"/>
  <c r="R1641" i="5"/>
  <c r="Q1641" i="5"/>
  <c r="P1641" i="5"/>
  <c r="O1641" i="5"/>
  <c r="R1640" i="5"/>
  <c r="Q1640" i="5"/>
  <c r="P1640" i="5"/>
  <c r="O1640" i="5"/>
  <c r="R1639" i="5"/>
  <c r="Q1639" i="5"/>
  <c r="P1639" i="5"/>
  <c r="O1639" i="5"/>
  <c r="R1638" i="5"/>
  <c r="Q1638" i="5"/>
  <c r="P1638" i="5"/>
  <c r="O1638" i="5"/>
  <c r="R1637" i="5"/>
  <c r="Q1637" i="5"/>
  <c r="P1637" i="5"/>
  <c r="O1637" i="5"/>
  <c r="R1636" i="5"/>
  <c r="Q1636" i="5"/>
  <c r="P1636" i="5"/>
  <c r="O1636" i="5"/>
  <c r="R1635" i="5"/>
  <c r="Q1635" i="5"/>
  <c r="P1635" i="5"/>
  <c r="O1635" i="5"/>
  <c r="R1634" i="5"/>
  <c r="Q1634" i="5"/>
  <c r="P1634" i="5"/>
  <c r="O1634" i="5"/>
  <c r="R1633" i="5"/>
  <c r="Q1633" i="5"/>
  <c r="P1633" i="5"/>
  <c r="O1633" i="5"/>
  <c r="R1632" i="5"/>
  <c r="Q1632" i="5"/>
  <c r="P1632" i="5"/>
  <c r="O1632" i="5"/>
  <c r="R1631" i="5"/>
  <c r="Q1631" i="5"/>
  <c r="P1631" i="5"/>
  <c r="O1631" i="5"/>
  <c r="R1630" i="5"/>
  <c r="Q1630" i="5"/>
  <c r="P1630" i="5"/>
  <c r="O1630" i="5"/>
  <c r="R1629" i="5"/>
  <c r="Q1629" i="5"/>
  <c r="P1629" i="5"/>
  <c r="O1629" i="5"/>
  <c r="R1628" i="5"/>
  <c r="Q1628" i="5"/>
  <c r="P1628" i="5"/>
  <c r="O1628" i="5"/>
  <c r="R1627" i="5"/>
  <c r="Q1627" i="5"/>
  <c r="P1627" i="5"/>
  <c r="O1627" i="5"/>
  <c r="R1626" i="5"/>
  <c r="Q1626" i="5"/>
  <c r="P1626" i="5"/>
  <c r="O1626" i="5"/>
  <c r="R1625" i="5"/>
  <c r="Q1625" i="5"/>
  <c r="P1625" i="5"/>
  <c r="O1625" i="5"/>
  <c r="R1624" i="5"/>
  <c r="Q1624" i="5"/>
  <c r="P1624" i="5"/>
  <c r="O1624" i="5"/>
  <c r="R1623" i="5"/>
  <c r="Q1623" i="5"/>
  <c r="P1623" i="5"/>
  <c r="O1623" i="5"/>
  <c r="R1622" i="5"/>
  <c r="Q1622" i="5"/>
  <c r="P1622" i="5"/>
  <c r="O1622" i="5"/>
  <c r="R1621" i="5"/>
  <c r="Q1621" i="5"/>
  <c r="P1621" i="5"/>
  <c r="O1621" i="5"/>
  <c r="R1620" i="5"/>
  <c r="Q1620" i="5"/>
  <c r="P1620" i="5"/>
  <c r="O1620" i="5"/>
  <c r="R1619" i="5"/>
  <c r="Q1619" i="5"/>
  <c r="P1619" i="5"/>
  <c r="O1619" i="5"/>
  <c r="R1618" i="5"/>
  <c r="Q1618" i="5"/>
  <c r="P1618" i="5"/>
  <c r="O1618" i="5"/>
  <c r="R1617" i="5"/>
  <c r="Q1617" i="5"/>
  <c r="P1617" i="5"/>
  <c r="O1617" i="5"/>
  <c r="R1616" i="5"/>
  <c r="Q1616" i="5"/>
  <c r="P1616" i="5"/>
  <c r="O1616" i="5"/>
  <c r="R1615" i="5"/>
  <c r="Q1615" i="5"/>
  <c r="P1615" i="5"/>
  <c r="O1615" i="5"/>
  <c r="R1614" i="5"/>
  <c r="Q1614" i="5"/>
  <c r="P1614" i="5"/>
  <c r="O1614" i="5"/>
  <c r="R1613" i="5"/>
  <c r="Q1613" i="5"/>
  <c r="P1613" i="5"/>
  <c r="O1613" i="5"/>
  <c r="R1612" i="5"/>
  <c r="Q1612" i="5"/>
  <c r="P1612" i="5"/>
  <c r="O1612" i="5"/>
  <c r="R1611" i="5"/>
  <c r="Q1611" i="5"/>
  <c r="P1611" i="5"/>
  <c r="O1611" i="5"/>
  <c r="R1610" i="5"/>
  <c r="Q1610" i="5"/>
  <c r="P1610" i="5"/>
  <c r="O1610" i="5"/>
  <c r="R1609" i="5"/>
  <c r="Q1609" i="5"/>
  <c r="P1609" i="5"/>
  <c r="O1609" i="5"/>
  <c r="R1608" i="5"/>
  <c r="Q1608" i="5"/>
  <c r="P1608" i="5"/>
  <c r="O1608" i="5"/>
  <c r="R1607" i="5"/>
  <c r="Q1607" i="5"/>
  <c r="P1607" i="5"/>
  <c r="O1607" i="5"/>
  <c r="R1606" i="5"/>
  <c r="Q1606" i="5"/>
  <c r="P1606" i="5"/>
  <c r="O1606" i="5"/>
  <c r="R1605" i="5"/>
  <c r="Q1605" i="5"/>
  <c r="P1605" i="5"/>
  <c r="O1605" i="5"/>
  <c r="R1604" i="5"/>
  <c r="Q1604" i="5"/>
  <c r="P1604" i="5"/>
  <c r="O1604" i="5"/>
  <c r="R1603" i="5"/>
  <c r="Q1603" i="5"/>
  <c r="P1603" i="5"/>
  <c r="O1603" i="5"/>
  <c r="R1602" i="5"/>
  <c r="Q1602" i="5"/>
  <c r="P1602" i="5"/>
  <c r="O1602" i="5"/>
  <c r="R1601" i="5"/>
  <c r="Q1601" i="5"/>
  <c r="P1601" i="5"/>
  <c r="O1601" i="5"/>
  <c r="R1600" i="5"/>
  <c r="Q1600" i="5"/>
  <c r="P1600" i="5"/>
  <c r="O1600" i="5"/>
  <c r="R1599" i="5"/>
  <c r="Q1599" i="5"/>
  <c r="P1599" i="5"/>
  <c r="O1599" i="5"/>
  <c r="R1598" i="5"/>
  <c r="Q1598" i="5"/>
  <c r="P1598" i="5"/>
  <c r="O1598" i="5"/>
  <c r="R1597" i="5"/>
  <c r="Q1597" i="5"/>
  <c r="P1597" i="5"/>
  <c r="O1597" i="5"/>
  <c r="R1596" i="5"/>
  <c r="Q1596" i="5"/>
  <c r="P1596" i="5"/>
  <c r="O1596" i="5"/>
  <c r="R1595" i="5"/>
  <c r="Q1595" i="5"/>
  <c r="P1595" i="5"/>
  <c r="O1595" i="5"/>
  <c r="R1594" i="5"/>
  <c r="Q1594" i="5"/>
  <c r="P1594" i="5"/>
  <c r="O1594" i="5"/>
  <c r="R1593" i="5"/>
  <c r="Q1593" i="5"/>
  <c r="P1593" i="5"/>
  <c r="O1593" i="5"/>
  <c r="R1592" i="5"/>
  <c r="Q1592" i="5"/>
  <c r="P1592" i="5"/>
  <c r="O1592" i="5"/>
  <c r="R1591" i="5"/>
  <c r="Q1591" i="5"/>
  <c r="P1591" i="5"/>
  <c r="O1591" i="5"/>
  <c r="R1590" i="5"/>
  <c r="Q1590" i="5"/>
  <c r="P1590" i="5"/>
  <c r="O1590" i="5"/>
  <c r="R1589" i="5"/>
  <c r="Q1589" i="5"/>
  <c r="P1589" i="5"/>
  <c r="O1589" i="5"/>
  <c r="R1588" i="5"/>
  <c r="Q1588" i="5"/>
  <c r="P1588" i="5"/>
  <c r="O1588" i="5"/>
  <c r="R1587" i="5"/>
  <c r="Q1587" i="5"/>
  <c r="P1587" i="5"/>
  <c r="O1587" i="5"/>
  <c r="R1586" i="5"/>
  <c r="Q1586" i="5"/>
  <c r="P1586" i="5"/>
  <c r="O1586" i="5"/>
  <c r="R1585" i="5"/>
  <c r="Q1585" i="5"/>
  <c r="P1585" i="5"/>
  <c r="O1585" i="5"/>
  <c r="R1584" i="5"/>
  <c r="Q1584" i="5"/>
  <c r="P1584" i="5"/>
  <c r="O1584" i="5"/>
  <c r="R1583" i="5"/>
  <c r="Q1583" i="5"/>
  <c r="P1583" i="5"/>
  <c r="O1583" i="5"/>
  <c r="R1582" i="5"/>
  <c r="Q1582" i="5"/>
  <c r="P1582" i="5"/>
  <c r="O1582" i="5"/>
  <c r="R1581" i="5"/>
  <c r="Q1581" i="5"/>
  <c r="P1581" i="5"/>
  <c r="O1581" i="5"/>
  <c r="R1580" i="5"/>
  <c r="Q1580" i="5"/>
  <c r="P1580" i="5"/>
  <c r="O1580" i="5"/>
  <c r="R1579" i="5"/>
  <c r="Q1579" i="5"/>
  <c r="P1579" i="5"/>
  <c r="O1579" i="5"/>
  <c r="R1578" i="5"/>
  <c r="Q1578" i="5"/>
  <c r="P1578" i="5"/>
  <c r="O1578" i="5"/>
  <c r="R1577" i="5"/>
  <c r="Q1577" i="5"/>
  <c r="P1577" i="5"/>
  <c r="O1577" i="5"/>
  <c r="R1576" i="5"/>
  <c r="Q1576" i="5"/>
  <c r="P1576" i="5"/>
  <c r="O1576" i="5"/>
  <c r="R1575" i="5"/>
  <c r="Q1575" i="5"/>
  <c r="P1575" i="5"/>
  <c r="O1575" i="5"/>
  <c r="R1574" i="5"/>
  <c r="Q1574" i="5"/>
  <c r="P1574" i="5"/>
  <c r="O1574" i="5"/>
  <c r="R1573" i="5"/>
  <c r="Q1573" i="5"/>
  <c r="P1573" i="5"/>
  <c r="O1573" i="5"/>
  <c r="R1572" i="5"/>
  <c r="Q1572" i="5"/>
  <c r="P1572" i="5"/>
  <c r="O1572" i="5"/>
  <c r="R1571" i="5"/>
  <c r="Q1571" i="5"/>
  <c r="P1571" i="5"/>
  <c r="O1571" i="5"/>
  <c r="R1570" i="5"/>
  <c r="Q1570" i="5"/>
  <c r="P1570" i="5"/>
  <c r="O1570" i="5"/>
  <c r="R1569" i="5"/>
  <c r="Q1569" i="5"/>
  <c r="P1569" i="5"/>
  <c r="O1569" i="5"/>
  <c r="R1568" i="5"/>
  <c r="Q1568" i="5"/>
  <c r="P1568" i="5"/>
  <c r="O1568" i="5"/>
  <c r="R1567" i="5"/>
  <c r="Q1567" i="5"/>
  <c r="P1567" i="5"/>
  <c r="O1567" i="5"/>
  <c r="R1566" i="5"/>
  <c r="Q1566" i="5"/>
  <c r="P1566" i="5"/>
  <c r="O1566" i="5"/>
  <c r="R1565" i="5"/>
  <c r="Q1565" i="5"/>
  <c r="P1565" i="5"/>
  <c r="O1565" i="5"/>
  <c r="R1564" i="5"/>
  <c r="Q1564" i="5"/>
  <c r="P1564" i="5"/>
  <c r="O1564" i="5"/>
  <c r="R1563" i="5"/>
  <c r="Q1563" i="5"/>
  <c r="P1563" i="5"/>
  <c r="O1563" i="5"/>
  <c r="R1562" i="5"/>
  <c r="Q1562" i="5"/>
  <c r="P1562" i="5"/>
  <c r="O1562" i="5"/>
  <c r="R1561" i="5"/>
  <c r="Q1561" i="5"/>
  <c r="P1561" i="5"/>
  <c r="O1561" i="5"/>
  <c r="R1560" i="5"/>
  <c r="Q1560" i="5"/>
  <c r="P1560" i="5"/>
  <c r="O1560" i="5"/>
  <c r="R1559" i="5"/>
  <c r="Q1559" i="5"/>
  <c r="P1559" i="5"/>
  <c r="O1559" i="5"/>
  <c r="R1558" i="5"/>
  <c r="Q1558" i="5"/>
  <c r="P1558" i="5"/>
  <c r="O1558" i="5"/>
  <c r="R1557" i="5"/>
  <c r="Q1557" i="5"/>
  <c r="P1557" i="5"/>
  <c r="O1557" i="5"/>
  <c r="R1556" i="5"/>
  <c r="Q1556" i="5"/>
  <c r="P1556" i="5"/>
  <c r="O1556" i="5"/>
  <c r="R1555" i="5"/>
  <c r="Q1555" i="5"/>
  <c r="P1555" i="5"/>
  <c r="O1555" i="5"/>
  <c r="R1554" i="5"/>
  <c r="Q1554" i="5"/>
  <c r="P1554" i="5"/>
  <c r="O1554" i="5"/>
  <c r="R1553" i="5"/>
  <c r="Q1553" i="5"/>
  <c r="P1553" i="5"/>
  <c r="O1553" i="5"/>
  <c r="R1552" i="5"/>
  <c r="Q1552" i="5"/>
  <c r="P1552" i="5"/>
  <c r="O1552" i="5"/>
  <c r="R1551" i="5"/>
  <c r="Q1551" i="5"/>
  <c r="P1551" i="5"/>
  <c r="O1551" i="5"/>
  <c r="R1550" i="5"/>
  <c r="Q1550" i="5"/>
  <c r="P1550" i="5"/>
  <c r="O1550" i="5"/>
  <c r="R1549" i="5"/>
  <c r="Q1549" i="5"/>
  <c r="P1549" i="5"/>
  <c r="O1549" i="5"/>
  <c r="R1548" i="5"/>
  <c r="Q1548" i="5"/>
  <c r="P1548" i="5"/>
  <c r="O1548" i="5"/>
  <c r="R1547" i="5"/>
  <c r="Q1547" i="5"/>
  <c r="P1547" i="5"/>
  <c r="O1547" i="5"/>
  <c r="R1546" i="5"/>
  <c r="Q1546" i="5"/>
  <c r="P1546" i="5"/>
  <c r="O1546" i="5"/>
  <c r="R1545" i="5"/>
  <c r="Q1545" i="5"/>
  <c r="P1545" i="5"/>
  <c r="O1545" i="5"/>
  <c r="R1544" i="5"/>
  <c r="Q1544" i="5"/>
  <c r="P1544" i="5"/>
  <c r="O1544" i="5"/>
  <c r="R1543" i="5"/>
  <c r="Q1543" i="5"/>
  <c r="P1543" i="5"/>
  <c r="O1543" i="5"/>
  <c r="R1542" i="5"/>
  <c r="Q1542" i="5"/>
  <c r="P1542" i="5"/>
  <c r="O1542" i="5"/>
  <c r="R1541" i="5"/>
  <c r="Q1541" i="5"/>
  <c r="P1541" i="5"/>
  <c r="O1541" i="5"/>
  <c r="R1540" i="5"/>
  <c r="Q1540" i="5"/>
  <c r="P1540" i="5"/>
  <c r="O1540" i="5"/>
  <c r="R1539" i="5"/>
  <c r="Q1539" i="5"/>
  <c r="P1539" i="5"/>
  <c r="O1539" i="5"/>
  <c r="R1538" i="5"/>
  <c r="Q1538" i="5"/>
  <c r="P1538" i="5"/>
  <c r="O1538" i="5"/>
  <c r="R1537" i="5"/>
  <c r="Q1537" i="5"/>
  <c r="P1537" i="5"/>
  <c r="O1537" i="5"/>
  <c r="R1536" i="5"/>
  <c r="Q1536" i="5"/>
  <c r="P1536" i="5"/>
  <c r="O1536" i="5"/>
  <c r="R1535" i="5"/>
  <c r="Q1535" i="5"/>
  <c r="P1535" i="5"/>
  <c r="O1535" i="5"/>
  <c r="R1534" i="5"/>
  <c r="Q1534" i="5"/>
  <c r="P1534" i="5"/>
  <c r="O1534" i="5"/>
  <c r="R1533" i="5"/>
  <c r="Q1533" i="5"/>
  <c r="P1533" i="5"/>
  <c r="O1533" i="5"/>
  <c r="R1532" i="5"/>
  <c r="Q1532" i="5"/>
  <c r="P1532" i="5"/>
  <c r="O1532" i="5"/>
  <c r="R1531" i="5"/>
  <c r="Q1531" i="5"/>
  <c r="P1531" i="5"/>
  <c r="O1531" i="5"/>
  <c r="R1530" i="5"/>
  <c r="Q1530" i="5"/>
  <c r="P1530" i="5"/>
  <c r="O1530" i="5"/>
  <c r="R1529" i="5"/>
  <c r="Q1529" i="5"/>
  <c r="P1529" i="5"/>
  <c r="O1529" i="5"/>
  <c r="R1528" i="5"/>
  <c r="Q1528" i="5"/>
  <c r="P1528" i="5"/>
  <c r="O1528" i="5"/>
  <c r="R1527" i="5"/>
  <c r="Q1527" i="5"/>
  <c r="P1527" i="5"/>
  <c r="O1527" i="5"/>
  <c r="R1526" i="5"/>
  <c r="Q1526" i="5"/>
  <c r="P1526" i="5"/>
  <c r="O1526" i="5"/>
  <c r="R1525" i="5"/>
  <c r="Q1525" i="5"/>
  <c r="P1525" i="5"/>
  <c r="O1525" i="5"/>
  <c r="R1524" i="5"/>
  <c r="Q1524" i="5"/>
  <c r="P1524" i="5"/>
  <c r="O1524" i="5"/>
  <c r="R1523" i="5"/>
  <c r="Q1523" i="5"/>
  <c r="P1523" i="5"/>
  <c r="O1523" i="5"/>
  <c r="R1522" i="5"/>
  <c r="Q1522" i="5"/>
  <c r="P1522" i="5"/>
  <c r="O1522" i="5"/>
  <c r="R1521" i="5"/>
  <c r="Q1521" i="5"/>
  <c r="P1521" i="5"/>
  <c r="O1521" i="5"/>
  <c r="R1520" i="5"/>
  <c r="Q1520" i="5"/>
  <c r="P1520" i="5"/>
  <c r="O1520" i="5"/>
  <c r="R1519" i="5"/>
  <c r="Q1519" i="5"/>
  <c r="P1519" i="5"/>
  <c r="O1519" i="5"/>
  <c r="R1518" i="5"/>
  <c r="Q1518" i="5"/>
  <c r="P1518" i="5"/>
  <c r="O1518" i="5"/>
  <c r="R1517" i="5"/>
  <c r="Q1517" i="5"/>
  <c r="P1517" i="5"/>
  <c r="O1517" i="5"/>
  <c r="R1516" i="5"/>
  <c r="Q1516" i="5"/>
  <c r="P1516" i="5"/>
  <c r="O1516" i="5"/>
  <c r="R1515" i="5"/>
  <c r="Q1515" i="5"/>
  <c r="P1515" i="5"/>
  <c r="O1515" i="5"/>
  <c r="R1514" i="5"/>
  <c r="Q1514" i="5"/>
  <c r="P1514" i="5"/>
  <c r="O1514" i="5"/>
  <c r="R1513" i="5"/>
  <c r="Q1513" i="5"/>
  <c r="P1513" i="5"/>
  <c r="O1513" i="5"/>
  <c r="R1512" i="5"/>
  <c r="Q1512" i="5"/>
  <c r="P1512" i="5"/>
  <c r="O1512" i="5"/>
  <c r="R1511" i="5"/>
  <c r="Q1511" i="5"/>
  <c r="P1511" i="5"/>
  <c r="O1511" i="5"/>
  <c r="R1510" i="5"/>
  <c r="Q1510" i="5"/>
  <c r="P1510" i="5"/>
  <c r="O1510" i="5"/>
  <c r="R1509" i="5"/>
  <c r="Q1509" i="5"/>
  <c r="P1509" i="5"/>
  <c r="O1509" i="5"/>
  <c r="R1508" i="5"/>
  <c r="Q1508" i="5"/>
  <c r="P1508" i="5"/>
  <c r="O1508" i="5"/>
  <c r="R1507" i="5"/>
  <c r="Q1507" i="5"/>
  <c r="P1507" i="5"/>
  <c r="O1507" i="5"/>
  <c r="R1506" i="5"/>
  <c r="Q1506" i="5"/>
  <c r="P1506" i="5"/>
  <c r="O1506" i="5"/>
  <c r="R1505" i="5"/>
  <c r="Q1505" i="5"/>
  <c r="P1505" i="5"/>
  <c r="O1505" i="5"/>
  <c r="R1504" i="5"/>
  <c r="Q1504" i="5"/>
  <c r="P1504" i="5"/>
  <c r="O1504" i="5"/>
  <c r="R1503" i="5"/>
  <c r="Q1503" i="5"/>
  <c r="P1503" i="5"/>
  <c r="O1503" i="5"/>
  <c r="R1502" i="5"/>
  <c r="Q1502" i="5"/>
  <c r="P1502" i="5"/>
  <c r="O1502" i="5"/>
  <c r="R1501" i="5"/>
  <c r="Q1501" i="5"/>
  <c r="P1501" i="5"/>
  <c r="O1501" i="5"/>
  <c r="R1500" i="5"/>
  <c r="Q1500" i="5"/>
  <c r="P1500" i="5"/>
  <c r="O1500" i="5"/>
  <c r="R1499" i="5"/>
  <c r="Q1499" i="5"/>
  <c r="P1499" i="5"/>
  <c r="O1499" i="5"/>
  <c r="R1498" i="5"/>
  <c r="Q1498" i="5"/>
  <c r="P1498" i="5"/>
  <c r="O1498" i="5"/>
  <c r="R1497" i="5"/>
  <c r="Q1497" i="5"/>
  <c r="P1497" i="5"/>
  <c r="O1497" i="5"/>
  <c r="R1496" i="5"/>
  <c r="Q1496" i="5"/>
  <c r="P1496" i="5"/>
  <c r="O1496" i="5"/>
  <c r="R1495" i="5"/>
  <c r="Q1495" i="5"/>
  <c r="P1495" i="5"/>
  <c r="O1495" i="5"/>
  <c r="R1494" i="5"/>
  <c r="Q1494" i="5"/>
  <c r="P1494" i="5"/>
  <c r="O1494" i="5"/>
  <c r="R1493" i="5"/>
  <c r="Q1493" i="5"/>
  <c r="P1493" i="5"/>
  <c r="O1493" i="5"/>
  <c r="R1492" i="5"/>
  <c r="Q1492" i="5"/>
  <c r="P1492" i="5"/>
  <c r="O1492" i="5"/>
  <c r="R1491" i="5"/>
  <c r="Q1491" i="5"/>
  <c r="P1491" i="5"/>
  <c r="O1491" i="5"/>
  <c r="R1490" i="5"/>
  <c r="Q1490" i="5"/>
  <c r="P1490" i="5"/>
  <c r="O1490" i="5"/>
  <c r="R1489" i="5"/>
  <c r="Q1489" i="5"/>
  <c r="P1489" i="5"/>
  <c r="O1489" i="5"/>
  <c r="R1488" i="5"/>
  <c r="Q1488" i="5"/>
  <c r="P1488" i="5"/>
  <c r="O1488" i="5"/>
  <c r="R1487" i="5"/>
  <c r="Q1487" i="5"/>
  <c r="P1487" i="5"/>
  <c r="O1487" i="5"/>
  <c r="R1486" i="5"/>
  <c r="Q1486" i="5"/>
  <c r="P1486" i="5"/>
  <c r="O1486" i="5"/>
  <c r="R1485" i="5"/>
  <c r="Q1485" i="5"/>
  <c r="P1485" i="5"/>
  <c r="O1485" i="5"/>
  <c r="R1484" i="5"/>
  <c r="Q1484" i="5"/>
  <c r="P1484" i="5"/>
  <c r="O1484" i="5"/>
  <c r="R1483" i="5"/>
  <c r="Q1483" i="5"/>
  <c r="P1483" i="5"/>
  <c r="O1483" i="5"/>
  <c r="R1482" i="5"/>
  <c r="Q1482" i="5"/>
  <c r="P1482" i="5"/>
  <c r="O1482" i="5"/>
  <c r="R1481" i="5"/>
  <c r="Q1481" i="5"/>
  <c r="P1481" i="5"/>
  <c r="O1481" i="5"/>
  <c r="R1480" i="5"/>
  <c r="Q1480" i="5"/>
  <c r="P1480" i="5"/>
  <c r="O1480" i="5"/>
  <c r="R1479" i="5"/>
  <c r="Q1479" i="5"/>
  <c r="P1479" i="5"/>
  <c r="O1479" i="5"/>
  <c r="R1478" i="5"/>
  <c r="Q1478" i="5"/>
  <c r="P1478" i="5"/>
  <c r="O1478" i="5"/>
  <c r="R1477" i="5"/>
  <c r="Q1477" i="5"/>
  <c r="P1477" i="5"/>
  <c r="O1477" i="5"/>
  <c r="R1476" i="5"/>
  <c r="Q1476" i="5"/>
  <c r="P1476" i="5"/>
  <c r="O1476" i="5"/>
  <c r="R1475" i="5"/>
  <c r="Q1475" i="5"/>
  <c r="P1475" i="5"/>
  <c r="O1475" i="5"/>
  <c r="R1474" i="5"/>
  <c r="Q1474" i="5"/>
  <c r="P1474" i="5"/>
  <c r="O1474" i="5"/>
  <c r="R1473" i="5"/>
  <c r="Q1473" i="5"/>
  <c r="P1473" i="5"/>
  <c r="O1473" i="5"/>
  <c r="R1472" i="5"/>
  <c r="Q1472" i="5"/>
  <c r="P1472" i="5"/>
  <c r="O1472" i="5"/>
  <c r="R1471" i="5"/>
  <c r="Q1471" i="5"/>
  <c r="P1471" i="5"/>
  <c r="O1471" i="5"/>
  <c r="R1470" i="5"/>
  <c r="Q1470" i="5"/>
  <c r="P1470" i="5"/>
  <c r="O1470" i="5"/>
  <c r="R1469" i="5"/>
  <c r="Q1469" i="5"/>
  <c r="P1469" i="5"/>
  <c r="O1469" i="5"/>
  <c r="R1468" i="5"/>
  <c r="Q1468" i="5"/>
  <c r="P1468" i="5"/>
  <c r="O1468" i="5"/>
  <c r="R1467" i="5"/>
  <c r="Q1467" i="5"/>
  <c r="P1467" i="5"/>
  <c r="O1467" i="5"/>
  <c r="R1466" i="5"/>
  <c r="Q1466" i="5"/>
  <c r="P1466" i="5"/>
  <c r="O1466" i="5"/>
  <c r="R1465" i="5"/>
  <c r="Q1465" i="5"/>
  <c r="P1465" i="5"/>
  <c r="O1465" i="5"/>
  <c r="R1464" i="5"/>
  <c r="Q1464" i="5"/>
  <c r="P1464" i="5"/>
  <c r="O1464" i="5"/>
  <c r="R1463" i="5"/>
  <c r="Q1463" i="5"/>
  <c r="P1463" i="5"/>
  <c r="O1463" i="5"/>
  <c r="R1462" i="5"/>
  <c r="Q1462" i="5"/>
  <c r="P1462" i="5"/>
  <c r="O1462" i="5"/>
  <c r="R1461" i="5"/>
  <c r="Q1461" i="5"/>
  <c r="P1461" i="5"/>
  <c r="O1461" i="5"/>
  <c r="R1460" i="5"/>
  <c r="Q1460" i="5"/>
  <c r="P1460" i="5"/>
  <c r="O1460" i="5"/>
  <c r="R1459" i="5"/>
  <c r="Q1459" i="5"/>
  <c r="P1459" i="5"/>
  <c r="O1459" i="5"/>
  <c r="R1458" i="5"/>
  <c r="Q1458" i="5"/>
  <c r="P1458" i="5"/>
  <c r="O1458" i="5"/>
  <c r="R1457" i="5"/>
  <c r="Q1457" i="5"/>
  <c r="P1457" i="5"/>
  <c r="O1457" i="5"/>
  <c r="R1456" i="5"/>
  <c r="Q1456" i="5"/>
  <c r="P1456" i="5"/>
  <c r="O1456" i="5"/>
  <c r="R1455" i="5"/>
  <c r="Q1455" i="5"/>
  <c r="P1455" i="5"/>
  <c r="O1455" i="5"/>
  <c r="R1454" i="5"/>
  <c r="Q1454" i="5"/>
  <c r="P1454" i="5"/>
  <c r="O1454" i="5"/>
  <c r="R1453" i="5"/>
  <c r="Q1453" i="5"/>
  <c r="P1453" i="5"/>
  <c r="O1453" i="5"/>
  <c r="R1452" i="5"/>
  <c r="Q1452" i="5"/>
  <c r="P1452" i="5"/>
  <c r="O1452" i="5"/>
  <c r="R1451" i="5"/>
  <c r="Q1451" i="5"/>
  <c r="P1451" i="5"/>
  <c r="O1451" i="5"/>
  <c r="R1450" i="5"/>
  <c r="Q1450" i="5"/>
  <c r="P1450" i="5"/>
  <c r="O1450" i="5"/>
  <c r="R1449" i="5"/>
  <c r="Q1449" i="5"/>
  <c r="P1449" i="5"/>
  <c r="O1449" i="5"/>
  <c r="R1448" i="5"/>
  <c r="Q1448" i="5"/>
  <c r="P1448" i="5"/>
  <c r="O1448" i="5"/>
  <c r="R1447" i="5"/>
  <c r="Q1447" i="5"/>
  <c r="P1447" i="5"/>
  <c r="O1447" i="5"/>
  <c r="R1446" i="5"/>
  <c r="Q1446" i="5"/>
  <c r="P1446" i="5"/>
  <c r="O1446" i="5"/>
  <c r="R1445" i="5"/>
  <c r="Q1445" i="5"/>
  <c r="P1445" i="5"/>
  <c r="O1445" i="5"/>
  <c r="R1444" i="5"/>
  <c r="Q1444" i="5"/>
  <c r="P1444" i="5"/>
  <c r="O1444" i="5"/>
  <c r="R1443" i="5"/>
  <c r="Q1443" i="5"/>
  <c r="P1443" i="5"/>
  <c r="O1443" i="5"/>
  <c r="R1442" i="5"/>
  <c r="Q1442" i="5"/>
  <c r="P1442" i="5"/>
  <c r="O1442" i="5"/>
  <c r="R1441" i="5"/>
  <c r="Q1441" i="5"/>
  <c r="P1441" i="5"/>
  <c r="O1441" i="5"/>
  <c r="R1440" i="5"/>
  <c r="Q1440" i="5"/>
  <c r="P1440" i="5"/>
  <c r="O1440" i="5"/>
  <c r="R1439" i="5"/>
  <c r="Q1439" i="5"/>
  <c r="P1439" i="5"/>
  <c r="O1439" i="5"/>
  <c r="R1438" i="5"/>
  <c r="Q1438" i="5"/>
  <c r="P1438" i="5"/>
  <c r="O1438" i="5"/>
  <c r="R1437" i="5"/>
  <c r="Q1437" i="5"/>
  <c r="P1437" i="5"/>
  <c r="O1437" i="5"/>
  <c r="R1436" i="5"/>
  <c r="Q1436" i="5"/>
  <c r="P1436" i="5"/>
  <c r="O1436" i="5"/>
  <c r="R1435" i="5"/>
  <c r="Q1435" i="5"/>
  <c r="P1435" i="5"/>
  <c r="O1435" i="5"/>
  <c r="R1434" i="5"/>
  <c r="Q1434" i="5"/>
  <c r="P1434" i="5"/>
  <c r="O1434" i="5"/>
  <c r="R1433" i="5"/>
  <c r="Q1433" i="5"/>
  <c r="P1433" i="5"/>
  <c r="O1433" i="5"/>
  <c r="R1432" i="5"/>
  <c r="Q1432" i="5"/>
  <c r="P1432" i="5"/>
  <c r="O1432" i="5"/>
  <c r="R1431" i="5"/>
  <c r="Q1431" i="5"/>
  <c r="P1431" i="5"/>
  <c r="O1431" i="5"/>
  <c r="R1430" i="5"/>
  <c r="Q1430" i="5"/>
  <c r="P1430" i="5"/>
  <c r="O1430" i="5"/>
  <c r="R1429" i="5"/>
  <c r="Q1429" i="5"/>
  <c r="P1429" i="5"/>
  <c r="O1429" i="5"/>
  <c r="R1428" i="5"/>
  <c r="Q1428" i="5"/>
  <c r="P1428" i="5"/>
  <c r="O1428" i="5"/>
  <c r="R1427" i="5"/>
  <c r="Q1427" i="5"/>
  <c r="P1427" i="5"/>
  <c r="O1427" i="5"/>
  <c r="R1426" i="5"/>
  <c r="Q1426" i="5"/>
  <c r="P1426" i="5"/>
  <c r="O1426" i="5"/>
  <c r="R1425" i="5"/>
  <c r="Q1425" i="5"/>
  <c r="P1425" i="5"/>
  <c r="O1425" i="5"/>
  <c r="R1424" i="5"/>
  <c r="Q1424" i="5"/>
  <c r="P1424" i="5"/>
  <c r="O1424" i="5"/>
  <c r="R1423" i="5"/>
  <c r="Q1423" i="5"/>
  <c r="P1423" i="5"/>
  <c r="O1423" i="5"/>
  <c r="R1422" i="5"/>
  <c r="Q1422" i="5"/>
  <c r="P1422" i="5"/>
  <c r="O1422" i="5"/>
  <c r="R1421" i="5"/>
  <c r="Q1421" i="5"/>
  <c r="P1421" i="5"/>
  <c r="O1421" i="5"/>
  <c r="R1420" i="5"/>
  <c r="Q1420" i="5"/>
  <c r="P1420" i="5"/>
  <c r="O1420" i="5"/>
  <c r="R1419" i="5"/>
  <c r="Q1419" i="5"/>
  <c r="P1419" i="5"/>
  <c r="O1419" i="5"/>
  <c r="R1418" i="5"/>
  <c r="Q1418" i="5"/>
  <c r="P1418" i="5"/>
  <c r="O1418" i="5"/>
  <c r="R1417" i="5"/>
  <c r="Q1417" i="5"/>
  <c r="P1417" i="5"/>
  <c r="O1417" i="5"/>
  <c r="R1416" i="5"/>
  <c r="Q1416" i="5"/>
  <c r="P1416" i="5"/>
  <c r="O1416" i="5"/>
  <c r="R1415" i="5"/>
  <c r="Q1415" i="5"/>
  <c r="P1415" i="5"/>
  <c r="O1415" i="5"/>
  <c r="R1414" i="5"/>
  <c r="Q1414" i="5"/>
  <c r="P1414" i="5"/>
  <c r="O1414" i="5"/>
  <c r="R1413" i="5"/>
  <c r="Q1413" i="5"/>
  <c r="P1413" i="5"/>
  <c r="O1413" i="5"/>
  <c r="R1412" i="5"/>
  <c r="Q1412" i="5"/>
  <c r="P1412" i="5"/>
  <c r="O1412" i="5"/>
  <c r="R1411" i="5"/>
  <c r="Q1411" i="5"/>
  <c r="P1411" i="5"/>
  <c r="O1411" i="5"/>
  <c r="R1410" i="5"/>
  <c r="Q1410" i="5"/>
  <c r="P1410" i="5"/>
  <c r="O1410" i="5"/>
  <c r="R1409" i="5"/>
  <c r="Q1409" i="5"/>
  <c r="P1409" i="5"/>
  <c r="O1409" i="5"/>
  <c r="R1408" i="5"/>
  <c r="Q1408" i="5"/>
  <c r="P1408" i="5"/>
  <c r="O1408" i="5"/>
  <c r="R1407" i="5"/>
  <c r="Q1407" i="5"/>
  <c r="P1407" i="5"/>
  <c r="O1407" i="5"/>
  <c r="R1406" i="5"/>
  <c r="Q1406" i="5"/>
  <c r="P1406" i="5"/>
  <c r="O1406" i="5"/>
  <c r="R1405" i="5"/>
  <c r="Q1405" i="5"/>
  <c r="P1405" i="5"/>
  <c r="O1405" i="5"/>
  <c r="R1404" i="5"/>
  <c r="Q1404" i="5"/>
  <c r="P1404" i="5"/>
  <c r="O1404" i="5"/>
  <c r="R1403" i="5"/>
  <c r="Q1403" i="5"/>
  <c r="P1403" i="5"/>
  <c r="O1403" i="5"/>
  <c r="R1402" i="5"/>
  <c r="Q1402" i="5"/>
  <c r="P1402" i="5"/>
  <c r="O1402" i="5"/>
  <c r="R1401" i="5"/>
  <c r="Q1401" i="5"/>
  <c r="P1401" i="5"/>
  <c r="O1401" i="5"/>
  <c r="R1400" i="5"/>
  <c r="Q1400" i="5"/>
  <c r="P1400" i="5"/>
  <c r="O1400" i="5"/>
  <c r="R1399" i="5"/>
  <c r="Q1399" i="5"/>
  <c r="P1399" i="5"/>
  <c r="O1399" i="5"/>
  <c r="R1398" i="5"/>
  <c r="Q1398" i="5"/>
  <c r="P1398" i="5"/>
  <c r="O1398" i="5"/>
  <c r="R1397" i="5"/>
  <c r="Q1397" i="5"/>
  <c r="P1397" i="5"/>
  <c r="O1397" i="5"/>
  <c r="R1396" i="5"/>
  <c r="Q1396" i="5"/>
  <c r="P1396" i="5"/>
  <c r="O1396" i="5"/>
  <c r="R1395" i="5"/>
  <c r="Q1395" i="5"/>
  <c r="P1395" i="5"/>
  <c r="O1395" i="5"/>
  <c r="R1394" i="5"/>
  <c r="Q1394" i="5"/>
  <c r="P1394" i="5"/>
  <c r="O1394" i="5"/>
  <c r="R1393" i="5"/>
  <c r="Q1393" i="5"/>
  <c r="P1393" i="5"/>
  <c r="O1393" i="5"/>
  <c r="R1392" i="5"/>
  <c r="Q1392" i="5"/>
  <c r="P1392" i="5"/>
  <c r="O1392" i="5"/>
  <c r="R1391" i="5"/>
  <c r="Q1391" i="5"/>
  <c r="P1391" i="5"/>
  <c r="O1391" i="5"/>
  <c r="R1390" i="5"/>
  <c r="Q1390" i="5"/>
  <c r="P1390" i="5"/>
  <c r="O1390" i="5"/>
  <c r="R1389" i="5"/>
  <c r="Q1389" i="5"/>
  <c r="P1389" i="5"/>
  <c r="O1389" i="5"/>
  <c r="R1388" i="5"/>
  <c r="Q1388" i="5"/>
  <c r="P1388" i="5"/>
  <c r="O1388" i="5"/>
  <c r="R1387" i="5"/>
  <c r="Q1387" i="5"/>
  <c r="P1387" i="5"/>
  <c r="O1387" i="5"/>
  <c r="R1386" i="5"/>
  <c r="Q1386" i="5"/>
  <c r="P1386" i="5"/>
  <c r="O1386" i="5"/>
  <c r="R1385" i="5"/>
  <c r="Q1385" i="5"/>
  <c r="P1385" i="5"/>
  <c r="O1385" i="5"/>
  <c r="R1384" i="5"/>
  <c r="Q1384" i="5"/>
  <c r="P1384" i="5"/>
  <c r="O1384" i="5"/>
  <c r="R1383" i="5"/>
  <c r="Q1383" i="5"/>
  <c r="P1383" i="5"/>
  <c r="O1383" i="5"/>
  <c r="R1382" i="5"/>
  <c r="Q1382" i="5"/>
  <c r="P1382" i="5"/>
  <c r="O1382" i="5"/>
  <c r="R1381" i="5"/>
  <c r="Q1381" i="5"/>
  <c r="P1381" i="5"/>
  <c r="O1381" i="5"/>
  <c r="R1380" i="5"/>
  <c r="Q1380" i="5"/>
  <c r="P1380" i="5"/>
  <c r="O1380" i="5"/>
  <c r="R1379" i="5"/>
  <c r="Q1379" i="5"/>
  <c r="P1379" i="5"/>
  <c r="O1379" i="5"/>
  <c r="R1378" i="5"/>
  <c r="Q1378" i="5"/>
  <c r="P1378" i="5"/>
  <c r="O1378" i="5"/>
  <c r="R1377" i="5"/>
  <c r="Q1377" i="5"/>
  <c r="P1377" i="5"/>
  <c r="O1377" i="5"/>
  <c r="R1376" i="5"/>
  <c r="Q1376" i="5"/>
  <c r="P1376" i="5"/>
  <c r="O1376" i="5"/>
  <c r="R1375" i="5"/>
  <c r="Q1375" i="5"/>
  <c r="P1375" i="5"/>
  <c r="O1375" i="5"/>
  <c r="R1374" i="5"/>
  <c r="Q1374" i="5"/>
  <c r="P1374" i="5"/>
  <c r="O1374" i="5"/>
  <c r="R1373" i="5"/>
  <c r="Q1373" i="5"/>
  <c r="P1373" i="5"/>
  <c r="O1373" i="5"/>
  <c r="R1372" i="5"/>
  <c r="Q1372" i="5"/>
  <c r="P1372" i="5"/>
  <c r="O1372" i="5"/>
  <c r="R1371" i="5"/>
  <c r="Q1371" i="5"/>
  <c r="P1371" i="5"/>
  <c r="O1371" i="5"/>
  <c r="R1370" i="5"/>
  <c r="Q1370" i="5"/>
  <c r="P1370" i="5"/>
  <c r="O1370" i="5"/>
  <c r="R1369" i="5"/>
  <c r="Q1369" i="5"/>
  <c r="P1369" i="5"/>
  <c r="O1369" i="5"/>
  <c r="R1368" i="5"/>
  <c r="Q1368" i="5"/>
  <c r="P1368" i="5"/>
  <c r="O1368" i="5"/>
  <c r="R1367" i="5"/>
  <c r="Q1367" i="5"/>
  <c r="P1367" i="5"/>
  <c r="O1367" i="5"/>
  <c r="R1366" i="5"/>
  <c r="Q1366" i="5"/>
  <c r="P1366" i="5"/>
  <c r="O1366" i="5"/>
  <c r="R1365" i="5"/>
  <c r="Q1365" i="5"/>
  <c r="P1365" i="5"/>
  <c r="O1365" i="5"/>
  <c r="R1364" i="5"/>
  <c r="Q1364" i="5"/>
  <c r="P1364" i="5"/>
  <c r="O1364" i="5"/>
  <c r="R1363" i="5"/>
  <c r="Q1363" i="5"/>
  <c r="P1363" i="5"/>
  <c r="O1363" i="5"/>
  <c r="R1362" i="5"/>
  <c r="Q1362" i="5"/>
  <c r="P1362" i="5"/>
  <c r="O1362" i="5"/>
  <c r="R1361" i="5"/>
  <c r="Q1361" i="5"/>
  <c r="P1361" i="5"/>
  <c r="O1361" i="5"/>
  <c r="R1360" i="5"/>
  <c r="Q1360" i="5"/>
  <c r="P1360" i="5"/>
  <c r="O1360" i="5"/>
  <c r="R1359" i="5"/>
  <c r="Q1359" i="5"/>
  <c r="P1359" i="5"/>
  <c r="O1359" i="5"/>
  <c r="R1358" i="5"/>
  <c r="Q1358" i="5"/>
  <c r="P1358" i="5"/>
  <c r="O1358" i="5"/>
  <c r="R1357" i="5"/>
  <c r="Q1357" i="5"/>
  <c r="P1357" i="5"/>
  <c r="O1357" i="5"/>
  <c r="R1356" i="5"/>
  <c r="Q1356" i="5"/>
  <c r="P1356" i="5"/>
  <c r="O1356" i="5"/>
  <c r="R1355" i="5"/>
  <c r="Q1355" i="5"/>
  <c r="P1355" i="5"/>
  <c r="O1355" i="5"/>
  <c r="R1354" i="5"/>
  <c r="Q1354" i="5"/>
  <c r="P1354" i="5"/>
  <c r="O1354" i="5"/>
  <c r="R1353" i="5"/>
  <c r="Q1353" i="5"/>
  <c r="P1353" i="5"/>
  <c r="O1353" i="5"/>
  <c r="R1352" i="5"/>
  <c r="Q1352" i="5"/>
  <c r="P1352" i="5"/>
  <c r="O1352" i="5"/>
  <c r="R1351" i="5"/>
  <c r="Q1351" i="5"/>
  <c r="P1351" i="5"/>
  <c r="O1351" i="5"/>
  <c r="R1350" i="5"/>
  <c r="Q1350" i="5"/>
  <c r="P1350" i="5"/>
  <c r="O1350" i="5"/>
  <c r="R1349" i="5"/>
  <c r="Q1349" i="5"/>
  <c r="P1349" i="5"/>
  <c r="O1349" i="5"/>
  <c r="R1348" i="5"/>
  <c r="Q1348" i="5"/>
  <c r="P1348" i="5"/>
  <c r="O1348" i="5"/>
  <c r="R1347" i="5"/>
  <c r="Q1347" i="5"/>
  <c r="P1347" i="5"/>
  <c r="O1347" i="5"/>
  <c r="R1346" i="5"/>
  <c r="Q1346" i="5"/>
  <c r="P1346" i="5"/>
  <c r="O1346" i="5"/>
  <c r="R1345" i="5"/>
  <c r="Q1345" i="5"/>
  <c r="P1345" i="5"/>
  <c r="O1345" i="5"/>
  <c r="R1344" i="5"/>
  <c r="Q1344" i="5"/>
  <c r="P1344" i="5"/>
  <c r="O1344" i="5"/>
  <c r="R1343" i="5"/>
  <c r="Q1343" i="5"/>
  <c r="P1343" i="5"/>
  <c r="O1343" i="5"/>
  <c r="R1342" i="5"/>
  <c r="Q1342" i="5"/>
  <c r="P1342" i="5"/>
  <c r="O1342" i="5"/>
  <c r="R1341" i="5"/>
  <c r="Q1341" i="5"/>
  <c r="P1341" i="5"/>
  <c r="O1341" i="5"/>
  <c r="R1340" i="5"/>
  <c r="Q1340" i="5"/>
  <c r="P1340" i="5"/>
  <c r="O1340" i="5"/>
  <c r="R1339" i="5"/>
  <c r="Q1339" i="5"/>
  <c r="P1339" i="5"/>
  <c r="O1339" i="5"/>
  <c r="R1338" i="5"/>
  <c r="Q1338" i="5"/>
  <c r="P1338" i="5"/>
  <c r="O1338" i="5"/>
  <c r="R1337" i="5"/>
  <c r="Q1337" i="5"/>
  <c r="P1337" i="5"/>
  <c r="O1337" i="5"/>
  <c r="R1336" i="5"/>
  <c r="Q1336" i="5"/>
  <c r="P1336" i="5"/>
  <c r="O1336" i="5"/>
  <c r="R1335" i="5"/>
  <c r="Q1335" i="5"/>
  <c r="P1335" i="5"/>
  <c r="O1335" i="5"/>
  <c r="R1334" i="5"/>
  <c r="Q1334" i="5"/>
  <c r="P1334" i="5"/>
  <c r="O1334" i="5"/>
  <c r="R1333" i="5"/>
  <c r="Q1333" i="5"/>
  <c r="P1333" i="5"/>
  <c r="O1333" i="5"/>
  <c r="R1332" i="5"/>
  <c r="Q1332" i="5"/>
  <c r="P1332" i="5"/>
  <c r="O1332" i="5"/>
  <c r="R1331" i="5"/>
  <c r="Q1331" i="5"/>
  <c r="P1331" i="5"/>
  <c r="O1331" i="5"/>
  <c r="R1330" i="5"/>
  <c r="Q1330" i="5"/>
  <c r="P1330" i="5"/>
  <c r="O1330" i="5"/>
  <c r="R1329" i="5"/>
  <c r="Q1329" i="5"/>
  <c r="P1329" i="5"/>
  <c r="O1329" i="5"/>
  <c r="R1328" i="5"/>
  <c r="Q1328" i="5"/>
  <c r="P1328" i="5"/>
  <c r="O1328" i="5"/>
  <c r="R1327" i="5"/>
  <c r="Q1327" i="5"/>
  <c r="P1327" i="5"/>
  <c r="O1327" i="5"/>
  <c r="R1326" i="5"/>
  <c r="Q1326" i="5"/>
  <c r="P1326" i="5"/>
  <c r="O1326" i="5"/>
  <c r="R1325" i="5"/>
  <c r="Q1325" i="5"/>
  <c r="P1325" i="5"/>
  <c r="O1325" i="5"/>
  <c r="R1324" i="5"/>
  <c r="Q1324" i="5"/>
  <c r="P1324" i="5"/>
  <c r="O1324" i="5"/>
  <c r="R1323" i="5"/>
  <c r="Q1323" i="5"/>
  <c r="P1323" i="5"/>
  <c r="O1323" i="5"/>
  <c r="R1322" i="5"/>
  <c r="Q1322" i="5"/>
  <c r="P1322" i="5"/>
  <c r="O1322" i="5"/>
  <c r="R1321" i="5"/>
  <c r="Q1321" i="5"/>
  <c r="P1321" i="5"/>
  <c r="O1321" i="5"/>
  <c r="R1320" i="5"/>
  <c r="Q1320" i="5"/>
  <c r="P1320" i="5"/>
  <c r="O1320" i="5"/>
  <c r="R1319" i="5"/>
  <c r="Q1319" i="5"/>
  <c r="P1319" i="5"/>
  <c r="O1319" i="5"/>
  <c r="R1318" i="5"/>
  <c r="Q1318" i="5"/>
  <c r="P1318" i="5"/>
  <c r="O1318" i="5"/>
  <c r="R1317" i="5"/>
  <c r="Q1317" i="5"/>
  <c r="P1317" i="5"/>
  <c r="O1317" i="5"/>
  <c r="R1316" i="5"/>
  <c r="Q1316" i="5"/>
  <c r="P1316" i="5"/>
  <c r="O1316" i="5"/>
  <c r="R1315" i="5"/>
  <c r="Q1315" i="5"/>
  <c r="P1315" i="5"/>
  <c r="O1315" i="5"/>
  <c r="R1314" i="5"/>
  <c r="Q1314" i="5"/>
  <c r="P1314" i="5"/>
  <c r="O1314" i="5"/>
  <c r="R1313" i="5"/>
  <c r="Q1313" i="5"/>
  <c r="P1313" i="5"/>
  <c r="O1313" i="5"/>
  <c r="R1312" i="5"/>
  <c r="Q1312" i="5"/>
  <c r="P1312" i="5"/>
  <c r="O1312" i="5"/>
  <c r="R1311" i="5"/>
  <c r="Q1311" i="5"/>
  <c r="P1311" i="5"/>
  <c r="O1311" i="5"/>
  <c r="R1310" i="5"/>
  <c r="Q1310" i="5"/>
  <c r="P1310" i="5"/>
  <c r="O1310" i="5"/>
  <c r="R1309" i="5"/>
  <c r="Q1309" i="5"/>
  <c r="P1309" i="5"/>
  <c r="O1309" i="5"/>
  <c r="R1308" i="5"/>
  <c r="Q1308" i="5"/>
  <c r="P1308" i="5"/>
  <c r="O1308" i="5"/>
  <c r="R1307" i="5"/>
  <c r="Q1307" i="5"/>
  <c r="P1307" i="5"/>
  <c r="O1307" i="5"/>
  <c r="R1306" i="5"/>
  <c r="Q1306" i="5"/>
  <c r="P1306" i="5"/>
  <c r="O1306" i="5"/>
  <c r="R1305" i="5"/>
  <c r="Q1305" i="5"/>
  <c r="P1305" i="5"/>
  <c r="O1305" i="5"/>
  <c r="R1304" i="5"/>
  <c r="Q1304" i="5"/>
  <c r="P1304" i="5"/>
  <c r="O1304" i="5"/>
  <c r="R1303" i="5"/>
  <c r="Q1303" i="5"/>
  <c r="P1303" i="5"/>
  <c r="O1303" i="5"/>
  <c r="R1302" i="5"/>
  <c r="Q1302" i="5"/>
  <c r="P1302" i="5"/>
  <c r="O1302" i="5"/>
  <c r="R1301" i="5"/>
  <c r="Q1301" i="5"/>
  <c r="P1301" i="5"/>
  <c r="O1301" i="5"/>
  <c r="R1300" i="5"/>
  <c r="Q1300" i="5"/>
  <c r="P1300" i="5"/>
  <c r="O1300" i="5"/>
  <c r="R1299" i="5"/>
  <c r="Q1299" i="5"/>
  <c r="P1299" i="5"/>
  <c r="O1299" i="5"/>
  <c r="R1298" i="5"/>
  <c r="Q1298" i="5"/>
  <c r="P1298" i="5"/>
  <c r="O1298" i="5"/>
  <c r="R1297" i="5"/>
  <c r="Q1297" i="5"/>
  <c r="P1297" i="5"/>
  <c r="O1297" i="5"/>
  <c r="R1296" i="5"/>
  <c r="Q1296" i="5"/>
  <c r="P1296" i="5"/>
  <c r="O1296" i="5"/>
  <c r="R1295" i="5"/>
  <c r="Q1295" i="5"/>
  <c r="P1295" i="5"/>
  <c r="O1295" i="5"/>
  <c r="R1294" i="5"/>
  <c r="Q1294" i="5"/>
  <c r="P1294" i="5"/>
  <c r="O1294" i="5"/>
  <c r="R1293" i="5"/>
  <c r="Q1293" i="5"/>
  <c r="P1293" i="5"/>
  <c r="O1293" i="5"/>
  <c r="R1292" i="5"/>
  <c r="Q1292" i="5"/>
  <c r="P1292" i="5"/>
  <c r="O1292" i="5"/>
  <c r="R1291" i="5"/>
  <c r="Q1291" i="5"/>
  <c r="P1291" i="5"/>
  <c r="O1291" i="5"/>
  <c r="R1290" i="5"/>
  <c r="Q1290" i="5"/>
  <c r="P1290" i="5"/>
  <c r="O1290" i="5"/>
  <c r="R1289" i="5"/>
  <c r="Q1289" i="5"/>
  <c r="P1289" i="5"/>
  <c r="O1289" i="5"/>
  <c r="R1288" i="5"/>
  <c r="Q1288" i="5"/>
  <c r="P1288" i="5"/>
  <c r="O1288" i="5"/>
  <c r="R1287" i="5"/>
  <c r="Q1287" i="5"/>
  <c r="P1287" i="5"/>
  <c r="O1287" i="5"/>
  <c r="R1286" i="5"/>
  <c r="Q1286" i="5"/>
  <c r="P1286" i="5"/>
  <c r="O1286" i="5"/>
  <c r="R1285" i="5"/>
  <c r="Q1285" i="5"/>
  <c r="P1285" i="5"/>
  <c r="O1285" i="5"/>
  <c r="R1284" i="5"/>
  <c r="Q1284" i="5"/>
  <c r="P1284" i="5"/>
  <c r="O1284" i="5"/>
  <c r="R1283" i="5"/>
  <c r="Q1283" i="5"/>
  <c r="P1283" i="5"/>
  <c r="O1283" i="5"/>
  <c r="R1282" i="5"/>
  <c r="Q1282" i="5"/>
  <c r="P1282" i="5"/>
  <c r="O1282" i="5"/>
  <c r="R1281" i="5"/>
  <c r="Q1281" i="5"/>
  <c r="P1281" i="5"/>
  <c r="O1281" i="5"/>
  <c r="R1280" i="5"/>
  <c r="Q1280" i="5"/>
  <c r="P1280" i="5"/>
  <c r="O1280" i="5"/>
  <c r="R1279" i="5"/>
  <c r="Q1279" i="5"/>
  <c r="P1279" i="5"/>
  <c r="O1279" i="5"/>
  <c r="R1278" i="5"/>
  <c r="Q1278" i="5"/>
  <c r="P1278" i="5"/>
  <c r="O1278" i="5"/>
  <c r="R1277" i="5"/>
  <c r="Q1277" i="5"/>
  <c r="P1277" i="5"/>
  <c r="O1277" i="5"/>
  <c r="R1276" i="5"/>
  <c r="Q1276" i="5"/>
  <c r="P1276" i="5"/>
  <c r="O1276" i="5"/>
  <c r="R1275" i="5"/>
  <c r="Q1275" i="5"/>
  <c r="P1275" i="5"/>
  <c r="O1275" i="5"/>
  <c r="R1274" i="5"/>
  <c r="Q1274" i="5"/>
  <c r="P1274" i="5"/>
  <c r="O1274" i="5"/>
  <c r="R1273" i="5"/>
  <c r="Q1273" i="5"/>
  <c r="P1273" i="5"/>
  <c r="O1273" i="5"/>
  <c r="R1272" i="5"/>
  <c r="Q1272" i="5"/>
  <c r="P1272" i="5"/>
  <c r="O1272" i="5"/>
  <c r="R1271" i="5"/>
  <c r="Q1271" i="5"/>
  <c r="P1271" i="5"/>
  <c r="O1271" i="5"/>
  <c r="R1270" i="5"/>
  <c r="Q1270" i="5"/>
  <c r="P1270" i="5"/>
  <c r="O1270" i="5"/>
  <c r="R1269" i="5"/>
  <c r="Q1269" i="5"/>
  <c r="P1269" i="5"/>
  <c r="O1269" i="5"/>
  <c r="R1268" i="5"/>
  <c r="Q1268" i="5"/>
  <c r="P1268" i="5"/>
  <c r="O1268" i="5"/>
  <c r="R1267" i="5"/>
  <c r="Q1267" i="5"/>
  <c r="P1267" i="5"/>
  <c r="O1267" i="5"/>
  <c r="R1266" i="5"/>
  <c r="Q1266" i="5"/>
  <c r="P1266" i="5"/>
  <c r="O1266" i="5"/>
  <c r="R1265" i="5"/>
  <c r="Q1265" i="5"/>
  <c r="P1265" i="5"/>
  <c r="O1265" i="5"/>
  <c r="R1264" i="5"/>
  <c r="Q1264" i="5"/>
  <c r="P1264" i="5"/>
  <c r="O1264" i="5"/>
  <c r="R1263" i="5"/>
  <c r="Q1263" i="5"/>
  <c r="P1263" i="5"/>
  <c r="O1263" i="5"/>
  <c r="R1262" i="5"/>
  <c r="Q1262" i="5"/>
  <c r="P1262" i="5"/>
  <c r="O1262" i="5"/>
  <c r="R1261" i="5"/>
  <c r="Q1261" i="5"/>
  <c r="P1261" i="5"/>
  <c r="O1261" i="5"/>
  <c r="R1260" i="5"/>
  <c r="Q1260" i="5"/>
  <c r="P1260" i="5"/>
  <c r="O1260" i="5"/>
  <c r="R1259" i="5"/>
  <c r="Q1259" i="5"/>
  <c r="P1259" i="5"/>
  <c r="O1259" i="5"/>
  <c r="R1258" i="5"/>
  <c r="Q1258" i="5"/>
  <c r="P1258" i="5"/>
  <c r="O1258" i="5"/>
  <c r="R1257" i="5"/>
  <c r="Q1257" i="5"/>
  <c r="P1257" i="5"/>
  <c r="O1257" i="5"/>
  <c r="R1256" i="5"/>
  <c r="Q1256" i="5"/>
  <c r="P1256" i="5"/>
  <c r="O1256" i="5"/>
  <c r="R1255" i="5"/>
  <c r="Q1255" i="5"/>
  <c r="P1255" i="5"/>
  <c r="O1255" i="5"/>
  <c r="R1254" i="5"/>
  <c r="Q1254" i="5"/>
  <c r="P1254" i="5"/>
  <c r="O1254" i="5"/>
  <c r="R1253" i="5"/>
  <c r="Q1253" i="5"/>
  <c r="P1253" i="5"/>
  <c r="O1253" i="5"/>
  <c r="R1252" i="5"/>
  <c r="Q1252" i="5"/>
  <c r="P1252" i="5"/>
  <c r="O1252" i="5"/>
  <c r="R1251" i="5"/>
  <c r="Q1251" i="5"/>
  <c r="P1251" i="5"/>
  <c r="O1251" i="5"/>
  <c r="R1250" i="5"/>
  <c r="Q1250" i="5"/>
  <c r="P1250" i="5"/>
  <c r="O1250" i="5"/>
  <c r="R1249" i="5"/>
  <c r="Q1249" i="5"/>
  <c r="P1249" i="5"/>
  <c r="O1249" i="5"/>
  <c r="R1248" i="5"/>
  <c r="Q1248" i="5"/>
  <c r="P1248" i="5"/>
  <c r="O1248" i="5"/>
  <c r="R1247" i="5"/>
  <c r="Q1247" i="5"/>
  <c r="P1247" i="5"/>
  <c r="O1247" i="5"/>
  <c r="R1246" i="5"/>
  <c r="Q1246" i="5"/>
  <c r="P1246" i="5"/>
  <c r="O1246" i="5"/>
  <c r="R1245" i="5"/>
  <c r="Q1245" i="5"/>
  <c r="P1245" i="5"/>
  <c r="O1245" i="5"/>
  <c r="R1244" i="5"/>
  <c r="Q1244" i="5"/>
  <c r="P1244" i="5"/>
  <c r="O1244" i="5"/>
  <c r="R1243" i="5"/>
  <c r="Q1243" i="5"/>
  <c r="P1243" i="5"/>
  <c r="O1243" i="5"/>
  <c r="R1242" i="5"/>
  <c r="Q1242" i="5"/>
  <c r="P1242" i="5"/>
  <c r="O1242" i="5"/>
  <c r="R1241" i="5"/>
  <c r="Q1241" i="5"/>
  <c r="P1241" i="5"/>
  <c r="O1241" i="5"/>
  <c r="R1240" i="5"/>
  <c r="Q1240" i="5"/>
  <c r="P1240" i="5"/>
  <c r="O1240" i="5"/>
  <c r="R1239" i="5"/>
  <c r="Q1239" i="5"/>
  <c r="P1239" i="5"/>
  <c r="O1239" i="5"/>
  <c r="R1238" i="5"/>
  <c r="Q1238" i="5"/>
  <c r="P1238" i="5"/>
  <c r="O1238" i="5"/>
  <c r="R1237" i="5"/>
  <c r="Q1237" i="5"/>
  <c r="P1237" i="5"/>
  <c r="O1237" i="5"/>
  <c r="R1236" i="5"/>
  <c r="Q1236" i="5"/>
  <c r="P1236" i="5"/>
  <c r="O1236" i="5"/>
  <c r="R1235" i="5"/>
  <c r="Q1235" i="5"/>
  <c r="P1235" i="5"/>
  <c r="O1235" i="5"/>
  <c r="R1234" i="5"/>
  <c r="Q1234" i="5"/>
  <c r="P1234" i="5"/>
  <c r="O1234" i="5"/>
  <c r="R1233" i="5"/>
  <c r="Q1233" i="5"/>
  <c r="P1233" i="5"/>
  <c r="O1233" i="5"/>
  <c r="R1232" i="5"/>
  <c r="Q1232" i="5"/>
  <c r="P1232" i="5"/>
  <c r="O1232" i="5"/>
  <c r="R1231" i="5"/>
  <c r="Q1231" i="5"/>
  <c r="P1231" i="5"/>
  <c r="O1231" i="5"/>
  <c r="R1230" i="5"/>
  <c r="Q1230" i="5"/>
  <c r="P1230" i="5"/>
  <c r="O1230" i="5"/>
  <c r="R1229" i="5"/>
  <c r="Q1229" i="5"/>
  <c r="P1229" i="5"/>
  <c r="O1229" i="5"/>
  <c r="R1228" i="5"/>
  <c r="Q1228" i="5"/>
  <c r="P1228" i="5"/>
  <c r="O1228" i="5"/>
  <c r="R1227" i="5"/>
  <c r="Q1227" i="5"/>
  <c r="P1227" i="5"/>
  <c r="O1227" i="5"/>
  <c r="R1226" i="5"/>
  <c r="Q1226" i="5"/>
  <c r="P1226" i="5"/>
  <c r="O1226" i="5"/>
  <c r="R1225" i="5"/>
  <c r="Q1225" i="5"/>
  <c r="P1225" i="5"/>
  <c r="O1225" i="5"/>
  <c r="R1224" i="5"/>
  <c r="Q1224" i="5"/>
  <c r="P1224" i="5"/>
  <c r="O1224" i="5"/>
  <c r="R1223" i="5"/>
  <c r="Q1223" i="5"/>
  <c r="P1223" i="5"/>
  <c r="O1223" i="5"/>
  <c r="R1222" i="5"/>
  <c r="Q1222" i="5"/>
  <c r="P1222" i="5"/>
  <c r="O1222" i="5"/>
  <c r="R1221" i="5"/>
  <c r="Q1221" i="5"/>
  <c r="P1221" i="5"/>
  <c r="O1221" i="5"/>
  <c r="R1220" i="5"/>
  <c r="Q1220" i="5"/>
  <c r="P1220" i="5"/>
  <c r="O1220" i="5"/>
  <c r="R1219" i="5"/>
  <c r="Q1219" i="5"/>
  <c r="P1219" i="5"/>
  <c r="O1219" i="5"/>
  <c r="R1218" i="5"/>
  <c r="Q1218" i="5"/>
  <c r="P1218" i="5"/>
  <c r="O1218" i="5"/>
  <c r="R1217" i="5"/>
  <c r="Q1217" i="5"/>
  <c r="P1217" i="5"/>
  <c r="O1217" i="5"/>
  <c r="R1216" i="5"/>
  <c r="Q1216" i="5"/>
  <c r="P1216" i="5"/>
  <c r="O1216" i="5"/>
  <c r="R1215" i="5"/>
  <c r="Q1215" i="5"/>
  <c r="P1215" i="5"/>
  <c r="O1215" i="5"/>
  <c r="R1214" i="5"/>
  <c r="Q1214" i="5"/>
  <c r="P1214" i="5"/>
  <c r="O1214" i="5"/>
  <c r="R1213" i="5"/>
  <c r="Q1213" i="5"/>
  <c r="P1213" i="5"/>
  <c r="O1213" i="5"/>
  <c r="R1212" i="5"/>
  <c r="Q1212" i="5"/>
  <c r="P1212" i="5"/>
  <c r="O1212" i="5"/>
  <c r="R1211" i="5"/>
  <c r="Q1211" i="5"/>
  <c r="P1211" i="5"/>
  <c r="O1211" i="5"/>
  <c r="R1210" i="5"/>
  <c r="Q1210" i="5"/>
  <c r="P1210" i="5"/>
  <c r="O1210" i="5"/>
  <c r="R1209" i="5"/>
  <c r="Q1209" i="5"/>
  <c r="P1209" i="5"/>
  <c r="O1209" i="5"/>
  <c r="R1208" i="5"/>
  <c r="Q1208" i="5"/>
  <c r="P1208" i="5"/>
  <c r="O1208" i="5"/>
  <c r="R1207" i="5"/>
  <c r="Q1207" i="5"/>
  <c r="P1207" i="5"/>
  <c r="O1207" i="5"/>
  <c r="R1206" i="5"/>
  <c r="Q1206" i="5"/>
  <c r="P1206" i="5"/>
  <c r="O1206" i="5"/>
  <c r="R1205" i="5"/>
  <c r="Q1205" i="5"/>
  <c r="P1205" i="5"/>
  <c r="O1205" i="5"/>
  <c r="R1204" i="5"/>
  <c r="Q1204" i="5"/>
  <c r="P1204" i="5"/>
  <c r="O1204" i="5"/>
  <c r="R1203" i="5"/>
  <c r="Q1203" i="5"/>
  <c r="P1203" i="5"/>
  <c r="O1203" i="5"/>
  <c r="R1202" i="5"/>
  <c r="Q1202" i="5"/>
  <c r="P1202" i="5"/>
  <c r="O1202" i="5"/>
  <c r="R1201" i="5"/>
  <c r="Q1201" i="5"/>
  <c r="P1201" i="5"/>
  <c r="O1201" i="5"/>
  <c r="R1200" i="5"/>
  <c r="Q1200" i="5"/>
  <c r="P1200" i="5"/>
  <c r="O1200" i="5"/>
  <c r="R1199" i="5"/>
  <c r="Q1199" i="5"/>
  <c r="P1199" i="5"/>
  <c r="O1199" i="5"/>
  <c r="R1198" i="5"/>
  <c r="Q1198" i="5"/>
  <c r="P1198" i="5"/>
  <c r="O1198" i="5"/>
  <c r="R1197" i="5"/>
  <c r="Q1197" i="5"/>
  <c r="P1197" i="5"/>
  <c r="O1197" i="5"/>
  <c r="R1196" i="5"/>
  <c r="Q1196" i="5"/>
  <c r="P1196" i="5"/>
  <c r="O1196" i="5"/>
  <c r="R1195" i="5"/>
  <c r="Q1195" i="5"/>
  <c r="P1195" i="5"/>
  <c r="O1195" i="5"/>
  <c r="R1194" i="5"/>
  <c r="Q1194" i="5"/>
  <c r="P1194" i="5"/>
  <c r="O1194" i="5"/>
  <c r="R1193" i="5"/>
  <c r="Q1193" i="5"/>
  <c r="P1193" i="5"/>
  <c r="O1193" i="5"/>
  <c r="R1192" i="5"/>
  <c r="Q1192" i="5"/>
  <c r="P1192" i="5"/>
  <c r="O1192" i="5"/>
  <c r="R1191" i="5"/>
  <c r="Q1191" i="5"/>
  <c r="P1191" i="5"/>
  <c r="O1191" i="5"/>
  <c r="R1190" i="5"/>
  <c r="Q1190" i="5"/>
  <c r="P1190" i="5"/>
  <c r="O1190" i="5"/>
  <c r="R1189" i="5"/>
  <c r="Q1189" i="5"/>
  <c r="P1189" i="5"/>
  <c r="O1189" i="5"/>
  <c r="R1188" i="5"/>
  <c r="Q1188" i="5"/>
  <c r="P1188" i="5"/>
  <c r="O1188" i="5"/>
  <c r="R1187" i="5"/>
  <c r="Q1187" i="5"/>
  <c r="P1187" i="5"/>
  <c r="O1187" i="5"/>
  <c r="R1186" i="5"/>
  <c r="Q1186" i="5"/>
  <c r="P1186" i="5"/>
  <c r="O1186" i="5"/>
  <c r="R1185" i="5"/>
  <c r="Q1185" i="5"/>
  <c r="P1185" i="5"/>
  <c r="O1185" i="5"/>
  <c r="R1184" i="5"/>
  <c r="Q1184" i="5"/>
  <c r="P1184" i="5"/>
  <c r="O1184" i="5"/>
  <c r="R1183" i="5"/>
  <c r="Q1183" i="5"/>
  <c r="P1183" i="5"/>
  <c r="O1183" i="5"/>
  <c r="R1182" i="5"/>
  <c r="Q1182" i="5"/>
  <c r="P1182" i="5"/>
  <c r="O1182" i="5"/>
  <c r="R1181" i="5"/>
  <c r="Q1181" i="5"/>
  <c r="P1181" i="5"/>
  <c r="O1181" i="5"/>
  <c r="R1180" i="5"/>
  <c r="Q1180" i="5"/>
  <c r="P1180" i="5"/>
  <c r="O1180" i="5"/>
  <c r="R1179" i="5"/>
  <c r="Q1179" i="5"/>
  <c r="P1179" i="5"/>
  <c r="O1179" i="5"/>
  <c r="R1178" i="5"/>
  <c r="Q1178" i="5"/>
  <c r="P1178" i="5"/>
  <c r="O1178" i="5"/>
  <c r="R1177" i="5"/>
  <c r="Q1177" i="5"/>
  <c r="P1177" i="5"/>
  <c r="O1177" i="5"/>
  <c r="R1176" i="5"/>
  <c r="Q1176" i="5"/>
  <c r="P1176" i="5"/>
  <c r="O1176" i="5"/>
  <c r="R1175" i="5"/>
  <c r="Q1175" i="5"/>
  <c r="P1175" i="5"/>
  <c r="O1175" i="5"/>
  <c r="R1174" i="5"/>
  <c r="Q1174" i="5"/>
  <c r="P1174" i="5"/>
  <c r="O1174" i="5"/>
  <c r="R1173" i="5"/>
  <c r="Q1173" i="5"/>
  <c r="P1173" i="5"/>
  <c r="O1173" i="5"/>
  <c r="R1172" i="5"/>
  <c r="Q1172" i="5"/>
  <c r="P1172" i="5"/>
  <c r="O1172" i="5"/>
  <c r="R1171" i="5"/>
  <c r="Q1171" i="5"/>
  <c r="P1171" i="5"/>
  <c r="O1171" i="5"/>
  <c r="R1170" i="5"/>
  <c r="Q1170" i="5"/>
  <c r="P1170" i="5"/>
  <c r="O1170" i="5"/>
  <c r="R1169" i="5"/>
  <c r="Q1169" i="5"/>
  <c r="P1169" i="5"/>
  <c r="O1169" i="5"/>
  <c r="R1168" i="5"/>
  <c r="Q1168" i="5"/>
  <c r="P1168" i="5"/>
  <c r="O1168" i="5"/>
  <c r="R1167" i="5"/>
  <c r="Q1167" i="5"/>
  <c r="P1167" i="5"/>
  <c r="O1167" i="5"/>
  <c r="R1166" i="5"/>
  <c r="Q1166" i="5"/>
  <c r="P1166" i="5"/>
  <c r="O1166" i="5"/>
  <c r="R1165" i="5"/>
  <c r="Q1165" i="5"/>
  <c r="P1165" i="5"/>
  <c r="O1165" i="5"/>
  <c r="R1164" i="5"/>
  <c r="Q1164" i="5"/>
  <c r="P1164" i="5"/>
  <c r="O1164" i="5"/>
  <c r="R1163" i="5"/>
  <c r="Q1163" i="5"/>
  <c r="P1163" i="5"/>
  <c r="O1163" i="5"/>
  <c r="R1162" i="5"/>
  <c r="Q1162" i="5"/>
  <c r="P1162" i="5"/>
  <c r="O1162" i="5"/>
  <c r="R1161" i="5"/>
  <c r="Q1161" i="5"/>
  <c r="P1161" i="5"/>
  <c r="O1161" i="5"/>
  <c r="R1160" i="5"/>
  <c r="Q1160" i="5"/>
  <c r="P1160" i="5"/>
  <c r="O1160" i="5"/>
  <c r="R1159" i="5"/>
  <c r="Q1159" i="5"/>
  <c r="P1159" i="5"/>
  <c r="O1159" i="5"/>
  <c r="R1158" i="5"/>
  <c r="Q1158" i="5"/>
  <c r="P1158" i="5"/>
  <c r="O1158" i="5"/>
  <c r="R1157" i="5"/>
  <c r="Q1157" i="5"/>
  <c r="P1157" i="5"/>
  <c r="O1157" i="5"/>
  <c r="R1156" i="5"/>
  <c r="Q1156" i="5"/>
  <c r="P1156" i="5"/>
  <c r="O1156" i="5"/>
  <c r="R1155" i="5"/>
  <c r="Q1155" i="5"/>
  <c r="P1155" i="5"/>
  <c r="O1155" i="5"/>
  <c r="R1154" i="5"/>
  <c r="Q1154" i="5"/>
  <c r="P1154" i="5"/>
  <c r="O1154" i="5"/>
  <c r="R1153" i="5"/>
  <c r="Q1153" i="5"/>
  <c r="P1153" i="5"/>
  <c r="O1153" i="5"/>
  <c r="R1152" i="5"/>
  <c r="Q1152" i="5"/>
  <c r="P1152" i="5"/>
  <c r="O1152" i="5"/>
  <c r="R1151" i="5"/>
  <c r="Q1151" i="5"/>
  <c r="P1151" i="5"/>
  <c r="O1151" i="5"/>
  <c r="R1150" i="5"/>
  <c r="Q1150" i="5"/>
  <c r="P1150" i="5"/>
  <c r="O1150" i="5"/>
  <c r="R1149" i="5"/>
  <c r="Q1149" i="5"/>
  <c r="P1149" i="5"/>
  <c r="O1149" i="5"/>
  <c r="R1148" i="5"/>
  <c r="Q1148" i="5"/>
  <c r="P1148" i="5"/>
  <c r="O1148" i="5"/>
  <c r="R1147" i="5"/>
  <c r="Q1147" i="5"/>
  <c r="P1147" i="5"/>
  <c r="O1147" i="5"/>
  <c r="R1146" i="5"/>
  <c r="Q1146" i="5"/>
  <c r="P1146" i="5"/>
  <c r="O1146" i="5"/>
  <c r="R1145" i="5"/>
  <c r="Q1145" i="5"/>
  <c r="P1145" i="5"/>
  <c r="O1145" i="5"/>
  <c r="R1144" i="5"/>
  <c r="Q1144" i="5"/>
  <c r="P1144" i="5"/>
  <c r="O1144" i="5"/>
  <c r="R1143" i="5"/>
  <c r="Q1143" i="5"/>
  <c r="P1143" i="5"/>
  <c r="O1143" i="5"/>
  <c r="R1142" i="5"/>
  <c r="Q1142" i="5"/>
  <c r="P1142" i="5"/>
  <c r="O1142" i="5"/>
  <c r="R1141" i="5"/>
  <c r="Q1141" i="5"/>
  <c r="P1141" i="5"/>
  <c r="O1141" i="5"/>
  <c r="R1140" i="5"/>
  <c r="Q1140" i="5"/>
  <c r="P1140" i="5"/>
  <c r="O1140" i="5"/>
  <c r="R1139" i="5"/>
  <c r="Q1139" i="5"/>
  <c r="P1139" i="5"/>
  <c r="O1139" i="5"/>
  <c r="R1138" i="5"/>
  <c r="Q1138" i="5"/>
  <c r="P1138" i="5"/>
  <c r="O1138" i="5"/>
  <c r="R1137" i="5"/>
  <c r="Q1137" i="5"/>
  <c r="P1137" i="5"/>
  <c r="O1137" i="5"/>
  <c r="R1136" i="5"/>
  <c r="Q1136" i="5"/>
  <c r="P1136" i="5"/>
  <c r="O1136" i="5"/>
  <c r="R1135" i="5"/>
  <c r="Q1135" i="5"/>
  <c r="P1135" i="5"/>
  <c r="O1135" i="5"/>
  <c r="R1134" i="5"/>
  <c r="Q1134" i="5"/>
  <c r="P1134" i="5"/>
  <c r="O1134" i="5"/>
  <c r="R1133" i="5"/>
  <c r="Q1133" i="5"/>
  <c r="P1133" i="5"/>
  <c r="O1133" i="5"/>
  <c r="R1132" i="5"/>
  <c r="Q1132" i="5"/>
  <c r="P1132" i="5"/>
  <c r="O1132" i="5"/>
  <c r="R1131" i="5"/>
  <c r="Q1131" i="5"/>
  <c r="P1131" i="5"/>
  <c r="O1131" i="5"/>
  <c r="R1130" i="5"/>
  <c r="Q1130" i="5"/>
  <c r="P1130" i="5"/>
  <c r="O1130" i="5"/>
  <c r="R1129" i="5"/>
  <c r="Q1129" i="5"/>
  <c r="P1129" i="5"/>
  <c r="O1129" i="5"/>
  <c r="R1128" i="5"/>
  <c r="Q1128" i="5"/>
  <c r="P1128" i="5"/>
  <c r="O1128" i="5"/>
  <c r="R1127" i="5"/>
  <c r="Q1127" i="5"/>
  <c r="P1127" i="5"/>
  <c r="O1127" i="5"/>
  <c r="R1126" i="5"/>
  <c r="Q1126" i="5"/>
  <c r="P1126" i="5"/>
  <c r="O1126" i="5"/>
  <c r="R1125" i="5"/>
  <c r="Q1125" i="5"/>
  <c r="P1125" i="5"/>
  <c r="O1125" i="5"/>
  <c r="R1124" i="5"/>
  <c r="Q1124" i="5"/>
  <c r="P1124" i="5"/>
  <c r="O1124" i="5"/>
  <c r="R1123" i="5"/>
  <c r="Q1123" i="5"/>
  <c r="P1123" i="5"/>
  <c r="O1123" i="5"/>
  <c r="R1122" i="5"/>
  <c r="Q1122" i="5"/>
  <c r="P1122" i="5"/>
  <c r="O1122" i="5"/>
  <c r="R1121" i="5"/>
  <c r="Q1121" i="5"/>
  <c r="P1121" i="5"/>
  <c r="O1121" i="5"/>
  <c r="R1120" i="5"/>
  <c r="Q1120" i="5"/>
  <c r="P1120" i="5"/>
  <c r="O1120" i="5"/>
  <c r="R1119" i="5"/>
  <c r="Q1119" i="5"/>
  <c r="P1119" i="5"/>
  <c r="O1119" i="5"/>
  <c r="R1118" i="5"/>
  <c r="Q1118" i="5"/>
  <c r="P1118" i="5"/>
  <c r="O1118" i="5"/>
  <c r="R1117" i="5"/>
  <c r="Q1117" i="5"/>
  <c r="P1117" i="5"/>
  <c r="O1117" i="5"/>
  <c r="R1116" i="5"/>
  <c r="Q1116" i="5"/>
  <c r="P1116" i="5"/>
  <c r="O1116" i="5"/>
  <c r="R1115" i="5"/>
  <c r="Q1115" i="5"/>
  <c r="P1115" i="5"/>
  <c r="O1115" i="5"/>
  <c r="R1114" i="5"/>
  <c r="Q1114" i="5"/>
  <c r="P1114" i="5"/>
  <c r="O1114" i="5"/>
  <c r="R1113" i="5"/>
  <c r="Q1113" i="5"/>
  <c r="P1113" i="5"/>
  <c r="O1113" i="5"/>
  <c r="R1112" i="5"/>
  <c r="Q1112" i="5"/>
  <c r="P1112" i="5"/>
  <c r="O1112" i="5"/>
  <c r="R1111" i="5"/>
  <c r="Q1111" i="5"/>
  <c r="P1111" i="5"/>
  <c r="O1111" i="5"/>
  <c r="R1110" i="5"/>
  <c r="Q1110" i="5"/>
  <c r="P1110" i="5"/>
  <c r="O1110" i="5"/>
  <c r="R1109" i="5"/>
  <c r="Q1109" i="5"/>
  <c r="P1109" i="5"/>
  <c r="O1109" i="5"/>
  <c r="R1108" i="5"/>
  <c r="Q1108" i="5"/>
  <c r="P1108" i="5"/>
  <c r="O1108" i="5"/>
  <c r="R1107" i="5"/>
  <c r="Q1107" i="5"/>
  <c r="P1107" i="5"/>
  <c r="O1107" i="5"/>
  <c r="R1106" i="5"/>
  <c r="Q1106" i="5"/>
  <c r="P1106" i="5"/>
  <c r="O1106" i="5"/>
  <c r="R1105" i="5"/>
  <c r="Q1105" i="5"/>
  <c r="P1105" i="5"/>
  <c r="O1105" i="5"/>
  <c r="R1104" i="5"/>
  <c r="Q1104" i="5"/>
  <c r="P1104" i="5"/>
  <c r="O1104" i="5"/>
  <c r="R1103" i="5"/>
  <c r="Q1103" i="5"/>
  <c r="P1103" i="5"/>
  <c r="O1103" i="5"/>
  <c r="R1102" i="5"/>
  <c r="Q1102" i="5"/>
  <c r="P1102" i="5"/>
  <c r="O1102" i="5"/>
  <c r="R1101" i="5"/>
  <c r="Q1101" i="5"/>
  <c r="P1101" i="5"/>
  <c r="O1101" i="5"/>
  <c r="R1100" i="5"/>
  <c r="Q1100" i="5"/>
  <c r="P1100" i="5"/>
  <c r="O1100" i="5"/>
  <c r="R1099" i="5"/>
  <c r="Q1099" i="5"/>
  <c r="P1099" i="5"/>
  <c r="O1099" i="5"/>
  <c r="R1098" i="5"/>
  <c r="Q1098" i="5"/>
  <c r="P1098" i="5"/>
  <c r="O1098" i="5"/>
  <c r="R1097" i="5"/>
  <c r="Q1097" i="5"/>
  <c r="P1097" i="5"/>
  <c r="O1097" i="5"/>
  <c r="R1096" i="5"/>
  <c r="Q1096" i="5"/>
  <c r="P1096" i="5"/>
  <c r="O1096" i="5"/>
  <c r="R1095" i="5"/>
  <c r="Q1095" i="5"/>
  <c r="P1095" i="5"/>
  <c r="O1095" i="5"/>
  <c r="R1094" i="5"/>
  <c r="Q1094" i="5"/>
  <c r="P1094" i="5"/>
  <c r="O1094" i="5"/>
  <c r="R1093" i="5"/>
  <c r="Q1093" i="5"/>
  <c r="P1093" i="5"/>
  <c r="O1093" i="5"/>
  <c r="R1092" i="5"/>
  <c r="Q1092" i="5"/>
  <c r="P1092" i="5"/>
  <c r="O1092" i="5"/>
  <c r="R1091" i="5"/>
  <c r="Q1091" i="5"/>
  <c r="P1091" i="5"/>
  <c r="O1091" i="5"/>
  <c r="R1090" i="5"/>
  <c r="Q1090" i="5"/>
  <c r="P1090" i="5"/>
  <c r="O1090" i="5"/>
  <c r="R1089" i="5"/>
  <c r="Q1089" i="5"/>
  <c r="P1089" i="5"/>
  <c r="O1089" i="5"/>
  <c r="R1088" i="5"/>
  <c r="Q1088" i="5"/>
  <c r="P1088" i="5"/>
  <c r="O1088" i="5"/>
  <c r="R1087" i="5"/>
  <c r="Q1087" i="5"/>
  <c r="P1087" i="5"/>
  <c r="O1087" i="5"/>
  <c r="R1086" i="5"/>
  <c r="Q1086" i="5"/>
  <c r="P1086" i="5"/>
  <c r="O1086" i="5"/>
  <c r="R1085" i="5"/>
  <c r="Q1085" i="5"/>
  <c r="P1085" i="5"/>
  <c r="O1085" i="5"/>
  <c r="R1084" i="5"/>
  <c r="Q1084" i="5"/>
  <c r="P1084" i="5"/>
  <c r="O1084" i="5"/>
  <c r="R1083" i="5"/>
  <c r="Q1083" i="5"/>
  <c r="P1083" i="5"/>
  <c r="O1083" i="5"/>
  <c r="R1082" i="5"/>
  <c r="Q1082" i="5"/>
  <c r="P1082" i="5"/>
  <c r="O1082" i="5"/>
  <c r="R1081" i="5"/>
  <c r="Q1081" i="5"/>
  <c r="P1081" i="5"/>
  <c r="O1081" i="5"/>
  <c r="R1080" i="5"/>
  <c r="Q1080" i="5"/>
  <c r="P1080" i="5"/>
  <c r="O1080" i="5"/>
  <c r="R1079" i="5"/>
  <c r="Q1079" i="5"/>
  <c r="P1079" i="5"/>
  <c r="O1079" i="5"/>
  <c r="R1078" i="5"/>
  <c r="Q1078" i="5"/>
  <c r="P1078" i="5"/>
  <c r="O1078" i="5"/>
  <c r="R1077" i="5"/>
  <c r="Q1077" i="5"/>
  <c r="P1077" i="5"/>
  <c r="O1077" i="5"/>
  <c r="R1076" i="5"/>
  <c r="Q1076" i="5"/>
  <c r="P1076" i="5"/>
  <c r="O1076" i="5"/>
  <c r="R1075" i="5"/>
  <c r="Q1075" i="5"/>
  <c r="P1075" i="5"/>
  <c r="O1075" i="5"/>
  <c r="R1074" i="5"/>
  <c r="Q1074" i="5"/>
  <c r="P1074" i="5"/>
  <c r="O1074" i="5"/>
  <c r="R1073" i="5"/>
  <c r="Q1073" i="5"/>
  <c r="P1073" i="5"/>
  <c r="O1073" i="5"/>
  <c r="R1072" i="5"/>
  <c r="Q1072" i="5"/>
  <c r="P1072" i="5"/>
  <c r="O1072" i="5"/>
  <c r="R1071" i="5"/>
  <c r="Q1071" i="5"/>
  <c r="P1071" i="5"/>
  <c r="O1071" i="5"/>
  <c r="R1070" i="5"/>
  <c r="Q1070" i="5"/>
  <c r="P1070" i="5"/>
  <c r="O1070" i="5"/>
  <c r="R1069" i="5"/>
  <c r="Q1069" i="5"/>
  <c r="P1069" i="5"/>
  <c r="O1069" i="5"/>
  <c r="R1068" i="5"/>
  <c r="Q1068" i="5"/>
  <c r="P1068" i="5"/>
  <c r="O1068" i="5"/>
  <c r="R1067" i="5"/>
  <c r="Q1067" i="5"/>
  <c r="P1067" i="5"/>
  <c r="O1067" i="5"/>
  <c r="R1066" i="5"/>
  <c r="Q1066" i="5"/>
  <c r="P1066" i="5"/>
  <c r="O1066" i="5"/>
  <c r="R1065" i="5"/>
  <c r="Q1065" i="5"/>
  <c r="P1065" i="5"/>
  <c r="O1065" i="5"/>
  <c r="R1064" i="5"/>
  <c r="Q1064" i="5"/>
  <c r="P1064" i="5"/>
  <c r="O1064" i="5"/>
  <c r="R1063" i="5"/>
  <c r="Q1063" i="5"/>
  <c r="P1063" i="5"/>
  <c r="O1063" i="5"/>
  <c r="R1062" i="5"/>
  <c r="Q1062" i="5"/>
  <c r="P1062" i="5"/>
  <c r="O1062" i="5"/>
  <c r="R1061" i="5"/>
  <c r="Q1061" i="5"/>
  <c r="P1061" i="5"/>
  <c r="O1061" i="5"/>
  <c r="R1060" i="5"/>
  <c r="Q1060" i="5"/>
  <c r="P1060" i="5"/>
  <c r="O1060" i="5"/>
  <c r="R1059" i="5"/>
  <c r="Q1059" i="5"/>
  <c r="P1059" i="5"/>
  <c r="O1059" i="5"/>
  <c r="R1058" i="5"/>
  <c r="Q1058" i="5"/>
  <c r="P1058" i="5"/>
  <c r="O1058" i="5"/>
  <c r="R1057" i="5"/>
  <c r="Q1057" i="5"/>
  <c r="P1057" i="5"/>
  <c r="O1057" i="5"/>
  <c r="R1056" i="5"/>
  <c r="Q1056" i="5"/>
  <c r="P1056" i="5"/>
  <c r="O1056" i="5"/>
  <c r="R1055" i="5"/>
  <c r="Q1055" i="5"/>
  <c r="P1055" i="5"/>
  <c r="O1055" i="5"/>
  <c r="R1054" i="5"/>
  <c r="Q1054" i="5"/>
  <c r="P1054" i="5"/>
  <c r="O1054" i="5"/>
  <c r="R1053" i="5"/>
  <c r="Q1053" i="5"/>
  <c r="P1053" i="5"/>
  <c r="O1053" i="5"/>
  <c r="R1052" i="5"/>
  <c r="Q1052" i="5"/>
  <c r="P1052" i="5"/>
  <c r="O1052" i="5"/>
  <c r="R1051" i="5"/>
  <c r="Q1051" i="5"/>
  <c r="P1051" i="5"/>
  <c r="O1051" i="5"/>
  <c r="R1050" i="5"/>
  <c r="Q1050" i="5"/>
  <c r="P1050" i="5"/>
  <c r="O1050" i="5"/>
  <c r="R1049" i="5"/>
  <c r="Q1049" i="5"/>
  <c r="P1049" i="5"/>
  <c r="O1049" i="5"/>
  <c r="R1048" i="5"/>
  <c r="Q1048" i="5"/>
  <c r="P1048" i="5"/>
  <c r="O1048" i="5"/>
  <c r="R1047" i="5"/>
  <c r="Q1047" i="5"/>
  <c r="P1047" i="5"/>
  <c r="O1047" i="5"/>
  <c r="R1046" i="5"/>
  <c r="Q1046" i="5"/>
  <c r="P1046" i="5"/>
  <c r="O1046" i="5"/>
  <c r="R1045" i="5"/>
  <c r="Q1045" i="5"/>
  <c r="P1045" i="5"/>
  <c r="O1045" i="5"/>
  <c r="R1044" i="5"/>
  <c r="Q1044" i="5"/>
  <c r="P1044" i="5"/>
  <c r="O1044" i="5"/>
  <c r="R1043" i="5"/>
  <c r="Q1043" i="5"/>
  <c r="P1043" i="5"/>
  <c r="O1043" i="5"/>
  <c r="R1042" i="5"/>
  <c r="Q1042" i="5"/>
  <c r="P1042" i="5"/>
  <c r="O1042" i="5"/>
  <c r="R1041" i="5"/>
  <c r="Q1041" i="5"/>
  <c r="P1041" i="5"/>
  <c r="O1041" i="5"/>
  <c r="R1040" i="5"/>
  <c r="Q1040" i="5"/>
  <c r="P1040" i="5"/>
  <c r="O1040" i="5"/>
  <c r="R1039" i="5"/>
  <c r="Q1039" i="5"/>
  <c r="P1039" i="5"/>
  <c r="O1039" i="5"/>
  <c r="R1038" i="5"/>
  <c r="Q1038" i="5"/>
  <c r="P1038" i="5"/>
  <c r="O1038" i="5"/>
  <c r="R1037" i="5"/>
  <c r="Q1037" i="5"/>
  <c r="P1037" i="5"/>
  <c r="O1037" i="5"/>
  <c r="R1036" i="5"/>
  <c r="Q1036" i="5"/>
  <c r="P1036" i="5"/>
  <c r="O1036" i="5"/>
  <c r="R1035" i="5"/>
  <c r="Q1035" i="5"/>
  <c r="P1035" i="5"/>
  <c r="O1035" i="5"/>
  <c r="R1034" i="5"/>
  <c r="Q1034" i="5"/>
  <c r="P1034" i="5"/>
  <c r="O1034" i="5"/>
  <c r="R1033" i="5"/>
  <c r="Q1033" i="5"/>
  <c r="P1033" i="5"/>
  <c r="O1033" i="5"/>
  <c r="R1032" i="5"/>
  <c r="Q1032" i="5"/>
  <c r="P1032" i="5"/>
  <c r="O1032" i="5"/>
  <c r="R1031" i="5"/>
  <c r="Q1031" i="5"/>
  <c r="P1031" i="5"/>
  <c r="O1031" i="5"/>
  <c r="R1030" i="5"/>
  <c r="Q1030" i="5"/>
  <c r="P1030" i="5"/>
  <c r="O1030" i="5"/>
  <c r="R1029" i="5"/>
  <c r="Q1029" i="5"/>
  <c r="P1029" i="5"/>
  <c r="O1029" i="5"/>
  <c r="R1028" i="5"/>
  <c r="Q1028" i="5"/>
  <c r="P1028" i="5"/>
  <c r="O1028" i="5"/>
  <c r="R1027" i="5"/>
  <c r="Q1027" i="5"/>
  <c r="P1027" i="5"/>
  <c r="O1027" i="5"/>
  <c r="R1026" i="5"/>
  <c r="Q1026" i="5"/>
  <c r="P1026" i="5"/>
  <c r="O1026" i="5"/>
  <c r="R1025" i="5"/>
  <c r="Q1025" i="5"/>
  <c r="P1025" i="5"/>
  <c r="O1025" i="5"/>
  <c r="R1024" i="5"/>
  <c r="Q1024" i="5"/>
  <c r="P1024" i="5"/>
  <c r="O1024" i="5"/>
  <c r="R1023" i="5"/>
  <c r="Q1023" i="5"/>
  <c r="P1023" i="5"/>
  <c r="O1023" i="5"/>
  <c r="R1022" i="5"/>
  <c r="Q1022" i="5"/>
  <c r="P1022" i="5"/>
  <c r="O1022" i="5"/>
  <c r="R1021" i="5"/>
  <c r="Q1021" i="5"/>
  <c r="P1021" i="5"/>
  <c r="O1021" i="5"/>
  <c r="R1020" i="5"/>
  <c r="Q1020" i="5"/>
  <c r="P1020" i="5"/>
  <c r="O1020" i="5"/>
  <c r="R1019" i="5"/>
  <c r="Q1019" i="5"/>
  <c r="P1019" i="5"/>
  <c r="O1019" i="5"/>
  <c r="R1018" i="5"/>
  <c r="Q1018" i="5"/>
  <c r="P1018" i="5"/>
  <c r="O1018" i="5"/>
  <c r="R1017" i="5"/>
  <c r="Q1017" i="5"/>
  <c r="P1017" i="5"/>
  <c r="O1017" i="5"/>
  <c r="R1016" i="5"/>
  <c r="Q1016" i="5"/>
  <c r="P1016" i="5"/>
  <c r="O1016" i="5"/>
  <c r="R1015" i="5"/>
  <c r="Q1015" i="5"/>
  <c r="P1015" i="5"/>
  <c r="O1015" i="5"/>
  <c r="R1014" i="5"/>
  <c r="Q1014" i="5"/>
  <c r="P1014" i="5"/>
  <c r="O1014" i="5"/>
  <c r="R1013" i="5"/>
  <c r="Q1013" i="5"/>
  <c r="P1013" i="5"/>
  <c r="O1013" i="5"/>
  <c r="R1012" i="5"/>
  <c r="Q1012" i="5"/>
  <c r="P1012" i="5"/>
  <c r="O1012" i="5"/>
  <c r="R1011" i="5"/>
  <c r="Q1011" i="5"/>
  <c r="P1011" i="5"/>
  <c r="O1011" i="5"/>
  <c r="R1010" i="5"/>
  <c r="Q1010" i="5"/>
  <c r="P1010" i="5"/>
  <c r="O1010" i="5"/>
  <c r="R1009" i="5"/>
  <c r="Q1009" i="5"/>
  <c r="P1009" i="5"/>
  <c r="O1009" i="5"/>
  <c r="R1008" i="5"/>
  <c r="Q1008" i="5"/>
  <c r="P1008" i="5"/>
  <c r="O1008" i="5"/>
  <c r="R1007" i="5"/>
  <c r="Q1007" i="5"/>
  <c r="P1007" i="5"/>
  <c r="O1007" i="5"/>
  <c r="R1006" i="5"/>
  <c r="Q1006" i="5"/>
  <c r="P1006" i="5"/>
  <c r="O1006" i="5"/>
  <c r="R1005" i="5"/>
  <c r="Q1005" i="5"/>
  <c r="P1005" i="5"/>
  <c r="O1005" i="5"/>
  <c r="R1004" i="5"/>
  <c r="Q1004" i="5"/>
  <c r="P1004" i="5"/>
  <c r="O1004" i="5"/>
  <c r="R1003" i="5"/>
  <c r="Q1003" i="5"/>
  <c r="P1003" i="5"/>
  <c r="O1003" i="5"/>
  <c r="R1002" i="5"/>
  <c r="Q1002" i="5"/>
  <c r="P1002" i="5"/>
  <c r="O1002" i="5"/>
  <c r="R1001" i="5"/>
  <c r="Q1001" i="5"/>
  <c r="P1001" i="5"/>
  <c r="O1001" i="5"/>
  <c r="R1000" i="5"/>
  <c r="Q1000" i="5"/>
  <c r="P1000" i="5"/>
  <c r="O1000" i="5"/>
  <c r="R999" i="5"/>
  <c r="Q999" i="5"/>
  <c r="P999" i="5"/>
  <c r="O999" i="5"/>
  <c r="R998" i="5"/>
  <c r="Q998" i="5"/>
  <c r="P998" i="5"/>
  <c r="O998" i="5"/>
  <c r="R997" i="5"/>
  <c r="Q997" i="5"/>
  <c r="P997" i="5"/>
  <c r="O997" i="5"/>
  <c r="R996" i="5"/>
  <c r="Q996" i="5"/>
  <c r="P996" i="5"/>
  <c r="O996" i="5"/>
  <c r="R995" i="5"/>
  <c r="Q995" i="5"/>
  <c r="P995" i="5"/>
  <c r="O995" i="5"/>
  <c r="R994" i="5"/>
  <c r="Q994" i="5"/>
  <c r="P994" i="5"/>
  <c r="O994" i="5"/>
  <c r="R993" i="5"/>
  <c r="Q993" i="5"/>
  <c r="P993" i="5"/>
  <c r="O993" i="5"/>
  <c r="R992" i="5"/>
  <c r="Q992" i="5"/>
  <c r="P992" i="5"/>
  <c r="O992" i="5"/>
  <c r="R991" i="5"/>
  <c r="Q991" i="5"/>
  <c r="P991" i="5"/>
  <c r="O991" i="5"/>
  <c r="R990" i="5"/>
  <c r="Q990" i="5"/>
  <c r="P990" i="5"/>
  <c r="O990" i="5"/>
  <c r="R989" i="5"/>
  <c r="Q989" i="5"/>
  <c r="P989" i="5"/>
  <c r="O989" i="5"/>
  <c r="R988" i="5"/>
  <c r="Q988" i="5"/>
  <c r="P988" i="5"/>
  <c r="O988" i="5"/>
  <c r="R987" i="5"/>
  <c r="Q987" i="5"/>
  <c r="P987" i="5"/>
  <c r="O987" i="5"/>
  <c r="R986" i="5"/>
  <c r="Q986" i="5"/>
  <c r="P986" i="5"/>
  <c r="O986" i="5"/>
  <c r="R985" i="5"/>
  <c r="Q985" i="5"/>
  <c r="P985" i="5"/>
  <c r="O985" i="5"/>
  <c r="R984" i="5"/>
  <c r="Q984" i="5"/>
  <c r="P984" i="5"/>
  <c r="O984" i="5"/>
  <c r="R983" i="5"/>
  <c r="Q983" i="5"/>
  <c r="P983" i="5"/>
  <c r="O983" i="5"/>
  <c r="R982" i="5"/>
  <c r="Q982" i="5"/>
  <c r="P982" i="5"/>
  <c r="O982" i="5"/>
  <c r="R981" i="5"/>
  <c r="Q981" i="5"/>
  <c r="P981" i="5"/>
  <c r="O981" i="5"/>
  <c r="R980" i="5"/>
  <c r="Q980" i="5"/>
  <c r="P980" i="5"/>
  <c r="O980" i="5"/>
  <c r="R979" i="5"/>
  <c r="Q979" i="5"/>
  <c r="P979" i="5"/>
  <c r="O979" i="5"/>
  <c r="R978" i="5"/>
  <c r="Q978" i="5"/>
  <c r="P978" i="5"/>
  <c r="O978" i="5"/>
  <c r="R977" i="5"/>
  <c r="Q977" i="5"/>
  <c r="P977" i="5"/>
  <c r="O977" i="5"/>
  <c r="R976" i="5"/>
  <c r="Q976" i="5"/>
  <c r="P976" i="5"/>
  <c r="O976" i="5"/>
  <c r="R975" i="5"/>
  <c r="Q975" i="5"/>
  <c r="P975" i="5"/>
  <c r="O975" i="5"/>
  <c r="R974" i="5"/>
  <c r="Q974" i="5"/>
  <c r="P974" i="5"/>
  <c r="O974" i="5"/>
  <c r="R973" i="5"/>
  <c r="Q973" i="5"/>
  <c r="P973" i="5"/>
  <c r="O973" i="5"/>
  <c r="R972" i="5"/>
  <c r="Q972" i="5"/>
  <c r="P972" i="5"/>
  <c r="O972" i="5"/>
  <c r="R971" i="5"/>
  <c r="Q971" i="5"/>
  <c r="P971" i="5"/>
  <c r="O971" i="5"/>
  <c r="R970" i="5"/>
  <c r="Q970" i="5"/>
  <c r="P970" i="5"/>
  <c r="O970" i="5"/>
  <c r="R969" i="5"/>
  <c r="Q969" i="5"/>
  <c r="P969" i="5"/>
  <c r="O969" i="5"/>
  <c r="R968" i="5"/>
  <c r="Q968" i="5"/>
  <c r="P968" i="5"/>
  <c r="O968" i="5"/>
  <c r="R967" i="5"/>
  <c r="Q967" i="5"/>
  <c r="P967" i="5"/>
  <c r="O967" i="5"/>
  <c r="R966" i="5"/>
  <c r="Q966" i="5"/>
  <c r="P966" i="5"/>
  <c r="O966" i="5"/>
  <c r="R965" i="5"/>
  <c r="Q965" i="5"/>
  <c r="P965" i="5"/>
  <c r="O965" i="5"/>
  <c r="R964" i="5"/>
  <c r="Q964" i="5"/>
  <c r="P964" i="5"/>
  <c r="O964" i="5"/>
  <c r="R963" i="5"/>
  <c r="Q963" i="5"/>
  <c r="P963" i="5"/>
  <c r="O963" i="5"/>
  <c r="R962" i="5"/>
  <c r="Q962" i="5"/>
  <c r="P962" i="5"/>
  <c r="O962" i="5"/>
  <c r="R961" i="5"/>
  <c r="Q961" i="5"/>
  <c r="P961" i="5"/>
  <c r="O961" i="5"/>
  <c r="R960" i="5"/>
  <c r="Q960" i="5"/>
  <c r="P960" i="5"/>
  <c r="O960" i="5"/>
  <c r="R959" i="5"/>
  <c r="Q959" i="5"/>
  <c r="P959" i="5"/>
  <c r="O959" i="5"/>
  <c r="R958" i="5"/>
  <c r="Q958" i="5"/>
  <c r="P958" i="5"/>
  <c r="O958" i="5"/>
  <c r="R957" i="5"/>
  <c r="Q957" i="5"/>
  <c r="P957" i="5"/>
  <c r="O957" i="5"/>
  <c r="R956" i="5"/>
  <c r="Q956" i="5"/>
  <c r="P956" i="5"/>
  <c r="O956" i="5"/>
  <c r="R955" i="5"/>
  <c r="Q955" i="5"/>
  <c r="P955" i="5"/>
  <c r="O955" i="5"/>
  <c r="R954" i="5"/>
  <c r="Q954" i="5"/>
  <c r="P954" i="5"/>
  <c r="O954" i="5"/>
  <c r="R953" i="5"/>
  <c r="Q953" i="5"/>
  <c r="P953" i="5"/>
  <c r="O953" i="5"/>
  <c r="R952" i="5"/>
  <c r="Q952" i="5"/>
  <c r="P952" i="5"/>
  <c r="O952" i="5"/>
  <c r="R951" i="5"/>
  <c r="Q951" i="5"/>
  <c r="P951" i="5"/>
  <c r="O951" i="5"/>
  <c r="R950" i="5"/>
  <c r="Q950" i="5"/>
  <c r="P950" i="5"/>
  <c r="O950" i="5"/>
  <c r="R949" i="5"/>
  <c r="Q949" i="5"/>
  <c r="P949" i="5"/>
  <c r="O949" i="5"/>
  <c r="R948" i="5"/>
  <c r="Q948" i="5"/>
  <c r="P948" i="5"/>
  <c r="O948" i="5"/>
  <c r="R947" i="5"/>
  <c r="Q947" i="5"/>
  <c r="P947" i="5"/>
  <c r="O947" i="5"/>
  <c r="R946" i="5"/>
  <c r="Q946" i="5"/>
  <c r="P946" i="5"/>
  <c r="O946" i="5"/>
  <c r="R945" i="5"/>
  <c r="Q945" i="5"/>
  <c r="P945" i="5"/>
  <c r="O945" i="5"/>
  <c r="R944" i="5"/>
  <c r="Q944" i="5"/>
  <c r="P944" i="5"/>
  <c r="O944" i="5"/>
  <c r="R943" i="5"/>
  <c r="Q943" i="5"/>
  <c r="P943" i="5"/>
  <c r="O943" i="5"/>
  <c r="R942" i="5"/>
  <c r="Q942" i="5"/>
  <c r="P942" i="5"/>
  <c r="O942" i="5"/>
  <c r="R941" i="5"/>
  <c r="Q941" i="5"/>
  <c r="P941" i="5"/>
  <c r="O941" i="5"/>
  <c r="R940" i="5"/>
  <c r="Q940" i="5"/>
  <c r="P940" i="5"/>
  <c r="O940" i="5"/>
  <c r="R939" i="5"/>
  <c r="Q939" i="5"/>
  <c r="P939" i="5"/>
  <c r="O939" i="5"/>
  <c r="R938" i="5"/>
  <c r="Q938" i="5"/>
  <c r="P938" i="5"/>
  <c r="O938" i="5"/>
  <c r="R937" i="5"/>
  <c r="Q937" i="5"/>
  <c r="P937" i="5"/>
  <c r="O937" i="5"/>
  <c r="R936" i="5"/>
  <c r="Q936" i="5"/>
  <c r="P936" i="5"/>
  <c r="O936" i="5"/>
  <c r="R935" i="5"/>
  <c r="Q935" i="5"/>
  <c r="P935" i="5"/>
  <c r="O935" i="5"/>
  <c r="R934" i="5"/>
  <c r="Q934" i="5"/>
  <c r="P934" i="5"/>
  <c r="O934" i="5"/>
  <c r="R933" i="5"/>
  <c r="Q933" i="5"/>
  <c r="P933" i="5"/>
  <c r="O933" i="5"/>
  <c r="R932" i="5"/>
  <c r="Q932" i="5"/>
  <c r="P932" i="5"/>
  <c r="O932" i="5"/>
  <c r="R931" i="5"/>
  <c r="Q931" i="5"/>
  <c r="P931" i="5"/>
  <c r="O931" i="5"/>
  <c r="R930" i="5"/>
  <c r="Q930" i="5"/>
  <c r="P930" i="5"/>
  <c r="O930" i="5"/>
  <c r="R929" i="5"/>
  <c r="Q929" i="5"/>
  <c r="P929" i="5"/>
  <c r="O929" i="5"/>
  <c r="R928" i="5"/>
  <c r="Q928" i="5"/>
  <c r="P928" i="5"/>
  <c r="O928" i="5"/>
  <c r="R927" i="5"/>
  <c r="Q927" i="5"/>
  <c r="P927" i="5"/>
  <c r="O927" i="5"/>
  <c r="R926" i="5"/>
  <c r="Q926" i="5"/>
  <c r="P926" i="5"/>
  <c r="O926" i="5"/>
  <c r="R925" i="5"/>
  <c r="Q925" i="5"/>
  <c r="P925" i="5"/>
  <c r="O925" i="5"/>
  <c r="R924" i="5"/>
  <c r="Q924" i="5"/>
  <c r="P924" i="5"/>
  <c r="O924" i="5"/>
  <c r="R923" i="5"/>
  <c r="Q923" i="5"/>
  <c r="P923" i="5"/>
  <c r="O923" i="5"/>
  <c r="R922" i="5"/>
  <c r="Q922" i="5"/>
  <c r="P922" i="5"/>
  <c r="O922" i="5"/>
  <c r="R921" i="5"/>
  <c r="Q921" i="5"/>
  <c r="P921" i="5"/>
  <c r="O921" i="5"/>
  <c r="R920" i="5"/>
  <c r="Q920" i="5"/>
  <c r="P920" i="5"/>
  <c r="O920" i="5"/>
  <c r="R919" i="5"/>
  <c r="Q919" i="5"/>
  <c r="P919" i="5"/>
  <c r="O919" i="5"/>
  <c r="R918" i="5"/>
  <c r="Q918" i="5"/>
  <c r="P918" i="5"/>
  <c r="O918" i="5"/>
  <c r="R917" i="5"/>
  <c r="Q917" i="5"/>
  <c r="P917" i="5"/>
  <c r="O917" i="5"/>
  <c r="R916" i="5"/>
  <c r="Q916" i="5"/>
  <c r="P916" i="5"/>
  <c r="O916" i="5"/>
  <c r="R915" i="5"/>
  <c r="Q915" i="5"/>
  <c r="P915" i="5"/>
  <c r="O915" i="5"/>
  <c r="R914" i="5"/>
  <c r="Q914" i="5"/>
  <c r="P914" i="5"/>
  <c r="O914" i="5"/>
  <c r="R913" i="5"/>
  <c r="Q913" i="5"/>
  <c r="P913" i="5"/>
  <c r="O913" i="5"/>
  <c r="R912" i="5"/>
  <c r="Q912" i="5"/>
  <c r="P912" i="5"/>
  <c r="O912" i="5"/>
  <c r="R911" i="5"/>
  <c r="Q911" i="5"/>
  <c r="P911" i="5"/>
  <c r="O911" i="5"/>
  <c r="R910" i="5"/>
  <c r="Q910" i="5"/>
  <c r="P910" i="5"/>
  <c r="O910" i="5"/>
  <c r="R909" i="5"/>
  <c r="Q909" i="5"/>
  <c r="P909" i="5"/>
  <c r="O909" i="5"/>
  <c r="R908" i="5"/>
  <c r="Q908" i="5"/>
  <c r="P908" i="5"/>
  <c r="O908" i="5"/>
  <c r="R907" i="5"/>
  <c r="Q907" i="5"/>
  <c r="P907" i="5"/>
  <c r="O907" i="5"/>
  <c r="R906" i="5"/>
  <c r="Q906" i="5"/>
  <c r="P906" i="5"/>
  <c r="O906" i="5"/>
  <c r="R905" i="5"/>
  <c r="Q905" i="5"/>
  <c r="P905" i="5"/>
  <c r="O905" i="5"/>
  <c r="R904" i="5"/>
  <c r="Q904" i="5"/>
  <c r="P904" i="5"/>
  <c r="O904" i="5"/>
  <c r="R903" i="5"/>
  <c r="Q903" i="5"/>
  <c r="P903" i="5"/>
  <c r="O903" i="5"/>
  <c r="R902" i="5"/>
  <c r="Q902" i="5"/>
  <c r="P902" i="5"/>
  <c r="O902" i="5"/>
  <c r="R901" i="5"/>
  <c r="Q901" i="5"/>
  <c r="P901" i="5"/>
  <c r="O901" i="5"/>
  <c r="R900" i="5"/>
  <c r="Q900" i="5"/>
  <c r="P900" i="5"/>
  <c r="O900" i="5"/>
  <c r="R899" i="5"/>
  <c r="Q899" i="5"/>
  <c r="P899" i="5"/>
  <c r="O899" i="5"/>
  <c r="R898" i="5"/>
  <c r="Q898" i="5"/>
  <c r="P898" i="5"/>
  <c r="O898" i="5"/>
  <c r="R897" i="5"/>
  <c r="Q897" i="5"/>
  <c r="P897" i="5"/>
  <c r="O897" i="5"/>
  <c r="R896" i="5"/>
  <c r="Q896" i="5"/>
  <c r="P896" i="5"/>
  <c r="O896" i="5"/>
  <c r="R895" i="5"/>
  <c r="Q895" i="5"/>
  <c r="P895" i="5"/>
  <c r="O895" i="5"/>
  <c r="R894" i="5"/>
  <c r="Q894" i="5"/>
  <c r="P894" i="5"/>
  <c r="O894" i="5"/>
  <c r="R893" i="5"/>
  <c r="Q893" i="5"/>
  <c r="P893" i="5"/>
  <c r="O893" i="5"/>
  <c r="R892" i="5"/>
  <c r="Q892" i="5"/>
  <c r="P892" i="5"/>
  <c r="O892" i="5"/>
  <c r="R891" i="5"/>
  <c r="Q891" i="5"/>
  <c r="P891" i="5"/>
  <c r="O891" i="5"/>
  <c r="R890" i="5"/>
  <c r="Q890" i="5"/>
  <c r="P890" i="5"/>
  <c r="O890" i="5"/>
  <c r="R889" i="5"/>
  <c r="Q889" i="5"/>
  <c r="P889" i="5"/>
  <c r="O889" i="5"/>
  <c r="R888" i="5"/>
  <c r="Q888" i="5"/>
  <c r="P888" i="5"/>
  <c r="O888" i="5"/>
  <c r="R887" i="5"/>
  <c r="Q887" i="5"/>
  <c r="P887" i="5"/>
  <c r="O887" i="5"/>
  <c r="R886" i="5"/>
  <c r="Q886" i="5"/>
  <c r="P886" i="5"/>
  <c r="O886" i="5"/>
  <c r="R885" i="5"/>
  <c r="Q885" i="5"/>
  <c r="P885" i="5"/>
  <c r="O885" i="5"/>
  <c r="R884" i="5"/>
  <c r="Q884" i="5"/>
  <c r="P884" i="5"/>
  <c r="O884" i="5"/>
  <c r="R883" i="5"/>
  <c r="Q883" i="5"/>
  <c r="P883" i="5"/>
  <c r="O883" i="5"/>
  <c r="R882" i="5"/>
  <c r="Q882" i="5"/>
  <c r="P882" i="5"/>
  <c r="O882" i="5"/>
  <c r="R881" i="5"/>
  <c r="Q881" i="5"/>
  <c r="P881" i="5"/>
  <c r="O881" i="5"/>
  <c r="R880" i="5"/>
  <c r="Q880" i="5"/>
  <c r="P880" i="5"/>
  <c r="O880" i="5"/>
  <c r="R879" i="5"/>
  <c r="Q879" i="5"/>
  <c r="P879" i="5"/>
  <c r="O879" i="5"/>
  <c r="R878" i="5"/>
  <c r="Q878" i="5"/>
  <c r="P878" i="5"/>
  <c r="O878" i="5"/>
  <c r="R877" i="5"/>
  <c r="Q877" i="5"/>
  <c r="P877" i="5"/>
  <c r="O877" i="5"/>
  <c r="R876" i="5"/>
  <c r="Q876" i="5"/>
  <c r="P876" i="5"/>
  <c r="O876" i="5"/>
  <c r="R875" i="5"/>
  <c r="Q875" i="5"/>
  <c r="P875" i="5"/>
  <c r="O875" i="5"/>
  <c r="R874" i="5"/>
  <c r="Q874" i="5"/>
  <c r="P874" i="5"/>
  <c r="O874" i="5"/>
  <c r="R873" i="5"/>
  <c r="Q873" i="5"/>
  <c r="P873" i="5"/>
  <c r="O873" i="5"/>
  <c r="R872" i="5"/>
  <c r="Q872" i="5"/>
  <c r="P872" i="5"/>
  <c r="O872" i="5"/>
  <c r="R871" i="5"/>
  <c r="Q871" i="5"/>
  <c r="P871" i="5"/>
  <c r="O871" i="5"/>
  <c r="R870" i="5"/>
  <c r="Q870" i="5"/>
  <c r="P870" i="5"/>
  <c r="O870" i="5"/>
  <c r="R869" i="5"/>
  <c r="Q869" i="5"/>
  <c r="P869" i="5"/>
  <c r="O869" i="5"/>
  <c r="R868" i="5"/>
  <c r="Q868" i="5"/>
  <c r="P868" i="5"/>
  <c r="O868" i="5"/>
  <c r="R867" i="5"/>
  <c r="Q867" i="5"/>
  <c r="P867" i="5"/>
  <c r="O867" i="5"/>
  <c r="R866" i="5"/>
  <c r="Q866" i="5"/>
  <c r="P866" i="5"/>
  <c r="O866" i="5"/>
  <c r="R865" i="5"/>
  <c r="Q865" i="5"/>
  <c r="P865" i="5"/>
  <c r="O865" i="5"/>
  <c r="R864" i="5"/>
  <c r="Q864" i="5"/>
  <c r="P864" i="5"/>
  <c r="O864" i="5"/>
  <c r="R863" i="5"/>
  <c r="Q863" i="5"/>
  <c r="P863" i="5"/>
  <c r="O863" i="5"/>
  <c r="R862" i="5"/>
  <c r="Q862" i="5"/>
  <c r="P862" i="5"/>
  <c r="O862" i="5"/>
  <c r="R861" i="5"/>
  <c r="Q861" i="5"/>
  <c r="P861" i="5"/>
  <c r="O861" i="5"/>
  <c r="R860" i="5"/>
  <c r="Q860" i="5"/>
  <c r="P860" i="5"/>
  <c r="O860" i="5"/>
  <c r="R859" i="5"/>
  <c r="Q859" i="5"/>
  <c r="P859" i="5"/>
  <c r="O859" i="5"/>
  <c r="R858" i="5"/>
  <c r="Q858" i="5"/>
  <c r="P858" i="5"/>
  <c r="O858" i="5"/>
  <c r="R857" i="5"/>
  <c r="Q857" i="5"/>
  <c r="P857" i="5"/>
  <c r="O857" i="5"/>
  <c r="R856" i="5"/>
  <c r="Q856" i="5"/>
  <c r="P856" i="5"/>
  <c r="O856" i="5"/>
  <c r="R855" i="5"/>
  <c r="Q855" i="5"/>
  <c r="P855" i="5"/>
  <c r="O855" i="5"/>
  <c r="R854" i="5"/>
  <c r="Q854" i="5"/>
  <c r="P854" i="5"/>
  <c r="O854" i="5"/>
  <c r="R853" i="5"/>
  <c r="Q853" i="5"/>
  <c r="P853" i="5"/>
  <c r="O853" i="5"/>
  <c r="R852" i="5"/>
  <c r="Q852" i="5"/>
  <c r="P852" i="5"/>
  <c r="O852" i="5"/>
  <c r="R851" i="5"/>
  <c r="Q851" i="5"/>
  <c r="P851" i="5"/>
  <c r="O851" i="5"/>
  <c r="R850" i="5"/>
  <c r="Q850" i="5"/>
  <c r="P850" i="5"/>
  <c r="O850" i="5"/>
  <c r="R849" i="5"/>
  <c r="Q849" i="5"/>
  <c r="P849" i="5"/>
  <c r="O849" i="5"/>
  <c r="R848" i="5"/>
  <c r="Q848" i="5"/>
  <c r="P848" i="5"/>
  <c r="O848" i="5"/>
  <c r="R847" i="5"/>
  <c r="Q847" i="5"/>
  <c r="P847" i="5"/>
  <c r="O847" i="5"/>
  <c r="R846" i="5"/>
  <c r="Q846" i="5"/>
  <c r="P846" i="5"/>
  <c r="O846" i="5"/>
  <c r="R845" i="5"/>
  <c r="Q845" i="5"/>
  <c r="P845" i="5"/>
  <c r="O845" i="5"/>
  <c r="R844" i="5"/>
  <c r="Q844" i="5"/>
  <c r="P844" i="5"/>
  <c r="O844" i="5"/>
  <c r="R843" i="5"/>
  <c r="Q843" i="5"/>
  <c r="P843" i="5"/>
  <c r="O843" i="5"/>
  <c r="R842" i="5"/>
  <c r="Q842" i="5"/>
  <c r="P842" i="5"/>
  <c r="O842" i="5"/>
  <c r="R841" i="5"/>
  <c r="Q841" i="5"/>
  <c r="P841" i="5"/>
  <c r="O841" i="5"/>
  <c r="R840" i="5"/>
  <c r="Q840" i="5"/>
  <c r="P840" i="5"/>
  <c r="O840" i="5"/>
  <c r="R839" i="5"/>
  <c r="Q839" i="5"/>
  <c r="P839" i="5"/>
  <c r="O839" i="5"/>
  <c r="R838" i="5"/>
  <c r="Q838" i="5"/>
  <c r="P838" i="5"/>
  <c r="O838" i="5"/>
  <c r="R837" i="5"/>
  <c r="Q837" i="5"/>
  <c r="P837" i="5"/>
  <c r="O837" i="5"/>
  <c r="R836" i="5"/>
  <c r="Q836" i="5"/>
  <c r="P836" i="5"/>
  <c r="O836" i="5"/>
  <c r="R835" i="5"/>
  <c r="Q835" i="5"/>
  <c r="P835" i="5"/>
  <c r="O835" i="5"/>
  <c r="R834" i="5"/>
  <c r="Q834" i="5"/>
  <c r="P834" i="5"/>
  <c r="O834" i="5"/>
  <c r="R833" i="5"/>
  <c r="Q833" i="5"/>
  <c r="P833" i="5"/>
  <c r="O833" i="5"/>
  <c r="R832" i="5"/>
  <c r="Q832" i="5"/>
  <c r="P832" i="5"/>
  <c r="O832" i="5"/>
  <c r="R831" i="5"/>
  <c r="Q831" i="5"/>
  <c r="P831" i="5"/>
  <c r="O831" i="5"/>
  <c r="R830" i="5"/>
  <c r="Q830" i="5"/>
  <c r="P830" i="5"/>
  <c r="O830" i="5"/>
  <c r="R829" i="5"/>
  <c r="Q829" i="5"/>
  <c r="P829" i="5"/>
  <c r="O829" i="5"/>
  <c r="R828" i="5"/>
  <c r="Q828" i="5"/>
  <c r="P828" i="5"/>
  <c r="O828" i="5"/>
  <c r="R827" i="5"/>
  <c r="Q827" i="5"/>
  <c r="P827" i="5"/>
  <c r="O827" i="5"/>
  <c r="R826" i="5"/>
  <c r="Q826" i="5"/>
  <c r="P826" i="5"/>
  <c r="O826" i="5"/>
  <c r="R825" i="5"/>
  <c r="Q825" i="5"/>
  <c r="P825" i="5"/>
  <c r="O825" i="5"/>
  <c r="R824" i="5"/>
  <c r="Q824" i="5"/>
  <c r="P824" i="5"/>
  <c r="O824" i="5"/>
  <c r="R823" i="5"/>
  <c r="Q823" i="5"/>
  <c r="P823" i="5"/>
  <c r="O823" i="5"/>
  <c r="R822" i="5"/>
  <c r="Q822" i="5"/>
  <c r="P822" i="5"/>
  <c r="O822" i="5"/>
  <c r="R821" i="5"/>
  <c r="Q821" i="5"/>
  <c r="P821" i="5"/>
  <c r="O821" i="5"/>
  <c r="R820" i="5"/>
  <c r="Q820" i="5"/>
  <c r="P820" i="5"/>
  <c r="O820" i="5"/>
  <c r="R819" i="5"/>
  <c r="Q819" i="5"/>
  <c r="P819" i="5"/>
  <c r="O819" i="5"/>
  <c r="R818" i="5"/>
  <c r="Q818" i="5"/>
  <c r="P818" i="5"/>
  <c r="O818" i="5"/>
  <c r="R817" i="5"/>
  <c r="Q817" i="5"/>
  <c r="P817" i="5"/>
  <c r="O817" i="5"/>
  <c r="R816" i="5"/>
  <c r="Q816" i="5"/>
  <c r="P816" i="5"/>
  <c r="O816" i="5"/>
  <c r="R815" i="5"/>
  <c r="Q815" i="5"/>
  <c r="P815" i="5"/>
  <c r="O815" i="5"/>
  <c r="R814" i="5"/>
  <c r="Q814" i="5"/>
  <c r="P814" i="5"/>
  <c r="O814" i="5"/>
  <c r="R813" i="5"/>
  <c r="Q813" i="5"/>
  <c r="P813" i="5"/>
  <c r="O813" i="5"/>
  <c r="R812" i="5"/>
  <c r="Q812" i="5"/>
  <c r="P812" i="5"/>
  <c r="O812" i="5"/>
  <c r="R811" i="5"/>
  <c r="Q811" i="5"/>
  <c r="P811" i="5"/>
  <c r="O811" i="5"/>
  <c r="R810" i="5"/>
  <c r="Q810" i="5"/>
  <c r="P810" i="5"/>
  <c r="O810" i="5"/>
  <c r="R809" i="5"/>
  <c r="Q809" i="5"/>
  <c r="P809" i="5"/>
  <c r="O809" i="5"/>
  <c r="R808" i="5"/>
  <c r="Q808" i="5"/>
  <c r="P808" i="5"/>
  <c r="O808" i="5"/>
  <c r="R807" i="5"/>
  <c r="Q807" i="5"/>
  <c r="P807" i="5"/>
  <c r="O807" i="5"/>
  <c r="R806" i="5"/>
  <c r="Q806" i="5"/>
  <c r="P806" i="5"/>
  <c r="O806" i="5"/>
  <c r="R805" i="5"/>
  <c r="Q805" i="5"/>
  <c r="P805" i="5"/>
  <c r="O805" i="5"/>
  <c r="R804" i="5"/>
  <c r="Q804" i="5"/>
  <c r="P804" i="5"/>
  <c r="O804" i="5"/>
  <c r="R803" i="5"/>
  <c r="Q803" i="5"/>
  <c r="P803" i="5"/>
  <c r="O803" i="5"/>
  <c r="R802" i="5"/>
  <c r="Q802" i="5"/>
  <c r="P802" i="5"/>
  <c r="O802" i="5"/>
  <c r="R801" i="5"/>
  <c r="Q801" i="5"/>
  <c r="P801" i="5"/>
  <c r="O801" i="5"/>
  <c r="R800" i="5"/>
  <c r="Q800" i="5"/>
  <c r="P800" i="5"/>
  <c r="O800" i="5"/>
  <c r="R799" i="5"/>
  <c r="Q799" i="5"/>
  <c r="P799" i="5"/>
  <c r="O799" i="5"/>
  <c r="R798" i="5"/>
  <c r="Q798" i="5"/>
  <c r="P798" i="5"/>
  <c r="O798" i="5"/>
  <c r="R797" i="5"/>
  <c r="Q797" i="5"/>
  <c r="P797" i="5"/>
  <c r="O797" i="5"/>
  <c r="R796" i="5"/>
  <c r="Q796" i="5"/>
  <c r="P796" i="5"/>
  <c r="O796" i="5"/>
  <c r="R795" i="5"/>
  <c r="Q795" i="5"/>
  <c r="P795" i="5"/>
  <c r="O795" i="5"/>
  <c r="R794" i="5"/>
  <c r="Q794" i="5"/>
  <c r="P794" i="5"/>
  <c r="O794" i="5"/>
  <c r="R793" i="5"/>
  <c r="Q793" i="5"/>
  <c r="P793" i="5"/>
  <c r="O793" i="5"/>
  <c r="R792" i="5"/>
  <c r="Q792" i="5"/>
  <c r="P792" i="5"/>
  <c r="O792" i="5"/>
  <c r="R791" i="5"/>
  <c r="Q791" i="5"/>
  <c r="P791" i="5"/>
  <c r="O791" i="5"/>
  <c r="R790" i="5"/>
  <c r="Q790" i="5"/>
  <c r="P790" i="5"/>
  <c r="O790" i="5"/>
  <c r="R789" i="5"/>
  <c r="Q789" i="5"/>
  <c r="P789" i="5"/>
  <c r="O789" i="5"/>
  <c r="R788" i="5"/>
  <c r="Q788" i="5"/>
  <c r="P788" i="5"/>
  <c r="O788" i="5"/>
  <c r="R787" i="5"/>
  <c r="Q787" i="5"/>
  <c r="P787" i="5"/>
  <c r="O787" i="5"/>
  <c r="R786" i="5"/>
  <c r="Q786" i="5"/>
  <c r="P786" i="5"/>
  <c r="O786" i="5"/>
  <c r="R785" i="5"/>
  <c r="Q785" i="5"/>
  <c r="P785" i="5"/>
  <c r="O785" i="5"/>
  <c r="R784" i="5"/>
  <c r="Q784" i="5"/>
  <c r="P784" i="5"/>
  <c r="O784" i="5"/>
  <c r="R783" i="5"/>
  <c r="Q783" i="5"/>
  <c r="P783" i="5"/>
  <c r="O783" i="5"/>
  <c r="R782" i="5"/>
  <c r="Q782" i="5"/>
  <c r="P782" i="5"/>
  <c r="O782" i="5"/>
  <c r="R781" i="5"/>
  <c r="Q781" i="5"/>
  <c r="P781" i="5"/>
  <c r="O781" i="5"/>
  <c r="R780" i="5"/>
  <c r="Q780" i="5"/>
  <c r="P780" i="5"/>
  <c r="O780" i="5"/>
  <c r="R779" i="5"/>
  <c r="Q779" i="5"/>
  <c r="P779" i="5"/>
  <c r="O779" i="5"/>
  <c r="R778" i="5"/>
  <c r="Q778" i="5"/>
  <c r="P778" i="5"/>
  <c r="O778" i="5"/>
  <c r="R777" i="5"/>
  <c r="Q777" i="5"/>
  <c r="P777" i="5"/>
  <c r="O777" i="5"/>
  <c r="R776" i="5"/>
  <c r="Q776" i="5"/>
  <c r="P776" i="5"/>
  <c r="O776" i="5"/>
  <c r="R775" i="5"/>
  <c r="Q775" i="5"/>
  <c r="P775" i="5"/>
  <c r="O775" i="5"/>
  <c r="R774" i="5"/>
  <c r="Q774" i="5"/>
  <c r="P774" i="5"/>
  <c r="O774" i="5"/>
  <c r="R773" i="5"/>
  <c r="Q773" i="5"/>
  <c r="P773" i="5"/>
  <c r="O773" i="5"/>
  <c r="R772" i="5"/>
  <c r="Q772" i="5"/>
  <c r="P772" i="5"/>
  <c r="O772" i="5"/>
  <c r="R771" i="5"/>
  <c r="Q771" i="5"/>
  <c r="P771" i="5"/>
  <c r="O771" i="5"/>
  <c r="R770" i="5"/>
  <c r="Q770" i="5"/>
  <c r="P770" i="5"/>
  <c r="O770" i="5"/>
  <c r="R769" i="5"/>
  <c r="Q769" i="5"/>
  <c r="P769" i="5"/>
  <c r="O769" i="5"/>
  <c r="R768" i="5"/>
  <c r="Q768" i="5"/>
  <c r="P768" i="5"/>
  <c r="O768" i="5"/>
  <c r="R767" i="5"/>
  <c r="Q767" i="5"/>
  <c r="P767" i="5"/>
  <c r="O767" i="5"/>
  <c r="R766" i="5"/>
  <c r="Q766" i="5"/>
  <c r="P766" i="5"/>
  <c r="O766" i="5"/>
  <c r="R765" i="5"/>
  <c r="Q765" i="5"/>
  <c r="P765" i="5"/>
  <c r="O765" i="5"/>
  <c r="R764" i="5"/>
  <c r="Q764" i="5"/>
  <c r="P764" i="5"/>
  <c r="O764" i="5"/>
  <c r="R763" i="5"/>
  <c r="Q763" i="5"/>
  <c r="P763" i="5"/>
  <c r="O763" i="5"/>
  <c r="R762" i="5"/>
  <c r="Q762" i="5"/>
  <c r="P762" i="5"/>
  <c r="O762" i="5"/>
  <c r="R761" i="5"/>
  <c r="Q761" i="5"/>
  <c r="P761" i="5"/>
  <c r="O761" i="5"/>
  <c r="R760" i="5"/>
  <c r="Q760" i="5"/>
  <c r="P760" i="5"/>
  <c r="O760" i="5"/>
  <c r="R759" i="5"/>
  <c r="Q759" i="5"/>
  <c r="P759" i="5"/>
  <c r="O759" i="5"/>
  <c r="R758" i="5"/>
  <c r="Q758" i="5"/>
  <c r="P758" i="5"/>
  <c r="O758" i="5"/>
  <c r="R757" i="5"/>
  <c r="Q757" i="5"/>
  <c r="P757" i="5"/>
  <c r="O757" i="5"/>
  <c r="R756" i="5"/>
  <c r="Q756" i="5"/>
  <c r="P756" i="5"/>
  <c r="O756" i="5"/>
  <c r="R755" i="5"/>
  <c r="Q755" i="5"/>
  <c r="P755" i="5"/>
  <c r="O755" i="5"/>
  <c r="R754" i="5"/>
  <c r="Q754" i="5"/>
  <c r="P754" i="5"/>
  <c r="O754" i="5"/>
  <c r="R753" i="5"/>
  <c r="Q753" i="5"/>
  <c r="P753" i="5"/>
  <c r="O753" i="5"/>
  <c r="R752" i="5"/>
  <c r="Q752" i="5"/>
  <c r="P752" i="5"/>
  <c r="O752" i="5"/>
  <c r="R751" i="5"/>
  <c r="Q751" i="5"/>
  <c r="P751" i="5"/>
  <c r="O751" i="5"/>
  <c r="R750" i="5"/>
  <c r="Q750" i="5"/>
  <c r="P750" i="5"/>
  <c r="O750" i="5"/>
  <c r="R749" i="5"/>
  <c r="Q749" i="5"/>
  <c r="P749" i="5"/>
  <c r="O749" i="5"/>
  <c r="R748" i="5"/>
  <c r="Q748" i="5"/>
  <c r="P748" i="5"/>
  <c r="O748" i="5"/>
  <c r="R747" i="5"/>
  <c r="Q747" i="5"/>
  <c r="P747" i="5"/>
  <c r="O747" i="5"/>
  <c r="R746" i="5"/>
  <c r="Q746" i="5"/>
  <c r="P746" i="5"/>
  <c r="O746" i="5"/>
  <c r="R745" i="5"/>
  <c r="Q745" i="5"/>
  <c r="P745" i="5"/>
  <c r="O745" i="5"/>
  <c r="R744" i="5"/>
  <c r="Q744" i="5"/>
  <c r="P744" i="5"/>
  <c r="O744" i="5"/>
  <c r="R743" i="5"/>
  <c r="Q743" i="5"/>
  <c r="P743" i="5"/>
  <c r="O743" i="5"/>
  <c r="R742" i="5"/>
  <c r="Q742" i="5"/>
  <c r="P742" i="5"/>
  <c r="O742" i="5"/>
  <c r="R741" i="5"/>
  <c r="Q741" i="5"/>
  <c r="P741" i="5"/>
  <c r="O741" i="5"/>
  <c r="R740" i="5"/>
  <c r="Q740" i="5"/>
  <c r="P740" i="5"/>
  <c r="O740" i="5"/>
  <c r="R739" i="5"/>
  <c r="Q739" i="5"/>
  <c r="P739" i="5"/>
  <c r="O739" i="5"/>
  <c r="R738" i="5"/>
  <c r="Q738" i="5"/>
  <c r="P738" i="5"/>
  <c r="O738" i="5"/>
  <c r="R737" i="5"/>
  <c r="Q737" i="5"/>
  <c r="P737" i="5"/>
  <c r="O737" i="5"/>
  <c r="R736" i="5"/>
  <c r="Q736" i="5"/>
  <c r="P736" i="5"/>
  <c r="O736" i="5"/>
  <c r="R735" i="5"/>
  <c r="Q735" i="5"/>
  <c r="P735" i="5"/>
  <c r="O735" i="5"/>
  <c r="R734" i="5"/>
  <c r="Q734" i="5"/>
  <c r="P734" i="5"/>
  <c r="O734" i="5"/>
  <c r="R733" i="5"/>
  <c r="Q733" i="5"/>
  <c r="P733" i="5"/>
  <c r="O733" i="5"/>
  <c r="R732" i="5"/>
  <c r="Q732" i="5"/>
  <c r="P732" i="5"/>
  <c r="O732" i="5"/>
  <c r="R731" i="5"/>
  <c r="Q731" i="5"/>
  <c r="P731" i="5"/>
  <c r="O731" i="5"/>
  <c r="R730" i="5"/>
  <c r="Q730" i="5"/>
  <c r="P730" i="5"/>
  <c r="O730" i="5"/>
  <c r="R729" i="5"/>
  <c r="Q729" i="5"/>
  <c r="P729" i="5"/>
  <c r="O729" i="5"/>
  <c r="R728" i="5"/>
  <c r="Q728" i="5"/>
  <c r="P728" i="5"/>
  <c r="O728" i="5"/>
  <c r="R727" i="5"/>
  <c r="Q727" i="5"/>
  <c r="P727" i="5"/>
  <c r="O727" i="5"/>
  <c r="R726" i="5"/>
  <c r="Q726" i="5"/>
  <c r="P726" i="5"/>
  <c r="O726" i="5"/>
  <c r="R725" i="5"/>
  <c r="Q725" i="5"/>
  <c r="P725" i="5"/>
  <c r="O725" i="5"/>
  <c r="R724" i="5"/>
  <c r="Q724" i="5"/>
  <c r="P724" i="5"/>
  <c r="O724" i="5"/>
  <c r="R723" i="5"/>
  <c r="Q723" i="5"/>
  <c r="P723" i="5"/>
  <c r="O723" i="5"/>
  <c r="R722" i="5"/>
  <c r="Q722" i="5"/>
  <c r="P722" i="5"/>
  <c r="O722" i="5"/>
  <c r="R721" i="5"/>
  <c r="Q721" i="5"/>
  <c r="P721" i="5"/>
  <c r="O721" i="5"/>
  <c r="R720" i="5"/>
  <c r="Q720" i="5"/>
  <c r="P720" i="5"/>
  <c r="O720" i="5"/>
  <c r="R719" i="5"/>
  <c r="Q719" i="5"/>
  <c r="P719" i="5"/>
  <c r="O719" i="5"/>
  <c r="R718" i="5"/>
  <c r="Q718" i="5"/>
  <c r="P718" i="5"/>
  <c r="O718" i="5"/>
  <c r="R717" i="5"/>
  <c r="Q717" i="5"/>
  <c r="P717" i="5"/>
  <c r="O717" i="5"/>
  <c r="R716" i="5"/>
  <c r="Q716" i="5"/>
  <c r="P716" i="5"/>
  <c r="O716" i="5"/>
  <c r="R715" i="5"/>
  <c r="Q715" i="5"/>
  <c r="P715" i="5"/>
  <c r="O715" i="5"/>
  <c r="R714" i="5"/>
  <c r="Q714" i="5"/>
  <c r="P714" i="5"/>
  <c r="O714" i="5"/>
  <c r="R713" i="5"/>
  <c r="Q713" i="5"/>
  <c r="P713" i="5"/>
  <c r="O713" i="5"/>
  <c r="R712" i="5"/>
  <c r="Q712" i="5"/>
  <c r="P712" i="5"/>
  <c r="O712" i="5"/>
  <c r="R711" i="5"/>
  <c r="Q711" i="5"/>
  <c r="P711" i="5"/>
  <c r="O711" i="5"/>
  <c r="R710" i="5"/>
  <c r="Q710" i="5"/>
  <c r="P710" i="5"/>
  <c r="O710" i="5"/>
  <c r="R709" i="5"/>
  <c r="Q709" i="5"/>
  <c r="P709" i="5"/>
  <c r="O709" i="5"/>
  <c r="R708" i="5"/>
  <c r="Q708" i="5"/>
  <c r="P708" i="5"/>
  <c r="O708" i="5"/>
  <c r="R707" i="5"/>
  <c r="Q707" i="5"/>
  <c r="P707" i="5"/>
  <c r="O707" i="5"/>
  <c r="R706" i="5"/>
  <c r="Q706" i="5"/>
  <c r="P706" i="5"/>
  <c r="O706" i="5"/>
  <c r="R705" i="5"/>
  <c r="Q705" i="5"/>
  <c r="P705" i="5"/>
  <c r="O705" i="5"/>
  <c r="R704" i="5"/>
  <c r="Q704" i="5"/>
  <c r="P704" i="5"/>
  <c r="O704" i="5"/>
  <c r="R703" i="5"/>
  <c r="Q703" i="5"/>
  <c r="P703" i="5"/>
  <c r="O703" i="5"/>
  <c r="R702" i="5"/>
  <c r="Q702" i="5"/>
  <c r="P702" i="5"/>
  <c r="O702" i="5"/>
  <c r="R701" i="5"/>
  <c r="Q701" i="5"/>
  <c r="P701" i="5"/>
  <c r="O701" i="5"/>
  <c r="R700" i="5"/>
  <c r="Q700" i="5"/>
  <c r="P700" i="5"/>
  <c r="O700" i="5"/>
  <c r="R699" i="5"/>
  <c r="Q699" i="5"/>
  <c r="P699" i="5"/>
  <c r="O699" i="5"/>
  <c r="R698" i="5"/>
  <c r="Q698" i="5"/>
  <c r="P698" i="5"/>
  <c r="O698" i="5"/>
  <c r="R697" i="5"/>
  <c r="Q697" i="5"/>
  <c r="P697" i="5"/>
  <c r="O697" i="5"/>
  <c r="R696" i="5"/>
  <c r="Q696" i="5"/>
  <c r="P696" i="5"/>
  <c r="O696" i="5"/>
  <c r="R695" i="5"/>
  <c r="Q695" i="5"/>
  <c r="P695" i="5"/>
  <c r="O695" i="5"/>
  <c r="R694" i="5"/>
  <c r="Q694" i="5"/>
  <c r="P694" i="5"/>
  <c r="O694" i="5"/>
  <c r="R693" i="5"/>
  <c r="Q693" i="5"/>
  <c r="P693" i="5"/>
  <c r="O693" i="5"/>
  <c r="R692" i="5"/>
  <c r="Q692" i="5"/>
  <c r="P692" i="5"/>
  <c r="O692" i="5"/>
  <c r="R691" i="5"/>
  <c r="Q691" i="5"/>
  <c r="P691" i="5"/>
  <c r="O691" i="5"/>
  <c r="R690" i="5"/>
  <c r="Q690" i="5"/>
  <c r="P690" i="5"/>
  <c r="O690" i="5"/>
  <c r="R689" i="5"/>
  <c r="Q689" i="5"/>
  <c r="P689" i="5"/>
  <c r="O689" i="5"/>
  <c r="R688" i="5"/>
  <c r="Q688" i="5"/>
  <c r="P688" i="5"/>
  <c r="O688" i="5"/>
  <c r="R687" i="5"/>
  <c r="Q687" i="5"/>
  <c r="P687" i="5"/>
  <c r="O687" i="5"/>
  <c r="R686" i="5"/>
  <c r="Q686" i="5"/>
  <c r="P686" i="5"/>
  <c r="O686" i="5"/>
  <c r="R685" i="5"/>
  <c r="Q685" i="5"/>
  <c r="P685" i="5"/>
  <c r="O685" i="5"/>
  <c r="R684" i="5"/>
  <c r="Q684" i="5"/>
  <c r="P684" i="5"/>
  <c r="O684" i="5"/>
  <c r="R683" i="5"/>
  <c r="Q683" i="5"/>
  <c r="P683" i="5"/>
  <c r="O683" i="5"/>
  <c r="R682" i="5"/>
  <c r="Q682" i="5"/>
  <c r="P682" i="5"/>
  <c r="O682" i="5"/>
  <c r="R681" i="5"/>
  <c r="Q681" i="5"/>
  <c r="P681" i="5"/>
  <c r="O681" i="5"/>
  <c r="R680" i="5"/>
  <c r="Q680" i="5"/>
  <c r="P680" i="5"/>
  <c r="O680" i="5"/>
  <c r="R679" i="5"/>
  <c r="Q679" i="5"/>
  <c r="P679" i="5"/>
  <c r="O679" i="5"/>
  <c r="R678" i="5"/>
  <c r="Q678" i="5"/>
  <c r="P678" i="5"/>
  <c r="O678" i="5"/>
  <c r="R677" i="5"/>
  <c r="Q677" i="5"/>
  <c r="P677" i="5"/>
  <c r="O677" i="5"/>
  <c r="R676" i="5"/>
  <c r="Q676" i="5"/>
  <c r="P676" i="5"/>
  <c r="O676" i="5"/>
  <c r="R675" i="5"/>
  <c r="Q675" i="5"/>
  <c r="P675" i="5"/>
  <c r="O675" i="5"/>
  <c r="R674" i="5"/>
  <c r="Q674" i="5"/>
  <c r="P674" i="5"/>
  <c r="O674" i="5"/>
  <c r="R673" i="5"/>
  <c r="Q673" i="5"/>
  <c r="P673" i="5"/>
  <c r="O673" i="5"/>
  <c r="R672" i="5"/>
  <c r="Q672" i="5"/>
  <c r="P672" i="5"/>
  <c r="O672" i="5"/>
  <c r="R671" i="5"/>
  <c r="Q671" i="5"/>
  <c r="P671" i="5"/>
  <c r="O671" i="5"/>
  <c r="R670" i="5"/>
  <c r="Q670" i="5"/>
  <c r="P670" i="5"/>
  <c r="O670" i="5"/>
  <c r="R669" i="5"/>
  <c r="Q669" i="5"/>
  <c r="P669" i="5"/>
  <c r="O669" i="5"/>
  <c r="R668" i="5"/>
  <c r="Q668" i="5"/>
  <c r="P668" i="5"/>
  <c r="O668" i="5"/>
  <c r="R667" i="5"/>
  <c r="Q667" i="5"/>
  <c r="P667" i="5"/>
  <c r="O667" i="5"/>
  <c r="R666" i="5"/>
  <c r="Q666" i="5"/>
  <c r="P666" i="5"/>
  <c r="O666" i="5"/>
  <c r="R665" i="5"/>
  <c r="Q665" i="5"/>
  <c r="P665" i="5"/>
  <c r="O665" i="5"/>
  <c r="R664" i="5"/>
  <c r="Q664" i="5"/>
  <c r="P664" i="5"/>
  <c r="O664" i="5"/>
  <c r="R663" i="5"/>
  <c r="Q663" i="5"/>
  <c r="P663" i="5"/>
  <c r="O663" i="5"/>
  <c r="R662" i="5"/>
  <c r="Q662" i="5"/>
  <c r="P662" i="5"/>
  <c r="O662" i="5"/>
  <c r="R661" i="5"/>
  <c r="Q661" i="5"/>
  <c r="P661" i="5"/>
  <c r="O661" i="5"/>
  <c r="R660" i="5"/>
  <c r="Q660" i="5"/>
  <c r="P660" i="5"/>
  <c r="O660" i="5"/>
  <c r="R659" i="5"/>
  <c r="Q659" i="5"/>
  <c r="P659" i="5"/>
  <c r="O659" i="5"/>
  <c r="R658" i="5"/>
  <c r="Q658" i="5"/>
  <c r="P658" i="5"/>
  <c r="O658" i="5"/>
  <c r="R657" i="5"/>
  <c r="Q657" i="5"/>
  <c r="P657" i="5"/>
  <c r="O657" i="5"/>
  <c r="R656" i="5"/>
  <c r="Q656" i="5"/>
  <c r="P656" i="5"/>
  <c r="O656" i="5"/>
  <c r="R655" i="5"/>
  <c r="Q655" i="5"/>
  <c r="P655" i="5"/>
  <c r="O655" i="5"/>
  <c r="R654" i="5"/>
  <c r="Q654" i="5"/>
  <c r="P654" i="5"/>
  <c r="O654" i="5"/>
  <c r="R653" i="5"/>
  <c r="Q653" i="5"/>
  <c r="P653" i="5"/>
  <c r="O653" i="5"/>
  <c r="R652" i="5"/>
  <c r="Q652" i="5"/>
  <c r="P652" i="5"/>
  <c r="O652" i="5"/>
  <c r="R651" i="5"/>
  <c r="Q651" i="5"/>
  <c r="P651" i="5"/>
  <c r="O651" i="5"/>
  <c r="R650" i="5"/>
  <c r="Q650" i="5"/>
  <c r="P650" i="5"/>
  <c r="O650" i="5"/>
  <c r="R649" i="5"/>
  <c r="Q649" i="5"/>
  <c r="P649" i="5"/>
  <c r="O649" i="5"/>
  <c r="R648" i="5"/>
  <c r="Q648" i="5"/>
  <c r="P648" i="5"/>
  <c r="O648" i="5"/>
  <c r="R647" i="5"/>
  <c r="Q647" i="5"/>
  <c r="P647" i="5"/>
  <c r="O647" i="5"/>
  <c r="R646" i="5"/>
  <c r="Q646" i="5"/>
  <c r="P646" i="5"/>
  <c r="O646" i="5"/>
  <c r="R645" i="5"/>
  <c r="Q645" i="5"/>
  <c r="P645" i="5"/>
  <c r="O645" i="5"/>
  <c r="R644" i="5"/>
  <c r="Q644" i="5"/>
  <c r="P644" i="5"/>
  <c r="O644" i="5"/>
  <c r="R643" i="5"/>
  <c r="Q643" i="5"/>
  <c r="P643" i="5"/>
  <c r="O643" i="5"/>
  <c r="R642" i="5"/>
  <c r="Q642" i="5"/>
  <c r="P642" i="5"/>
  <c r="O642" i="5"/>
  <c r="R641" i="5"/>
  <c r="Q641" i="5"/>
  <c r="P641" i="5"/>
  <c r="O641" i="5"/>
  <c r="R640" i="5"/>
  <c r="Q640" i="5"/>
  <c r="P640" i="5"/>
  <c r="O640" i="5"/>
  <c r="R639" i="5"/>
  <c r="Q639" i="5"/>
  <c r="P639" i="5"/>
  <c r="O639" i="5"/>
  <c r="R638" i="5"/>
  <c r="Q638" i="5"/>
  <c r="P638" i="5"/>
  <c r="O638" i="5"/>
  <c r="R637" i="5"/>
  <c r="Q637" i="5"/>
  <c r="P637" i="5"/>
  <c r="O637" i="5"/>
  <c r="R636" i="5"/>
  <c r="Q636" i="5"/>
  <c r="P636" i="5"/>
  <c r="O636" i="5"/>
  <c r="R635" i="5"/>
  <c r="Q635" i="5"/>
  <c r="P635" i="5"/>
  <c r="O635" i="5"/>
  <c r="R634" i="5"/>
  <c r="Q634" i="5"/>
  <c r="P634" i="5"/>
  <c r="O634" i="5"/>
  <c r="R633" i="5"/>
  <c r="Q633" i="5"/>
  <c r="P633" i="5"/>
  <c r="O633" i="5"/>
  <c r="R632" i="5"/>
  <c r="Q632" i="5"/>
  <c r="P632" i="5"/>
  <c r="O632" i="5"/>
  <c r="R631" i="5"/>
  <c r="Q631" i="5"/>
  <c r="P631" i="5"/>
  <c r="O631" i="5"/>
  <c r="R630" i="5"/>
  <c r="Q630" i="5"/>
  <c r="P630" i="5"/>
  <c r="O630" i="5"/>
  <c r="R629" i="5"/>
  <c r="Q629" i="5"/>
  <c r="P629" i="5"/>
  <c r="O629" i="5"/>
  <c r="R628" i="5"/>
  <c r="Q628" i="5"/>
  <c r="P628" i="5"/>
  <c r="O628" i="5"/>
  <c r="R627" i="5"/>
  <c r="Q627" i="5"/>
  <c r="P627" i="5"/>
  <c r="O627" i="5"/>
  <c r="R626" i="5"/>
  <c r="Q626" i="5"/>
  <c r="P626" i="5"/>
  <c r="O626" i="5"/>
  <c r="R625" i="5"/>
  <c r="Q625" i="5"/>
  <c r="P625" i="5"/>
  <c r="O625" i="5"/>
  <c r="R624" i="5"/>
  <c r="Q624" i="5"/>
  <c r="P624" i="5"/>
  <c r="O624" i="5"/>
  <c r="R623" i="5"/>
  <c r="Q623" i="5"/>
  <c r="P623" i="5"/>
  <c r="O623" i="5"/>
  <c r="R622" i="5"/>
  <c r="Q622" i="5"/>
  <c r="P622" i="5"/>
  <c r="O622" i="5"/>
  <c r="R621" i="5"/>
  <c r="Q621" i="5"/>
  <c r="P621" i="5"/>
  <c r="O621" i="5"/>
  <c r="R620" i="5"/>
  <c r="Q620" i="5"/>
  <c r="P620" i="5"/>
  <c r="O620" i="5"/>
  <c r="R619" i="5"/>
  <c r="Q619" i="5"/>
  <c r="P619" i="5"/>
  <c r="O619" i="5"/>
  <c r="R618" i="5"/>
  <c r="Q618" i="5"/>
  <c r="P618" i="5"/>
  <c r="O618" i="5"/>
  <c r="R617" i="5"/>
  <c r="Q617" i="5"/>
  <c r="P617" i="5"/>
  <c r="O617" i="5"/>
  <c r="R616" i="5"/>
  <c r="Q616" i="5"/>
  <c r="P616" i="5"/>
  <c r="O616" i="5"/>
  <c r="R615" i="5"/>
  <c r="Q615" i="5"/>
  <c r="P615" i="5"/>
  <c r="O615" i="5"/>
  <c r="R614" i="5"/>
  <c r="Q614" i="5"/>
  <c r="P614" i="5"/>
  <c r="O614" i="5"/>
  <c r="R613" i="5"/>
  <c r="Q613" i="5"/>
  <c r="P613" i="5"/>
  <c r="O613" i="5"/>
  <c r="R612" i="5"/>
  <c r="Q612" i="5"/>
  <c r="P612" i="5"/>
  <c r="O612" i="5"/>
  <c r="R611" i="5"/>
  <c r="Q611" i="5"/>
  <c r="P611" i="5"/>
  <c r="O611" i="5"/>
  <c r="R610" i="5"/>
  <c r="Q610" i="5"/>
  <c r="P610" i="5"/>
  <c r="O610" i="5"/>
  <c r="R609" i="5"/>
  <c r="Q609" i="5"/>
  <c r="P609" i="5"/>
  <c r="O609" i="5"/>
  <c r="R608" i="5"/>
  <c r="Q608" i="5"/>
  <c r="P608" i="5"/>
  <c r="O608" i="5"/>
  <c r="R607" i="5"/>
  <c r="Q607" i="5"/>
  <c r="P607" i="5"/>
  <c r="O607" i="5"/>
  <c r="R606" i="5"/>
  <c r="Q606" i="5"/>
  <c r="P606" i="5"/>
  <c r="O606" i="5"/>
  <c r="R605" i="5"/>
  <c r="Q605" i="5"/>
  <c r="P605" i="5"/>
  <c r="O605" i="5"/>
  <c r="R604" i="5"/>
  <c r="Q604" i="5"/>
  <c r="P604" i="5"/>
  <c r="O604" i="5"/>
  <c r="R603" i="5"/>
  <c r="Q603" i="5"/>
  <c r="P603" i="5"/>
  <c r="O603" i="5"/>
  <c r="R602" i="5"/>
  <c r="Q602" i="5"/>
  <c r="P602" i="5"/>
  <c r="O602" i="5"/>
  <c r="R601" i="5"/>
  <c r="Q601" i="5"/>
  <c r="P601" i="5"/>
  <c r="O601" i="5"/>
  <c r="R600" i="5"/>
  <c r="Q600" i="5"/>
  <c r="P600" i="5"/>
  <c r="O600" i="5"/>
  <c r="R599" i="5"/>
  <c r="Q599" i="5"/>
  <c r="P599" i="5"/>
  <c r="O599" i="5"/>
  <c r="R598" i="5"/>
  <c r="Q598" i="5"/>
  <c r="P598" i="5"/>
  <c r="O598" i="5"/>
  <c r="R597" i="5"/>
  <c r="Q597" i="5"/>
  <c r="P597" i="5"/>
  <c r="O597" i="5"/>
  <c r="R596" i="5"/>
  <c r="Q596" i="5"/>
  <c r="P596" i="5"/>
  <c r="O596" i="5"/>
  <c r="R595" i="5"/>
  <c r="Q595" i="5"/>
  <c r="P595" i="5"/>
  <c r="O595" i="5"/>
  <c r="R594" i="5"/>
  <c r="Q594" i="5"/>
  <c r="P594" i="5"/>
  <c r="O594" i="5"/>
  <c r="R593" i="5"/>
  <c r="Q593" i="5"/>
  <c r="P593" i="5"/>
  <c r="O593" i="5"/>
  <c r="R592" i="5"/>
  <c r="Q592" i="5"/>
  <c r="P592" i="5"/>
  <c r="O592" i="5"/>
  <c r="R591" i="5"/>
  <c r="Q591" i="5"/>
  <c r="P591" i="5"/>
  <c r="O591" i="5"/>
  <c r="R590" i="5"/>
  <c r="Q590" i="5"/>
  <c r="P590" i="5"/>
  <c r="O590" i="5"/>
  <c r="R589" i="5"/>
  <c r="Q589" i="5"/>
  <c r="P589" i="5"/>
  <c r="O589" i="5"/>
  <c r="R588" i="5"/>
  <c r="Q588" i="5"/>
  <c r="P588" i="5"/>
  <c r="O588" i="5"/>
  <c r="R587" i="5"/>
  <c r="Q587" i="5"/>
  <c r="P587" i="5"/>
  <c r="O587" i="5"/>
  <c r="R586" i="5"/>
  <c r="Q586" i="5"/>
  <c r="P586" i="5"/>
  <c r="O586" i="5"/>
  <c r="R585" i="5"/>
  <c r="Q585" i="5"/>
  <c r="P585" i="5"/>
  <c r="O585" i="5"/>
  <c r="R584" i="5"/>
  <c r="Q584" i="5"/>
  <c r="P584" i="5"/>
  <c r="O584" i="5"/>
  <c r="R583" i="5"/>
  <c r="Q583" i="5"/>
  <c r="P583" i="5"/>
  <c r="O583" i="5"/>
  <c r="R582" i="5"/>
  <c r="Q582" i="5"/>
  <c r="P582" i="5"/>
  <c r="O582" i="5"/>
  <c r="R581" i="5"/>
  <c r="Q581" i="5"/>
  <c r="P581" i="5"/>
  <c r="O581" i="5"/>
  <c r="R580" i="5"/>
  <c r="Q580" i="5"/>
  <c r="P580" i="5"/>
  <c r="O580" i="5"/>
  <c r="R579" i="5"/>
  <c r="Q579" i="5"/>
  <c r="P579" i="5"/>
  <c r="O579" i="5"/>
  <c r="R578" i="5"/>
  <c r="Q578" i="5"/>
  <c r="P578" i="5"/>
  <c r="O578" i="5"/>
  <c r="R577" i="5"/>
  <c r="Q577" i="5"/>
  <c r="P577" i="5"/>
  <c r="O577" i="5"/>
  <c r="R576" i="5"/>
  <c r="Q576" i="5"/>
  <c r="P576" i="5"/>
  <c r="O576" i="5"/>
  <c r="R575" i="5"/>
  <c r="Q575" i="5"/>
  <c r="P575" i="5"/>
  <c r="O575" i="5"/>
  <c r="R574" i="5"/>
  <c r="Q574" i="5"/>
  <c r="P574" i="5"/>
  <c r="O574" i="5"/>
  <c r="R573" i="5"/>
  <c r="Q573" i="5"/>
  <c r="P573" i="5"/>
  <c r="O573" i="5"/>
  <c r="R572" i="5"/>
  <c r="Q572" i="5"/>
  <c r="P572" i="5"/>
  <c r="O572" i="5"/>
  <c r="R571" i="5"/>
  <c r="Q571" i="5"/>
  <c r="P571" i="5"/>
  <c r="O571" i="5"/>
  <c r="R570" i="5"/>
  <c r="Q570" i="5"/>
  <c r="P570" i="5"/>
  <c r="O570" i="5"/>
  <c r="R569" i="5"/>
  <c r="Q569" i="5"/>
  <c r="P569" i="5"/>
  <c r="O569" i="5"/>
  <c r="R568" i="5"/>
  <c r="Q568" i="5"/>
  <c r="P568" i="5"/>
  <c r="O568" i="5"/>
  <c r="R567" i="5"/>
  <c r="Q567" i="5"/>
  <c r="P567" i="5"/>
  <c r="O567" i="5"/>
  <c r="R566" i="5"/>
  <c r="Q566" i="5"/>
  <c r="P566" i="5"/>
  <c r="O566" i="5"/>
  <c r="R565" i="5"/>
  <c r="Q565" i="5"/>
  <c r="P565" i="5"/>
  <c r="O565" i="5"/>
  <c r="R564" i="5"/>
  <c r="Q564" i="5"/>
  <c r="P564" i="5"/>
  <c r="O564" i="5"/>
  <c r="R563" i="5"/>
  <c r="Q563" i="5"/>
  <c r="P563" i="5"/>
  <c r="O563" i="5"/>
  <c r="R562" i="5"/>
  <c r="Q562" i="5"/>
  <c r="P562" i="5"/>
  <c r="O562" i="5"/>
  <c r="R561" i="5"/>
  <c r="Q561" i="5"/>
  <c r="P561" i="5"/>
  <c r="O561" i="5"/>
  <c r="R560" i="5"/>
  <c r="Q560" i="5"/>
  <c r="P560" i="5"/>
  <c r="O560" i="5"/>
  <c r="R559" i="5"/>
  <c r="Q559" i="5"/>
  <c r="P559" i="5"/>
  <c r="O559" i="5"/>
  <c r="R558" i="5"/>
  <c r="Q558" i="5"/>
  <c r="P558" i="5"/>
  <c r="O558" i="5"/>
  <c r="R557" i="5"/>
  <c r="Q557" i="5"/>
  <c r="P557" i="5"/>
  <c r="O557" i="5"/>
  <c r="R556" i="5"/>
  <c r="Q556" i="5"/>
  <c r="P556" i="5"/>
  <c r="O556" i="5"/>
  <c r="R555" i="5"/>
  <c r="Q555" i="5"/>
  <c r="P555" i="5"/>
  <c r="O555" i="5"/>
  <c r="R554" i="5"/>
  <c r="Q554" i="5"/>
  <c r="P554" i="5"/>
  <c r="O554" i="5"/>
  <c r="R553" i="5"/>
  <c r="Q553" i="5"/>
  <c r="P553" i="5"/>
  <c r="O553" i="5"/>
  <c r="R552" i="5"/>
  <c r="Q552" i="5"/>
  <c r="P552" i="5"/>
  <c r="O552" i="5"/>
  <c r="R551" i="5"/>
  <c r="Q551" i="5"/>
  <c r="P551" i="5"/>
  <c r="O551" i="5"/>
  <c r="R550" i="5"/>
  <c r="Q550" i="5"/>
  <c r="P550" i="5"/>
  <c r="O550" i="5"/>
  <c r="R549" i="5"/>
  <c r="Q549" i="5"/>
  <c r="P549" i="5"/>
  <c r="O549" i="5"/>
  <c r="R548" i="5"/>
  <c r="Q548" i="5"/>
  <c r="P548" i="5"/>
  <c r="O548" i="5"/>
  <c r="R547" i="5"/>
  <c r="Q547" i="5"/>
  <c r="P547" i="5"/>
  <c r="O547" i="5"/>
  <c r="R546" i="5"/>
  <c r="Q546" i="5"/>
  <c r="P546" i="5"/>
  <c r="O546" i="5"/>
  <c r="R545" i="5"/>
  <c r="Q545" i="5"/>
  <c r="P545" i="5"/>
  <c r="O545" i="5"/>
  <c r="R544" i="5"/>
  <c r="Q544" i="5"/>
  <c r="P544" i="5"/>
  <c r="O544" i="5"/>
  <c r="R543" i="5"/>
  <c r="Q543" i="5"/>
  <c r="P543" i="5"/>
  <c r="O543" i="5"/>
  <c r="R542" i="5"/>
  <c r="Q542" i="5"/>
  <c r="P542" i="5"/>
  <c r="O542" i="5"/>
  <c r="R541" i="5"/>
  <c r="Q541" i="5"/>
  <c r="P541" i="5"/>
  <c r="O541" i="5"/>
  <c r="R540" i="5"/>
  <c r="Q540" i="5"/>
  <c r="P540" i="5"/>
  <c r="O540" i="5"/>
  <c r="R539" i="5"/>
  <c r="Q539" i="5"/>
  <c r="P539" i="5"/>
  <c r="O539" i="5"/>
  <c r="R538" i="5"/>
  <c r="Q538" i="5"/>
  <c r="P538" i="5"/>
  <c r="O538" i="5"/>
  <c r="R537" i="5"/>
  <c r="Q537" i="5"/>
  <c r="P537" i="5"/>
  <c r="O537" i="5"/>
  <c r="R536" i="5"/>
  <c r="Q536" i="5"/>
  <c r="P536" i="5"/>
  <c r="O536" i="5"/>
  <c r="R535" i="5"/>
  <c r="Q535" i="5"/>
  <c r="P535" i="5"/>
  <c r="O535" i="5"/>
  <c r="R534" i="5"/>
  <c r="Q534" i="5"/>
  <c r="P534" i="5"/>
  <c r="O534" i="5"/>
  <c r="R533" i="5"/>
  <c r="Q533" i="5"/>
  <c r="P533" i="5"/>
  <c r="O533" i="5"/>
  <c r="R532" i="5"/>
  <c r="Q532" i="5"/>
  <c r="P532" i="5"/>
  <c r="O532" i="5"/>
  <c r="R531" i="5"/>
  <c r="Q531" i="5"/>
  <c r="P531" i="5"/>
  <c r="O531" i="5"/>
  <c r="R530" i="5"/>
  <c r="Q530" i="5"/>
  <c r="P530" i="5"/>
  <c r="O530" i="5"/>
  <c r="R529" i="5"/>
  <c r="Q529" i="5"/>
  <c r="P529" i="5"/>
  <c r="O529" i="5"/>
  <c r="R528" i="5"/>
  <c r="Q528" i="5"/>
  <c r="P528" i="5"/>
  <c r="O528" i="5"/>
  <c r="R527" i="5"/>
  <c r="Q527" i="5"/>
  <c r="P527" i="5"/>
  <c r="O527" i="5"/>
  <c r="R526" i="5"/>
  <c r="Q526" i="5"/>
  <c r="P526" i="5"/>
  <c r="O526" i="5"/>
  <c r="R525" i="5"/>
  <c r="Q525" i="5"/>
  <c r="P525" i="5"/>
  <c r="O525" i="5"/>
  <c r="R524" i="5"/>
  <c r="Q524" i="5"/>
  <c r="P524" i="5"/>
  <c r="O524" i="5"/>
  <c r="R523" i="5"/>
  <c r="Q523" i="5"/>
  <c r="P523" i="5"/>
  <c r="O523" i="5"/>
  <c r="R522" i="5"/>
  <c r="Q522" i="5"/>
  <c r="P522" i="5"/>
  <c r="O522" i="5"/>
  <c r="R521" i="5"/>
  <c r="Q521" i="5"/>
  <c r="P521" i="5"/>
  <c r="O521" i="5"/>
  <c r="R520" i="5"/>
  <c r="Q520" i="5"/>
  <c r="P520" i="5"/>
  <c r="O520" i="5"/>
  <c r="R519" i="5"/>
  <c r="Q519" i="5"/>
  <c r="P519" i="5"/>
  <c r="O519" i="5"/>
  <c r="R518" i="5"/>
  <c r="Q518" i="5"/>
  <c r="P518" i="5"/>
  <c r="O518" i="5"/>
  <c r="R517" i="5"/>
  <c r="Q517" i="5"/>
  <c r="P517" i="5"/>
  <c r="O517" i="5"/>
  <c r="R516" i="5"/>
  <c r="Q516" i="5"/>
  <c r="P516" i="5"/>
  <c r="O516" i="5"/>
  <c r="R515" i="5"/>
  <c r="Q515" i="5"/>
  <c r="P515" i="5"/>
  <c r="O515" i="5"/>
  <c r="R514" i="5"/>
  <c r="Q514" i="5"/>
  <c r="P514" i="5"/>
  <c r="O514" i="5"/>
  <c r="R513" i="5"/>
  <c r="Q513" i="5"/>
  <c r="P513" i="5"/>
  <c r="O513" i="5"/>
  <c r="R512" i="5"/>
  <c r="Q512" i="5"/>
  <c r="P512" i="5"/>
  <c r="O512" i="5"/>
  <c r="R511" i="5"/>
  <c r="Q511" i="5"/>
  <c r="P511" i="5"/>
  <c r="O511" i="5"/>
  <c r="R510" i="5"/>
  <c r="Q510" i="5"/>
  <c r="P510" i="5"/>
  <c r="O510" i="5"/>
  <c r="R509" i="5"/>
  <c r="Q509" i="5"/>
  <c r="P509" i="5"/>
  <c r="O509" i="5"/>
  <c r="R508" i="5"/>
  <c r="Q508" i="5"/>
  <c r="P508" i="5"/>
  <c r="O508" i="5"/>
  <c r="R507" i="5"/>
  <c r="Q507" i="5"/>
  <c r="P507" i="5"/>
  <c r="O507" i="5"/>
  <c r="R506" i="5"/>
  <c r="Q506" i="5"/>
  <c r="P506" i="5"/>
  <c r="O506" i="5"/>
  <c r="R505" i="5"/>
  <c r="Q505" i="5"/>
  <c r="P505" i="5"/>
  <c r="O505" i="5"/>
  <c r="R504" i="5"/>
  <c r="Q504" i="5"/>
  <c r="P504" i="5"/>
  <c r="O504" i="5"/>
  <c r="R503" i="5"/>
  <c r="Q503" i="5"/>
  <c r="P503" i="5"/>
  <c r="O503" i="5"/>
  <c r="R502" i="5"/>
  <c r="Q502" i="5"/>
  <c r="P502" i="5"/>
  <c r="O502" i="5"/>
  <c r="R501" i="5"/>
  <c r="Q501" i="5"/>
  <c r="P501" i="5"/>
  <c r="O501" i="5"/>
  <c r="R500" i="5"/>
  <c r="Q500" i="5"/>
  <c r="P500" i="5"/>
  <c r="O500" i="5"/>
  <c r="R499" i="5"/>
  <c r="Q499" i="5"/>
  <c r="P499" i="5"/>
  <c r="O499" i="5"/>
  <c r="R498" i="5"/>
  <c r="Q498" i="5"/>
  <c r="P498" i="5"/>
  <c r="O498" i="5"/>
  <c r="R497" i="5"/>
  <c r="Q497" i="5"/>
  <c r="P497" i="5"/>
  <c r="O497" i="5"/>
  <c r="R496" i="5"/>
  <c r="Q496" i="5"/>
  <c r="P496" i="5"/>
  <c r="O496" i="5"/>
  <c r="R495" i="5"/>
  <c r="Q495" i="5"/>
  <c r="P495" i="5"/>
  <c r="O495" i="5"/>
  <c r="R494" i="5"/>
  <c r="Q494" i="5"/>
  <c r="P494" i="5"/>
  <c r="O494" i="5"/>
  <c r="R493" i="5"/>
  <c r="Q493" i="5"/>
  <c r="P493" i="5"/>
  <c r="O493" i="5"/>
  <c r="R492" i="5"/>
  <c r="Q492" i="5"/>
  <c r="P492" i="5"/>
  <c r="O492" i="5"/>
  <c r="R491" i="5"/>
  <c r="Q491" i="5"/>
  <c r="P491" i="5"/>
  <c r="O491" i="5"/>
  <c r="R490" i="5"/>
  <c r="Q490" i="5"/>
  <c r="P490" i="5"/>
  <c r="O490" i="5"/>
  <c r="R489" i="5"/>
  <c r="Q489" i="5"/>
  <c r="P489" i="5"/>
  <c r="O489" i="5"/>
  <c r="R488" i="5"/>
  <c r="Q488" i="5"/>
  <c r="P488" i="5"/>
  <c r="O488" i="5"/>
  <c r="R487" i="5"/>
  <c r="Q487" i="5"/>
  <c r="P487" i="5"/>
  <c r="O487" i="5"/>
  <c r="R486" i="5"/>
  <c r="Q486" i="5"/>
  <c r="P486" i="5"/>
  <c r="O486" i="5"/>
  <c r="R485" i="5"/>
  <c r="Q485" i="5"/>
  <c r="P485" i="5"/>
  <c r="O485" i="5"/>
  <c r="R484" i="5"/>
  <c r="Q484" i="5"/>
  <c r="P484" i="5"/>
  <c r="O484" i="5"/>
  <c r="R483" i="5"/>
  <c r="Q483" i="5"/>
  <c r="P483" i="5"/>
  <c r="O483" i="5"/>
  <c r="R482" i="5"/>
  <c r="Q482" i="5"/>
  <c r="P482" i="5"/>
  <c r="O482" i="5"/>
  <c r="R481" i="5"/>
  <c r="Q481" i="5"/>
  <c r="P481" i="5"/>
  <c r="O481" i="5"/>
  <c r="R480" i="5"/>
  <c r="Q480" i="5"/>
  <c r="P480" i="5"/>
  <c r="O480" i="5"/>
  <c r="R479" i="5"/>
  <c r="Q479" i="5"/>
  <c r="P479" i="5"/>
  <c r="O479" i="5"/>
  <c r="R478" i="5"/>
  <c r="Q478" i="5"/>
  <c r="P478" i="5"/>
  <c r="O478" i="5"/>
  <c r="R477" i="5"/>
  <c r="Q477" i="5"/>
  <c r="P477" i="5"/>
  <c r="O477" i="5"/>
  <c r="R476" i="5"/>
  <c r="Q476" i="5"/>
  <c r="P476" i="5"/>
  <c r="O476" i="5"/>
  <c r="R475" i="5"/>
  <c r="Q475" i="5"/>
  <c r="P475" i="5"/>
  <c r="O475" i="5"/>
  <c r="R474" i="5"/>
  <c r="Q474" i="5"/>
  <c r="P474" i="5"/>
  <c r="O474" i="5"/>
  <c r="R473" i="5"/>
  <c r="Q473" i="5"/>
  <c r="P473" i="5"/>
  <c r="O473" i="5"/>
  <c r="R472" i="5"/>
  <c r="Q472" i="5"/>
  <c r="P472" i="5"/>
  <c r="O472" i="5"/>
  <c r="R471" i="5"/>
  <c r="Q471" i="5"/>
  <c r="P471" i="5"/>
  <c r="O471" i="5"/>
  <c r="R470" i="5"/>
  <c r="Q470" i="5"/>
  <c r="P470" i="5"/>
  <c r="O470" i="5"/>
  <c r="R469" i="5"/>
  <c r="Q469" i="5"/>
  <c r="P469" i="5"/>
  <c r="O469" i="5"/>
  <c r="R468" i="5"/>
  <c r="Q468" i="5"/>
  <c r="P468" i="5"/>
  <c r="O468" i="5"/>
  <c r="R467" i="5"/>
  <c r="Q467" i="5"/>
  <c r="P467" i="5"/>
  <c r="O467" i="5"/>
  <c r="R466" i="5"/>
  <c r="Q466" i="5"/>
  <c r="P466" i="5"/>
  <c r="O466" i="5"/>
  <c r="R465" i="5"/>
  <c r="Q465" i="5"/>
  <c r="P465" i="5"/>
  <c r="O465" i="5"/>
  <c r="R464" i="5"/>
  <c r="Q464" i="5"/>
  <c r="P464" i="5"/>
  <c r="O464" i="5"/>
  <c r="R463" i="5"/>
  <c r="Q463" i="5"/>
  <c r="P463" i="5"/>
  <c r="O463" i="5"/>
  <c r="R462" i="5"/>
  <c r="Q462" i="5"/>
  <c r="P462" i="5"/>
  <c r="O462" i="5"/>
  <c r="R461" i="5"/>
  <c r="Q461" i="5"/>
  <c r="P461" i="5"/>
  <c r="O461" i="5"/>
  <c r="R460" i="5"/>
  <c r="Q460" i="5"/>
  <c r="P460" i="5"/>
  <c r="O460" i="5"/>
  <c r="R459" i="5"/>
  <c r="Q459" i="5"/>
  <c r="P459" i="5"/>
  <c r="O459" i="5"/>
  <c r="R458" i="5"/>
  <c r="Q458" i="5"/>
  <c r="P458" i="5"/>
  <c r="O458" i="5"/>
  <c r="R457" i="5"/>
  <c r="Q457" i="5"/>
  <c r="P457" i="5"/>
  <c r="O457" i="5"/>
  <c r="R456" i="5"/>
  <c r="Q456" i="5"/>
  <c r="P456" i="5"/>
  <c r="O456" i="5"/>
  <c r="R455" i="5"/>
  <c r="Q455" i="5"/>
  <c r="P455" i="5"/>
  <c r="O455" i="5"/>
  <c r="R454" i="5"/>
  <c r="Q454" i="5"/>
  <c r="P454" i="5"/>
  <c r="O454" i="5"/>
  <c r="R453" i="5"/>
  <c r="Q453" i="5"/>
  <c r="P453" i="5"/>
  <c r="O453" i="5"/>
  <c r="R452" i="5"/>
  <c r="Q452" i="5"/>
  <c r="P452" i="5"/>
  <c r="O452" i="5"/>
  <c r="R451" i="5"/>
  <c r="Q451" i="5"/>
  <c r="P451" i="5"/>
  <c r="O451" i="5"/>
  <c r="R450" i="5"/>
  <c r="Q450" i="5"/>
  <c r="P450" i="5"/>
  <c r="O450" i="5"/>
  <c r="R449" i="5"/>
  <c r="Q449" i="5"/>
  <c r="P449" i="5"/>
  <c r="O449" i="5"/>
  <c r="R448" i="5"/>
  <c r="Q448" i="5"/>
  <c r="P448" i="5"/>
  <c r="O448" i="5"/>
  <c r="R447" i="5"/>
  <c r="Q447" i="5"/>
  <c r="P447" i="5"/>
  <c r="O447" i="5"/>
  <c r="R446" i="5"/>
  <c r="Q446" i="5"/>
  <c r="P446" i="5"/>
  <c r="O446" i="5"/>
  <c r="R445" i="5"/>
  <c r="Q445" i="5"/>
  <c r="P445" i="5"/>
  <c r="O445" i="5"/>
  <c r="R444" i="5"/>
  <c r="Q444" i="5"/>
  <c r="P444" i="5"/>
  <c r="O444" i="5"/>
  <c r="R443" i="5"/>
  <c r="Q443" i="5"/>
  <c r="P443" i="5"/>
  <c r="O443" i="5"/>
  <c r="R442" i="5"/>
  <c r="Q442" i="5"/>
  <c r="P442" i="5"/>
  <c r="O442" i="5"/>
  <c r="R441" i="5"/>
  <c r="Q441" i="5"/>
  <c r="P441" i="5"/>
  <c r="O441" i="5"/>
  <c r="R440" i="5"/>
  <c r="Q440" i="5"/>
  <c r="P440" i="5"/>
  <c r="O440" i="5"/>
  <c r="R439" i="5"/>
  <c r="Q439" i="5"/>
  <c r="P439" i="5"/>
  <c r="O439" i="5"/>
  <c r="R438" i="5"/>
  <c r="Q438" i="5"/>
  <c r="P438" i="5"/>
  <c r="O438" i="5"/>
  <c r="R437" i="5"/>
  <c r="Q437" i="5"/>
  <c r="P437" i="5"/>
  <c r="O437" i="5"/>
  <c r="R436" i="5"/>
  <c r="Q436" i="5"/>
  <c r="P436" i="5"/>
  <c r="O436" i="5"/>
  <c r="R435" i="5"/>
  <c r="Q435" i="5"/>
  <c r="P435" i="5"/>
  <c r="O435" i="5"/>
  <c r="R434" i="5"/>
  <c r="Q434" i="5"/>
  <c r="P434" i="5"/>
  <c r="O434" i="5"/>
  <c r="R433" i="5"/>
  <c r="Q433" i="5"/>
  <c r="P433" i="5"/>
  <c r="O433" i="5"/>
  <c r="R432" i="5"/>
  <c r="Q432" i="5"/>
  <c r="P432" i="5"/>
  <c r="O432" i="5"/>
  <c r="R431" i="5"/>
  <c r="Q431" i="5"/>
  <c r="P431" i="5"/>
  <c r="O431" i="5"/>
  <c r="R430" i="5"/>
  <c r="Q430" i="5"/>
  <c r="P430" i="5"/>
  <c r="O430" i="5"/>
  <c r="R429" i="5"/>
  <c r="Q429" i="5"/>
  <c r="P429" i="5"/>
  <c r="O429" i="5"/>
  <c r="R428" i="5"/>
  <c r="Q428" i="5"/>
  <c r="P428" i="5"/>
  <c r="O428" i="5"/>
  <c r="R427" i="5"/>
  <c r="Q427" i="5"/>
  <c r="P427" i="5"/>
  <c r="O427" i="5"/>
  <c r="R426" i="5"/>
  <c r="Q426" i="5"/>
  <c r="P426" i="5"/>
  <c r="O426" i="5"/>
  <c r="R425" i="5"/>
  <c r="Q425" i="5"/>
  <c r="P425" i="5"/>
  <c r="O425" i="5"/>
  <c r="R424" i="5"/>
  <c r="Q424" i="5"/>
  <c r="P424" i="5"/>
  <c r="O424" i="5"/>
  <c r="R423" i="5"/>
  <c r="Q423" i="5"/>
  <c r="P423" i="5"/>
  <c r="O423" i="5"/>
  <c r="R422" i="5"/>
  <c r="Q422" i="5"/>
  <c r="P422" i="5"/>
  <c r="O422" i="5"/>
  <c r="R421" i="5"/>
  <c r="Q421" i="5"/>
  <c r="P421" i="5"/>
  <c r="O421" i="5"/>
  <c r="R420" i="5"/>
  <c r="Q420" i="5"/>
  <c r="P420" i="5"/>
  <c r="O420" i="5"/>
  <c r="R419" i="5"/>
  <c r="Q419" i="5"/>
  <c r="P419" i="5"/>
  <c r="O419" i="5"/>
  <c r="R418" i="5"/>
  <c r="Q418" i="5"/>
  <c r="P418" i="5"/>
  <c r="O418" i="5"/>
  <c r="R417" i="5"/>
  <c r="Q417" i="5"/>
  <c r="P417" i="5"/>
  <c r="O417" i="5"/>
  <c r="R416" i="5"/>
  <c r="Q416" i="5"/>
  <c r="P416" i="5"/>
  <c r="O416" i="5"/>
  <c r="R415" i="5"/>
  <c r="Q415" i="5"/>
  <c r="P415" i="5"/>
  <c r="O415" i="5"/>
  <c r="R414" i="5"/>
  <c r="Q414" i="5"/>
  <c r="P414" i="5"/>
  <c r="O414" i="5"/>
  <c r="R413" i="5"/>
  <c r="Q413" i="5"/>
  <c r="P413" i="5"/>
  <c r="O413" i="5"/>
  <c r="R412" i="5"/>
  <c r="Q412" i="5"/>
  <c r="P412" i="5"/>
  <c r="O412" i="5"/>
  <c r="R411" i="5"/>
  <c r="Q411" i="5"/>
  <c r="P411" i="5"/>
  <c r="O411" i="5"/>
  <c r="R410" i="5"/>
  <c r="Q410" i="5"/>
  <c r="P410" i="5"/>
  <c r="O410" i="5"/>
  <c r="R409" i="5"/>
  <c r="Q409" i="5"/>
  <c r="P409" i="5"/>
  <c r="O409" i="5"/>
  <c r="R408" i="5"/>
  <c r="Q408" i="5"/>
  <c r="P408" i="5"/>
  <c r="O408" i="5"/>
  <c r="R407" i="5"/>
  <c r="Q407" i="5"/>
  <c r="P407" i="5"/>
  <c r="O407" i="5"/>
  <c r="R406" i="5"/>
  <c r="Q406" i="5"/>
  <c r="P406" i="5"/>
  <c r="O406" i="5"/>
  <c r="R405" i="5"/>
  <c r="Q405" i="5"/>
  <c r="P405" i="5"/>
  <c r="O405" i="5"/>
  <c r="R404" i="5"/>
  <c r="Q404" i="5"/>
  <c r="P404" i="5"/>
  <c r="O404" i="5"/>
  <c r="R403" i="5"/>
  <c r="Q403" i="5"/>
  <c r="P403" i="5"/>
  <c r="O403" i="5"/>
  <c r="R402" i="5"/>
  <c r="Q402" i="5"/>
  <c r="P402" i="5"/>
  <c r="O402" i="5"/>
  <c r="R401" i="5"/>
  <c r="Q401" i="5"/>
  <c r="P401" i="5"/>
  <c r="O401" i="5"/>
  <c r="R400" i="5"/>
  <c r="Q400" i="5"/>
  <c r="P400" i="5"/>
  <c r="O400" i="5"/>
  <c r="R399" i="5"/>
  <c r="Q399" i="5"/>
  <c r="P399" i="5"/>
  <c r="O399" i="5"/>
  <c r="R398" i="5"/>
  <c r="Q398" i="5"/>
  <c r="P398" i="5"/>
  <c r="O398" i="5"/>
  <c r="R397" i="5"/>
  <c r="Q397" i="5"/>
  <c r="P397" i="5"/>
  <c r="O397" i="5"/>
  <c r="R396" i="5"/>
  <c r="Q396" i="5"/>
  <c r="P396" i="5"/>
  <c r="O396" i="5"/>
  <c r="R395" i="5"/>
  <c r="Q395" i="5"/>
  <c r="P395" i="5"/>
  <c r="O395" i="5"/>
  <c r="R394" i="5"/>
  <c r="Q394" i="5"/>
  <c r="P394" i="5"/>
  <c r="O394" i="5"/>
  <c r="R393" i="5"/>
  <c r="Q393" i="5"/>
  <c r="P393" i="5"/>
  <c r="O393" i="5"/>
  <c r="R392" i="5"/>
  <c r="Q392" i="5"/>
  <c r="P392" i="5"/>
  <c r="O392" i="5"/>
  <c r="R391" i="5"/>
  <c r="Q391" i="5"/>
  <c r="P391" i="5"/>
  <c r="O391" i="5"/>
  <c r="R390" i="5"/>
  <c r="Q390" i="5"/>
  <c r="P390" i="5"/>
  <c r="O390" i="5"/>
  <c r="R389" i="5"/>
  <c r="Q389" i="5"/>
  <c r="P389" i="5"/>
  <c r="O389" i="5"/>
  <c r="R388" i="5"/>
  <c r="Q388" i="5"/>
  <c r="P388" i="5"/>
  <c r="O388" i="5"/>
  <c r="R387" i="5"/>
  <c r="Q387" i="5"/>
  <c r="P387" i="5"/>
  <c r="O387" i="5"/>
  <c r="R386" i="5"/>
  <c r="Q386" i="5"/>
  <c r="P386" i="5"/>
  <c r="O386" i="5"/>
  <c r="R385" i="5"/>
  <c r="Q385" i="5"/>
  <c r="P385" i="5"/>
  <c r="O385" i="5"/>
  <c r="R384" i="5"/>
  <c r="Q384" i="5"/>
  <c r="P384" i="5"/>
  <c r="O384" i="5"/>
  <c r="R383" i="5"/>
  <c r="Q383" i="5"/>
  <c r="P383" i="5"/>
  <c r="O383" i="5"/>
  <c r="R382" i="5"/>
  <c r="Q382" i="5"/>
  <c r="P382" i="5"/>
  <c r="O382" i="5"/>
  <c r="R381" i="5"/>
  <c r="Q381" i="5"/>
  <c r="P381" i="5"/>
  <c r="O381" i="5"/>
  <c r="R380" i="5"/>
  <c r="Q380" i="5"/>
  <c r="P380" i="5"/>
  <c r="O380" i="5"/>
  <c r="R379" i="5"/>
  <c r="Q379" i="5"/>
  <c r="P379" i="5"/>
  <c r="O379" i="5"/>
  <c r="R378" i="5"/>
  <c r="Q378" i="5"/>
  <c r="P378" i="5"/>
  <c r="O378" i="5"/>
  <c r="R377" i="5"/>
  <c r="Q377" i="5"/>
  <c r="P377" i="5"/>
  <c r="O377" i="5"/>
  <c r="R376" i="5"/>
  <c r="Q376" i="5"/>
  <c r="P376" i="5"/>
  <c r="O376" i="5"/>
  <c r="R375" i="5"/>
  <c r="Q375" i="5"/>
  <c r="P375" i="5"/>
  <c r="O375" i="5"/>
  <c r="R374" i="5"/>
  <c r="Q374" i="5"/>
  <c r="P374" i="5"/>
  <c r="O374" i="5"/>
  <c r="R373" i="5"/>
  <c r="Q373" i="5"/>
  <c r="P373" i="5"/>
  <c r="O373" i="5"/>
  <c r="R372" i="5"/>
  <c r="Q372" i="5"/>
  <c r="P372" i="5"/>
  <c r="O372" i="5"/>
  <c r="R371" i="5"/>
  <c r="Q371" i="5"/>
  <c r="P371" i="5"/>
  <c r="O371" i="5"/>
  <c r="R370" i="5"/>
  <c r="Q370" i="5"/>
  <c r="P370" i="5"/>
  <c r="O370" i="5"/>
  <c r="R369" i="5"/>
  <c r="Q369" i="5"/>
  <c r="P369" i="5"/>
  <c r="O369" i="5"/>
  <c r="R368" i="5"/>
  <c r="Q368" i="5"/>
  <c r="P368" i="5"/>
  <c r="O368" i="5"/>
  <c r="R367" i="5"/>
  <c r="Q367" i="5"/>
  <c r="P367" i="5"/>
  <c r="O367" i="5"/>
  <c r="R366" i="5"/>
  <c r="Q366" i="5"/>
  <c r="P366" i="5"/>
  <c r="O366" i="5"/>
  <c r="R365" i="5"/>
  <c r="Q365" i="5"/>
  <c r="P365" i="5"/>
  <c r="O365" i="5"/>
  <c r="R364" i="5"/>
  <c r="Q364" i="5"/>
  <c r="P364" i="5"/>
  <c r="O364" i="5"/>
  <c r="R363" i="5"/>
  <c r="Q363" i="5"/>
  <c r="P363" i="5"/>
  <c r="O363" i="5"/>
  <c r="R362" i="5"/>
  <c r="Q362" i="5"/>
  <c r="P362" i="5"/>
  <c r="O362" i="5"/>
  <c r="R361" i="5"/>
  <c r="Q361" i="5"/>
  <c r="P361" i="5"/>
  <c r="O361" i="5"/>
  <c r="R360" i="5"/>
  <c r="Q360" i="5"/>
  <c r="P360" i="5"/>
  <c r="O360" i="5"/>
  <c r="R359" i="5"/>
  <c r="Q359" i="5"/>
  <c r="P359" i="5"/>
  <c r="O359" i="5"/>
  <c r="R358" i="5"/>
  <c r="Q358" i="5"/>
  <c r="P358" i="5"/>
  <c r="O358" i="5"/>
  <c r="R357" i="5"/>
  <c r="Q357" i="5"/>
  <c r="P357" i="5"/>
  <c r="O357" i="5"/>
  <c r="R356" i="5"/>
  <c r="Q356" i="5"/>
  <c r="P356" i="5"/>
  <c r="O356" i="5"/>
  <c r="R355" i="5"/>
  <c r="Q355" i="5"/>
  <c r="P355" i="5"/>
  <c r="O355" i="5"/>
  <c r="R354" i="5"/>
  <c r="Q354" i="5"/>
  <c r="P354" i="5"/>
  <c r="O354" i="5"/>
  <c r="R353" i="5"/>
  <c r="Q353" i="5"/>
  <c r="P353" i="5"/>
  <c r="O353" i="5"/>
  <c r="R352" i="5"/>
  <c r="Q352" i="5"/>
  <c r="P352" i="5"/>
  <c r="O352" i="5"/>
  <c r="R351" i="5"/>
  <c r="Q351" i="5"/>
  <c r="P351" i="5"/>
  <c r="O351" i="5"/>
  <c r="R350" i="5"/>
  <c r="Q350" i="5"/>
  <c r="P350" i="5"/>
  <c r="O350" i="5"/>
  <c r="R349" i="5"/>
  <c r="Q349" i="5"/>
  <c r="P349" i="5"/>
  <c r="O349" i="5"/>
  <c r="R348" i="5"/>
  <c r="Q348" i="5"/>
  <c r="P348" i="5"/>
  <c r="O348" i="5"/>
  <c r="R347" i="5"/>
  <c r="Q347" i="5"/>
  <c r="P347" i="5"/>
  <c r="O347" i="5"/>
  <c r="R346" i="5"/>
  <c r="Q346" i="5"/>
  <c r="P346" i="5"/>
  <c r="O346" i="5"/>
  <c r="R345" i="5"/>
  <c r="Q345" i="5"/>
  <c r="P345" i="5"/>
  <c r="O345" i="5"/>
  <c r="R344" i="5"/>
  <c r="Q344" i="5"/>
  <c r="P344" i="5"/>
  <c r="O344" i="5"/>
  <c r="R343" i="5"/>
  <c r="Q343" i="5"/>
  <c r="P343" i="5"/>
  <c r="O343" i="5"/>
  <c r="R342" i="5"/>
  <c r="Q342" i="5"/>
  <c r="P342" i="5"/>
  <c r="O342" i="5"/>
  <c r="R341" i="5"/>
  <c r="Q341" i="5"/>
  <c r="P341" i="5"/>
  <c r="O341" i="5"/>
  <c r="R340" i="5"/>
  <c r="Q340" i="5"/>
  <c r="P340" i="5"/>
  <c r="O340" i="5"/>
  <c r="R339" i="5"/>
  <c r="Q339" i="5"/>
  <c r="P339" i="5"/>
  <c r="O339" i="5"/>
  <c r="R338" i="5"/>
  <c r="Q338" i="5"/>
  <c r="P338" i="5"/>
  <c r="O338" i="5"/>
  <c r="R337" i="5"/>
  <c r="Q337" i="5"/>
  <c r="P337" i="5"/>
  <c r="O337" i="5"/>
  <c r="R336" i="5"/>
  <c r="Q336" i="5"/>
  <c r="P336" i="5"/>
  <c r="O336" i="5"/>
  <c r="R335" i="5"/>
  <c r="Q335" i="5"/>
  <c r="P335" i="5"/>
  <c r="O335" i="5"/>
  <c r="R334" i="5"/>
  <c r="Q334" i="5"/>
  <c r="P334" i="5"/>
  <c r="O334" i="5"/>
  <c r="R333" i="5"/>
  <c r="Q333" i="5"/>
  <c r="P333" i="5"/>
  <c r="O333" i="5"/>
  <c r="R332" i="5"/>
  <c r="Q332" i="5"/>
  <c r="P332" i="5"/>
  <c r="O332" i="5"/>
  <c r="R331" i="5"/>
  <c r="Q331" i="5"/>
  <c r="P331" i="5"/>
  <c r="O331" i="5"/>
  <c r="R330" i="5"/>
  <c r="Q330" i="5"/>
  <c r="P330" i="5"/>
  <c r="O330" i="5"/>
  <c r="R329" i="5"/>
  <c r="Q329" i="5"/>
  <c r="P329" i="5"/>
  <c r="O329" i="5"/>
  <c r="R328" i="5"/>
  <c r="Q328" i="5"/>
  <c r="P328" i="5"/>
  <c r="O328" i="5"/>
  <c r="R327" i="5"/>
  <c r="Q327" i="5"/>
  <c r="P327" i="5"/>
  <c r="O327" i="5"/>
  <c r="R326" i="5"/>
  <c r="Q326" i="5"/>
  <c r="P326" i="5"/>
  <c r="O326" i="5"/>
  <c r="R325" i="5"/>
  <c r="Q325" i="5"/>
  <c r="P325" i="5"/>
  <c r="O325" i="5"/>
  <c r="R324" i="5"/>
  <c r="Q324" i="5"/>
  <c r="P324" i="5"/>
  <c r="O324" i="5"/>
  <c r="R323" i="5"/>
  <c r="Q323" i="5"/>
  <c r="P323" i="5"/>
  <c r="O323" i="5"/>
  <c r="R322" i="5"/>
  <c r="Q322" i="5"/>
  <c r="P322" i="5"/>
  <c r="O322" i="5"/>
  <c r="R321" i="5"/>
  <c r="Q321" i="5"/>
  <c r="P321" i="5"/>
  <c r="O321" i="5"/>
  <c r="R320" i="5"/>
  <c r="Q320" i="5"/>
  <c r="P320" i="5"/>
  <c r="O320" i="5"/>
  <c r="R319" i="5"/>
  <c r="Q319" i="5"/>
  <c r="P319" i="5"/>
  <c r="O319" i="5"/>
  <c r="R318" i="5"/>
  <c r="Q318" i="5"/>
  <c r="P318" i="5"/>
  <c r="O318" i="5"/>
  <c r="R317" i="5"/>
  <c r="Q317" i="5"/>
  <c r="P317" i="5"/>
  <c r="O317" i="5"/>
  <c r="R316" i="5"/>
  <c r="Q316" i="5"/>
  <c r="P316" i="5"/>
  <c r="O316" i="5"/>
  <c r="R315" i="5"/>
  <c r="Q315" i="5"/>
  <c r="P315" i="5"/>
  <c r="O315" i="5"/>
  <c r="R314" i="5"/>
  <c r="Q314" i="5"/>
  <c r="P314" i="5"/>
  <c r="O314" i="5"/>
  <c r="R313" i="5"/>
  <c r="Q313" i="5"/>
  <c r="P313" i="5"/>
  <c r="O313" i="5"/>
  <c r="R312" i="5"/>
  <c r="Q312" i="5"/>
  <c r="P312" i="5"/>
  <c r="O312" i="5"/>
  <c r="R311" i="5"/>
  <c r="Q311" i="5"/>
  <c r="P311" i="5"/>
  <c r="O311" i="5"/>
  <c r="R310" i="5"/>
  <c r="Q310" i="5"/>
  <c r="P310" i="5"/>
  <c r="O310" i="5"/>
  <c r="R309" i="5"/>
  <c r="Q309" i="5"/>
  <c r="P309" i="5"/>
  <c r="O309" i="5"/>
  <c r="R308" i="5"/>
  <c r="Q308" i="5"/>
  <c r="P308" i="5"/>
  <c r="O308" i="5"/>
  <c r="R307" i="5"/>
  <c r="Q307" i="5"/>
  <c r="P307" i="5"/>
  <c r="O307" i="5"/>
  <c r="R306" i="5"/>
  <c r="Q306" i="5"/>
  <c r="P306" i="5"/>
  <c r="O306" i="5"/>
  <c r="R305" i="5"/>
  <c r="Q305" i="5"/>
  <c r="P305" i="5"/>
  <c r="O305" i="5"/>
  <c r="R304" i="5"/>
  <c r="Q304" i="5"/>
  <c r="P304" i="5"/>
  <c r="O304" i="5"/>
  <c r="R303" i="5"/>
  <c r="Q303" i="5"/>
  <c r="P303" i="5"/>
  <c r="O303" i="5"/>
  <c r="R302" i="5"/>
  <c r="Q302" i="5"/>
  <c r="P302" i="5"/>
  <c r="O302" i="5"/>
  <c r="R301" i="5"/>
  <c r="Q301" i="5"/>
  <c r="P301" i="5"/>
  <c r="O301" i="5"/>
  <c r="R300" i="5"/>
  <c r="Q300" i="5"/>
  <c r="P300" i="5"/>
  <c r="O300" i="5"/>
  <c r="R299" i="5"/>
  <c r="Q299" i="5"/>
  <c r="P299" i="5"/>
  <c r="O299" i="5"/>
  <c r="R298" i="5"/>
  <c r="Q298" i="5"/>
  <c r="P298" i="5"/>
  <c r="O298" i="5"/>
  <c r="R297" i="5"/>
  <c r="Q297" i="5"/>
  <c r="P297" i="5"/>
  <c r="O297" i="5"/>
  <c r="R296" i="5"/>
  <c r="Q296" i="5"/>
  <c r="P296" i="5"/>
  <c r="O296" i="5"/>
  <c r="R295" i="5"/>
  <c r="Q295" i="5"/>
  <c r="P295" i="5"/>
  <c r="O295" i="5"/>
  <c r="R294" i="5"/>
  <c r="Q294" i="5"/>
  <c r="P294" i="5"/>
  <c r="O294" i="5"/>
  <c r="R293" i="5"/>
  <c r="Q293" i="5"/>
  <c r="P293" i="5"/>
  <c r="O293" i="5"/>
  <c r="R292" i="5"/>
  <c r="Q292" i="5"/>
  <c r="P292" i="5"/>
  <c r="O292" i="5"/>
  <c r="R291" i="5"/>
  <c r="Q291" i="5"/>
  <c r="P291" i="5"/>
  <c r="O291" i="5"/>
  <c r="R290" i="5"/>
  <c r="Q290" i="5"/>
  <c r="P290" i="5"/>
  <c r="O290" i="5"/>
  <c r="R289" i="5"/>
  <c r="Q289" i="5"/>
  <c r="P289" i="5"/>
  <c r="O289" i="5"/>
  <c r="R288" i="5"/>
  <c r="Q288" i="5"/>
  <c r="P288" i="5"/>
  <c r="O288" i="5"/>
  <c r="R287" i="5"/>
  <c r="Q287" i="5"/>
  <c r="P287" i="5"/>
  <c r="O287" i="5"/>
  <c r="R286" i="5"/>
  <c r="Q286" i="5"/>
  <c r="P286" i="5"/>
  <c r="O286" i="5"/>
  <c r="R285" i="5"/>
  <c r="Q285" i="5"/>
  <c r="P285" i="5"/>
  <c r="O285" i="5"/>
  <c r="R284" i="5"/>
  <c r="Q284" i="5"/>
  <c r="P284" i="5"/>
  <c r="O284" i="5"/>
  <c r="R283" i="5"/>
  <c r="Q283" i="5"/>
  <c r="P283" i="5"/>
  <c r="O283" i="5"/>
  <c r="R282" i="5"/>
  <c r="Q282" i="5"/>
  <c r="P282" i="5"/>
  <c r="O282" i="5"/>
  <c r="R281" i="5"/>
  <c r="Q281" i="5"/>
  <c r="P281" i="5"/>
  <c r="O281" i="5"/>
  <c r="R280" i="5"/>
  <c r="Q280" i="5"/>
  <c r="P280" i="5"/>
  <c r="O280" i="5"/>
  <c r="R279" i="5"/>
  <c r="Q279" i="5"/>
  <c r="P279" i="5"/>
  <c r="O279" i="5"/>
  <c r="R278" i="5"/>
  <c r="Q278" i="5"/>
  <c r="P278" i="5"/>
  <c r="O278" i="5"/>
  <c r="R277" i="5"/>
  <c r="Q277" i="5"/>
  <c r="P277" i="5"/>
  <c r="O277" i="5"/>
  <c r="R276" i="5"/>
  <c r="Q276" i="5"/>
  <c r="P276" i="5"/>
  <c r="O276" i="5"/>
  <c r="R275" i="5"/>
  <c r="Q275" i="5"/>
  <c r="P275" i="5"/>
  <c r="O275" i="5"/>
  <c r="R274" i="5"/>
  <c r="Q274" i="5"/>
  <c r="P274" i="5"/>
  <c r="O274" i="5"/>
  <c r="R273" i="5"/>
  <c r="Q273" i="5"/>
  <c r="P273" i="5"/>
  <c r="O273" i="5"/>
  <c r="R272" i="5"/>
  <c r="Q272" i="5"/>
  <c r="P272" i="5"/>
  <c r="O272" i="5"/>
  <c r="R271" i="5"/>
  <c r="Q271" i="5"/>
  <c r="P271" i="5"/>
  <c r="O271" i="5"/>
  <c r="R270" i="5"/>
  <c r="Q270" i="5"/>
  <c r="P270" i="5"/>
  <c r="O270" i="5"/>
  <c r="R269" i="5"/>
  <c r="Q269" i="5"/>
  <c r="P269" i="5"/>
  <c r="O269" i="5"/>
  <c r="R268" i="5"/>
  <c r="Q268" i="5"/>
  <c r="P268" i="5"/>
  <c r="O268" i="5"/>
  <c r="R267" i="5"/>
  <c r="Q267" i="5"/>
  <c r="P267" i="5"/>
  <c r="O267" i="5"/>
  <c r="R266" i="5"/>
  <c r="Q266" i="5"/>
  <c r="P266" i="5"/>
  <c r="O266" i="5"/>
  <c r="R265" i="5"/>
  <c r="Q265" i="5"/>
  <c r="P265" i="5"/>
  <c r="O265" i="5"/>
  <c r="R264" i="5"/>
  <c r="Q264" i="5"/>
  <c r="P264" i="5"/>
  <c r="O264" i="5"/>
  <c r="R263" i="5"/>
  <c r="Q263" i="5"/>
  <c r="P263" i="5"/>
  <c r="O263" i="5"/>
  <c r="R262" i="5"/>
  <c r="Q262" i="5"/>
  <c r="P262" i="5"/>
  <c r="O262" i="5"/>
  <c r="R261" i="5"/>
  <c r="Q261" i="5"/>
  <c r="P261" i="5"/>
  <c r="O261" i="5"/>
  <c r="R260" i="5"/>
  <c r="Q260" i="5"/>
  <c r="P260" i="5"/>
  <c r="O260" i="5"/>
  <c r="R259" i="5"/>
  <c r="Q259" i="5"/>
  <c r="P259" i="5"/>
  <c r="O259" i="5"/>
  <c r="R258" i="5"/>
  <c r="Q258" i="5"/>
  <c r="P258" i="5"/>
  <c r="O258" i="5"/>
  <c r="R257" i="5"/>
  <c r="Q257" i="5"/>
  <c r="P257" i="5"/>
  <c r="O257" i="5"/>
  <c r="R256" i="5"/>
  <c r="Q256" i="5"/>
  <c r="P256" i="5"/>
  <c r="O256" i="5"/>
  <c r="R255" i="5"/>
  <c r="Q255" i="5"/>
  <c r="P255" i="5"/>
  <c r="O255" i="5"/>
  <c r="R254" i="5"/>
  <c r="Q254" i="5"/>
  <c r="P254" i="5"/>
  <c r="O254" i="5"/>
  <c r="R253" i="5"/>
  <c r="Q253" i="5"/>
  <c r="P253" i="5"/>
  <c r="O253" i="5"/>
  <c r="R252" i="5"/>
  <c r="Q252" i="5"/>
  <c r="P252" i="5"/>
  <c r="O252" i="5"/>
  <c r="R251" i="5"/>
  <c r="Q251" i="5"/>
  <c r="P251" i="5"/>
  <c r="O251" i="5"/>
  <c r="R250" i="5"/>
  <c r="Q250" i="5"/>
  <c r="P250" i="5"/>
  <c r="O250" i="5"/>
  <c r="R249" i="5"/>
  <c r="Q249" i="5"/>
  <c r="P249" i="5"/>
  <c r="O249" i="5"/>
  <c r="R248" i="5"/>
  <c r="Q248" i="5"/>
  <c r="P248" i="5"/>
  <c r="O248" i="5"/>
  <c r="R247" i="5"/>
  <c r="Q247" i="5"/>
  <c r="P247" i="5"/>
  <c r="O247" i="5"/>
  <c r="R246" i="5"/>
  <c r="Q246" i="5"/>
  <c r="P246" i="5"/>
  <c r="O246" i="5"/>
  <c r="R245" i="5"/>
  <c r="Q245" i="5"/>
  <c r="P245" i="5"/>
  <c r="O245" i="5"/>
  <c r="R244" i="5"/>
  <c r="Q244" i="5"/>
  <c r="P244" i="5"/>
  <c r="O244" i="5"/>
  <c r="R243" i="5"/>
  <c r="Q243" i="5"/>
  <c r="P243" i="5"/>
  <c r="O243" i="5"/>
  <c r="R242" i="5"/>
  <c r="Q242" i="5"/>
  <c r="P242" i="5"/>
  <c r="O242" i="5"/>
  <c r="R241" i="5"/>
  <c r="Q241" i="5"/>
  <c r="P241" i="5"/>
  <c r="O241" i="5"/>
  <c r="R240" i="5"/>
  <c r="Q240" i="5"/>
  <c r="P240" i="5"/>
  <c r="O240" i="5"/>
  <c r="R239" i="5"/>
  <c r="Q239" i="5"/>
  <c r="P239" i="5"/>
  <c r="O239" i="5"/>
  <c r="R238" i="5"/>
  <c r="Q238" i="5"/>
  <c r="P238" i="5"/>
  <c r="O238" i="5"/>
  <c r="R237" i="5"/>
  <c r="Q237" i="5"/>
  <c r="P237" i="5"/>
  <c r="O237" i="5"/>
  <c r="R236" i="5"/>
  <c r="Q236" i="5"/>
  <c r="P236" i="5"/>
  <c r="O236" i="5"/>
  <c r="R235" i="5"/>
  <c r="Q235" i="5"/>
  <c r="P235" i="5"/>
  <c r="O235" i="5"/>
  <c r="R234" i="5"/>
  <c r="Q234" i="5"/>
  <c r="P234" i="5"/>
  <c r="O234" i="5"/>
  <c r="R233" i="5"/>
  <c r="Q233" i="5"/>
  <c r="P233" i="5"/>
  <c r="O233" i="5"/>
  <c r="R232" i="5"/>
  <c r="Q232" i="5"/>
  <c r="P232" i="5"/>
  <c r="O232" i="5"/>
  <c r="R231" i="5"/>
  <c r="Q231" i="5"/>
  <c r="P231" i="5"/>
  <c r="O231" i="5"/>
  <c r="R230" i="5"/>
  <c r="Q230" i="5"/>
  <c r="P230" i="5"/>
  <c r="O230" i="5"/>
  <c r="R229" i="5"/>
  <c r="Q229" i="5"/>
  <c r="P229" i="5"/>
  <c r="O229" i="5"/>
  <c r="R228" i="5"/>
  <c r="Q228" i="5"/>
  <c r="P228" i="5"/>
  <c r="O228" i="5"/>
  <c r="R227" i="5"/>
  <c r="Q227" i="5"/>
  <c r="P227" i="5"/>
  <c r="O227" i="5"/>
  <c r="R226" i="5"/>
  <c r="Q226" i="5"/>
  <c r="P226" i="5"/>
  <c r="O226" i="5"/>
  <c r="R225" i="5"/>
  <c r="Q225" i="5"/>
  <c r="P225" i="5"/>
  <c r="O225" i="5"/>
  <c r="R224" i="5"/>
  <c r="Q224" i="5"/>
  <c r="P224" i="5"/>
  <c r="O224" i="5"/>
  <c r="R223" i="5"/>
  <c r="Q223" i="5"/>
  <c r="P223" i="5"/>
  <c r="O223" i="5"/>
  <c r="R222" i="5"/>
  <c r="Q222" i="5"/>
  <c r="P222" i="5"/>
  <c r="O222" i="5"/>
  <c r="R221" i="5"/>
  <c r="Q221" i="5"/>
  <c r="P221" i="5"/>
  <c r="O221" i="5"/>
  <c r="R220" i="5"/>
  <c r="Q220" i="5"/>
  <c r="P220" i="5"/>
  <c r="O220" i="5"/>
  <c r="R219" i="5"/>
  <c r="Q219" i="5"/>
  <c r="P219" i="5"/>
  <c r="O219" i="5"/>
  <c r="R218" i="5"/>
  <c r="Q218" i="5"/>
  <c r="P218" i="5"/>
  <c r="O218" i="5"/>
  <c r="R217" i="5"/>
  <c r="Q217" i="5"/>
  <c r="P217" i="5"/>
  <c r="O217" i="5"/>
  <c r="R216" i="5"/>
  <c r="Q216" i="5"/>
  <c r="P216" i="5"/>
  <c r="O216" i="5"/>
  <c r="R215" i="5"/>
  <c r="Q215" i="5"/>
  <c r="P215" i="5"/>
  <c r="O215" i="5"/>
  <c r="R214" i="5"/>
  <c r="Q214" i="5"/>
  <c r="P214" i="5"/>
  <c r="O214" i="5"/>
  <c r="R213" i="5"/>
  <c r="Q213" i="5"/>
  <c r="P213" i="5"/>
  <c r="O213" i="5"/>
  <c r="R212" i="5"/>
  <c r="Q212" i="5"/>
  <c r="P212" i="5"/>
  <c r="O212" i="5"/>
  <c r="R211" i="5"/>
  <c r="Q211" i="5"/>
  <c r="P211" i="5"/>
  <c r="O211" i="5"/>
  <c r="R210" i="5"/>
  <c r="Q210" i="5"/>
  <c r="P210" i="5"/>
  <c r="O210" i="5"/>
  <c r="R209" i="5"/>
  <c r="Q209" i="5"/>
  <c r="P209" i="5"/>
  <c r="O209" i="5"/>
  <c r="R208" i="5"/>
  <c r="Q208" i="5"/>
  <c r="P208" i="5"/>
  <c r="O208" i="5"/>
  <c r="R207" i="5"/>
  <c r="Q207" i="5"/>
  <c r="P207" i="5"/>
  <c r="O207" i="5"/>
  <c r="R206" i="5"/>
  <c r="Q206" i="5"/>
  <c r="P206" i="5"/>
  <c r="O206" i="5"/>
  <c r="R205" i="5"/>
  <c r="Q205" i="5"/>
  <c r="P205" i="5"/>
  <c r="O205" i="5"/>
  <c r="R204" i="5"/>
  <c r="Q204" i="5"/>
  <c r="P204" i="5"/>
  <c r="O204" i="5"/>
  <c r="R203" i="5"/>
  <c r="Q203" i="5"/>
  <c r="P203" i="5"/>
  <c r="O203" i="5"/>
  <c r="R202" i="5"/>
  <c r="Q202" i="5"/>
  <c r="P202" i="5"/>
  <c r="O202" i="5"/>
  <c r="R201" i="5"/>
  <c r="Q201" i="5"/>
  <c r="P201" i="5"/>
  <c r="O201" i="5"/>
  <c r="R200" i="5"/>
  <c r="Q200" i="5"/>
  <c r="P200" i="5"/>
  <c r="O200" i="5"/>
  <c r="R199" i="5"/>
  <c r="Q199" i="5"/>
  <c r="P199" i="5"/>
  <c r="O199" i="5"/>
  <c r="R198" i="5"/>
  <c r="Q198" i="5"/>
  <c r="P198" i="5"/>
  <c r="O198" i="5"/>
  <c r="R197" i="5"/>
  <c r="Q197" i="5"/>
  <c r="P197" i="5"/>
  <c r="O197" i="5"/>
  <c r="R196" i="5"/>
  <c r="Q196" i="5"/>
  <c r="P196" i="5"/>
  <c r="O196" i="5"/>
  <c r="R195" i="5"/>
  <c r="Q195" i="5"/>
  <c r="P195" i="5"/>
  <c r="O195" i="5"/>
  <c r="R194" i="5"/>
  <c r="Q194" i="5"/>
  <c r="P194" i="5"/>
  <c r="O194" i="5"/>
  <c r="R193" i="5"/>
  <c r="Q193" i="5"/>
  <c r="P193" i="5"/>
  <c r="O193" i="5"/>
  <c r="R192" i="5"/>
  <c r="Q192" i="5"/>
  <c r="P192" i="5"/>
  <c r="O192" i="5"/>
  <c r="R191" i="5"/>
  <c r="Q191" i="5"/>
  <c r="P191" i="5"/>
  <c r="O191" i="5"/>
  <c r="R190" i="5"/>
  <c r="Q190" i="5"/>
  <c r="P190" i="5"/>
  <c r="O190" i="5"/>
  <c r="R189" i="5"/>
  <c r="Q189" i="5"/>
  <c r="P189" i="5"/>
  <c r="O189" i="5"/>
  <c r="R188" i="5"/>
  <c r="Q188" i="5"/>
  <c r="P188" i="5"/>
  <c r="O188" i="5"/>
  <c r="R187" i="5"/>
  <c r="Q187" i="5"/>
  <c r="P187" i="5"/>
  <c r="O187" i="5"/>
  <c r="R186" i="5"/>
  <c r="Q186" i="5"/>
  <c r="P186" i="5"/>
  <c r="O186" i="5"/>
  <c r="R185" i="5"/>
  <c r="Q185" i="5"/>
  <c r="P185" i="5"/>
  <c r="O185" i="5"/>
  <c r="R184" i="5"/>
  <c r="Q184" i="5"/>
  <c r="P184" i="5"/>
  <c r="O184" i="5"/>
  <c r="R183" i="5"/>
  <c r="Q183" i="5"/>
  <c r="P183" i="5"/>
  <c r="O183" i="5"/>
  <c r="R182" i="5"/>
  <c r="Q182" i="5"/>
  <c r="P182" i="5"/>
  <c r="O182" i="5"/>
  <c r="R181" i="5"/>
  <c r="Q181" i="5"/>
  <c r="P181" i="5"/>
  <c r="O181" i="5"/>
  <c r="R180" i="5"/>
  <c r="Q180" i="5"/>
  <c r="P180" i="5"/>
  <c r="O180" i="5"/>
  <c r="R179" i="5"/>
  <c r="Q179" i="5"/>
  <c r="P179" i="5"/>
  <c r="O179" i="5"/>
  <c r="R178" i="5"/>
  <c r="Q178" i="5"/>
  <c r="P178" i="5"/>
  <c r="O178" i="5"/>
  <c r="R177" i="5"/>
  <c r="Q177" i="5"/>
  <c r="P177" i="5"/>
  <c r="O177" i="5"/>
  <c r="R176" i="5"/>
  <c r="Q176" i="5"/>
  <c r="P176" i="5"/>
  <c r="O176" i="5"/>
  <c r="R175" i="5"/>
  <c r="Q175" i="5"/>
  <c r="P175" i="5"/>
  <c r="O175" i="5"/>
  <c r="R174" i="5"/>
  <c r="Q174" i="5"/>
  <c r="P174" i="5"/>
  <c r="O174" i="5"/>
  <c r="R173" i="5"/>
  <c r="Q173" i="5"/>
  <c r="P173" i="5"/>
  <c r="O173" i="5"/>
  <c r="R172" i="5"/>
  <c r="Q172" i="5"/>
  <c r="P172" i="5"/>
  <c r="O172" i="5"/>
  <c r="R171" i="5"/>
  <c r="Q171" i="5"/>
  <c r="P171" i="5"/>
  <c r="O171" i="5"/>
  <c r="R170" i="5"/>
  <c r="Q170" i="5"/>
  <c r="P170" i="5"/>
  <c r="O170" i="5"/>
  <c r="R169" i="5"/>
  <c r="Q169" i="5"/>
  <c r="P169" i="5"/>
  <c r="O169" i="5"/>
  <c r="R168" i="5"/>
  <c r="Q168" i="5"/>
  <c r="P168" i="5"/>
  <c r="O168" i="5"/>
  <c r="R167" i="5"/>
  <c r="Q167" i="5"/>
  <c r="P167" i="5"/>
  <c r="O167" i="5"/>
  <c r="R166" i="5"/>
  <c r="Q166" i="5"/>
  <c r="P166" i="5"/>
  <c r="O166" i="5"/>
  <c r="R165" i="5"/>
  <c r="Q165" i="5"/>
  <c r="P165" i="5"/>
  <c r="O165" i="5"/>
  <c r="R164" i="5"/>
  <c r="Q164" i="5"/>
  <c r="P164" i="5"/>
  <c r="O164" i="5"/>
  <c r="R163" i="5"/>
  <c r="Q163" i="5"/>
  <c r="P163" i="5"/>
  <c r="O163" i="5"/>
  <c r="R162" i="5"/>
  <c r="Q162" i="5"/>
  <c r="P162" i="5"/>
  <c r="O162" i="5"/>
  <c r="R161" i="5"/>
  <c r="Q161" i="5"/>
  <c r="P161" i="5"/>
  <c r="O161" i="5"/>
  <c r="R160" i="5"/>
  <c r="Q160" i="5"/>
  <c r="P160" i="5"/>
  <c r="O160" i="5"/>
  <c r="R159" i="5"/>
  <c r="Q159" i="5"/>
  <c r="P159" i="5"/>
  <c r="O159" i="5"/>
  <c r="R158" i="5"/>
  <c r="Q158" i="5"/>
  <c r="P158" i="5"/>
  <c r="O158" i="5"/>
  <c r="R157" i="5"/>
  <c r="Q157" i="5"/>
  <c r="P157" i="5"/>
  <c r="O157" i="5"/>
  <c r="R156" i="5"/>
  <c r="Q156" i="5"/>
  <c r="P156" i="5"/>
  <c r="O156" i="5"/>
  <c r="R155" i="5"/>
  <c r="Q155" i="5"/>
  <c r="P155" i="5"/>
  <c r="O155" i="5"/>
  <c r="R154" i="5"/>
  <c r="Q154" i="5"/>
  <c r="P154" i="5"/>
  <c r="O154" i="5"/>
  <c r="R153" i="5"/>
  <c r="Q153" i="5"/>
  <c r="P153" i="5"/>
  <c r="O153" i="5"/>
  <c r="R152" i="5"/>
  <c r="Q152" i="5"/>
  <c r="P152" i="5"/>
  <c r="O152" i="5"/>
  <c r="R151" i="5"/>
  <c r="Q151" i="5"/>
  <c r="P151" i="5"/>
  <c r="O151" i="5"/>
  <c r="R150" i="5"/>
  <c r="Q150" i="5"/>
  <c r="P150" i="5"/>
  <c r="O150" i="5"/>
  <c r="R149" i="5"/>
  <c r="Q149" i="5"/>
  <c r="P149" i="5"/>
  <c r="O149" i="5"/>
  <c r="R148" i="5"/>
  <c r="Q148" i="5"/>
  <c r="P148" i="5"/>
  <c r="O148" i="5"/>
  <c r="R147" i="5"/>
  <c r="Q147" i="5"/>
  <c r="P147" i="5"/>
  <c r="O147" i="5"/>
  <c r="R146" i="5"/>
  <c r="Q146" i="5"/>
  <c r="P146" i="5"/>
  <c r="O146" i="5"/>
  <c r="R145" i="5"/>
  <c r="Q145" i="5"/>
  <c r="P145" i="5"/>
  <c r="O145" i="5"/>
  <c r="R144" i="5"/>
  <c r="Q144" i="5"/>
  <c r="P144" i="5"/>
  <c r="O144" i="5"/>
  <c r="R143" i="5"/>
  <c r="Q143" i="5"/>
  <c r="P143" i="5"/>
  <c r="O143" i="5"/>
  <c r="R142" i="5"/>
  <c r="Q142" i="5"/>
  <c r="P142" i="5"/>
  <c r="O142" i="5"/>
  <c r="R141" i="5"/>
  <c r="Q141" i="5"/>
  <c r="P141" i="5"/>
  <c r="O141" i="5"/>
  <c r="R140" i="5"/>
  <c r="Q140" i="5"/>
  <c r="P140" i="5"/>
  <c r="O140" i="5"/>
  <c r="R139" i="5"/>
  <c r="Q139" i="5"/>
  <c r="P139" i="5"/>
  <c r="O139" i="5"/>
  <c r="R138" i="5"/>
  <c r="Q138" i="5"/>
  <c r="P138" i="5"/>
  <c r="O138" i="5"/>
  <c r="R137" i="5"/>
  <c r="Q137" i="5"/>
  <c r="P137" i="5"/>
  <c r="O137" i="5"/>
  <c r="R136" i="5"/>
  <c r="Q136" i="5"/>
  <c r="P136" i="5"/>
  <c r="O136" i="5"/>
  <c r="R135" i="5"/>
  <c r="Q135" i="5"/>
  <c r="P135" i="5"/>
  <c r="O135" i="5"/>
  <c r="R134" i="5"/>
  <c r="Q134" i="5"/>
  <c r="P134" i="5"/>
  <c r="O134" i="5"/>
  <c r="R133" i="5"/>
  <c r="Q133" i="5"/>
  <c r="P133" i="5"/>
  <c r="O133" i="5"/>
  <c r="R132" i="5"/>
  <c r="Q132" i="5"/>
  <c r="P132" i="5"/>
  <c r="O132" i="5"/>
  <c r="R131" i="5"/>
  <c r="Q131" i="5"/>
  <c r="P131" i="5"/>
  <c r="O131" i="5"/>
  <c r="R130" i="5"/>
  <c r="Q130" i="5"/>
  <c r="P130" i="5"/>
  <c r="O130" i="5"/>
  <c r="R129" i="5"/>
  <c r="Q129" i="5"/>
  <c r="P129" i="5"/>
  <c r="O129" i="5"/>
  <c r="R128" i="5"/>
  <c r="Q128" i="5"/>
  <c r="P128" i="5"/>
  <c r="O128" i="5"/>
  <c r="R127" i="5"/>
  <c r="Q127" i="5"/>
  <c r="P127" i="5"/>
  <c r="O127" i="5"/>
  <c r="R126" i="5"/>
  <c r="Q126" i="5"/>
  <c r="P126" i="5"/>
  <c r="O126" i="5"/>
  <c r="R125" i="5"/>
  <c r="Q125" i="5"/>
  <c r="P125" i="5"/>
  <c r="O125" i="5"/>
  <c r="R124" i="5"/>
  <c r="Q124" i="5"/>
  <c r="P124" i="5"/>
  <c r="O124" i="5"/>
  <c r="R123" i="5"/>
  <c r="Q123" i="5"/>
  <c r="P123" i="5"/>
  <c r="O123" i="5"/>
  <c r="R122" i="5"/>
  <c r="Q122" i="5"/>
  <c r="P122" i="5"/>
  <c r="O122" i="5"/>
  <c r="R121" i="5"/>
  <c r="Q121" i="5"/>
  <c r="P121" i="5"/>
  <c r="O121" i="5"/>
  <c r="R120" i="5"/>
  <c r="Q120" i="5"/>
  <c r="P120" i="5"/>
  <c r="O120" i="5"/>
  <c r="R119" i="5"/>
  <c r="Q119" i="5"/>
  <c r="P119" i="5"/>
  <c r="O119" i="5"/>
  <c r="R118" i="5"/>
  <c r="Q118" i="5"/>
  <c r="P118" i="5"/>
  <c r="O118" i="5"/>
  <c r="R117" i="5"/>
  <c r="Q117" i="5"/>
  <c r="P117" i="5"/>
  <c r="O117" i="5"/>
  <c r="R116" i="5"/>
  <c r="Q116" i="5"/>
  <c r="P116" i="5"/>
  <c r="O116" i="5"/>
  <c r="R115" i="5"/>
  <c r="Q115" i="5"/>
  <c r="P115" i="5"/>
  <c r="O115" i="5"/>
  <c r="R114" i="5"/>
  <c r="Q114" i="5"/>
  <c r="P114" i="5"/>
  <c r="O114" i="5"/>
  <c r="R113" i="5"/>
  <c r="Q113" i="5"/>
  <c r="P113" i="5"/>
  <c r="O113" i="5"/>
  <c r="R112" i="5"/>
  <c r="Q112" i="5"/>
  <c r="P112" i="5"/>
  <c r="O112" i="5"/>
  <c r="R111" i="5"/>
  <c r="Q111" i="5"/>
  <c r="P111" i="5"/>
  <c r="O111" i="5"/>
  <c r="R110" i="5"/>
  <c r="Q110" i="5"/>
  <c r="P110" i="5"/>
  <c r="O110" i="5"/>
  <c r="R109" i="5"/>
  <c r="Q109" i="5"/>
  <c r="P109" i="5"/>
  <c r="O109" i="5"/>
  <c r="R108" i="5"/>
  <c r="Q108" i="5"/>
  <c r="P108" i="5"/>
  <c r="O108" i="5"/>
  <c r="R107" i="5"/>
  <c r="Q107" i="5"/>
  <c r="P107" i="5"/>
  <c r="O107" i="5"/>
  <c r="R106" i="5"/>
  <c r="Q106" i="5"/>
  <c r="P106" i="5"/>
  <c r="O106" i="5"/>
  <c r="R105" i="5"/>
  <c r="Q105" i="5"/>
  <c r="P105" i="5"/>
  <c r="O105" i="5"/>
  <c r="R104" i="5"/>
  <c r="Q104" i="5"/>
  <c r="P104" i="5"/>
  <c r="O104" i="5"/>
  <c r="R103" i="5"/>
  <c r="Q103" i="5"/>
  <c r="P103" i="5"/>
  <c r="O103" i="5"/>
  <c r="R102" i="5"/>
  <c r="Q102" i="5"/>
  <c r="P102" i="5"/>
  <c r="O102" i="5"/>
  <c r="R101" i="5"/>
  <c r="Q101" i="5"/>
  <c r="P101" i="5"/>
  <c r="O101" i="5"/>
  <c r="R100" i="5"/>
  <c r="Q100" i="5"/>
  <c r="P100" i="5"/>
  <c r="O100" i="5"/>
  <c r="R99" i="5"/>
  <c r="Q99" i="5"/>
  <c r="P99" i="5"/>
  <c r="O99" i="5"/>
  <c r="R98" i="5"/>
  <c r="Q98" i="5"/>
  <c r="P98" i="5"/>
  <c r="O98" i="5"/>
  <c r="R97" i="5"/>
  <c r="Q97" i="5"/>
  <c r="P97" i="5"/>
  <c r="O97" i="5"/>
  <c r="R96" i="5"/>
  <c r="Q96" i="5"/>
  <c r="P96" i="5"/>
  <c r="O96" i="5"/>
  <c r="R95" i="5"/>
  <c r="Q95" i="5"/>
  <c r="P95" i="5"/>
  <c r="O95" i="5"/>
  <c r="R94" i="5"/>
  <c r="Q94" i="5"/>
  <c r="P94" i="5"/>
  <c r="O94" i="5"/>
  <c r="R93" i="5"/>
  <c r="Q93" i="5"/>
  <c r="P93" i="5"/>
  <c r="O93" i="5"/>
  <c r="R92" i="5"/>
  <c r="Q92" i="5"/>
  <c r="P92" i="5"/>
  <c r="O92" i="5"/>
  <c r="R91" i="5"/>
  <c r="Q91" i="5"/>
  <c r="P91" i="5"/>
  <c r="O91" i="5"/>
  <c r="R90" i="5"/>
  <c r="Q90" i="5"/>
  <c r="P90" i="5"/>
  <c r="O90" i="5"/>
  <c r="R89" i="5"/>
  <c r="Q89" i="5"/>
  <c r="P89" i="5"/>
  <c r="O89" i="5"/>
  <c r="R88" i="5"/>
  <c r="Q88" i="5"/>
  <c r="P88" i="5"/>
  <c r="O88" i="5"/>
  <c r="R87" i="5"/>
  <c r="Q87" i="5"/>
  <c r="P87" i="5"/>
  <c r="O87" i="5"/>
  <c r="R86" i="5"/>
  <c r="Q86" i="5"/>
  <c r="P86" i="5"/>
  <c r="O86" i="5"/>
  <c r="R85" i="5"/>
  <c r="Q85" i="5"/>
  <c r="P85" i="5"/>
  <c r="O85" i="5"/>
  <c r="R84" i="5"/>
  <c r="Q84" i="5"/>
  <c r="P84" i="5"/>
  <c r="O84" i="5"/>
  <c r="R83" i="5"/>
  <c r="Q83" i="5"/>
  <c r="P83" i="5"/>
  <c r="O83" i="5"/>
  <c r="R82" i="5"/>
  <c r="Q82" i="5"/>
  <c r="P82" i="5"/>
  <c r="O82" i="5"/>
  <c r="R81" i="5"/>
  <c r="Q81" i="5"/>
  <c r="P81" i="5"/>
  <c r="O81" i="5"/>
  <c r="R80" i="5"/>
  <c r="Q80" i="5"/>
  <c r="P80" i="5"/>
  <c r="O80" i="5"/>
  <c r="R79" i="5"/>
  <c r="Q79" i="5"/>
  <c r="P79" i="5"/>
  <c r="O79" i="5"/>
  <c r="R78" i="5"/>
  <c r="Q78" i="5"/>
  <c r="P78" i="5"/>
  <c r="O78" i="5"/>
  <c r="R77" i="5"/>
  <c r="Q77" i="5"/>
  <c r="P77" i="5"/>
  <c r="O77" i="5"/>
  <c r="R76" i="5"/>
  <c r="Q76" i="5"/>
  <c r="P76" i="5"/>
  <c r="O76" i="5"/>
  <c r="R75" i="5"/>
  <c r="Q75" i="5"/>
  <c r="P75" i="5"/>
  <c r="O75" i="5"/>
  <c r="R74" i="5"/>
  <c r="Q74" i="5"/>
  <c r="P74" i="5"/>
  <c r="O74" i="5"/>
  <c r="R73" i="5"/>
  <c r="Q73" i="5"/>
  <c r="P73" i="5"/>
  <c r="O73" i="5"/>
  <c r="R72" i="5"/>
  <c r="Q72" i="5"/>
  <c r="P72" i="5"/>
  <c r="O72" i="5"/>
  <c r="R71" i="5"/>
  <c r="Q71" i="5"/>
  <c r="P71" i="5"/>
  <c r="O71" i="5"/>
  <c r="R70" i="5"/>
  <c r="Q70" i="5"/>
  <c r="P70" i="5"/>
  <c r="O70" i="5"/>
  <c r="R69" i="5"/>
  <c r="Q69" i="5"/>
  <c r="P69" i="5"/>
  <c r="O69" i="5"/>
  <c r="R68" i="5"/>
  <c r="Q68" i="5"/>
  <c r="P68" i="5"/>
  <c r="O68" i="5"/>
  <c r="R67" i="5"/>
  <c r="Q67" i="5"/>
  <c r="P67" i="5"/>
  <c r="O67" i="5"/>
  <c r="R66" i="5"/>
  <c r="Q66" i="5"/>
  <c r="P66" i="5"/>
  <c r="O66" i="5"/>
  <c r="R65" i="5"/>
  <c r="Q65" i="5"/>
  <c r="P65" i="5"/>
  <c r="O65" i="5"/>
  <c r="R64" i="5"/>
  <c r="Q64" i="5"/>
  <c r="P64" i="5"/>
  <c r="O64" i="5"/>
  <c r="R63" i="5"/>
  <c r="Q63" i="5"/>
  <c r="P63" i="5"/>
  <c r="O63" i="5"/>
  <c r="R62" i="5"/>
  <c r="Q62" i="5"/>
  <c r="P62" i="5"/>
  <c r="O62" i="5"/>
  <c r="R61" i="5"/>
  <c r="Q61" i="5"/>
  <c r="P61" i="5"/>
  <c r="O61" i="5"/>
  <c r="R60" i="5"/>
  <c r="Q60" i="5"/>
  <c r="P60" i="5"/>
  <c r="O60" i="5"/>
  <c r="R59" i="5"/>
  <c r="Q59" i="5"/>
  <c r="P59" i="5"/>
  <c r="O59" i="5"/>
  <c r="R58" i="5"/>
  <c r="Q58" i="5"/>
  <c r="P58" i="5"/>
  <c r="O58" i="5"/>
  <c r="R57" i="5"/>
  <c r="Q57" i="5"/>
  <c r="P57" i="5"/>
  <c r="O57" i="5"/>
  <c r="R56" i="5"/>
  <c r="Q56" i="5"/>
  <c r="P56" i="5"/>
  <c r="O56" i="5"/>
  <c r="R55" i="5"/>
  <c r="Q55" i="5"/>
  <c r="P55" i="5"/>
  <c r="O55" i="5"/>
  <c r="R54" i="5"/>
  <c r="Q54" i="5"/>
  <c r="P54" i="5"/>
  <c r="O54" i="5"/>
  <c r="R53" i="5"/>
  <c r="Q53" i="5"/>
  <c r="P53" i="5"/>
  <c r="O53" i="5"/>
  <c r="R52" i="5"/>
  <c r="Q52" i="5"/>
  <c r="P52" i="5"/>
  <c r="O52" i="5"/>
  <c r="R51" i="5"/>
  <c r="Q51" i="5"/>
  <c r="P51" i="5"/>
  <c r="O51" i="5"/>
  <c r="R50" i="5"/>
  <c r="Q50" i="5"/>
  <c r="P50" i="5"/>
  <c r="O50" i="5"/>
  <c r="R49" i="5"/>
  <c r="Q49" i="5"/>
  <c r="P49" i="5"/>
  <c r="O49" i="5"/>
  <c r="R48" i="5"/>
  <c r="Q48" i="5"/>
  <c r="P48" i="5"/>
  <c r="O48" i="5"/>
  <c r="R47" i="5"/>
  <c r="Q47" i="5"/>
  <c r="P47" i="5"/>
  <c r="O47" i="5"/>
  <c r="R46" i="5"/>
  <c r="Q46" i="5"/>
  <c r="P46" i="5"/>
  <c r="O46" i="5"/>
  <c r="R45" i="5"/>
  <c r="Q45" i="5"/>
  <c r="P45" i="5"/>
  <c r="O45" i="5"/>
  <c r="R44" i="5"/>
  <c r="Q44" i="5"/>
  <c r="P44" i="5"/>
  <c r="O44" i="5"/>
  <c r="R43" i="5"/>
  <c r="Q43" i="5"/>
  <c r="P43" i="5"/>
  <c r="O43" i="5"/>
  <c r="R42" i="5"/>
  <c r="Q42" i="5"/>
  <c r="P42" i="5"/>
  <c r="O42" i="5"/>
  <c r="R41" i="5"/>
  <c r="Q41" i="5"/>
  <c r="P41" i="5"/>
  <c r="O41" i="5"/>
  <c r="R40" i="5"/>
  <c r="Q40" i="5"/>
  <c r="P40" i="5"/>
  <c r="O40" i="5"/>
  <c r="R39" i="5"/>
  <c r="Q39" i="5"/>
  <c r="P39" i="5"/>
  <c r="O39" i="5"/>
  <c r="R38" i="5"/>
  <c r="Q38" i="5"/>
  <c r="P38" i="5"/>
  <c r="O38" i="5"/>
  <c r="R37" i="5"/>
  <c r="Q37" i="5"/>
  <c r="P37" i="5"/>
  <c r="O37" i="5"/>
  <c r="R36" i="5"/>
  <c r="Q36" i="5"/>
  <c r="P36" i="5"/>
  <c r="O36" i="5"/>
  <c r="R35" i="5"/>
  <c r="Q35" i="5"/>
  <c r="P35" i="5"/>
  <c r="O35" i="5"/>
  <c r="R34" i="5"/>
  <c r="Q34" i="5"/>
  <c r="P34" i="5"/>
  <c r="O34" i="5"/>
  <c r="R33" i="5"/>
  <c r="Q33" i="5"/>
  <c r="P33" i="5"/>
  <c r="O33" i="5"/>
  <c r="R32" i="5"/>
  <c r="Q32" i="5"/>
  <c r="P32" i="5"/>
  <c r="O32" i="5"/>
  <c r="R31" i="5"/>
  <c r="Q31" i="5"/>
  <c r="P31" i="5"/>
  <c r="O31" i="5"/>
  <c r="R30" i="5"/>
  <c r="Q30" i="5"/>
  <c r="P30" i="5"/>
  <c r="O30" i="5"/>
  <c r="R29" i="5"/>
  <c r="Q29" i="5"/>
  <c r="P29" i="5"/>
  <c r="O29" i="5"/>
  <c r="R28" i="5"/>
  <c r="Q28" i="5"/>
  <c r="P28" i="5"/>
  <c r="O28" i="5"/>
  <c r="R27" i="5"/>
  <c r="Q27" i="5"/>
  <c r="P27" i="5"/>
  <c r="O27" i="5"/>
  <c r="R26" i="5"/>
  <c r="Q26" i="5"/>
  <c r="P26" i="5"/>
  <c r="O26" i="5"/>
  <c r="R25" i="5"/>
  <c r="Q25" i="5"/>
  <c r="P25" i="5"/>
  <c r="O25" i="5"/>
  <c r="R24" i="5"/>
  <c r="Q24" i="5"/>
  <c r="P24" i="5"/>
  <c r="O24" i="5"/>
  <c r="R23" i="5"/>
  <c r="Q23" i="5"/>
  <c r="P23" i="5"/>
  <c r="O23" i="5"/>
  <c r="R22" i="5"/>
  <c r="Q22" i="5"/>
  <c r="P22" i="5"/>
  <c r="O22" i="5"/>
  <c r="R21" i="5"/>
  <c r="Q21" i="5"/>
  <c r="P21" i="5"/>
  <c r="O21" i="5"/>
  <c r="R20" i="5"/>
  <c r="Q20" i="5"/>
  <c r="P20" i="5"/>
  <c r="O20" i="5"/>
  <c r="R19" i="5"/>
  <c r="Q19" i="5"/>
  <c r="P19" i="5"/>
  <c r="O19" i="5"/>
  <c r="R18" i="5"/>
  <c r="Q18" i="5"/>
  <c r="P18" i="5"/>
  <c r="O18" i="5"/>
  <c r="R17" i="5"/>
  <c r="Q17" i="5"/>
  <c r="P17" i="5"/>
  <c r="O17" i="5"/>
  <c r="R16" i="5"/>
  <c r="Q16" i="5"/>
  <c r="P16" i="5"/>
  <c r="O16" i="5"/>
  <c r="R15" i="5"/>
  <c r="Q15" i="5"/>
  <c r="P15" i="5"/>
  <c r="O15" i="5"/>
  <c r="R14" i="5"/>
  <c r="Q14" i="5"/>
  <c r="P14" i="5"/>
  <c r="O14" i="5"/>
  <c r="R13" i="5"/>
  <c r="Q13" i="5"/>
  <c r="P13" i="5"/>
  <c r="O13" i="5"/>
  <c r="R12" i="5"/>
  <c r="Q12" i="5"/>
  <c r="P12" i="5"/>
  <c r="O12" i="5"/>
  <c r="R11" i="5"/>
  <c r="Q11" i="5"/>
  <c r="P11" i="5"/>
  <c r="O11" i="5"/>
  <c r="R10" i="5"/>
  <c r="Q10" i="5"/>
  <c r="P10" i="5"/>
  <c r="O10" i="5"/>
  <c r="R9" i="5"/>
  <c r="Q9" i="5"/>
  <c r="P9" i="5"/>
  <c r="O9" i="5"/>
  <c r="R8" i="5"/>
  <c r="Q8" i="5"/>
  <c r="P8" i="5"/>
  <c r="O8" i="5"/>
  <c r="R7" i="5"/>
  <c r="Q7" i="5"/>
  <c r="P7" i="5"/>
  <c r="O7" i="5"/>
  <c r="R6" i="5"/>
  <c r="Q6" i="5"/>
  <c r="P6" i="5"/>
  <c r="O6" i="5"/>
  <c r="R5" i="5"/>
  <c r="Q5" i="5"/>
  <c r="P5" i="5"/>
  <c r="O5" i="5"/>
  <c r="R4" i="5"/>
  <c r="Q4" i="5"/>
  <c r="P4" i="5"/>
  <c r="O4" i="5"/>
  <c r="R3" i="5"/>
  <c r="Q3" i="5"/>
  <c r="P3" i="5"/>
  <c r="O3" i="5"/>
  <c r="R2" i="5"/>
  <c r="Q2" i="5"/>
  <c r="P2" i="5"/>
  <c r="O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<sst xmlns="http://schemas.openxmlformats.org/spreadsheetml/2006/main" count="53253" uniqueCount="8407">
  <si>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</si>
  <si>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</si>
  <si>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</si>
  <si>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</si>
  <si>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</si>
  <si>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</si>
  <si>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</si>
  <si>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</si>
  <si>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</si>
  <si>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</si>
  <si>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</si>
  <si>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</si>
  <si>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</si>
  <si>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</si>
  <si>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</si>
  <si>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</si>
  <si>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</si>
  <si>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</si>
  <si>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</si>
  <si>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</si>
  <si>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</si>
  <si>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</si>
  <si>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</si>
  <si>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</si>
  <si>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</si>
  <si>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</si>
  <si>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</si>
  <si>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</si>
  <si>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</si>
  <si>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</si>
  <si>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</si>
  <si>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</si>
  <si>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</si>
  <si>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</si>
  <si>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</si>
  <si>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</si>
  <si>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</si>
  <si>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</si>
  <si>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</si>
  <si>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</si>
  <si>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</si>
  <si>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</si>
  <si>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</si>
  <si>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</si>
  <si>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</si>
  <si>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</si>
  <si>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</si>
  <si>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</si>
  <si>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</si>
  <si>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</si>
  <si>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</si>
  <si>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</si>
  <si>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</si>
  <si>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</si>
  <si>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</si>
  <si>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</si>
  <si>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</si>
  <si>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</si>
  <si>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</si>
  <si>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</si>
  <si>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</si>
  <si>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</si>
  <si>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</si>
  <si>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</si>
  <si>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</si>
  <si>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</si>
  <si>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</si>
  <si>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</si>
  <si>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</si>
  <si>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</si>
  <si>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</si>
  <si>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</si>
  <si>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</si>
  <si>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</si>
  <si>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</si>
  <si>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</si>
  <si>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</si>
  <si>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</si>
  <si>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</si>
  <si>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</si>
  <si>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</si>
  <si>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</si>
  <si>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</si>
  <si>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</si>
  <si>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</si>
  <si>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</si>
  <si>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</si>
  <si>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</si>
  <si>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</si>
  <si>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</si>
  <si>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</si>
  <si>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</si>
  <si>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</si>
  <si>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</si>
  <si>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</si>
  <si>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</si>
  <si>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</si>
  <si>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</si>
  <si>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</si>
  <si>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</si>
  <si>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</si>
  <si>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</si>
  <si>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</si>
  <si>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</si>
  <si>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</si>
  <si>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</si>
  <si>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</si>
  <si>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</si>
  <si>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</si>
  <si>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</si>
  <si>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</si>
  <si>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</si>
  <si>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</si>
  <si>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</si>
  <si>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</si>
  <si>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</si>
  <si>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</si>
  <si>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</si>
  <si>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</si>
  <si>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</si>
  <si>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</si>
  <si>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</si>
  <si>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</si>
  <si>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</si>
  <si>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</si>
  <si>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</si>
  <si>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</si>
  <si>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</si>
  <si>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</si>
  <si>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</si>
  <si>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</si>
  <si>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</si>
  <si>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</si>
  <si>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</si>
  <si>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</si>
  <si>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</si>
  <si>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</si>
  <si>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</si>
  <si>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</si>
  <si>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</si>
  <si>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</si>
  <si>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</si>
  <si>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</si>
  <si>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</si>
  <si>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</si>
  <si>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</si>
  <si>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</si>
  <si>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</si>
  <si>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</si>
  <si>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</si>
  <si>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</si>
  <si>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</si>
  <si>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</si>
  <si>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</si>
  <si>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</si>
  <si>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</si>
  <si>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</si>
  <si>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</si>
  <si>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</si>
  <si>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</si>
  <si>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</si>
  <si>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</si>
  <si>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</si>
  <si>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</si>
  <si>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</si>
  <si>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</si>
  <si>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</si>
  <si>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</si>
  <si>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</si>
  <si>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</si>
  <si>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</si>
  <si>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</si>
  <si>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</si>
  <si>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</si>
  <si>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</si>
  <si>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</si>
  <si>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</si>
  <si>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</si>
  <si>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</si>
  <si>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</si>
  <si>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</si>
  <si>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</si>
  <si>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</si>
  <si>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</si>
  <si>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</si>
  <si>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</si>
  <si>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</si>
  <si>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</si>
  <si>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</si>
  <si>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</si>
  <si>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</si>
  <si>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</si>
  <si>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</si>
  <si>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</si>
  <si>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</si>
  <si>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</si>
  <si>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</si>
  <si>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</si>
  <si>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</si>
  <si>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</si>
  <si>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</si>
  <si>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</si>
  <si>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</si>
  <si>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</si>
  <si>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</si>
  <si>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</si>
  <si>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</si>
  <si>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</si>
  <si>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</si>
  <si>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</si>
  <si>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</si>
  <si>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</si>
  <si>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</si>
  <si>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</si>
  <si>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</si>
  <si>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</si>
  <si>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</si>
  <si>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</si>
  <si>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</si>
  <si>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</si>
  <si>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</si>
  <si>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</si>
  <si>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</si>
  <si>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</si>
  <si>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</si>
  <si>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</si>
  <si>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</si>
  <si>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</si>
  <si>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</si>
  <si>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</si>
  <si>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</si>
  <si>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</si>
  <si>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</si>
  <si>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</si>
  <si>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</si>
  <si>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</si>
  <si>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</si>
  <si>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</si>
  <si>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</si>
  <si>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</si>
  <si>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</si>
  <si>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</si>
  <si>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</si>
  <si>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</si>
  <si>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</si>
  <si>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</si>
  <si>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</si>
  <si>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</si>
  <si>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</si>
  <si>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</si>
  <si>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</si>
  <si>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</si>
  <si>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</si>
  <si>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</si>
  <si>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</si>
  <si>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</si>
  <si>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</si>
  <si>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</si>
  <si>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</si>
  <si>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</si>
  <si>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</si>
  <si>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</si>
  <si>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</si>
  <si>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</si>
  <si>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</si>
  <si>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</si>
  <si>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</si>
  <si>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</si>
  <si>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</si>
  <si>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</si>
  <si>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</si>
  <si>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</si>
  <si>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</si>
  <si>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</si>
  <si>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</si>
  <si>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</si>
  <si>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</si>
  <si>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</si>
  <si>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</si>
  <si>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</si>
  <si>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</si>
  <si>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</si>
  <si>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</si>
  <si>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</si>
  <si>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</si>
  <si>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</si>
  <si>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</si>
  <si>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</si>
  <si>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</si>
  <si>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</si>
  <si>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</si>
  <si>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</si>
  <si>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</si>
  <si>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</si>
  <si>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</si>
  <si>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</si>
  <si>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</si>
  <si>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</si>
  <si>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</si>
  <si>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</si>
  <si>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</si>
  <si>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</si>
  <si>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</si>
  <si>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</si>
  <si>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</si>
  <si>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</si>
  <si>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</si>
  <si>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</si>
  <si>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</si>
  <si>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</si>
  <si>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</si>
  <si>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</si>
  <si>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</si>
  <si>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</si>
  <si>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</si>
  <si>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</si>
  <si>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</si>
  <si>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</si>
  <si>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</si>
  <si>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</si>
  <si>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</si>
  <si>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</si>
  <si>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</si>
  <si>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</si>
  <si>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</si>
  <si>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</si>
  <si>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</si>
  <si>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</si>
  <si>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</si>
  <si>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</si>
  <si>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</si>
  <si>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</si>
  <si>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</si>
  <si>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</si>
  <si>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</si>
  <si>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</si>
  <si>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</si>
  <si>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</si>
  <si>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</si>
  <si>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</si>
  <si>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</si>
  <si>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</si>
  <si>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</si>
  <si>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</si>
  <si>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</si>
  <si>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</si>
  <si>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</si>
  <si>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</si>
  <si>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</si>
  <si>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</si>
  <si>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</si>
  <si>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</si>
  <si>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</si>
  <si>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</si>
  <si>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</si>
  <si>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</si>
  <si>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</si>
  <si>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</si>
  <si>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</si>
  <si>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</si>
  <si>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</si>
  <si>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</si>
  <si>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</si>
  <si>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</si>
  <si>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</si>
  <si>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</si>
  <si>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</si>
  <si>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</si>
  <si>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</si>
  <si>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</si>
  <si>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</si>
  <si>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</si>
  <si>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</si>
  <si>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</si>
  <si>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</si>
  <si>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</si>
  <si>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</si>
  <si>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</si>
  <si>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</si>
  <si>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</si>
  <si>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</si>
  <si>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</si>
  <si>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</si>
  <si>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</si>
  <si>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</si>
  <si>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</si>
  <si>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</si>
  <si>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</si>
  <si>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</si>
  <si>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</si>
  <si>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</si>
  <si>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</si>
  <si>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</si>
  <si>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</si>
  <si>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</si>
  <si>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</si>
  <si>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</si>
  <si>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</si>
  <si>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</si>
  <si>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</si>
  <si>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</si>
  <si>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</si>
  <si>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</si>
  <si>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</si>
  <si>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</si>
  <si>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</si>
  <si>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</si>
  <si>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</si>
  <si>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</si>
  <si>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</si>
  <si>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</si>
  <si>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</si>
  <si>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</si>
  <si>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</si>
  <si>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</si>
  <si>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</si>
  <si>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</si>
  <si>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</si>
  <si>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</si>
  <si>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</si>
  <si>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</si>
  <si>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</si>
  <si>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</si>
  <si>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</si>
  <si>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</si>
  <si>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</si>
  <si>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</si>
  <si>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</si>
  <si>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</si>
  <si>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</si>
  <si>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</si>
  <si>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</si>
  <si>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</si>
  <si>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</si>
  <si>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</si>
  <si>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</si>
  <si>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</si>
  <si>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</si>
  <si>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</si>
  <si>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</si>
  <si>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</si>
  <si>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</si>
  <si>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</si>
  <si>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</si>
  <si>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</si>
  <si>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</si>
  <si>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</si>
  <si>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</si>
  <si>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</si>
  <si>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</si>
  <si>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</si>
  <si>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</si>
  <si>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</si>
  <si>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</si>
  <si>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</si>
  <si>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</si>
  <si>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</si>
  <si>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</si>
  <si>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</si>
  <si>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</si>
  <si>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</si>
  <si>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</si>
  <si>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</si>
  <si>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</si>
  <si>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</si>
  <si>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</si>
  <si>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</si>
  <si>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</si>
  <si>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</si>
  <si>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</si>
  <si>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</si>
  <si>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</si>
  <si>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</si>
  <si>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</si>
  <si>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</si>
  <si>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</si>
  <si>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</si>
  <si>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</si>
  <si>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</si>
  <si>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</si>
  <si>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</si>
  <si>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</si>
  <si>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</si>
  <si>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</si>
  <si>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</si>
  <si>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</si>
  <si>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</si>
  <si>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</si>
  <si>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</si>
  <si>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</si>
  <si>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</si>
  <si>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</si>
  <si>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</si>
  <si>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</si>
  <si>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</si>
  <si>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</si>
  <si>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</si>
  <si>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</si>
  <si>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</si>
  <si>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</si>
  <si>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</si>
  <si>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</si>
  <si>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</si>
  <si>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</si>
  <si>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</si>
  <si>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</si>
  <si>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</si>
  <si>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</si>
  <si>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</si>
  <si>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</si>
  <si>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</si>
  <si>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</si>
  <si>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</si>
  <si>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</si>
  <si>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</si>
  <si>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</si>
  <si>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</si>
  <si>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</si>
  <si>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</si>
  <si>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</si>
  <si>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</si>
  <si>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</si>
  <si>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</si>
  <si>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</si>
  <si>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</si>
  <si>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</si>
  <si>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</si>
  <si>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</si>
  <si>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</si>
  <si>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</si>
  <si>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</si>
  <si>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</si>
  <si>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</si>
  <si>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</si>
  <si>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</si>
  <si>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</si>
  <si>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</si>
  <si>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</si>
  <si>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</si>
  <si>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</si>
  <si>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</si>
  <si>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</si>
  <si>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</si>
  <si>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</si>
  <si>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</si>
  <si>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</si>
  <si>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</si>
  <si>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</si>
  <si>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</si>
  <si>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</si>
  <si>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</si>
  <si>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</si>
  <si>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</si>
  <si>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</si>
  <si>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</si>
  <si>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</si>
  <si>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</si>
  <si>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</si>
  <si>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</si>
  <si>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</si>
  <si>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</si>
  <si>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</si>
  <si>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</si>
  <si>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</si>
  <si>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</si>
  <si>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</si>
  <si>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</si>
  <si>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</si>
  <si>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</si>
  <si>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</si>
  <si>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</si>
  <si>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</si>
  <si>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</si>
  <si>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</si>
  <si>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</si>
  <si>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</si>
  <si>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</si>
  <si>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</si>
  <si>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</si>
  <si>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</si>
  <si>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</si>
  <si>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</si>
  <si>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</si>
  <si>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</si>
  <si>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</si>
  <si>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</si>
  <si>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</si>
  <si>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</si>
  <si>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</si>
  <si>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</si>
  <si>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</si>
  <si>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</si>
  <si>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</si>
  <si>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</si>
  <si>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</si>
  <si>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</si>
  <si>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</si>
  <si>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</si>
  <si>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</si>
  <si>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</si>
  <si>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</si>
  <si>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</si>
  <si>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</si>
  <si>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</si>
  <si>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</si>
  <si>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</si>
  <si>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</si>
  <si>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</si>
  <si>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</si>
  <si>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</si>
  <si>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</si>
  <si>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</si>
  <si>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</si>
  <si>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</si>
  <si>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</si>
  <si>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</si>
  <si>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</si>
  <si>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</si>
  <si>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</si>
  <si>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</si>
  <si>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</si>
  <si>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</si>
  <si>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</si>
  <si>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</si>
  <si>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</si>
  <si>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</si>
  <si>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</si>
  <si>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</si>
  <si>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</si>
  <si>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</si>
  <si>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</si>
  <si>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</si>
  <si>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</si>
  <si>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</si>
  <si>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</si>
  <si>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</si>
  <si>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</si>
  <si>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</si>
  <si>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</si>
  <si>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</si>
  <si>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</si>
  <si>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</si>
  <si>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</si>
  <si>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</si>
  <si>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</si>
  <si>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</si>
  <si>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</si>
  <si>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</si>
  <si>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</si>
  <si>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</si>
  <si>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</si>
  <si>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</si>
  <si>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</si>
  <si>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</si>
  <si>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</si>
  <si>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</si>
  <si>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</si>
  <si>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</si>
  <si>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</si>
  <si>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</si>
  <si>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</si>
  <si>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</si>
  <si>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</si>
  <si>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</si>
  <si>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</si>
  <si>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</si>
  <si>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</si>
  <si>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</si>
  <si>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</si>
  <si>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</si>
  <si>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</si>
  <si>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</si>
  <si>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</si>
  <si>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</si>
  <si>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</si>
  <si>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</si>
  <si>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</si>
  <si>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</si>
  <si>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</si>
  <si>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</si>
  <si>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</si>
  <si>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</si>
  <si>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</si>
  <si>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</si>
  <si>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</si>
  <si>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</si>
  <si>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</si>
  <si>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</si>
  <si>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</si>
  <si>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</si>
  <si>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</si>
  <si>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</si>
  <si>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</si>
  <si>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</si>
  <si>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</si>
  <si>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</si>
  <si>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</si>
  <si>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</si>
  <si>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</si>
  <si>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</si>
  <si>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</si>
  <si>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</si>
  <si>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</si>
  <si>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</si>
  <si>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</si>
  <si>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</si>
  <si>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</si>
  <si>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</si>
  <si>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</si>
  <si>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</si>
  <si>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</si>
  <si>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</si>
  <si>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</si>
  <si>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</si>
  <si>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</si>
  <si>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</si>
  <si>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</si>
  <si>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</si>
  <si>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</si>
  <si>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</si>
  <si>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</si>
  <si>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</si>
  <si>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</si>
  <si>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</si>
  <si>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</si>
  <si>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</si>
  <si>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</si>
  <si>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</si>
  <si>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</si>
  <si>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</si>
  <si>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</si>
  <si>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</si>
  <si>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</si>
  <si>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</si>
  <si>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</si>
  <si>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</si>
  <si>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</si>
  <si>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</si>
  <si>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</si>
  <si>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</si>
  <si>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</si>
  <si>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</si>
  <si>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</si>
  <si>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</si>
  <si>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</si>
  <si>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</si>
  <si>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</si>
  <si>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</si>
  <si>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</si>
  <si>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</si>
  <si>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</si>
  <si>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</si>
  <si>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</si>
  <si>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</si>
  <si>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</si>
  <si>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</si>
  <si>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</si>
  <si>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</si>
  <si>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</si>
  <si>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</si>
  <si>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</si>
  <si>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</si>
  <si>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</si>
  <si>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</si>
  <si>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</si>
  <si>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</si>
  <si>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</si>
  <si>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</si>
  <si>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</si>
  <si>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</si>
  <si>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</si>
  <si>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</si>
  <si>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</si>
  <si>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</si>
  <si>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</si>
  <si>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</si>
  <si>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</si>
  <si>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</si>
  <si>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</si>
  <si>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</si>
  <si>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</si>
  <si>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</si>
  <si>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</si>
  <si>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</si>
  <si>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</si>
  <si>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</si>
  <si>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</si>
  <si>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</si>
  <si>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</si>
  <si>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</si>
  <si>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</si>
  <si>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</si>
  <si>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</si>
  <si>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</si>
  <si>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</si>
  <si>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</si>
  <si>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</si>
  <si>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</si>
  <si>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</si>
  <si>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</si>
  <si>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</si>
  <si>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</si>
  <si>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</si>
  <si>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</si>
  <si>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</si>
  <si>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</si>
  <si>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</si>
  <si>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</si>
  <si>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</si>
  <si>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</si>
  <si>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</si>
  <si>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</si>
  <si>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</si>
  <si>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</si>
  <si>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</si>
  <si>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</si>
  <si>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</si>
  <si>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</si>
  <si>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</si>
  <si>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</si>
  <si>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</si>
  <si>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</si>
  <si>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</si>
  <si>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</si>
  <si>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</si>
  <si>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</si>
  <si>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</si>
  <si>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</si>
  <si>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</si>
  <si>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</si>
  <si>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</si>
  <si>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</si>
  <si>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</si>
  <si>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</si>
  <si>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</si>
  <si>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</si>
  <si>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</si>
  <si>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</si>
  <si>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</si>
  <si>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</si>
  <si>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</si>
  <si>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</si>
  <si>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</si>
  <si>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</si>
  <si>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</si>
  <si>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</si>
  <si>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</si>
  <si>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</si>
  <si>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</si>
  <si>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</si>
  <si>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</si>
  <si>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</si>
  <si>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</si>
  <si>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</si>
  <si>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</si>
  <si>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</si>
  <si>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</si>
  <si>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</si>
  <si>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</si>
  <si>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</si>
  <si>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</si>
  <si>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</si>
  <si>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</si>
  <si>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</si>
  <si>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</si>
  <si>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</si>
  <si>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</si>
  <si>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</si>
  <si>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</si>
  <si>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</si>
  <si>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</si>
  <si>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</si>
  <si>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</si>
  <si>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</si>
  <si>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</si>
  <si>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</si>
  <si>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</si>
  <si>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</si>
  <si>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</si>
  <si>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</si>
  <si>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</si>
  <si>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</si>
  <si>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</si>
  <si>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</si>
  <si>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</si>
  <si>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</si>
  <si>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</si>
  <si>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</si>
  <si>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</si>
  <si>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</si>
  <si>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</si>
  <si>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</si>
  <si>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</si>
  <si>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</si>
  <si>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</si>
  <si>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</si>
  <si>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</si>
  <si>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</si>
  <si>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</si>
  <si>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</si>
  <si>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</si>
  <si>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</si>
  <si>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</si>
  <si>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</si>
  <si>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</si>
  <si>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</si>
  <si>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</si>
  <si>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</si>
  <si>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</si>
  <si>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</si>
  <si>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</si>
  <si>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</si>
  <si>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</si>
  <si>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</si>
  <si>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</si>
  <si>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</si>
  <si>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</si>
  <si>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</si>
  <si>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</si>
  <si>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</si>
  <si>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</si>
  <si>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</si>
  <si>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</si>
  <si>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</si>
  <si>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</si>
  <si>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</si>
  <si>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</si>
  <si>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</si>
  <si>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</si>
  <si>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</si>
  <si>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</si>
  <si>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</si>
  <si>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</si>
  <si>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</si>
  <si>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</si>
  <si>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</si>
  <si>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</si>
  <si>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</si>
  <si>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</si>
  <si>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</si>
  <si>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</si>
  <si>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</si>
  <si>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</si>
  <si>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</si>
  <si>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</si>
  <si>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</si>
  <si>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</si>
  <si>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</si>
  <si>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</si>
  <si>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</si>
  <si>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</si>
  <si>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</si>
  <si>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</si>
  <si>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</si>
  <si>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</si>
  <si>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</si>
  <si>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</si>
  <si>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</si>
  <si>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</si>
  <si>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</si>
  <si>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</si>
  <si>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</si>
  <si>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</si>
  <si>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</si>
  <si>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</si>
  <si>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</si>
  <si>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</si>
  <si>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</si>
  <si>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</si>
  <si>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</si>
  <si>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</si>
  <si>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</si>
  <si>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</si>
  <si>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</si>
  <si>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</si>
  <si>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</si>
  <si>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</si>
  <si>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</si>
  <si>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</si>
  <si>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</si>
  <si>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</si>
  <si>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</si>
  <si>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</si>
  <si>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</si>
  <si>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</si>
  <si>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</si>
  <si>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</si>
  <si>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</si>
  <si>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</si>
  <si>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</si>
  <si>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</si>
  <si>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</si>
  <si>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</si>
  <si>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</si>
  <si>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</si>
  <si>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</si>
  <si>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</si>
  <si>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</si>
  <si>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</si>
  <si>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</si>
  <si>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</si>
  <si>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</si>
  <si>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</si>
  <si>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</si>
  <si>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</si>
  <si>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</si>
  <si>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</si>
  <si>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</si>
  <si>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</si>
  <si>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</si>
  <si>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</si>
  <si>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</si>
  <si>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</si>
  <si>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</si>
  <si>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</si>
  <si>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</si>
  <si>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</si>
  <si>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</si>
  <si>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</si>
  <si>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</si>
  <si>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</si>
  <si>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</si>
  <si>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</si>
  <si>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</si>
  <si>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</si>
  <si>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</si>
  <si>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</si>
  <si>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</si>
  <si>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</si>
  <si>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</si>
  <si>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</si>
  <si>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</si>
  <si>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</si>
  <si>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</si>
  <si>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</si>
  <si>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</si>
  <si>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</si>
  <si>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</si>
  <si>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</si>
  <si>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</si>
  <si>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</si>
  <si>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</si>
  <si>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</si>
  <si>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</si>
  <si>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</si>
  <si>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</si>
  <si>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</si>
  <si>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</si>
  <si>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</si>
  <si>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</si>
  <si>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</si>
  <si>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</si>
  <si>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</si>
  <si>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</si>
  <si>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</si>
  <si>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</si>
  <si>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</si>
  <si>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</si>
  <si>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</si>
  <si>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</si>
  <si>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</si>
  <si>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</si>
  <si>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</si>
  <si>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</si>
  <si>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</si>
  <si>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</si>
  <si>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</si>
  <si>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</si>
  <si>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</si>
  <si>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</si>
  <si>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</si>
  <si>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</si>
  <si>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</si>
  <si>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</si>
  <si>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</si>
  <si>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</si>
  <si>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</si>
  <si>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</si>
  <si>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</si>
  <si>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</si>
  <si>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</si>
  <si>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</si>
  <si>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</si>
  <si>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</si>
  <si>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</si>
  <si>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</si>
  <si>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</si>
  <si>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</si>
  <si>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</si>
  <si>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</si>
  <si>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</si>
  <si>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</si>
  <si>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</si>
  <si>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</si>
  <si>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</si>
  <si>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</si>
  <si>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</si>
  <si>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</si>
  <si>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</si>
  <si>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</si>
  <si>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</si>
  <si>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</si>
  <si>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</si>
  <si>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</si>
  <si>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</si>
  <si>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</si>
  <si>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</si>
  <si>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</si>
  <si>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</si>
  <si>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</si>
  <si>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</si>
  <si>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</si>
  <si>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</si>
  <si>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</si>
  <si>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</si>
  <si>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</si>
  <si>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</si>
  <si>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</si>
  <si>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</si>
  <si>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</si>
  <si>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</si>
  <si>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</si>
  <si>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</si>
  <si>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</si>
  <si>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</si>
  <si>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</si>
  <si>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</si>
  <si>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</si>
  <si>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</si>
  <si>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</si>
  <si>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</si>
  <si>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</si>
  <si>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</si>
  <si>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</si>
  <si>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</si>
  <si>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</si>
  <si>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</si>
  <si>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</si>
  <si>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</si>
  <si>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</si>
  <si>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</si>
  <si>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</si>
  <si>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</si>
  <si>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</si>
  <si>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</si>
  <si>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</si>
  <si>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</si>
  <si>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</si>
  <si>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</si>
  <si>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</si>
  <si>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</si>
  <si>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</si>
  <si>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</si>
  <si>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</si>
  <si>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</si>
  <si>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</si>
  <si>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</si>
  <si>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</si>
  <si>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</si>
  <si>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</si>
  <si>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</si>
  <si>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</si>
  <si>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</si>
  <si>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</si>
  <si>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</si>
  <si>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</si>
  <si>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</si>
  <si>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</si>
  <si>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</si>
  <si>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</si>
  <si>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</si>
  <si>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</si>
  <si>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</si>
  <si>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</si>
  <si>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</si>
  <si>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</si>
  <si>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</si>
  <si>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</si>
  <si>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</si>
  <si>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</si>
  <si>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</si>
  <si>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</si>
  <si>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</si>
  <si>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</si>
  <si>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</si>
  <si>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</si>
  <si>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</si>
  <si>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</si>
  <si>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</si>
  <si>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</si>
  <si>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</si>
  <si>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</si>
  <si>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</si>
  <si>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</si>
  <si>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</si>
  <si>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</si>
  <si>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</si>
  <si>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</si>
  <si>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</si>
  <si>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</si>
  <si>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</si>
  <si>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</si>
  <si>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</si>
  <si>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</si>
  <si>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</si>
  <si>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</si>
  <si>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</si>
  <si>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</si>
  <si>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</si>
  <si>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</si>
  <si>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</si>
  <si>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</si>
  <si>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</si>
  <si>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</si>
  <si>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</si>
  <si>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</si>
  <si>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</si>
  <si>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</si>
  <si>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</si>
  <si>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</si>
  <si>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</si>
  <si>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</si>
  <si>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</si>
  <si>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</si>
  <si>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</si>
  <si>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</si>
  <si>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</si>
  <si>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</si>
  <si>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</si>
  <si>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</si>
  <si>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</si>
  <si>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</si>
  <si>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</si>
  <si>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</si>
  <si>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</si>
  <si>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</si>
  <si>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</si>
  <si>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</si>
  <si>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</si>
  <si>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</si>
  <si>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</si>
  <si>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</si>
  <si>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</si>
  <si>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</si>
  <si>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</si>
  <si>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</si>
  <si>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</si>
  <si>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</si>
  <si>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</si>
  <si>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</si>
  <si>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</si>
  <si>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</si>
  <si>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</si>
  <si>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</si>
  <si>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</si>
  <si>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</si>
  <si>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</si>
  <si>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</si>
  <si>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</si>
  <si>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</si>
  <si>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</si>
  <si>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</si>
  <si>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</si>
  <si>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</si>
  <si>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</si>
  <si>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</si>
  <si>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</si>
  <si>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</si>
  <si>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</si>
  <si>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</si>
  <si>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</si>
  <si>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</si>
  <si>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</si>
  <si>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</si>
  <si>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</si>
  <si>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</si>
  <si>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</si>
  <si>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</si>
  <si>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</si>
  <si>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</si>
  <si>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</si>
  <si>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</si>
  <si>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</si>
  <si>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</si>
  <si>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</si>
  <si>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</si>
  <si>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</si>
  <si>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</si>
  <si>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</si>
  <si>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</si>
  <si>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</si>
  <si>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</si>
  <si>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</si>
  <si>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</si>
  <si>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</si>
  <si>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</si>
  <si>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</si>
  <si>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</si>
  <si>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</si>
  <si>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</si>
  <si>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</si>
  <si>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</si>
  <si>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</si>
  <si>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</si>
  <si>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</si>
  <si>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</si>
  <si>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</si>
  <si>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</si>
  <si>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</si>
  <si>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</si>
  <si>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</si>
  <si>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</si>
  <si>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</si>
  <si>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</si>
  <si>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</si>
  <si>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</si>
  <si>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</si>
  <si>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</si>
  <si>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</si>
  <si>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</si>
  <si>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</si>
  <si>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</si>
  <si>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</si>
  <si>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</si>
  <si>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</si>
  <si>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</si>
  <si>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</si>
  <si>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</si>
  <si>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</si>
  <si>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</si>
  <si>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</si>
  <si>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</si>
  <si>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</si>
  <si>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</si>
  <si>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</si>
  <si>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</si>
  <si>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</si>
  <si>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</si>
  <si>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</si>
  <si>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</si>
  <si>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</si>
  <si>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</si>
  <si>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</si>
  <si>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</si>
  <si>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</si>
  <si>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</si>
  <si>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</si>
  <si>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</si>
  <si>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</si>
  <si>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</si>
  <si>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</si>
  <si>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</si>
  <si>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</si>
  <si>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</si>
  <si>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</si>
  <si>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</si>
  <si>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</si>
  <si>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</si>
  <si>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</si>
  <si>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</si>
  <si>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</si>
  <si>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</si>
  <si>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</si>
  <si>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</si>
  <si>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</si>
  <si>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</si>
  <si>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</si>
  <si>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</si>
  <si>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</si>
  <si>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</si>
  <si>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</si>
  <si>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</si>
  <si>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</si>
  <si>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</si>
  <si>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</si>
  <si>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</si>
  <si>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</si>
  <si>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</si>
  <si>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</si>
  <si>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</si>
  <si>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</si>
  <si>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</si>
  <si>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</si>
  <si>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</si>
  <si>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</si>
  <si>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</si>
  <si>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</si>
  <si>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</si>
  <si>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</si>
  <si>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</si>
  <si>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</si>
  <si>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</si>
  <si>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</si>
  <si>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</si>
  <si>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</si>
  <si>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</si>
  <si>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</si>
  <si>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</si>
  <si>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</si>
  <si>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</si>
  <si>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</si>
  <si>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</si>
  <si>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</si>
  <si>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</si>
  <si>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</si>
  <si>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</si>
  <si>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</si>
  <si>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</si>
  <si>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</si>
  <si>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</si>
  <si>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</si>
  <si>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</si>
  <si>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</si>
  <si>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</si>
  <si>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</si>
  <si>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</si>
  <si>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</si>
  <si>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</si>
  <si>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</si>
  <si>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</si>
  <si>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</si>
  <si>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</si>
  <si>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</si>
  <si>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</si>
  <si>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</si>
  <si>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</si>
  <si>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</si>
  <si>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</si>
  <si>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</si>
  <si>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</si>
  <si>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</si>
  <si>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</si>
  <si>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</si>
  <si>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</si>
  <si>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</si>
  <si>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</si>
  <si>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</si>
  <si>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</si>
  <si>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</si>
  <si>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</si>
  <si>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</si>
  <si>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</si>
  <si>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</si>
  <si>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</si>
  <si>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</si>
  <si>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</si>
  <si>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</si>
  <si>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</si>
  <si>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</si>
  <si>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</si>
  <si>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</si>
  <si>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</si>
  <si>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</si>
  <si>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</si>
  <si>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</si>
  <si>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</si>
  <si>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</si>
  <si>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</si>
  <si>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</si>
  <si>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</si>
  <si>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</si>
  <si>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</si>
  <si>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</si>
  <si>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</si>
  <si>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</si>
  <si>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</si>
  <si>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</si>
  <si>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</si>
  <si>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</si>
  <si>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</si>
  <si>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</si>
  <si>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</si>
  <si>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</si>
  <si>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</si>
  <si>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</si>
  <si>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</si>
  <si>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</si>
  <si>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</si>
  <si>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</si>
  <si>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</si>
  <si>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</si>
  <si>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</si>
  <si>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</si>
  <si>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</si>
  <si>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</si>
  <si>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</si>
  <si>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</si>
  <si>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</si>
  <si>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</si>
  <si>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</si>
  <si>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</si>
  <si>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</si>
  <si>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</si>
  <si>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</si>
  <si>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</si>
  <si>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</si>
  <si>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</si>
  <si>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</si>
  <si>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</si>
  <si>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</si>
  <si>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</si>
  <si>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</si>
  <si>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</si>
  <si>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</si>
  <si>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</si>
  <si>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</si>
  <si>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</si>
  <si>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</si>
  <si>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</si>
  <si>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</si>
  <si>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</si>
  <si>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</si>
  <si>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</si>
  <si>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</si>
  <si>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</si>
  <si>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</si>
  <si>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</si>
  <si>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</si>
  <si>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</si>
  <si>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</si>
  <si>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</si>
  <si>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</si>
  <si>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</si>
  <si>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</si>
  <si>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</si>
  <si>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</si>
  <si>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</si>
  <si>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</si>
  <si>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</si>
  <si>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</si>
  <si>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</si>
  <si>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</si>
  <si>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</si>
  <si>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</si>
  <si>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</si>
  <si>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</si>
  <si>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</si>
  <si>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</si>
  <si>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</si>
  <si>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</si>
  <si>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</si>
  <si>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</si>
  <si>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</si>
  <si>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</si>
  <si>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</si>
  <si>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</si>
  <si>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</si>
  <si>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</si>
  <si>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</si>
  <si>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</si>
  <si>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</si>
  <si>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</si>
  <si>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</si>
  <si>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</si>
  <si>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</si>
  <si>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</si>
  <si>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</si>
  <si>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</si>
  <si>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</si>
  <si>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</si>
  <si>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</si>
  <si>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</si>
  <si>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</si>
  <si>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</si>
  <si>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</si>
  <si>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</si>
  <si>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</si>
  <si>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</si>
  <si>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</si>
  <si>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</si>
  <si>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</si>
  <si>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</si>
  <si>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</si>
  <si>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</si>
  <si>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</si>
  <si>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</si>
  <si>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</si>
  <si>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</si>
  <si>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</si>
  <si>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</si>
  <si>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</si>
  <si>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</si>
  <si>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</si>
  <si>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</si>
  <si>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</si>
  <si>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</si>
  <si>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</si>
  <si>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</si>
  <si>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</si>
  <si>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</si>
  <si>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</si>
  <si>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</si>
  <si>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</si>
  <si>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</si>
  <si>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</si>
  <si>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</si>
  <si>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</si>
  <si>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</si>
  <si>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</si>
  <si>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</si>
  <si>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</si>
  <si>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</si>
  <si>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</si>
  <si>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</si>
  <si>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</si>
  <si>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</si>
  <si>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</si>
  <si>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</si>
  <si>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</si>
  <si>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</si>
  <si>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</si>
  <si>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</si>
  <si>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</si>
  <si>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</si>
  <si>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</si>
  <si>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</si>
  <si>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</si>
  <si>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</si>
  <si>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</si>
  <si>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</si>
  <si>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</si>
  <si>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</si>
  <si>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</si>
  <si>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</si>
  <si>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</si>
  <si>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</si>
  <si>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</si>
  <si>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</si>
  <si>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</si>
  <si>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</si>
  <si>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</si>
  <si>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</si>
  <si>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</si>
  <si>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</si>
  <si>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</si>
  <si>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</si>
  <si>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</si>
  <si>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</si>
  <si>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</si>
  <si>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</si>
  <si>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</si>
  <si>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</si>
  <si>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</si>
  <si>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</si>
  <si>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</si>
  <si>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</si>
  <si>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</si>
  <si>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</si>
  <si>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</si>
  <si>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</si>
  <si>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</si>
  <si>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</si>
  <si>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</si>
  <si>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</si>
  <si>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</si>
  <si>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</si>
  <si>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</si>
  <si>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</si>
  <si>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</si>
  <si>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</si>
  <si>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</si>
  <si>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</si>
  <si>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</si>
  <si>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</si>
  <si>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</si>
  <si>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</si>
  <si>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</si>
  <si>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</si>
  <si>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</si>
  <si>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</si>
  <si>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</si>
  <si>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</si>
  <si>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</si>
  <si>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</si>
  <si>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</si>
  <si>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</si>
  <si>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</si>
  <si>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</si>
  <si>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</si>
  <si>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</si>
  <si>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</si>
  <si>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</si>
  <si>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</si>
  <si>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</si>
  <si>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</si>
  <si>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</si>
  <si>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</si>
  <si>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</si>
  <si>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</si>
  <si>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</si>
  <si>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</si>
  <si>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</si>
  <si>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</si>
  <si>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</si>
  <si>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</si>
  <si>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</si>
  <si>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</si>
  <si>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</si>
  <si>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</si>
  <si>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</si>
  <si>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</si>
  <si>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</si>
  <si>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</si>
  <si>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</si>
  <si>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</si>
  <si>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</si>
  <si>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</si>
  <si>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</si>
  <si>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</si>
  <si>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</si>
  <si>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</si>
  <si>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</si>
  <si>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</si>
  <si>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</si>
  <si>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</si>
  <si>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</si>
  <si>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</si>
  <si>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</si>
  <si>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</si>
  <si>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</si>
  <si>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</si>
  <si>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</si>
  <si>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</si>
  <si>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</si>
  <si>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</si>
  <si>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</si>
  <si>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</si>
  <si>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</si>
  <si>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</si>
  <si>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</si>
  <si>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</si>
  <si>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</si>
  <si>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</si>
  <si>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</si>
  <si>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</si>
  <si>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</si>
  <si>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</si>
  <si>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</si>
  <si>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</si>
  <si>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</si>
  <si>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</si>
  <si>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</si>
  <si>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</si>
  <si>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</si>
  <si>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</si>
  <si>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</si>
  <si>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</si>
  <si>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</si>
  <si>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</si>
  <si>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</si>
  <si>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</si>
  <si>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</si>
  <si>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</si>
  <si>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</si>
  <si>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</si>
  <si>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</si>
  <si>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</si>
  <si>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</si>
  <si>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</si>
  <si>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</si>
  <si>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</si>
  <si>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</si>
  <si>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</si>
  <si>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</si>
  <si>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</si>
  <si>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</si>
  <si>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</si>
  <si>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</si>
  <si>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</si>
  <si>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</si>
  <si>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</si>
  <si>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</si>
  <si>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</si>
  <si>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</si>
  <si>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</si>
  <si>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</si>
  <si>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</si>
  <si>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</si>
  <si>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</si>
  <si>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</si>
  <si>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</si>
  <si>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</si>
  <si>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</si>
  <si>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</si>
  <si>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</si>
  <si>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</si>
  <si>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</si>
  <si>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</si>
  <si>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</si>
  <si>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</si>
  <si>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</si>
  <si>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</si>
  <si>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</si>
  <si>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</si>
  <si>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</si>
  <si>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</si>
  <si>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</si>
  <si>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</si>
  <si>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</si>
  <si>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</si>
  <si>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</si>
  <si>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</si>
  <si>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</si>
  <si>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</si>
  <si>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</si>
  <si>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</si>
  <si>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</si>
  <si>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</si>
  <si>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</si>
  <si>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</si>
  <si>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</si>
  <si>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</si>
  <si>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</si>
  <si>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</si>
  <si>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</si>
  <si>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</si>
  <si>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</si>
  <si>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</si>
  <si>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</si>
  <si>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</si>
  <si>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</si>
  <si>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</si>
  <si>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</si>
  <si>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</si>
  <si>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</si>
  <si>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</si>
  <si>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</si>
  <si>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</si>
  <si>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</si>
  <si>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</si>
  <si>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</si>
  <si>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</si>
  <si>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</si>
  <si>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</si>
  <si>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</si>
  <si>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</si>
  <si>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</si>
  <si>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</si>
  <si>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</si>
  <si>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</si>
  <si>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</si>
  <si>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</si>
  <si>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</si>
  <si>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</si>
  <si>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</si>
  <si>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</si>
  <si>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</si>
  <si>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</si>
  <si>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</si>
  <si>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</si>
  <si>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</si>
  <si>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</si>
  <si>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</si>
  <si>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</si>
  <si>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</si>
  <si>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</si>
  <si>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</si>
  <si>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</si>
  <si>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</si>
  <si>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</si>
  <si>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</si>
  <si>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</si>
  <si>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</si>
  <si>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</si>
  <si>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</si>
  <si>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</si>
  <si>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</si>
  <si>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</si>
  <si>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</si>
  <si>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</si>
  <si>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</si>
  <si>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</si>
  <si>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</si>
  <si>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</si>
  <si>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</si>
  <si>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</si>
  <si>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</si>
  <si>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</si>
  <si>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</si>
  <si>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</si>
  <si>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</si>
  <si>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</si>
  <si>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</si>
  <si>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</si>
  <si>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</si>
  <si>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</si>
  <si>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</si>
  <si>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</si>
  <si>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</si>
  <si>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</si>
  <si>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</si>
  <si>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</si>
  <si>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</si>
  <si>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</si>
  <si>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</si>
  <si>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</si>
  <si>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</si>
  <si>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</si>
  <si>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</si>
  <si>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</si>
  <si>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</si>
  <si>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</si>
  <si>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</si>
  <si>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</si>
  <si>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</si>
  <si>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</si>
  <si>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</si>
  <si>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</si>
  <si>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</si>
  <si>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</si>
  <si>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</si>
  <si>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</si>
  <si>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</si>
  <si>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</si>
  <si>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</si>
  <si>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</si>
  <si>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</si>
  <si>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</si>
  <si>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</si>
  <si>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</si>
  <si>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</si>
  <si>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</si>
  <si>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</si>
  <si>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</si>
  <si>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</si>
  <si>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</si>
  <si>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</si>
  <si>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</si>
  <si>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</si>
  <si>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</si>
  <si>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</si>
  <si>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</si>
  <si>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</si>
  <si>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</si>
  <si>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</si>
  <si>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</si>
  <si>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</si>
  <si>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</si>
  <si>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</si>
  <si>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</si>
  <si>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</si>
  <si>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</si>
  <si>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</si>
  <si>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</si>
  <si>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</si>
  <si>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</si>
  <si>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</si>
  <si>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</si>
  <si>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</si>
  <si>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</si>
  <si>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</si>
  <si>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</si>
  <si>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</si>
  <si>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</si>
  <si>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</si>
  <si>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</si>
  <si>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</si>
  <si>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</si>
  <si>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</si>
  <si>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</si>
  <si>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</si>
  <si>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</si>
  <si>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</si>
  <si>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</si>
  <si>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</si>
  <si>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</si>
  <si>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</si>
  <si>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</si>
  <si>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</si>
  <si>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</si>
  <si>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</si>
  <si>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</si>
  <si>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</si>
  <si>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</si>
  <si>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</si>
  <si>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</si>
  <si>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</si>
  <si>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</si>
  <si>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</si>
  <si>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</si>
  <si>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</si>
  <si>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</si>
  <si>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</si>
  <si>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</si>
  <si>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</si>
  <si>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</si>
  <si>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</si>
  <si>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</si>
  <si>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</si>
  <si>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</si>
  <si>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</si>
  <si>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</si>
  <si>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</si>
  <si>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</si>
  <si>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</si>
  <si>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</si>
  <si>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</si>
  <si>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</si>
  <si>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</si>
  <si>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</si>
  <si>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</si>
  <si>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</si>
  <si>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</si>
  <si>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</si>
  <si>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</si>
  <si>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</si>
  <si>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</si>
  <si>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</si>
  <si>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</si>
  <si>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</si>
  <si>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</si>
  <si>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</si>
  <si>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</si>
  <si>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</si>
  <si>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</si>
  <si>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</si>
  <si>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</si>
  <si>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</si>
  <si>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</si>
  <si>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</si>
  <si>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</si>
  <si>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</si>
  <si>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</si>
  <si>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</si>
  <si>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</si>
  <si>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</si>
  <si>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</si>
  <si>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</si>
  <si>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</si>
  <si>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</si>
  <si>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</si>
  <si>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</si>
  <si>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</si>
  <si>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</si>
  <si>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</si>
  <si>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</si>
  <si>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</si>
  <si>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</si>
  <si>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</si>
  <si>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</si>
  <si>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</si>
  <si>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</si>
  <si>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</si>
  <si>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</si>
  <si>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</si>
  <si>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</si>
  <si>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</si>
  <si>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</si>
  <si>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</si>
  <si>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</si>
  <si>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</si>
  <si>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</si>
  <si>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</si>
  <si>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</si>
  <si>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</si>
  <si>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</si>
  <si>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</si>
  <si>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</si>
  <si>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</si>
  <si>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</si>
  <si>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</si>
  <si>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</si>
  <si>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</si>
  <si>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</si>
  <si>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</si>
  <si>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</si>
  <si>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</si>
  <si>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</si>
  <si>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</si>
  <si>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</si>
  <si>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</si>
  <si>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</si>
  <si>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</si>
  <si>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</si>
  <si>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</si>
  <si>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</si>
  <si>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</si>
  <si>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</si>
  <si>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</si>
  <si>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</si>
  <si>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</si>
  <si>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</si>
  <si>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</si>
  <si>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</si>
  <si>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</si>
  <si>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</si>
  <si>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</si>
  <si>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</si>
  <si>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</si>
  <si>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</si>
  <si>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</si>
  <si>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</si>
  <si>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</si>
  <si>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</si>
  <si>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</si>
  <si>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</si>
  <si>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</si>
  <si>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</si>
  <si>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</si>
  <si>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</si>
  <si>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</si>
  <si>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</si>
  <si>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</si>
  <si>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</si>
  <si>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</si>
  <si>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</si>
  <si>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</si>
  <si>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</si>
  <si>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</si>
  <si>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</si>
  <si>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</si>
  <si>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</si>
  <si>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</si>
  <si>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</si>
  <si>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</si>
  <si>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</si>
  <si>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</si>
  <si>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</si>
  <si>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</si>
  <si>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</si>
  <si>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</si>
  <si>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</si>
  <si>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</si>
  <si>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</si>
  <si>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</si>
  <si>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</si>
  <si>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</si>
  <si>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</si>
  <si>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</si>
  <si>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</si>
  <si>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</si>
  <si>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</si>
  <si>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</si>
  <si>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</si>
  <si>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</si>
  <si>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</si>
  <si>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</si>
  <si>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</si>
  <si>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</si>
  <si>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</si>
  <si>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</si>
  <si>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</si>
  <si>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</si>
  <si>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</si>
  <si>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</si>
  <si>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</si>
  <si>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</si>
  <si>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</si>
  <si>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</si>
  <si>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</si>
  <si>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</si>
  <si>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</si>
  <si>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</si>
  <si>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</si>
  <si>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</si>
  <si>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</si>
  <si>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</si>
  <si>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</si>
  <si>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</si>
  <si>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</si>
  <si>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</si>
  <si>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</si>
  <si>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</si>
  <si>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</si>
  <si>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</si>
  <si>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</si>
  <si>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</si>
  <si>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</si>
  <si>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</si>
  <si>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</si>
  <si>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</si>
  <si>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</si>
  <si>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</si>
  <si>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</si>
  <si>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</si>
  <si>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</si>
  <si>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</si>
  <si>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</si>
  <si>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</si>
  <si>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</si>
  <si>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</si>
  <si>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</si>
  <si>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</si>
  <si>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</si>
  <si>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</si>
  <si>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</si>
  <si>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</si>
  <si>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</si>
  <si>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</si>
  <si>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</si>
  <si>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</si>
  <si>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</si>
  <si>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</si>
  <si>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</si>
  <si>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</si>
  <si>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</si>
  <si>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</si>
  <si>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</si>
  <si>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</si>
  <si>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</si>
  <si>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</si>
  <si>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</si>
  <si>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</si>
  <si>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</si>
  <si>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</si>
  <si>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</si>
  <si>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</si>
  <si>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</si>
  <si>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</si>
  <si>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</si>
  <si>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</si>
  <si>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</si>
  <si>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</si>
  <si>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</si>
  <si>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</si>
  <si>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</si>
  <si>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</si>
  <si>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</si>
  <si>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</si>
  <si>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</si>
  <si>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</si>
  <si>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</si>
  <si>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</si>
  <si>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</si>
  <si>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</si>
  <si>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</si>
  <si>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</si>
  <si>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</si>
  <si>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</si>
  <si>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</si>
  <si>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</si>
  <si>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</si>
  <si>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</si>
  <si>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</si>
  <si>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</si>
  <si>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</si>
  <si>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</si>
  <si>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</si>
  <si>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</si>
  <si>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</si>
  <si>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</si>
  <si>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</si>
  <si>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</si>
  <si>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</si>
  <si>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</si>
  <si>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</si>
  <si>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</si>
  <si>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</si>
  <si>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</si>
  <si>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</si>
  <si>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</si>
  <si>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</si>
  <si>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</si>
  <si>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</si>
  <si>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</si>
  <si>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</si>
  <si>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</si>
  <si>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</si>
  <si>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</si>
  <si>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</si>
  <si>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</si>
  <si>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</si>
  <si>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</si>
  <si>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</si>
  <si>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</si>
  <si>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</si>
  <si>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</si>
  <si>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</si>
  <si>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</si>
  <si>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</si>
  <si>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</si>
  <si>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</si>
  <si>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</si>
  <si>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</si>
  <si>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</si>
  <si>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</si>
  <si>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</si>
  <si>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</si>
  <si>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</si>
  <si>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</si>
  <si>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</si>
  <si>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</si>
  <si>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</si>
  <si>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</si>
  <si>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</si>
  <si>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</si>
  <si>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</si>
  <si>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</si>
  <si>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</si>
  <si>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</si>
  <si>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</si>
  <si>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</si>
  <si>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</si>
  <si>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</si>
  <si>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</si>
  <si>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</si>
  <si>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</si>
  <si>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</si>
  <si>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</si>
  <si>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</si>
  <si>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</si>
  <si>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</si>
  <si>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</si>
  <si>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</si>
  <si>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</si>
  <si>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</si>
  <si>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</si>
  <si>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</si>
  <si>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</si>
  <si>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</si>
  <si>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</si>
  <si>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</si>
  <si>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</si>
  <si>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</si>
  <si>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</si>
  <si>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</si>
  <si>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</si>
  <si>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</si>
  <si>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</si>
  <si>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</si>
  <si>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</si>
  <si>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</si>
  <si>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</si>
  <si>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</si>
  <si>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</si>
  <si>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</si>
  <si>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</si>
  <si>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</si>
  <si>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</si>
  <si>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</si>
  <si>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</si>
  <si>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</si>
  <si>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</si>
  <si>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</si>
  <si>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</si>
  <si>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</si>
  <si>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</si>
  <si>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</si>
  <si>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</si>
  <si>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</si>
  <si>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</si>
  <si>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</si>
  <si>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</si>
  <si>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</si>
  <si>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</si>
  <si>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</si>
  <si>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</si>
  <si>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</si>
  <si>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</si>
  <si>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</si>
  <si>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</si>
  <si>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</si>
  <si>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</si>
  <si>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</si>
  <si>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</si>
  <si>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</si>
  <si>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</si>
  <si>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</si>
  <si>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</si>
  <si>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</si>
  <si>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</si>
  <si>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</si>
  <si>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</si>
  <si>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</si>
  <si>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</si>
  <si>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</si>
  <si>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</si>
  <si>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</si>
  <si>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</si>
  <si>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</si>
  <si>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</si>
  <si>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</si>
  <si>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</si>
  <si>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</si>
  <si>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</si>
  <si>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</si>
  <si>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</si>
  <si>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</si>
  <si>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</si>
  <si>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</si>
  <si>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</si>
  <si>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</si>
  <si>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</si>
  <si>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</si>
  <si>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</si>
  <si>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</si>
  <si>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</si>
  <si>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</si>
  <si>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</si>
  <si>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</si>
  <si>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</si>
  <si>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</si>
  <si>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</si>
  <si>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</si>
  <si>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</si>
  <si>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</si>
  <si>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</si>
  <si>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</si>
  <si>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</si>
  <si>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</si>
  <si>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</si>
  <si>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</si>
  <si>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</si>
  <si>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</si>
  <si>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</si>
  <si>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</si>
  <si>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</si>
  <si>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</si>
  <si>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</si>
  <si>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</si>
  <si>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</si>
  <si>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</si>
  <si>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</si>
  <si>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</si>
  <si>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</si>
  <si>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</si>
  <si>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</si>
  <si>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</si>
  <si>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</si>
  <si>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</si>
  <si>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</si>
  <si>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</si>
  <si>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</si>
  <si>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</si>
  <si>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</si>
  <si>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</si>
  <si>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</si>
  <si>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</si>
  <si>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</si>
  <si>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</si>
  <si>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</si>
  <si>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</si>
  <si>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</si>
  <si>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</si>
  <si>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</si>
  <si>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</si>
  <si>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</si>
  <si>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</si>
  <si>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</si>
  <si>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</si>
  <si>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</si>
  <si>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</si>
  <si>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</si>
  <si>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</si>
  <si>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</si>
  <si>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</si>
  <si>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</si>
  <si>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</si>
  <si>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</si>
  <si>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</si>
  <si>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</si>
  <si>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</si>
  <si>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</si>
  <si>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</si>
  <si>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</si>
  <si>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</si>
  <si>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</si>
  <si>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</si>
  <si>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</si>
  <si>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</si>
  <si>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</si>
  <si>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</si>
  <si>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</si>
  <si>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</si>
  <si>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</si>
  <si>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</si>
  <si>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</si>
  <si>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</si>
  <si>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</si>
  <si>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</si>
  <si>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</si>
  <si>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</si>
  <si>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</si>
  <si>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</si>
  <si>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</si>
  <si>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</si>
  <si>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</si>
  <si>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</si>
  <si>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</si>
  <si>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</si>
  <si>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</si>
  <si>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</si>
  <si>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</si>
  <si>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</si>
  <si>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</si>
  <si>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</si>
  <si>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</si>
  <si>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</si>
  <si>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</si>
  <si>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</si>
  <si>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</si>
  <si>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</si>
  <si>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</si>
  <si>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</si>
  <si>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</si>
  <si>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</si>
  <si>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</si>
  <si>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</si>
  <si>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</si>
  <si>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</si>
  <si>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</si>
  <si>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</si>
  <si>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</si>
  <si>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</si>
  <si>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</si>
  <si>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</si>
  <si>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</si>
  <si>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</si>
  <si>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</si>
  <si>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</si>
  <si>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</si>
  <si>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</si>
  <si>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</si>
  <si>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</si>
  <si>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</si>
  <si>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</si>
  <si>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</si>
  <si>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</si>
  <si>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</si>
  <si>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</si>
  <si>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</si>
  <si>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</si>
  <si>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</si>
  <si>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</si>
  <si>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</si>
  <si>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</si>
  <si>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</si>
  <si>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</si>
  <si>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</si>
  <si>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</si>
  <si>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</si>
  <si>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</si>
  <si>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</si>
  <si>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</si>
  <si>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</si>
  <si>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</si>
  <si>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</si>
  <si>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</si>
  <si>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</si>
  <si>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</si>
  <si>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</si>
  <si>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</si>
  <si>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</si>
  <si>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</si>
  <si>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</si>
  <si>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</si>
  <si>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</si>
  <si>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</si>
  <si>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</si>
  <si>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</si>
  <si>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</si>
  <si>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</si>
  <si>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</si>
  <si>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</si>
  <si>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</si>
  <si>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</si>
  <si>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</si>
  <si>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</si>
  <si>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</si>
  <si>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</si>
  <si>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</si>
  <si>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</si>
  <si>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</si>
  <si>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</si>
  <si>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</si>
  <si>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</si>
  <si>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</si>
  <si>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</si>
  <si>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</si>
  <si>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</si>
  <si>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</si>
  <si>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</si>
  <si>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</si>
  <si>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</si>
  <si>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</si>
  <si>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</si>
  <si>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</si>
  <si>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</si>
  <si>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</si>
  <si>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</si>
  <si>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</si>
  <si>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</si>
  <si>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</si>
  <si>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</si>
  <si>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</si>
  <si>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</si>
  <si>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</si>
  <si>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</si>
  <si>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</si>
  <si>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</si>
  <si>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</si>
  <si>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</si>
  <si>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</si>
  <si>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</si>
  <si>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</si>
  <si>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</si>
  <si>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</si>
  <si>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</si>
  <si>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</si>
  <si>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</si>
  <si>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</si>
  <si>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</si>
  <si>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</si>
  <si>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</si>
  <si>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</si>
  <si>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</si>
  <si>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</si>
  <si>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</si>
  <si>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</si>
  <si>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</si>
  <si>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</si>
  <si>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</si>
  <si>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</si>
  <si>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</si>
  <si>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</si>
  <si>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</si>
  <si>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</si>
  <si>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</si>
  <si>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</si>
  <si>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</si>
  <si>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</si>
  <si>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</si>
  <si>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</si>
  <si>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</si>
  <si>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</si>
  <si>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</si>
  <si>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</si>
  <si>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</si>
  <si>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</si>
  <si>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</si>
  <si>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</si>
  <si>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</si>
  <si>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</si>
  <si>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</si>
  <si>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</si>
  <si>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</si>
  <si>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</si>
  <si>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</si>
  <si>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</si>
  <si>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</si>
  <si>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</si>
  <si>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</si>
  <si>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</si>
  <si>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</si>
  <si>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</si>
  <si>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</si>
  <si>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</si>
  <si>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</si>
  <si>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</si>
  <si>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</si>
  <si>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</si>
  <si>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</si>
  <si>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</si>
  <si>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</si>
  <si>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</si>
  <si>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</si>
  <si>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</si>
  <si>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</si>
  <si>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</si>
  <si>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</si>
  <si>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</si>
  <si>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</si>
  <si>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</si>
  <si>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</si>
  <si>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</si>
  <si>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</si>
  <si>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</si>
  <si>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</si>
  <si>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</si>
  <si>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</si>
  <si>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</si>
  <si>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</si>
  <si>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</si>
  <si>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</si>
  <si>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</si>
  <si>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</si>
  <si>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</si>
  <si>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</si>
  <si>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</si>
  <si>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</si>
  <si>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</si>
  <si>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</si>
  <si>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</si>
  <si>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</si>
  <si>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</si>
  <si>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</si>
  <si>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</si>
  <si>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</si>
  <si>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</si>
  <si>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</si>
  <si>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</si>
  <si>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</si>
  <si>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</si>
  <si>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</si>
  <si>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</si>
  <si>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</si>
  <si>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</si>
  <si>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</si>
  <si>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</si>
  <si>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</si>
  <si>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</si>
  <si>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</si>
  <si>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</si>
  <si>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</si>
  <si>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</si>
  <si>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</si>
  <si>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</si>
  <si>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</si>
  <si>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</si>
  <si>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</si>
  <si>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</si>
  <si>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</si>
  <si>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</si>
  <si>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</si>
  <si>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</si>
  <si>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</si>
  <si>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</si>
  <si>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</si>
  <si>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</si>
  <si>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</si>
  <si>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</si>
  <si>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</si>
  <si>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</si>
  <si>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</si>
  <si>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</si>
  <si>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</si>
  <si>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</si>
  <si>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</si>
  <si>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</si>
  <si>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</si>
  <si>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</si>
  <si>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</si>
  <si>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</si>
  <si>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</si>
  <si>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</si>
  <si>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</si>
  <si>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</si>
  <si>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</si>
  <si>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</si>
  <si>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</si>
  <si>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</si>
  <si>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</si>
  <si>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</si>
  <si>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</si>
  <si>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</si>
  <si>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</si>
  <si>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</si>
  <si>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</si>
  <si>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</si>
  <si>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</si>
  <si>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</si>
  <si>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</si>
  <si>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</si>
  <si>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</si>
  <si>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</si>
  <si>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</si>
  <si>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</si>
  <si>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</si>
  <si>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</si>
  <si>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</si>
  <si>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</si>
  <si>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</si>
  <si>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</si>
  <si>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</si>
  <si>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</si>
  <si>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</si>
  <si>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</si>
  <si>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</si>
  <si>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</si>
  <si>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</si>
  <si>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</si>
  <si>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</si>
  <si>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</si>
  <si>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</si>
  <si>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</si>
  <si>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</si>
  <si>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</si>
  <si>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</si>
  <si>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</si>
  <si>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</si>
  <si>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</si>
  <si>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</si>
  <si>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</si>
  <si>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</si>
  <si>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</si>
  <si>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</si>
  <si>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</si>
  <si>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</si>
  <si>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</si>
  <si>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</si>
  <si>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</si>
  <si>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</si>
  <si>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</si>
  <si>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</si>
  <si>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</si>
  <si>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</si>
  <si>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</si>
  <si>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</si>
  <si>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</si>
  <si>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</si>
  <si>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</si>
  <si>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</si>
  <si>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</si>
  <si>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</si>
  <si>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</si>
  <si>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</si>
  <si>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</si>
  <si>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</si>
  <si>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</si>
  <si>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</si>
  <si>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</si>
  <si>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</si>
  <si>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</si>
  <si>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</si>
  <si>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</si>
  <si>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</si>
  <si>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</si>
  <si>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</si>
  <si>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</si>
  <si>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</si>
  <si>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</si>
  <si>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</si>
  <si>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</si>
  <si>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</si>
  <si>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</si>
  <si>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</si>
  <si>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</si>
  <si>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</si>
  <si>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</si>
  <si>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</si>
  <si>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</si>
  <si>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</si>
  <si>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</si>
  <si>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</si>
  <si>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</si>
  <si>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</si>
  <si>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</si>
  <si>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</si>
  <si>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</si>
  <si>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</si>
  <si>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</si>
  <si>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</si>
  <si>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</si>
  <si>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</si>
  <si>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</si>
  <si>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</si>
  <si>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</si>
  <si>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</si>
  <si>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</si>
  <si>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</si>
  <si>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</si>
  <si>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</si>
  <si>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</si>
  <si>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</si>
  <si>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</si>
  <si>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</si>
  <si>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</si>
  <si>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</si>
  <si>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</si>
  <si>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</si>
  <si>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</si>
  <si>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</si>
  <si>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</si>
  <si>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</si>
  <si>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</si>
  <si>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</si>
  <si>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</si>
  <si>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</si>
  <si>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</si>
  <si>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</si>
  <si>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</si>
  <si>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</si>
  <si>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</si>
  <si>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</si>
  <si>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</si>
  <si>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</si>
  <si>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</si>
  <si>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</si>
  <si>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</si>
  <si>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</si>
  <si>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</si>
  <si>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</si>
  <si>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</si>
  <si>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</si>
  <si>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</si>
  <si>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</si>
  <si>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</si>
  <si>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</si>
  <si>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</si>
  <si>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</si>
  <si>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</si>
  <si>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</si>
  <si>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</si>
  <si>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</si>
  <si>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</si>
  <si>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</si>
  <si>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</si>
  <si>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</si>
  <si>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</si>
  <si>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</si>
  <si>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</si>
  <si>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</si>
  <si>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</si>
  <si>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</si>
  <si>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</si>
  <si>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</si>
  <si>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</si>
  <si>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</si>
  <si>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</si>
  <si>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</si>
  <si>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</si>
  <si>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</si>
  <si>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</si>
  <si>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</si>
  <si>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</si>
  <si>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</si>
  <si>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</si>
  <si>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</si>
  <si>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</si>
  <si>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</si>
  <si>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</si>
  <si>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</si>
  <si>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</si>
  <si>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</si>
  <si>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</si>
  <si>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</si>
  <si>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</si>
  <si>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</si>
  <si>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</si>
  <si>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</si>
  <si>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</si>
  <si>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</si>
  <si>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</si>
  <si>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</si>
  <si>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</si>
  <si>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</si>
  <si>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</si>
  <si>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</si>
  <si>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</si>
  <si>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</si>
  <si>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</si>
  <si>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</si>
  <si>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</si>
  <si>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</si>
  <si>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</si>
  <si>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</si>
  <si>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</si>
  <si>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</si>
  <si>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</si>
  <si>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</si>
  <si>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</si>
  <si>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</si>
  <si>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</si>
  <si>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</si>
  <si>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</si>
  <si>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</si>
  <si>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</si>
  <si>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</si>
  <si>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</si>
  <si>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</si>
  <si>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</si>
  <si>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</si>
  <si>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</si>
  <si>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</si>
  <si>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</si>
  <si>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</si>
  <si>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</si>
  <si>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</si>
  <si>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</si>
  <si>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</si>
  <si>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</si>
  <si>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</si>
  <si>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</si>
  <si>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</si>
  <si>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</si>
  <si>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</si>
  <si>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</si>
  <si>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</si>
  <si>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</si>
  <si>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</si>
  <si>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</si>
  <si>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</si>
  <si>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</si>
  <si>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</si>
  <si>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</si>
  <si>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</si>
  <si>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</si>
  <si>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</si>
  <si>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</si>
  <si>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</si>
  <si>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</si>
  <si>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</si>
  <si>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</si>
  <si>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</si>
  <si>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</si>
  <si>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</si>
  <si>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</si>
  <si>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</si>
  <si>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</si>
  <si>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</si>
  <si>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</si>
  <si>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</si>
  <si>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</si>
  <si>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</si>
  <si>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</si>
  <si>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</si>
  <si>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</si>
  <si>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</si>
  <si>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</si>
  <si>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</si>
  <si>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</si>
  <si>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</si>
  <si>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</si>
  <si>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</si>
  <si>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</si>
  <si>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</si>
  <si>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</si>
  <si>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</si>
  <si>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</si>
  <si>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</si>
  <si>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</si>
  <si>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</si>
  <si>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</si>
  <si>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</si>
  <si>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</si>
  <si>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</si>
  <si>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</si>
  <si>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</si>
  <si>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</si>
  <si>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</si>
  <si>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</si>
  <si>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</si>
  <si>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</si>
  <si>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</si>
  <si>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</si>
  <si>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</si>
  <si>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</si>
  <si>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</si>
  <si>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</si>
  <si>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</si>
  <si>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</si>
  <si>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</si>
  <si>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</si>
  <si>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</si>
  <si>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</si>
  <si>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</si>
  <si>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</si>
  <si>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</si>
  <si>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</si>
  <si>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</si>
  <si>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</si>
  <si>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</si>
  <si>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</si>
  <si>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</si>
  <si>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</si>
  <si>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</si>
  <si>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</si>
  <si>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</si>
  <si>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</si>
  <si>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</si>
  <si>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</si>
  <si>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</si>
  <si>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</si>
  <si>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</si>
  <si>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</si>
  <si>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</si>
  <si>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</si>
  <si>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</si>
  <si>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</si>
  <si>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</si>
  <si>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</si>
  <si>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</si>
  <si>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</si>
  <si>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</si>
  <si>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</si>
  <si>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</si>
  <si>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</si>
  <si>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</si>
  <si>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</si>
  <si>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</si>
  <si>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</si>
  <si>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</si>
  <si>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</si>
  <si>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</si>
  <si>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</si>
  <si>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</si>
  <si>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</si>
  <si>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</si>
  <si>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</si>
  <si>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</si>
  <si>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</si>
  <si>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</si>
  <si>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</si>
  <si>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</si>
  <si>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</si>
  <si>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</si>
  <si>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</si>
  <si>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</si>
  <si>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</si>
  <si>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</si>
  <si>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</si>
  <si>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</si>
  <si>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</si>
  <si>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</si>
  <si>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</si>
  <si>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</si>
  <si>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</si>
  <si>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</si>
  <si>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</si>
  <si>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</si>
  <si>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</si>
  <si>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</si>
  <si>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</si>
  <si>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</si>
  <si>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</si>
  <si>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</si>
  <si>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</si>
  <si>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</si>
  <si>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</si>
  <si>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</si>
  <si>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</si>
  <si>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</si>
  <si>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</si>
  <si>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</si>
  <si>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</si>
  <si>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</si>
  <si>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</si>
  <si>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</si>
  <si>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</si>
  <si>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</si>
  <si>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</si>
  <si>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</si>
  <si>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</si>
  <si>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</si>
  <si>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</si>
  <si>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</si>
  <si>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</si>
  <si>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</si>
  <si>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</si>
  <si>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</si>
  <si>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</si>
  <si>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</si>
  <si>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</si>
  <si>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</si>
  <si>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</si>
  <si>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</si>
  <si>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</si>
  <si>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</si>
  <si>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</si>
  <si>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</si>
  <si>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</si>
  <si>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</si>
  <si>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</si>
  <si>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</si>
  <si>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</si>
  <si>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</si>
  <si>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</si>
  <si>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</si>
  <si>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</si>
  <si>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</si>
  <si>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</si>
  <si>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</si>
  <si>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</si>
  <si>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</si>
  <si>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</si>
  <si>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</si>
  <si>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</si>
  <si>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</si>
  <si>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</si>
  <si>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</si>
  <si>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</si>
  <si>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</si>
  <si>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</si>
  <si>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</si>
  <si>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</si>
  <si>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</si>
  <si>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</si>
  <si>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</si>
  <si>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</si>
  <si>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</si>
  <si>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</si>
  <si>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</si>
  <si>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</si>
  <si>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</si>
  <si>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</si>
  <si>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</si>
  <si>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</si>
  <si>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</si>
  <si>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</si>
  <si>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</si>
  <si>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</si>
  <si>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</si>
  <si>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</si>
  <si>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</si>
  <si>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</si>
  <si>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</si>
  <si>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</si>
  <si>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</si>
  <si>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</si>
  <si>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</si>
  <si>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</si>
  <si>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</si>
  <si>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</si>
  <si>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</si>
  <si>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</si>
  <si>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</si>
  <si>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</si>
  <si>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</si>
  <si>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</si>
  <si>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</si>
  <si>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</si>
  <si>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</si>
  <si>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</si>
  <si>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</si>
  <si>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</si>
  <si>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</si>
  <si>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</si>
  <si>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</si>
  <si>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</si>
  <si>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</si>
  <si>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</si>
  <si>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</si>
  <si>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</si>
  <si>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</si>
  <si>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</si>
  <si>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</si>
  <si>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</si>
  <si>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</si>
  <si>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</si>
  <si>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</si>
  <si>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</si>
  <si>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</si>
  <si>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</si>
  <si>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</si>
  <si>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</si>
  <si>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</si>
  <si>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</si>
  <si>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</si>
  <si>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</si>
  <si>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</si>
  <si>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</si>
  <si>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</si>
  <si>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</si>
  <si>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</si>
  <si>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</si>
  <si>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</si>
  <si>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</si>
  <si>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</si>
  <si>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</si>
  <si>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</si>
  <si>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</si>
  <si>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</si>
  <si>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</si>
  <si>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</si>
  <si>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</si>
  <si>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</si>
  <si>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</si>
  <si>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</si>
  <si>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</si>
  <si>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</si>
  <si>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</si>
  <si>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</si>
  <si>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</si>
  <si>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</si>
  <si>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</si>
  <si>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</si>
  <si>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</si>
  <si>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</si>
  <si>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</si>
  <si>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</si>
  <si>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</si>
  <si>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</si>
  <si>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</si>
  <si>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</si>
  <si>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</si>
  <si>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</si>
  <si>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</si>
  <si>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</si>
  <si>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</si>
  <si>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</si>
  <si>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</si>
  <si>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</si>
  <si>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</si>
  <si>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</si>
  <si>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</si>
  <si>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</si>
  <si>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</si>
  <si>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</si>
  <si>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</si>
  <si>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</si>
  <si>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</si>
  <si>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</si>
  <si>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</si>
  <si>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</si>
  <si>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</si>
  <si>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</si>
  <si>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</si>
  <si>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</si>
  <si>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</si>
  <si>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</si>
  <si>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</si>
  <si>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</si>
  <si>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</si>
  <si>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</si>
  <si>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</si>
  <si>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</si>
  <si>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</si>
  <si>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</si>
  <si>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</si>
  <si>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</si>
  <si>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</si>
  <si>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</si>
  <si>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</si>
  <si>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</si>
  <si>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</si>
  <si>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</si>
  <si>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</si>
  <si>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</si>
  <si>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</si>
  <si>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</si>
  <si>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</si>
  <si>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</si>
  <si>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</si>
  <si>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</si>
  <si>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</si>
  <si>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</si>
  <si>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</si>
  <si>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</si>
  <si>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</si>
  <si>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</si>
  <si>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</si>
  <si>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</si>
  <si>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</si>
  <si>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</si>
  <si>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</si>
  <si>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</si>
  <si>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</si>
  <si>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</si>
  <si>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</si>
  <si>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</si>
  <si>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</si>
  <si>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</si>
  <si>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</si>
  <si>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</si>
  <si>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</si>
  <si>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</si>
  <si>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</si>
  <si>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</si>
  <si>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</si>
  <si>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</si>
  <si>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</si>
  <si>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</si>
  <si>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</si>
  <si>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</si>
  <si>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</si>
  <si>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</si>
  <si>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</si>
  <si>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</si>
  <si>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</si>
  <si>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</si>
  <si>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</si>
  <si>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</si>
  <si>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</si>
  <si>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</si>
  <si>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</si>
  <si>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</si>
  <si>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</si>
  <si>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</si>
  <si>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</si>
  <si>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</si>
  <si>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</si>
  <si>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</si>
  <si>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</si>
  <si>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</si>
  <si>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</si>
  <si>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</si>
  <si>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</si>
  <si>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</si>
  <si>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</si>
  <si>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</si>
  <si>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</si>
  <si>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</si>
  <si>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</si>
  <si>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</si>
  <si>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</si>
  <si>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</si>
  <si>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</si>
  <si>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</si>
  <si>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</si>
  <si>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</si>
  <si>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</si>
  <si>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</si>
  <si>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</si>
  <si>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</si>
  <si>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</si>
  <si>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</si>
  <si>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</si>
  <si>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</si>
  <si>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</si>
  <si>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</si>
  <si>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</si>
  <si>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</si>
  <si>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</si>
  <si>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</si>
  <si>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</si>
  <si>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</si>
  <si>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</si>
  <si>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</si>
  <si>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</si>
  <si>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</si>
  <si>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</si>
  <si>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</si>
  <si>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</si>
  <si>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</si>
  <si>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</si>
  <si>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</si>
  <si>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</si>
  <si>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</si>
  <si>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</si>
  <si>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</si>
  <si>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</si>
  <si>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</si>
  <si>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</si>
  <si>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</si>
  <si>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</si>
  <si>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</si>
  <si>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</si>
  <si>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</si>
  <si>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</si>
  <si>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</si>
  <si>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</si>
  <si>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</si>
  <si>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</si>
  <si>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</si>
  <si>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</si>
  <si>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</si>
  <si>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</si>
  <si>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</si>
  <si>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</si>
  <si>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</si>
  <si>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</si>
  <si>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</si>
  <si>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</si>
  <si>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</si>
  <si>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</si>
  <si>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</si>
  <si>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</si>
  <si>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</si>
  <si>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</si>
  <si>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</si>
  <si>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</si>
  <si>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</si>
  <si>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</si>
  <si>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</si>
  <si>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</si>
  <si>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</si>
  <si>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</si>
  <si>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</si>
  <si>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</si>
  <si>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</si>
  <si>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</si>
  <si>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</si>
  <si>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</si>
  <si>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</si>
  <si>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</si>
  <si>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</si>
  <si>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</si>
  <si>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</si>
  <si>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</si>
  <si>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</si>
  <si>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</si>
  <si>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</si>
  <si>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</si>
  <si>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</si>
  <si>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</si>
  <si>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</si>
  <si>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</si>
  <si>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</si>
  <si>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</si>
  <si>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</si>
  <si>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</si>
  <si>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</si>
  <si>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</si>
  <si>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</si>
  <si>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</si>
  <si>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</si>
  <si>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</si>
  <si>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</si>
  <si>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</si>
  <si>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</si>
  <si>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</si>
  <si>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</si>
  <si>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</si>
  <si>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</si>
  <si>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</si>
  <si>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</si>
  <si>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</si>
  <si>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</si>
  <si>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</si>
  <si>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</si>
  <si>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</si>
  <si>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</si>
  <si>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</si>
  <si>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</si>
  <si>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</si>
  <si>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</si>
  <si>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</si>
  <si>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</si>
  <si>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</si>
  <si>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</si>
  <si>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</si>
  <si>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</si>
  <si>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</si>
  <si>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</si>
  <si>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</si>
  <si>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</si>
  <si>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</si>
  <si>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</si>
  <si>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</si>
  <si>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</si>
  <si>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</si>
  <si>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</si>
  <si>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</si>
  <si>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</si>
  <si>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</si>
  <si>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</si>
  <si>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</si>
  <si>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</si>
  <si>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</si>
  <si>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</si>
  <si>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</si>
  <si>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</si>
  <si>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</si>
  <si>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</si>
  <si>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</si>
  <si>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</si>
  <si>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</si>
  <si>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</si>
  <si>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</si>
  <si>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</si>
  <si>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</si>
  <si>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</si>
  <si>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</si>
  <si>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</si>
  <si>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</si>
  <si>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</si>
  <si>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</si>
  <si>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</si>
  <si>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</si>
  <si>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</si>
  <si>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</si>
  <si>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</si>
  <si>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</si>
  <si>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</si>
  <si>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</si>
  <si>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</si>
  <si>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</si>
  <si>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</si>
  <si>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</si>
  <si>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</si>
  <si>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</si>
  <si>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</si>
  <si>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</si>
  <si>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</si>
  <si>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</si>
  <si>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</si>
  <si>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</si>
  <si>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</si>
  <si>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</si>
  <si>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</si>
  <si>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</si>
  <si>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</si>
  <si>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</si>
  <si>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</si>
  <si>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</si>
  <si>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</si>
  <si>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</si>
  <si>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</si>
  <si>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</si>
  <si>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</si>
  <si>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</si>
  <si>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</si>
  <si>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</si>
  <si>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</si>
  <si>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</si>
  <si>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</si>
  <si>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</si>
  <si>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</si>
  <si>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</si>
  <si>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</si>
  <si>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</si>
  <si>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</si>
  <si>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</si>
  <si>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</si>
  <si>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</si>
  <si>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</si>
  <si>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</si>
  <si>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</si>
  <si>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</si>
  <si>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</si>
  <si>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</si>
  <si>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</si>
  <si>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</si>
  <si>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</si>
  <si>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</si>
  <si>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</si>
  <si>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</si>
  <si>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</si>
  <si>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</si>
  <si>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</si>
  <si>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</si>
  <si>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</si>
  <si>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</si>
  <si>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</si>
  <si>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</si>
  <si>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</si>
  <si>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</si>
  <si>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</si>
  <si>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</si>
  <si>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</si>
  <si>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</si>
  <si>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</si>
  <si>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</si>
  <si>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</si>
  <si>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</si>
  <si>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</si>
  <si>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</si>
  <si>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</si>
  <si>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</si>
  <si>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</si>
  <si>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</si>
  <si>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</si>
  <si>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</si>
  <si>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</si>
  <si>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</si>
  <si>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</si>
  <si>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</si>
  <si>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</si>
  <si>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</si>
  <si>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</si>
  <si>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</si>
  <si>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</si>
  <si>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</si>
  <si>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</si>
  <si>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</si>
  <si>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</si>
  <si>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</si>
  <si>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</si>
  <si>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</si>
  <si>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</si>
  <si>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</si>
  <si>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</si>
  <si>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</si>
  <si>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</si>
  <si>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</si>
  <si>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</si>
  <si>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</si>
  <si>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</si>
  <si>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</si>
  <si>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</si>
  <si>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</si>
  <si>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</si>
  <si>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</si>
  <si>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</si>
  <si>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</si>
  <si>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</si>
  <si>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</si>
  <si>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</si>
  <si>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</si>
  <si>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</si>
  <si>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</si>
  <si>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</si>
  <si>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</si>
  <si>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</si>
  <si>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</si>
  <si>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</si>
  <si>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</si>
  <si>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</si>
  <si>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</si>
  <si>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</si>
  <si>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</si>
  <si>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</si>
  <si>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</si>
  <si>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</si>
  <si>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</si>
  <si>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</si>
  <si>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</si>
  <si>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</si>
  <si>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</si>
  <si>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</si>
  <si>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</si>
  <si>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</si>
  <si>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</si>
  <si>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</si>
  <si>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</si>
  <si>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</si>
  <si>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</si>
  <si>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</si>
  <si>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</si>
  <si>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</si>
  <si>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</si>
  <si>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</si>
  <si>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</si>
  <si>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</si>
  <si>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</si>
  <si>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</si>
  <si>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</si>
  <si>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</si>
  <si>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</si>
  <si>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</si>
  <si>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</si>
  <si>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</si>
  <si>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</si>
  <si>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</si>
  <si>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</si>
  <si>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</si>
  <si>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</si>
  <si>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</si>
  <si>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</si>
  <si>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</si>
  <si>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</si>
  <si>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</si>
  <si>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</si>
  <si>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</si>
  <si>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</si>
  <si>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</si>
  <si>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</si>
  <si>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</si>
  <si>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</si>
  <si>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</si>
  <si>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</si>
  <si>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</si>
  <si>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</si>
  <si>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</si>
  <si>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</si>
  <si>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</si>
  <si>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</si>
  <si>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</si>
  <si>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</si>
  <si>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</si>
  <si>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</si>
  <si>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</si>
  <si>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</si>
  <si>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</si>
  <si>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</si>
  <si>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</si>
  <si>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</si>
  <si>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</si>
  <si>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</si>
  <si>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</si>
  <si>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</si>
  <si>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</si>
  <si>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</si>
  <si>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</si>
  <si>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</si>
  <si>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</si>
  <si>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</si>
  <si>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</si>
  <si>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</si>
  <si>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</si>
  <si>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</si>
  <si>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</si>
  <si>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</si>
  <si>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</si>
  <si>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</si>
  <si>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</si>
  <si>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</si>
  <si>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</si>
  <si>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</si>
  <si>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</si>
  <si>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</si>
  <si>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</si>
  <si>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</si>
  <si>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</si>
  <si>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</si>
  <si>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</si>
  <si>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</si>
  <si>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</si>
  <si>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</si>
  <si>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</si>
  <si>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</si>
  <si>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</si>
  <si>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</si>
  <si>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</si>
  <si>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</si>
  <si>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</si>
  <si>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</si>
  <si>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</si>
  <si>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</si>
  <si>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</si>
  <si>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</si>
  <si>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</si>
  <si>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</si>
  <si>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</si>
  <si>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</si>
  <si>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</si>
  <si>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</si>
  <si>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</si>
  <si>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</si>
  <si>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</si>
  <si>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</si>
  <si>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</si>
  <si>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</si>
  <si>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</si>
  <si>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</si>
  <si>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</si>
  <si>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</si>
  <si>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</si>
  <si>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</si>
  <si>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</si>
  <si>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</si>
  <si>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</si>
  <si>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</si>
  <si>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</si>
  <si>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</si>
  <si>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</si>
  <si>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</si>
  <si>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</si>
  <si>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</si>
  <si>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</si>
  <si>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</si>
  <si>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</si>
  <si>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</si>
  <si>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</si>
  <si>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</si>
  <si>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</si>
  <si>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</si>
  <si>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</si>
  <si>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</si>
  <si>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</si>
  <si>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</si>
  <si>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</si>
  <si>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</si>
  <si>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</si>
  <si>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</si>
  <si>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</si>
  <si>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</si>
  <si>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</si>
  <si>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</si>
  <si>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</si>
  <si>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</si>
  <si>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</si>
  <si>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</si>
  <si>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</si>
  <si>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</si>
  <si>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</si>
  <si>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</si>
  <si>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</si>
  <si>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</si>
  <si>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</si>
  <si>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</si>
  <si>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</si>
  <si>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</si>
  <si>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</si>
  <si>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</si>
  <si>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</si>
  <si>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</si>
  <si>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</si>
  <si>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</si>
  <si>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</si>
  <si>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</si>
  <si>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</si>
  <si>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</si>
  <si>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</si>
  <si>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</si>
  <si>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</si>
  <si>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</si>
  <si>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</si>
  <si>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</si>
  <si>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</si>
  <si>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</si>
  <si>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</si>
  <si>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</si>
  <si>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</si>
  <si>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</si>
  <si>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</si>
  <si>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</si>
  <si>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</si>
  <si>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</si>
  <si>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</si>
  <si>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</si>
  <si>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</si>
  <si>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</si>
  <si>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</si>
  <si>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</si>
  <si>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</si>
  <si>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</si>
  <si>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</si>
  <si>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</si>
  <si>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</si>
  <si>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</si>
  <si>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</si>
  <si>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</si>
  <si>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</si>
  <si>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</si>
  <si>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</si>
  <si>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</si>
  <si>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</si>
  <si>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</si>
  <si>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</si>
  <si>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</si>
  <si>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</si>
  <si>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</si>
  <si>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</si>
  <si>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</si>
  <si>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</si>
  <si>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</si>
  <si>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</si>
  <si>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</si>
  <si>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</si>
  <si>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</si>
  <si>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</si>
  <si>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</si>
  <si>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</si>
  <si>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</si>
  <si>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</si>
  <si>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</si>
  <si>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</si>
  <si>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</si>
  <si>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</si>
  <si>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</si>
  <si>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</si>
  <si>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</si>
  <si>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</si>
  <si>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</si>
  <si>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</si>
  <si>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</si>
  <si>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</si>
  <si>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</si>
  <si>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</si>
  <si>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</si>
  <si>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</si>
  <si>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</si>
  <si>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</si>
  <si>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</si>
  <si>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</si>
  <si>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</si>
  <si>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</si>
  <si>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</si>
  <si>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</si>
  <si>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</si>
  <si>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</si>
  <si>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</si>
  <si>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</si>
  <si>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</si>
  <si>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</si>
  <si>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</si>
  <si>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</si>
  <si>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</si>
  <si>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</si>
  <si>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</si>
  <si>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</si>
  <si>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</si>
  <si>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</si>
  <si>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</si>
  <si>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</si>
  <si>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</si>
  <si>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</si>
  <si>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</si>
  <si>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</si>
  <si>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</si>
  <si>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</si>
  <si>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</si>
  <si>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</si>
  <si>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</si>
  <si>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</si>
  <si>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</si>
  <si>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</si>
  <si>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</si>
  <si>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</si>
  <si>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</si>
  <si>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</si>
  <si>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</si>
  <si>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</si>
  <si>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</si>
  <si>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</si>
  <si>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</si>
  <si>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</si>
  <si>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</si>
  <si>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</si>
  <si>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</si>
  <si>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</si>
  <si>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</si>
  <si>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</si>
  <si>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</si>
  <si>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</si>
  <si>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</si>
  <si>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</si>
  <si>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</si>
  <si>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</si>
  <si>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</si>
  <si>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</si>
  <si>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</si>
  <si>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</si>
  <si>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</si>
  <si>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</si>
  <si>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</si>
  <si>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</si>
  <si>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</si>
  <si>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</si>
  <si>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</si>
  <si>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</si>
  <si>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</si>
  <si>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</si>
  <si>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</si>
  <si>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</si>
  <si>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</si>
  <si>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</si>
  <si>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</si>
  <si>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</si>
  <si>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</si>
  <si>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</si>
  <si>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</si>
  <si>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</si>
  <si>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</si>
  <si>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</si>
  <si>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</si>
  <si>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</si>
  <si>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</si>
  <si>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</si>
  <si>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</si>
  <si>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</si>
  <si>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</si>
  <si>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</si>
  <si>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</si>
  <si>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</si>
  <si>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</si>
  <si>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</si>
  <si>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</si>
  <si>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</si>
  <si>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</si>
  <si>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</si>
  <si>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</si>
  <si>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</si>
  <si>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</si>
  <si>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</si>
  <si>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</si>
  <si>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</si>
  <si>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</si>
  <si>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</si>
  <si>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</si>
  <si>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</si>
  <si>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</si>
  <si>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</si>
  <si>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</si>
  <si>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</si>
  <si>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</si>
  <si>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</si>
  <si>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</si>
  <si>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</si>
  <si>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</si>
  <si>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</si>
  <si>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</si>
  <si>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</si>
  <si>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</si>
  <si>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</si>
  <si>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</si>
  <si>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</si>
  <si>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</si>
  <si>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</si>
  <si>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</si>
  <si>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</si>
  <si>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</si>
  <si>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</si>
  <si>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</si>
  <si>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</si>
  <si>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</si>
  <si>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</si>
  <si>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</si>
  <si>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</si>
  <si>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</si>
  <si>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</si>
  <si>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</si>
  <si>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</si>
  <si>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</si>
  <si>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</si>
  <si>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</si>
  <si>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</si>
  <si>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</si>
  <si>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</si>
  <si>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</si>
  <si>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</si>
  <si>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</si>
  <si>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</si>
  <si>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</si>
  <si>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</si>
  <si>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</si>
  <si>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</si>
  <si>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</si>
  <si>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</si>
  <si>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</si>
  <si>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</si>
  <si>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</si>
  <si>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</si>
  <si>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</si>
  <si>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</si>
  <si>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</si>
  <si>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</si>
  <si>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</si>
  <si>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</si>
  <si>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</si>
  <si>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</si>
  <si>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</si>
  <si>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</si>
  <si>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</si>
  <si>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</si>
  <si>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</si>
  <si>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</si>
  <si>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</si>
  <si>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</si>
  <si>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</si>
  <si>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</si>
  <si>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</si>
  <si>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</si>
  <si>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</si>
  <si>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</si>
  <si>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</si>
  <si>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</si>
  <si>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</si>
  <si>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</si>
  <si>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</si>
  <si>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</si>
  <si>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</si>
  <si>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</si>
  <si>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</si>
  <si>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</si>
  <si>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</si>
  <si>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</si>
  <si>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</si>
  <si>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</si>
  <si>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</si>
  <si>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</si>
  <si>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</si>
  <si>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</si>
  <si>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</si>
  <si>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</si>
  <si>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</si>
  <si>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</si>
  <si>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</si>
  <si>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</si>
  <si>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</si>
  <si>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</si>
  <si>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</si>
  <si>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</si>
  <si>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</si>
  <si>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</si>
  <si>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</si>
  <si>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</si>
  <si>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</si>
  <si>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</si>
  <si>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</si>
  <si>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</si>
  <si>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</si>
  <si>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</si>
  <si>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</si>
  <si>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</si>
  <si>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</si>
  <si>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</si>
  <si>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</si>
  <si>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</si>
  <si>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</si>
  <si>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</si>
  <si>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</si>
  <si>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</si>
  <si>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</si>
  <si>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</si>
  <si>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</si>
  <si>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</si>
  <si>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</si>
  <si>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</si>
  <si>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</si>
  <si>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</si>
  <si>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</si>
  <si>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</si>
  <si>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</si>
  <si>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</si>
  <si>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</si>
  <si>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</si>
  <si>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</si>
  <si>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</si>
  <si>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</si>
  <si>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</si>
  <si>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</si>
  <si>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</si>
  <si>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</si>
  <si>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</si>
  <si>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</si>
  <si>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</si>
  <si>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</si>
  <si>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</si>
  <si>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</si>
  <si>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</si>
  <si>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</si>
  <si>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</si>
  <si>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</si>
  <si>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</si>
  <si>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</si>
  <si>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</si>
  <si>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</si>
  <si>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</si>
  <si>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</si>
  <si>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</si>
  <si>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</si>
  <si>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</si>
  <si>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</si>
  <si>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</si>
  <si>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</si>
  <si>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</si>
  <si>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</si>
  <si>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</si>
  <si>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</si>
  <si>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</si>
  <si>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</si>
  <si>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</si>
  <si>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</si>
  <si>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</si>
  <si>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</si>
  <si>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</si>
  <si>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</si>
  <si>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</si>
  <si>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</si>
  <si>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</si>
  <si>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</si>
  <si>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</si>
  <si>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</si>
  <si>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</si>
  <si>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</si>
  <si>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</si>
  <si>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</si>
  <si>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</si>
  <si>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</si>
  <si>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</si>
  <si>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</si>
  <si>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</si>
  <si>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</si>
  <si>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</si>
  <si>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</si>
  <si>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</si>
  <si>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</si>
  <si>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</si>
  <si>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</si>
  <si>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</si>
  <si>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</si>
  <si>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</si>
  <si>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</si>
  <si>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</si>
  <si>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</si>
  <si>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</si>
  <si>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</si>
  <si>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</si>
  <si>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</si>
  <si>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</si>
  <si>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</si>
  <si>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</si>
  <si>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</si>
  <si>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</si>
  <si>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</si>
  <si>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</si>
  <si>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</si>
  <si>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</si>
  <si>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</si>
  <si>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</si>
  <si>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</si>
  <si>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</si>
  <si>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</si>
  <si>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</si>
  <si>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</si>
  <si>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</si>
  <si>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</si>
  <si>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</si>
  <si>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</si>
  <si>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</si>
  <si>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</si>
  <si>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</si>
  <si>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</si>
  <si>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</si>
  <si>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</si>
  <si>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</si>
  <si>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</si>
  <si>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</si>
  <si>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</si>
  <si>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</si>
  <si>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</si>
  <si>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</si>
  <si>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</si>
  <si>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</si>
  <si>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</si>
  <si>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</si>
  <si>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</si>
  <si>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</si>
  <si>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</si>
  <si>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</si>
  <si>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</si>
  <si>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</si>
  <si>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</si>
  <si>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</si>
  <si>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</si>
  <si>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</si>
  <si>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</si>
  <si>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</si>
  <si>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</si>
  <si>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</si>
  <si>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</si>
  <si>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</si>
  <si>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</si>
  <si>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</si>
  <si>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</si>
  <si>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</si>
  <si>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</si>
  <si>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</si>
  <si>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</si>
  <si>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</si>
  <si>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</si>
  <si>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</si>
  <si>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</si>
  <si>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</si>
  <si>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</si>
  <si>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</si>
  <si>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</si>
  <si>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</si>
  <si>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</si>
  <si>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</si>
  <si>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</si>
  <si>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</si>
  <si>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</si>
  <si>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</si>
  <si>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</si>
  <si>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</si>
  <si>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</si>
  <si>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</si>
  <si>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</si>
  <si>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</si>
  <si>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</si>
  <si>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</si>
  <si>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</si>
  <si>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</si>
  <si>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</si>
  <si>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</si>
  <si>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</si>
  <si>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</si>
  <si>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</si>
  <si>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</si>
  <si>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</si>
  <si>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</si>
  <si>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</si>
  <si>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</si>
  <si>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</si>
  <si>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</si>
  <si>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</si>
  <si>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</si>
  <si>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</si>
  <si>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</si>
  <si>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</si>
  <si>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</si>
  <si>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</si>
  <si>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</si>
  <si>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</si>
  <si>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</si>
  <si>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</si>
  <si>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</si>
  <si>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</si>
  <si>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</si>
  <si>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</si>
  <si>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</si>
  <si>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</si>
  <si>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</si>
  <si>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</si>
  <si>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</si>
  <si>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</si>
  <si>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</si>
  <si>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</si>
  <si>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</si>
  <si>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</si>
  <si>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</si>
  <si>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</si>
  <si>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</si>
  <si>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</si>
  <si>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</si>
  <si>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</si>
  <si>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</si>
  <si>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</si>
  <si>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</si>
  <si>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</si>
  <si>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</si>
  <si>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</si>
  <si>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</si>
  <si>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</si>
  <si>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</si>
  <si>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</si>
  <si>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</si>
  <si>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</si>
  <si>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</si>
  <si>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</si>
  <si>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</si>
  <si>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</si>
  <si>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</si>
  <si>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</si>
  <si>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</si>
  <si>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</si>
  <si>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</si>
  <si>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</si>
  <si>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</si>
  <si>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</si>
  <si>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</si>
  <si>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</si>
  <si>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</si>
  <si>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</si>
  <si>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</si>
  <si>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</si>
  <si>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</si>
  <si>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</si>
  <si>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</si>
  <si>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</si>
  <si>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</si>
  <si>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</si>
  <si>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</si>
  <si>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</si>
  <si>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</si>
  <si>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</si>
  <si>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</si>
  <si>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</si>
  <si>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</si>
  <si>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</si>
  <si>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</si>
  <si>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</si>
  <si>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</si>
  <si>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</si>
  <si>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</si>
  <si>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</si>
  <si>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</si>
  <si>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</si>
  <si>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</si>
  <si>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</si>
  <si>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</si>
  <si>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</si>
  <si>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</si>
  <si>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</si>
  <si>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</si>
  <si>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</si>
  <si>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</si>
  <si>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</si>
  <si>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</si>
  <si>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</si>
  <si>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</si>
  <si>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</si>
  <si>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</si>
  <si>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</si>
  <si>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</si>
  <si>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</si>
  <si>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</si>
  <si>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</si>
  <si>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</si>
  <si>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</si>
  <si>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</si>
  <si>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</si>
  <si>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</si>
  <si>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</si>
  <si>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</si>
  <si>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</si>
  <si>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</si>
  <si>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</si>
  <si>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</si>
  <si>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</si>
  <si>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</si>
  <si>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</si>
  <si>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</si>
  <si>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</si>
  <si>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</si>
  <si>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</si>
  <si>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</si>
  <si>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</si>
  <si>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</si>
  <si>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</si>
  <si>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</si>
  <si>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</si>
  <si>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</si>
  <si>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</si>
  <si>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</si>
  <si>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</si>
  <si>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</si>
  <si>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</si>
  <si>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</si>
  <si>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</si>
  <si>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</si>
  <si>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</si>
  <si>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</si>
  <si>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</si>
  <si>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</si>
  <si>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</si>
  <si>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</si>
  <si>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</si>
  <si>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</si>
  <si>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</si>
  <si>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</si>
  <si>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</si>
  <si>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</si>
  <si>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</si>
  <si>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</si>
  <si>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</si>
  <si>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</si>
  <si>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</si>
  <si>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</si>
  <si>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</si>
  <si>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</si>
  <si>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</si>
  <si>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</si>
  <si>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</si>
  <si>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</si>
  <si>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</si>
  <si>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</si>
  <si>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</si>
  <si>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</si>
  <si>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</si>
  <si>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</si>
  <si>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</si>
  <si>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</si>
  <si>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</si>
  <si>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</si>
  <si>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</si>
  <si>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</si>
  <si>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</si>
  <si>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</si>
  <si>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</si>
  <si>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</si>
  <si>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</si>
  <si>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</si>
  <si>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</si>
  <si>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</si>
  <si>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</si>
  <si>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</si>
  <si>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</si>
  <si>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</si>
  <si>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</si>
  <si>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</si>
  <si>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</si>
  <si>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</si>
  <si>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</si>
  <si>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</si>
  <si>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</si>
  <si>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</si>
  <si>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</si>
  <si>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</si>
  <si>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</si>
  <si>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</si>
  <si>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</si>
  <si>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</si>
  <si>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</si>
  <si>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</si>
  <si>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</si>
  <si>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</si>
  <si>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</si>
  <si>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</si>
  <si>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</si>
  <si>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</si>
  <si>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</si>
  <si>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</si>
  <si>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</si>
  <si>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</si>
  <si>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</si>
  <si>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</si>
  <si>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</si>
  <si>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</si>
  <si>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</si>
  <si>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</si>
  <si>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</si>
  <si>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</si>
  <si>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</si>
  <si>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</si>
  <si>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</si>
  <si>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</si>
  <si>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</si>
  <si>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</si>
  <si>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</si>
  <si>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</si>
  <si>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</si>
  <si>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</si>
  <si>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</si>
  <si>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</si>
  <si>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</si>
  <si>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</si>
  <si>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</si>
  <si>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</si>
  <si>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</si>
  <si>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</si>
  <si>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</si>
  <si>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</si>
  <si>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</si>
  <si>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</si>
  <si>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</si>
  <si>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</si>
  <si>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</si>
  <si>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</si>
  <si>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</si>
  <si>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</si>
  <si>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</si>
  <si>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</si>
  <si>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</si>
  <si>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</si>
  <si>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</si>
  <si>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</si>
  <si>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</si>
  <si>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</si>
  <si>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</si>
  <si>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</si>
  <si>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</si>
  <si>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</si>
  <si>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</si>
  <si>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</si>
  <si>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</si>
  <si>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</si>
  <si>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</si>
  <si>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</si>
  <si>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</si>
  <si>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</si>
  <si>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</si>
  <si>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</si>
  <si>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</si>
  <si>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</si>
  <si>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</si>
  <si>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</si>
  <si>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</si>
  <si>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</si>
  <si>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</si>
  <si>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</si>
  <si>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</si>
  <si>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</si>
  <si>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</si>
  <si>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</si>
  <si>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</si>
  <si>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</si>
  <si>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</si>
  <si>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</si>
  <si>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</si>
  <si>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</si>
  <si>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</si>
  <si>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</si>
  <si>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</si>
  <si>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</si>
  <si>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</si>
  <si>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</si>
  <si>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</si>
  <si>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</si>
  <si>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</si>
  <si>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</si>
  <si>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</si>
  <si>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</si>
  <si>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</si>
  <si>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</si>
  <si>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</si>
  <si>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</si>
  <si>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</si>
  <si>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</si>
  <si>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</si>
  <si>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</si>
  <si>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</si>
  <si>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</si>
  <si>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</si>
  <si>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</si>
  <si>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</si>
  <si>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</si>
  <si>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</si>
  <si>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</si>
  <si>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</si>
  <si>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</si>
  <si>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</si>
  <si>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</si>
  <si>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</si>
  <si>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</si>
  <si>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</si>
  <si>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</si>
  <si>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</si>
  <si>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</si>
  <si>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</si>
  <si>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</si>
  <si>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</si>
  <si>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</si>
  <si>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</si>
  <si>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</si>
  <si>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</si>
  <si>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</si>
  <si>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</si>
  <si>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</si>
  <si>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</si>
  <si>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</si>
  <si>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</si>
  <si>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</si>
  <si>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</si>
  <si>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</si>
  <si>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</si>
  <si>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</si>
  <si>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</si>
  <si>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</si>
  <si>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</si>
  <si>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</si>
  <si>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</si>
  <si>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</si>
  <si>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</si>
  <si>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</si>
  <si>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</si>
  <si>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</si>
  <si>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</si>
  <si>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</si>
  <si>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</si>
  <si>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</si>
  <si>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</si>
  <si>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</si>
  <si>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</si>
  <si>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</si>
  <si>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</si>
  <si>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</si>
  <si>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</si>
  <si>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</si>
  <si>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</si>
  <si>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</si>
  <si>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</si>
  <si>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</si>
  <si>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</si>
  <si>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</si>
  <si>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</si>
  <si>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</si>
  <si>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</si>
  <si>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</si>
  <si>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</si>
  <si>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</si>
  <si>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</si>
  <si>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</si>
  <si>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</si>
  <si>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</si>
  <si>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</si>
  <si>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</si>
  <si>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</si>
  <si>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</si>
  <si>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</si>
  <si>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</si>
  <si>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</si>
  <si>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</si>
  <si>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</si>
  <si>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</si>
  <si>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</si>
  <si>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</si>
  <si>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</si>
  <si>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</si>
  <si>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</si>
  <si>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</si>
  <si>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</si>
  <si>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</si>
  <si>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</si>
  <si>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</si>
  <si>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</si>
  <si>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</si>
  <si>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</si>
  <si>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</si>
  <si>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</si>
  <si>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</si>
  <si>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</si>
  <si>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</si>
  <si>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</si>
  <si>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</si>
  <si>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</si>
  <si>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</si>
  <si>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</si>
  <si>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</si>
  <si>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</si>
  <si>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</si>
  <si>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</si>
  <si>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</si>
  <si>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</si>
  <si>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</si>
  <si>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</si>
  <si>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</si>
  <si>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</si>
  <si>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</si>
  <si>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</si>
  <si>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</si>
  <si>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</si>
  <si>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</si>
  <si>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</si>
  <si>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</si>
  <si>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</si>
  <si>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</si>
  <si>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</si>
  <si>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</si>
  <si>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</si>
  <si>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</si>
  <si>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</si>
  <si>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</si>
  <si>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</si>
  <si>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</si>
  <si>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</si>
  <si>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</si>
  <si>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</si>
  <si>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</si>
  <si>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</si>
  <si>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</si>
  <si>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</si>
  <si>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</si>
  <si>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</si>
  <si>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</si>
  <si>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</si>
  <si>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</si>
  <si>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</si>
  <si>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</si>
  <si>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</si>
  <si>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</si>
  <si>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</si>
  <si>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</si>
  <si>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</si>
  <si>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</si>
  <si>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</si>
  <si>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</si>
  <si>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</si>
  <si>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</si>
  <si>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</si>
  <si>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</si>
  <si>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</si>
  <si>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</si>
  <si>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</si>
  <si>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</si>
  <si>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</si>
  <si>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</si>
  <si>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</si>
  <si>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</si>
  <si>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</si>
  <si>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</si>
  <si>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</si>
  <si>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</si>
  <si>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</si>
  <si>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</si>
  <si>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</si>
  <si>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</si>
  <si>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</si>
  <si>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</si>
  <si>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</si>
  <si>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</si>
  <si>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</si>
  <si>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</si>
  <si>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</si>
  <si>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</si>
  <si>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</si>
  <si>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</si>
  <si>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</si>
  <si>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</si>
  <si>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</si>
  <si>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</si>
  <si>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</si>
  <si>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</si>
  <si>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</si>
  <si>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</si>
  <si>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</si>
  <si>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</si>
  <si>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</si>
  <si>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</si>
  <si>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</si>
  <si>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</si>
  <si>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</si>
  <si>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</si>
  <si>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</si>
  <si>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</si>
  <si>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</si>
  <si>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</si>
  <si>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</si>
  <si>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</si>
  <si>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</si>
  <si>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</si>
  <si>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</si>
  <si>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</si>
  <si>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</si>
  <si>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</si>
  <si>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</si>
  <si>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</si>
  <si>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</si>
  <si>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</si>
  <si>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</si>
  <si>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</si>
  <si>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</si>
  <si>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</si>
  <si>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</si>
  <si>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</si>
  <si>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</si>
  <si>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</si>
  <si>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</si>
  <si>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</si>
  <si>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</si>
  <si>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</si>
  <si>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</si>
  <si>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</si>
  <si>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</si>
  <si>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</si>
  <si>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</si>
  <si>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</si>
  <si>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</si>
  <si>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</si>
  <si>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</si>
  <si>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</si>
  <si>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</si>
  <si>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</si>
  <si>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</si>
  <si>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</si>
  <si>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</si>
  <si>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</si>
  <si>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</si>
  <si>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</si>
  <si>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</si>
  <si>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</si>
  <si>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</si>
  <si>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</si>
  <si>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</si>
  <si>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</si>
  <si>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</si>
  <si>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</si>
  <si>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</si>
  <si>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</si>
  <si>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</si>
  <si>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</si>
  <si>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</si>
  <si>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</si>
  <si>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</si>
  <si>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</si>
  <si>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</si>
  <si>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</si>
  <si>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</si>
  <si>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</si>
  <si>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</si>
  <si>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</si>
  <si>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</si>
  <si>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</si>
  <si>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</si>
  <si>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</si>
  <si>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</si>
  <si>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</si>
  <si>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</si>
  <si>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</si>
  <si>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</si>
  <si>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</si>
  <si>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</si>
  <si>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</si>
  <si>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</si>
  <si>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</si>
  <si>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</si>
  <si>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</si>
  <si>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</si>
  <si>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</si>
  <si>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</si>
  <si>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</si>
  <si>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</si>
  <si>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</si>
  <si>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</si>
  <si>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</si>
  <si>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</si>
  <si>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</si>
  <si>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</si>
  <si>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</si>
  <si>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</si>
  <si>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</si>
  <si>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</si>
  <si>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</si>
  <si>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</si>
  <si>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</si>
  <si>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</si>
  <si>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</si>
  <si>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</si>
  <si>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</si>
  <si>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</si>
  <si>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</si>
  <si>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</si>
  <si>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</si>
  <si>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</si>
  <si>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</si>
  <si>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</si>
  <si>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</si>
  <si>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</si>
  <si>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</si>
  <si>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</si>
  <si>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</si>
  <si>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</si>
  <si>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</si>
  <si>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</si>
  <si>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</si>
  <si>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</si>
  <si>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</si>
  <si>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</si>
  <si>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</si>
  <si>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</si>
  <si>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</si>
  <si>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</si>
  <si>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</si>
  <si>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</si>
  <si>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</si>
  <si>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</si>
  <si>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</si>
  <si>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</si>
  <si>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</si>
  <si>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</si>
  <si>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</si>
  <si>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</si>
  <si>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</si>
  <si>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</si>
  <si>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</si>
  <si>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</si>
  <si>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</si>
  <si>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</si>
  <si>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</si>
  <si>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</si>
  <si>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</si>
  <si>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</si>
  <si>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</si>
  <si>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</si>
  <si>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</si>
  <si>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</si>
  <si>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</si>
  <si>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</si>
  <si>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</si>
  <si>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</si>
  <si>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</si>
  <si>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</si>
  <si>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</si>
  <si>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</si>
  <si>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</si>
  <si>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</si>
  <si>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</si>
  <si>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</si>
  <si>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</si>
  <si>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</si>
  <si>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</si>
  <si>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</si>
  <si>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</si>
  <si>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</si>
  <si>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</si>
  <si>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</si>
  <si>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</si>
  <si>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</si>
  <si>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</si>
  <si>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</si>
  <si>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</si>
  <si>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</si>
  <si>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</si>
  <si>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</si>
  <si>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</si>
  <si>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</si>
  <si>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</si>
  <si>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</si>
  <si>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</si>
  <si>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</si>
  <si>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</si>
  <si>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</si>
  <si>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</si>
  <si>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</si>
  <si>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</si>
  <si>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</si>
  <si>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</si>
  <si>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</si>
  <si>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</si>
  <si>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</si>
  <si>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</si>
  <si>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</si>
  <si>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</si>
  <si>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</si>
  <si>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</si>
  <si>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</si>
  <si>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</si>
  <si>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</si>
  <si>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</si>
  <si>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</si>
  <si>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</si>
  <si>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</si>
  <si>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</si>
  <si>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</si>
  <si>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</si>
  <si>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</si>
  <si>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</si>
  <si>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</si>
  <si>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</si>
  <si>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</si>
  <si>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</si>
  <si>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</si>
  <si>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</si>
  <si>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</si>
  <si>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</si>
  <si>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</si>
  <si>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</si>
  <si>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</si>
  <si>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</si>
  <si>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</si>
  <si>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</si>
  <si>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</si>
  <si>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</si>
  <si>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</si>
  <si>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</si>
  <si>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</si>
  <si>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</si>
  <si>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</si>
  <si>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</si>
  <si>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</si>
  <si>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</si>
  <si>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</si>
  <si>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</si>
  <si>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</si>
  <si>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</si>
  <si>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</si>
  <si>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</si>
  <si>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</si>
  <si>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</si>
  <si>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</si>
  <si>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</si>
  <si>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</si>
  <si>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</si>
  <si>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</si>
  <si>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</si>
  <si>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</si>
  <si>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</si>
  <si>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</si>
  <si>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</si>
  <si>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</si>
  <si>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</si>
  <si>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</si>
  <si>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</si>
  <si>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</si>
  <si>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</si>
  <si>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</si>
  <si>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</si>
  <si>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</si>
  <si>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</si>
  <si>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</si>
  <si>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</si>
  <si>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</si>
  <si>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</si>
  <si>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</si>
  <si>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</si>
  <si>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</si>
  <si>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</si>
  <si>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</si>
  <si>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</si>
  <si>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</si>
  <si>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</si>
  <si>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</si>
  <si>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</si>
  <si>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</si>
  <si>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</si>
  <si>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</si>
  <si>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</si>
  <si>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</si>
  <si>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</si>
  <si>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</si>
  <si>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</si>
  <si>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</si>
  <si>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</si>
  <si>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</si>
  <si>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</si>
  <si>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</si>
  <si>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</si>
  <si>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</si>
  <si>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</si>
  <si>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</si>
  <si>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</si>
  <si>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</si>
  <si>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</si>
  <si>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</si>
  <si>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</si>
  <si>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</si>
  <si>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</si>
  <si>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</si>
  <si>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</si>
  <si>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</si>
  <si>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</si>
  <si>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</si>
  <si>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</si>
  <si>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</si>
  <si>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</si>
  <si>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</si>
  <si>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</si>
  <si>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</si>
  <si>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</si>
  <si>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</si>
  <si>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</si>
  <si>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</si>
  <si>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</si>
  <si>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</si>
  <si>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</si>
  <si>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</si>
  <si>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</si>
  <si>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</si>
  <si>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</si>
  <si>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</si>
  <si>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</si>
  <si>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</si>
  <si>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</si>
  <si>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</si>
  <si>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</si>
  <si>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</si>
  <si>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</si>
  <si>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</si>
  <si>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</si>
  <si>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</si>
  <si>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</si>
  <si>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</si>
  <si>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</si>
  <si>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</si>
  <si>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</si>
  <si>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</si>
  <si>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</si>
  <si>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</si>
  <si>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</si>
  <si>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</si>
  <si>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</si>
  <si>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</si>
  <si>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</si>
  <si>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</si>
  <si>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</si>
  <si>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</si>
  <si>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</si>
  <si>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</si>
  <si>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</si>
  <si>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</si>
  <si>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</si>
  <si>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</si>
  <si>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</si>
  <si>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</si>
  <si>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</si>
  <si>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</si>
  <si>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</si>
  <si>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</si>
  <si>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</si>
  <si>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</si>
  <si>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</si>
  <si>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</si>
  <si>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</si>
  <si>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</si>
  <si>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</si>
  <si>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</si>
  <si>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</si>
  <si>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</si>
  <si>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</si>
  <si>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</si>
  <si>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</si>
  <si>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</si>
  <si>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</si>
  <si>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</si>
  <si>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</si>
  <si>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</si>
  <si>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</si>
  <si>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</si>
  <si>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</si>
  <si>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</si>
  <si>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</si>
  <si>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</si>
  <si>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</si>
  <si>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</si>
  <si>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</si>
  <si>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</si>
  <si>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</si>
  <si>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</si>
  <si>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</si>
  <si>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</si>
  <si>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</si>
  <si>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</si>
  <si>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</si>
  <si>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</si>
  <si>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</si>
  <si>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</si>
  <si>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</si>
  <si>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</si>
  <si>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</si>
  <si>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</si>
  <si>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</si>
  <si>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</si>
  <si>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</si>
  <si>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</si>
  <si>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</si>
  <si>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</si>
  <si>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</si>
  <si>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</si>
  <si>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</si>
  <si>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</si>
  <si>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</si>
  <si>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</si>
  <si>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</si>
  <si>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</si>
  <si>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</si>
  <si>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</si>
  <si>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</si>
  <si>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</si>
  <si>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</si>
  <si>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</si>
  <si>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</si>
  <si>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</si>
  <si>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</si>
  <si>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</si>
  <si>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</si>
  <si>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</si>
  <si>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</si>
  <si>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</si>
  <si>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</si>
  <si>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</si>
  <si>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</si>
  <si>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</si>
  <si>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</si>
  <si>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</si>
  <si>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</si>
  <si>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</si>
  <si>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</si>
  <si>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</si>
  <si>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</si>
  <si>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</si>
  <si>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</si>
  <si>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</si>
  <si>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</si>
  <si>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</si>
  <si>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</si>
  <si>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</si>
  <si>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</si>
  <si>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</si>
  <si>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</si>
  <si>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</si>
  <si>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</si>
  <si>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</si>
  <si>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</si>
  <si>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</si>
  <si>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</si>
  <si>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</si>
  <si>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</si>
  <si>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</si>
  <si>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</si>
  <si>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</si>
  <si>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</si>
  <si>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</si>
  <si>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</si>
  <si>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</si>
  <si>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</si>
  <si>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</si>
  <si>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</si>
  <si>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</si>
  <si>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</si>
  <si>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</si>
  <si>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</si>
  <si>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</si>
  <si>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</si>
  <si>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</si>
  <si>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</si>
  <si>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</si>
  <si>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</si>
  <si>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</si>
  <si>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</si>
  <si>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</si>
  <si>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</si>
  <si>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</si>
  <si>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</si>
  <si>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</si>
  <si>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</si>
  <si>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</si>
  <si>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</si>
  <si>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</si>
  <si>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</si>
  <si>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</si>
  <si>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</si>
  <si>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</si>
  <si>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</si>
  <si>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</si>
  <si>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</si>
  <si>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</si>
  <si>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</si>
  <si>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</si>
  <si>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</si>
  <si>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</si>
  <si>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</si>
  <si>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</si>
  <si>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</si>
  <si>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</si>
  <si>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</si>
  <si>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</si>
  <si>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</si>
  <si>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</si>
  <si>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</si>
  <si>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</si>
  <si>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</si>
  <si>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</si>
  <si>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</si>
  <si>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</si>
  <si>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</si>
  <si>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</si>
  <si>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</si>
  <si>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</si>
  <si>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</si>
  <si>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</si>
  <si>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</si>
  <si>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</si>
  <si>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</si>
  <si>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</si>
  <si>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</si>
  <si>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</si>
  <si>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</si>
  <si>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</si>
  <si>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</si>
  <si>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</si>
  <si>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</si>
  <si>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</si>
  <si>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</si>
  <si>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</si>
  <si>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</si>
  <si>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</si>
  <si>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</si>
  <si>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</si>
  <si>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</si>
  <si>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</si>
  <si>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</si>
  <si>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</si>
  <si>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</si>
  <si>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</si>
  <si>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</si>
  <si>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</si>
  <si>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</si>
  <si>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</si>
  <si>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</si>
  <si>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</si>
  <si>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</si>
  <si>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</si>
  <si>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</si>
  <si>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</si>
  <si>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</si>
  <si>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</si>
  <si>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</si>
  <si>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</si>
  <si>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</si>
  <si>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</si>
  <si>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</si>
  <si>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</si>
  <si>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</si>
  <si>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</si>
  <si>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</si>
  <si>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</si>
  <si>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</si>
  <si>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</si>
  <si>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</si>
  <si>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</si>
  <si>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</si>
  <si>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</si>
  <si>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</si>
  <si>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</si>
  <si>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</si>
  <si>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</si>
  <si>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</si>
  <si>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</si>
  <si>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</si>
  <si>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</si>
  <si>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</si>
  <si>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</si>
  <si>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</si>
  <si>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</si>
  <si>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</si>
  <si>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</si>
  <si>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</si>
  <si>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</si>
  <si>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</si>
  <si>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</si>
  <si>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</si>
  <si>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</si>
  <si>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</si>
  <si>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</si>
  <si>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</si>
  <si>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</si>
  <si>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</si>
  <si>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</si>
  <si>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</si>
  <si>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</si>
  <si>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</si>
  <si>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</si>
  <si>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</si>
  <si>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</si>
  <si>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</si>
  <si>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</si>
  <si>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</si>
  <si>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</si>
  <si>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</si>
  <si>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</si>
  <si>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</si>
  <si>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</si>
  <si>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</si>
  <si>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</si>
  <si>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</si>
  <si>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</si>
  <si>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</si>
  <si>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</si>
  <si>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</si>
  <si>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</si>
  <si>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</si>
  <si>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</si>
  <si>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</si>
  <si>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</si>
  <si>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</si>
  <si>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</si>
  <si>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</si>
  <si>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</si>
  <si>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</si>
  <si>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</si>
  <si>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</si>
  <si>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</si>
  <si>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</si>
  <si>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</si>
  <si>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</si>
  <si>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</si>
  <si>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</si>
  <si>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</si>
  <si>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</si>
  <si>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</si>
  <si>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</si>
  <si>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</si>
  <si>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</si>
  <si>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</si>
  <si>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</si>
  <si>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</si>
  <si>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</si>
  <si>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</si>
  <si>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</si>
  <si>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</si>
  <si>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</si>
  <si>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</si>
  <si>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</si>
  <si>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</si>
  <si>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</si>
  <si>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</si>
  <si>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</si>
  <si>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</si>
  <si>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</si>
  <si>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</si>
  <si>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</si>
  <si>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</si>
  <si>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</si>
  <si>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</si>
  <si>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</si>
  <si>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</si>
  <si>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</si>
  <si>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</si>
  <si>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</si>
  <si>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</si>
  <si>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</si>
  <si>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</si>
  <si>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</si>
  <si>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</si>
  <si>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</si>
  <si>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</si>
  <si>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</si>
  <si>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</si>
  <si>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</si>
  <si>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</si>
  <si>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</si>
  <si>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</si>
  <si>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</si>
  <si>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</si>
  <si>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</si>
  <si>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</si>
  <si>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</si>
  <si>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</si>
  <si>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</si>
  <si>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</si>
  <si>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</si>
  <si>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</si>
  <si>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</si>
  <si>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</si>
  <si>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</si>
  <si>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</si>
  <si>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</si>
  <si>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</si>
  <si>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</si>
  <si>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</si>
  <si>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</si>
  <si>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</si>
  <si>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</si>
  <si>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</si>
  <si>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</si>
  <si>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</si>
  <si>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</si>
  <si>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</si>
  <si>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</si>
  <si>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</si>
  <si>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</si>
  <si>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</si>
  <si>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</si>
  <si>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</si>
  <si>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</si>
  <si>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</si>
  <si>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</si>
  <si>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</si>
  <si>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</si>
  <si>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</si>
  <si>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</si>
  <si>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</si>
  <si>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</si>
  <si>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</si>
  <si>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</si>
  <si>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</si>
  <si>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</si>
  <si>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</si>
  <si>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</si>
  <si>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</si>
  <si>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</si>
  <si>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</si>
  <si>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</si>
  <si>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</si>
  <si>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</si>
  <si>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</si>
  <si>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</si>
  <si>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</si>
  <si>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</si>
  <si>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</si>
  <si>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</si>
  <si>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</si>
  <si>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</si>
  <si>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</si>
  <si>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</si>
  <si>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</si>
  <si>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</si>
  <si>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</si>
  <si>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</si>
  <si>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</si>
  <si>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</si>
  <si>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</si>
  <si>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</si>
  <si>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</si>
  <si>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</si>
  <si>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</si>
  <si>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</si>
  <si>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</si>
  <si>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</si>
  <si>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</si>
  <si>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</si>
  <si>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</si>
  <si>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</si>
  <si>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</si>
  <si>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</si>
  <si>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</si>
  <si>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</si>
  <si>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</si>
  <si>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</si>
  <si>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</si>
  <si>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</si>
  <si>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</si>
  <si>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</si>
  <si>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</si>
  <si>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</si>
  <si>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</si>
  <si>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</si>
  <si>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</si>
  <si>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</si>
  <si>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</si>
  <si>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</si>
  <si>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</si>
  <si>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</si>
  <si>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</si>
  <si>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</si>
  <si>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</si>
  <si>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</si>
  <si>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</si>
  <si>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</si>
  <si>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</si>
  <si>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</si>
  <si>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</si>
  <si>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</si>
  <si>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</si>
  <si>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</si>
  <si>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</si>
  <si>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</si>
  <si>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</si>
  <si>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</si>
  <si>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</si>
  <si>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</si>
  <si>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</si>
  <si>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</si>
  <si>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</si>
  <si>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</si>
  <si>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</si>
  <si>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</si>
  <si>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</si>
  <si>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</si>
  <si>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</si>
  <si>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</si>
  <si>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</si>
  <si>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</si>
  <si>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</si>
  <si>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</si>
  <si>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</si>
  <si>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</si>
  <si>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</si>
  <si>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</si>
  <si>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</si>
  <si>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</si>
  <si>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</si>
  <si>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</si>
  <si>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</si>
  <si>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</si>
  <si>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</si>
  <si>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</si>
  <si>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</si>
  <si>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</si>
  <si>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</si>
  <si>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</si>
  <si>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</si>
  <si>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</si>
  <si>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</si>
  <si>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</si>
  <si>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</si>
  <si>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</si>
  <si>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</si>
  <si>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</si>
  <si>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</si>
  <si>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</si>
  <si>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</si>
  <si>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</si>
  <si>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</si>
  <si>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</si>
  <si>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</si>
  <si>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</si>
  <si>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</si>
  <si>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</si>
  <si>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</si>
  <si>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</si>
  <si>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</si>
  <si>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</si>
  <si>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</si>
  <si>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</si>
  <si>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</si>
  <si>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</si>
  <si>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</si>
  <si>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</si>
  <si>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</si>
  <si>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</si>
  <si>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</si>
  <si>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</si>
  <si>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</si>
  <si>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</si>
  <si>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</si>
  <si>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</si>
  <si>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</si>
  <si>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</si>
  <si>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</si>
  <si>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</si>
  <si>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</si>
  <si>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</si>
  <si>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</si>
  <si>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</si>
  <si>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</si>
  <si>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</si>
  <si>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</si>
  <si>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</si>
  <si>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</si>
  <si>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</si>
  <si>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</si>
  <si>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</si>
  <si>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</si>
  <si>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</si>
  <si>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</si>
  <si>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</si>
  <si>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</si>
  <si>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</si>
  <si>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</si>
  <si>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</si>
  <si>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</si>
  <si>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</si>
  <si>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</si>
  <si>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</si>
  <si>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</si>
  <si>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</si>
  <si>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</si>
  <si>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</si>
  <si>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</si>
  <si>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</si>
  <si>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</si>
  <si>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</si>
  <si>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</si>
  <si>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</si>
  <si>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</si>
  <si>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</si>
  <si>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</si>
  <si>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</si>
  <si>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</si>
  <si>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</si>
  <si>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</si>
  <si>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</si>
  <si>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</si>
  <si>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</si>
  <si>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</si>
  <si>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</si>
  <si>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</si>
  <si>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</si>
  <si>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</si>
  <si>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</si>
  <si>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</si>
  <si>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</si>
  <si>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</si>
  <si>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</si>
  <si>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</si>
  <si>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</si>
  <si>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</si>
  <si>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</si>
  <si>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</si>
  <si>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</si>
  <si>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</si>
  <si>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</si>
  <si>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</si>
  <si>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</si>
  <si>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</si>
  <si>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</si>
  <si>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</si>
  <si>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</si>
  <si>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</si>
  <si>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</si>
  <si>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</si>
  <si>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</si>
  <si>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</si>
  <si>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</si>
  <si>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</si>
  <si>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</si>
  <si>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</si>
  <si>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</si>
  <si>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</si>
  <si>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</si>
  <si>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</si>
  <si>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</si>
  <si>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</si>
  <si>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</si>
  <si>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</si>
  <si>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</si>
  <si>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</si>
  <si>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</si>
  <si>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</si>
  <si>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</si>
  <si>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</si>
  <si>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</si>
  <si>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</si>
  <si>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</si>
  <si>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</si>
  <si>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</si>
  <si>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</si>
  <si>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</si>
  <si>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</si>
  <si>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</si>
  <si>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</si>
  <si>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</si>
  <si>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</si>
  <si>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</si>
  <si>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</si>
  <si>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</si>
  <si>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</si>
  <si>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</si>
  <si>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</si>
  <si>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</si>
  <si>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</si>
  <si>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</si>
  <si>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</si>
  <si>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</si>
  <si>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</si>
  <si>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</si>
  <si>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</si>
  <si>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</si>
  <si>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</si>
  <si>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</si>
  <si>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</si>
  <si>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</si>
  <si>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</si>
  <si>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</si>
  <si>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</si>
  <si>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</si>
  <si>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</si>
  <si>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</si>
  <si>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</si>
  <si>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</si>
  <si>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</si>
  <si>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</si>
  <si>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</si>
  <si>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</si>
  <si>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</si>
  <si>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</si>
  <si>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</si>
  <si>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</si>
  <si>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</si>
  <si>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</si>
  <si>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</si>
  <si>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</si>
  <si>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</si>
  <si>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</si>
  <si>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</si>
  <si>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</si>
  <si>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</si>
  <si>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</si>
  <si>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</si>
  <si>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</si>
  <si>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</si>
  <si>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</si>
  <si>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</si>
  <si>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</si>
  <si>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</si>
  <si>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</si>
  <si>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</si>
  <si>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</si>
  <si>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</si>
  <si>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</si>
  <si>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</si>
  <si>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</si>
  <si>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</si>
  <si>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</si>
  <si>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</si>
  <si>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</si>
  <si>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</si>
  <si>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</si>
  <si>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</si>
  <si>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</si>
  <si>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</si>
  <si>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</si>
  <si>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</si>
  <si>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</si>
  <si>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</si>
  <si>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</si>
  <si>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</si>
  <si>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</si>
  <si>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</si>
  <si>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</si>
  <si>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</si>
  <si>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</si>
  <si>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</si>
  <si>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</si>
  <si>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</si>
  <si>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</si>
  <si>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</si>
  <si>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</si>
  <si>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</si>
  <si>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</si>
  <si>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</si>
  <si>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</si>
  <si>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</si>
  <si>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</si>
  <si>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</si>
  <si>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</si>
  <si>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</si>
  <si>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</si>
  <si>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</si>
  <si>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</si>
  <si>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</si>
  <si>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</si>
  <si>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</si>
  <si>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</si>
  <si>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</si>
  <si>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</si>
  <si>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</si>
  <si>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</si>
  <si>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</si>
  <si>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</si>
  <si>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</si>
  <si>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</si>
  <si>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</si>
  <si>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</si>
  <si>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</si>
  <si>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</si>
  <si>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</si>
  <si>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</si>
  <si>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</si>
  <si>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</si>
  <si>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</si>
  <si>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</si>
  <si>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</si>
  <si>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</si>
  <si>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</si>
  <si>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</si>
  <si>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</si>
  <si>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</si>
  <si>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</si>
  <si>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</si>
  <si>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</si>
  <si>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</si>
  <si>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</si>
  <si>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</si>
  <si>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</si>
  <si>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</si>
  <si>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</si>
  <si>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</si>
  <si>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</si>
  <si>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</si>
  <si>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</si>
  <si>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</si>
  <si>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</si>
  <si>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</si>
  <si>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</si>
  <si>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</si>
  <si>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</si>
  <si>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</si>
  <si>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</si>
  <si>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</si>
  <si>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</si>
  <si>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</si>
  <si>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</si>
  <si>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</si>
  <si>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</si>
  <si>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</si>
  <si>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</si>
  <si>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</si>
  <si>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</si>
  <si>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</si>
  <si>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</si>
  <si>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</si>
  <si>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</si>
  <si>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</si>
  <si>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</si>
  <si>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</si>
  <si>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</si>
  <si>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</si>
  <si>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</si>
  <si>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</si>
  <si>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</si>
  <si>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</si>
  <si>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</si>
  <si>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</si>
  <si>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</si>
  <si>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</si>
  <si>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</si>
  <si>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</si>
  <si>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</si>
  <si>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</si>
  <si>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</si>
  <si>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</si>
  <si>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</si>
  <si>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</si>
  <si>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</si>
  <si>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</si>
  <si>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</si>
  <si>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</si>
  <si>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</si>
  <si>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</si>
  <si>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</si>
  <si>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</si>
  <si>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</si>
  <si>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</si>
  <si>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</si>
  <si>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</si>
  <si>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</si>
  <si>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</si>
  <si>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</si>
  <si>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</si>
  <si>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</si>
  <si>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</si>
  <si>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</si>
  <si>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</si>
  <si>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</si>
  <si>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</si>
  <si>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</si>
  <si>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</si>
  <si>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</si>
  <si>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</si>
  <si>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</si>
  <si>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</si>
  <si>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</si>
  <si>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</si>
  <si>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</si>
  <si>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</si>
  <si>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</si>
  <si>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</si>
  <si>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</si>
  <si>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</si>
  <si>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</si>
  <si>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</si>
  <si>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</si>
  <si>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</si>
  <si>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</si>
  <si>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</si>
  <si>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</si>
  <si>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</si>
  <si>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</si>
  <si>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</si>
  <si>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</si>
  <si>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</si>
  <si>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</si>
  <si>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</si>
  <si>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</si>
  <si>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</si>
  <si>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</si>
  <si>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</si>
  <si>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</si>
  <si>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</si>
  <si>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</si>
  <si>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</si>
  <si>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</si>
  <si>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</si>
  <si>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</si>
  <si>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</si>
  <si>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</si>
  <si>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</si>
  <si>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</si>
  <si>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</si>
  <si>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</si>
  <si>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</si>
  <si>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</si>
  <si>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</si>
  <si>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</si>
  <si>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</si>
  <si>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</si>
  <si>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</si>
  <si>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</si>
  <si>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</si>
  <si>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</si>
  <si>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</si>
  <si>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</si>
  <si>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</si>
  <si>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</si>
  <si>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</si>
  <si>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</si>
  <si>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</si>
  <si>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</si>
  <si>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</si>
  <si>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</si>
  <si>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</si>
  <si>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</si>
  <si>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</si>
  <si>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</si>
  <si>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</si>
  <si>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</si>
  <si>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</si>
  <si>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</si>
  <si>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</si>
  <si>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</si>
  <si>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</si>
  <si>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</si>
  <si>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</si>
  <si>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</si>
  <si>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</si>
  <si>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</si>
  <si>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</si>
  <si>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</si>
  <si>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</si>
  <si>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</si>
  <si>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</si>
  <si>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</si>
  <si>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</si>
  <si>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</si>
  <si>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</si>
  <si>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</si>
  <si>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</si>
  <si>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</si>
  <si>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</si>
  <si>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</si>
  <si>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</si>
  <si>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</si>
  <si>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</si>
  <si>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</si>
  <si>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</si>
  <si>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</si>
  <si>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</si>
  <si>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</si>
  <si>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</si>
  <si>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</si>
  <si>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</si>
  <si>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</si>
  <si>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</si>
  <si>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</si>
  <si>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</si>
  <si>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</si>
  <si>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</si>
  <si>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</si>
  <si>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</si>
  <si>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</si>
  <si>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</si>
  <si>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</si>
  <si>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</si>
  <si>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</si>
  <si>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</si>
  <si>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</si>
  <si>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</si>
  <si>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</si>
  <si>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</si>
  <si>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</si>
  <si>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</si>
  <si>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</si>
  <si>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</si>
  <si>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</si>
  <si>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</si>
  <si>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</si>
  <si>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</si>
  <si>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</si>
  <si>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</si>
  <si>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</si>
  <si>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</si>
  <si>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</si>
  <si>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</si>
  <si>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</si>
  <si>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</si>
  <si>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</si>
  <si>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</si>
  <si>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</si>
  <si>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</si>
  <si>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</si>
  <si>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</si>
  <si>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</si>
  <si>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</si>
  <si>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</si>
  <si>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</si>
  <si>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</si>
  <si>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</si>
  <si>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</si>
  <si>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</si>
  <si>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</si>
  <si>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</si>
  <si>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</si>
  <si>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</si>
  <si>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</si>
  <si>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</si>
  <si>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</si>
  <si>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</si>
  <si>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</si>
  <si>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</si>
  <si>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</si>
  <si>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</si>
  <si>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</si>
  <si>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</si>
  <si>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</si>
  <si>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</si>
  <si>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</si>
  <si>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</si>
  <si>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</si>
  <si>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</si>
  <si>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</si>
  <si>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</si>
  <si>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</si>
  <si>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</si>
  <si>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</si>
  <si>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</si>
  <si>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</si>
  <si>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</si>
  <si>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</si>
  <si>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</si>
  <si>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</si>
  <si>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</si>
  <si>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</si>
  <si>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</si>
  <si>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</si>
  <si>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</si>
  <si>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</si>
  <si>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</si>
  <si>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</si>
  <si>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</si>
  <si>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</si>
  <si>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</si>
  <si>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</si>
  <si>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</si>
  <si>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</si>
  <si>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</si>
  <si>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</si>
  <si>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</si>
  <si>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</si>
  <si>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</si>
  <si>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</si>
  <si>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</si>
  <si>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</si>
  <si>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</si>
  <si>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</si>
  <si>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</si>
  <si>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</si>
  <si>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</si>
  <si>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</si>
  <si>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</si>
  <si>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</si>
  <si>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</si>
  <si>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</si>
  <si>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</si>
  <si>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</si>
  <si>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</si>
  <si>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</si>
  <si>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</si>
  <si>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</si>
  <si>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</si>
  <si>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</si>
  <si>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</si>
  <si>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</si>
  <si>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</si>
  <si>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</si>
  <si>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</si>
  <si>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</si>
  <si>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</si>
  <si>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</si>
  <si>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</si>
  <si>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</si>
  <si>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</si>
  <si>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</si>
  <si>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</si>
  <si>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</si>
  <si>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</si>
  <si>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</si>
  <si>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</si>
  <si>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</si>
  <si>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</si>
  <si>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</si>
  <si>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</si>
  <si>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</si>
  <si>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</si>
  <si>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</si>
  <si>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</si>
  <si>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</si>
  <si>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</si>
  <si>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</si>
  <si>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</si>
  <si>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</si>
  <si>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</si>
  <si>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</si>
  <si>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</si>
  <si>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</si>
  <si>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</si>
  <si>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</si>
  <si>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</si>
  <si>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</si>
  <si>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</si>
  <si>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</si>
  <si>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</si>
  <si>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</si>
  <si>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</si>
  <si>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</si>
  <si>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</si>
  <si>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</si>
  <si>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</si>
  <si>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</si>
  <si>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</si>
  <si>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</si>
  <si>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</si>
  <si>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</si>
  <si>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</si>
  <si>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</si>
  <si>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</si>
  <si>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</si>
  <si>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</si>
  <si>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</si>
  <si>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</si>
  <si>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</si>
  <si>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</si>
  <si>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</si>
  <si>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</si>
  <si>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</si>
  <si>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</si>
  <si>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</si>
  <si>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</si>
  <si>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</si>
  <si>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</si>
  <si>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</si>
  <si>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</si>
  <si>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</si>
  <si>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</si>
  <si>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</si>
  <si>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</si>
  <si>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</si>
  <si>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</si>
  <si>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</si>
  <si>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</si>
  <si>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</si>
  <si>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</si>
  <si>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</si>
  <si>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</si>
  <si>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</si>
  <si>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</si>
  <si>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</si>
  <si>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</si>
  <si>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</si>
  <si>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</si>
  <si>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</si>
  <si>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</si>
  <si>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</si>
  <si>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</si>
  <si>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</si>
  <si>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</si>
  <si>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</si>
  <si>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</si>
  <si>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</si>
  <si>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</si>
  <si>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</si>
  <si>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</si>
  <si>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</si>
  <si>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</si>
  <si>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</si>
  <si>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</si>
  <si>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</si>
  <si>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</si>
  <si>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</si>
  <si>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</si>
  <si>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</si>
  <si>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</si>
  <si>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</si>
  <si>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</si>
  <si>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</si>
  <si>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</si>
  <si>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</si>
  <si>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</si>
  <si>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</si>
  <si>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</si>
  <si>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</si>
  <si>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</si>
  <si>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</si>
  <si>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</si>
  <si>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</si>
  <si>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</si>
  <si>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</si>
  <si>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</si>
  <si>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</si>
  <si>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</si>
  <si>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</si>
  <si>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</si>
  <si>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</si>
  <si>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</si>
  <si>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</si>
  <si>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</si>
  <si>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</si>
  <si>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</si>
  <si>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</si>
  <si>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</si>
  <si>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</si>
  <si>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</si>
  <si>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</si>
  <si>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</si>
  <si>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</si>
  <si>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</si>
  <si>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</si>
  <si>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</si>
  <si>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</si>
  <si>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</si>
  <si>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</si>
  <si>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</si>
  <si>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</si>
  <si>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</si>
  <si>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</si>
  <si>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</si>
  <si>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</si>
  <si>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</si>
  <si>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</si>
  <si>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</si>
  <si>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</si>
  <si>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</si>
  <si>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</si>
  <si>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</si>
  <si>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</si>
  <si>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</si>
  <si>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</si>
  <si>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</si>
  <si>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</si>
  <si>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</si>
  <si>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</si>
  <si>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</si>
  <si>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</si>
  <si>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</si>
  <si>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</si>
  <si>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</si>
  <si>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</si>
  <si>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</si>
  <si>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</si>
  <si>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</si>
  <si>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</si>
  <si>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</si>
  <si>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</si>
  <si>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</si>
  <si>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</si>
  <si>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</si>
  <si>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</si>
  <si>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</si>
  <si>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</si>
  <si>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</si>
  <si>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</si>
  <si>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</si>
  <si>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</si>
  <si>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</si>
  <si>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</si>
  <si>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</si>
  <si>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</si>
  <si>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</si>
  <si>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</si>
  <si>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</si>
  <si>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</si>
  <si>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</si>
  <si>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</si>
  <si>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</si>
  <si>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</si>
  <si>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</si>
  <si>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</si>
  <si>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</si>
  <si>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</si>
  <si>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</si>
  <si>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</si>
  <si>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</si>
  <si>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</si>
  <si>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</si>
  <si>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</si>
  <si>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</si>
  <si>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</si>
  <si>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</si>
  <si>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</si>
  <si>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</si>
  <si>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</si>
  <si>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</si>
  <si>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</si>
  <si>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</si>
  <si>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</si>
  <si>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</si>
  <si>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</si>
  <si>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</si>
  <si>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</si>
  <si>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</si>
  <si>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</si>
  <si>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</si>
  <si>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</si>
  <si>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</si>
  <si>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</si>
  <si>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</si>
  <si>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</si>
  <si>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</si>
  <si>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</si>
  <si>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</si>
  <si>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</si>
  <si>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</si>
  <si>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</si>
  <si>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</si>
  <si>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</si>
  <si>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</si>
  <si>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</si>
  <si>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</si>
  <si>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</si>
  <si>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</si>
  <si>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</si>
  <si>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</si>
  <si>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</si>
  <si>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</si>
  <si>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</si>
  <si>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</si>
  <si>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</si>
  <si>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</si>
  <si>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</si>
  <si>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</si>
  <si>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</si>
  <si>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</si>
  <si>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</si>
  <si>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</si>
  <si>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</si>
  <si>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</si>
  <si>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</si>
  <si>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</si>
  <si>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</si>
  <si>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</si>
  <si>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</si>
  <si>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</si>
  <si>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</si>
  <si>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</si>
  <si>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</si>
  <si>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</si>
  <si>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</si>
  <si>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</si>
  <si>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</si>
  <si>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</si>
  <si>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</si>
  <si>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</si>
  <si>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</si>
  <si>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</si>
  <si>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</si>
  <si>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</si>
  <si>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</si>
  <si>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</si>
  <si>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</si>
  <si>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</si>
  <si>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</si>
  <si>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</si>
  <si>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</si>
  <si>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</si>
  <si>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</si>
  <si>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</si>
  <si>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</si>
  <si>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</si>
  <si>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</si>
  <si>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</si>
  <si>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</si>
  <si>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</si>
  <si>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</si>
  <si>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</si>
  <si>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</si>
  <si>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</si>
  <si>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</si>
  <si>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</si>
  <si>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</si>
  <si>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</si>
  <si>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</si>
  <si>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</si>
  <si>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</si>
  <si>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</si>
  <si>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</si>
  <si>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</si>
  <si>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</si>
  <si>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</si>
  <si>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</si>
  <si>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</si>
  <si>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</si>
  <si>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</si>
  <si>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</si>
  <si>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</si>
  <si>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</si>
  <si>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</si>
  <si>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</si>
  <si>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</si>
  <si>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</si>
  <si>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</si>
  <si>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</si>
  <si>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</si>
  <si>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</si>
  <si>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</si>
  <si>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</si>
  <si>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</si>
  <si>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</si>
  <si>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</si>
  <si>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</si>
  <si>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</si>
  <si>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</si>
  <si>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</si>
  <si>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</si>
  <si>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</si>
  <si>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</si>
  <si>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</si>
  <si>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</si>
  <si>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</si>
  <si>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</si>
  <si>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</si>
  <si>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</si>
  <si>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</si>
  <si>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</si>
  <si>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</si>
  <si>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</si>
  <si>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</si>
  <si>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</si>
  <si>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</si>
  <si>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</si>
  <si>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</si>
  <si>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</si>
  <si>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</si>
  <si>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</si>
  <si>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</si>
  <si>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</si>
  <si>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</si>
  <si>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</si>
  <si>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</si>
  <si>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</si>
  <si>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</si>
  <si>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</si>
  <si>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</si>
  <si>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</si>
  <si>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</si>
  <si>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</si>
  <si>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</si>
  <si>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</si>
  <si>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</si>
  <si>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</si>
  <si>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</si>
  <si>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</si>
  <si>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</si>
  <si>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</si>
  <si>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</si>
  <si>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</si>
  <si>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</si>
  <si>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</si>
  <si>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</si>
  <si>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</si>
  <si>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</si>
  <si>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</si>
  <si>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</si>
  <si>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</si>
  <si>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</si>
  <si>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</si>
  <si>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</si>
  <si>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</si>
  <si>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</si>
  <si>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</si>
  <si>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</si>
  <si>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</si>
  <si>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</si>
  <si>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</si>
  <si>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</si>
  <si>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</si>
  <si>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</si>
  <si>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</si>
  <si>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</si>
  <si>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</si>
  <si>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</si>
  <si>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</si>
  <si>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</si>
  <si>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</si>
  <si>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</si>
  <si>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</si>
  <si>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</si>
  <si>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</si>
  <si>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</si>
  <si>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</si>
  <si>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</si>
  <si>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</si>
  <si>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</si>
  <si>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</si>
  <si>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</si>
  <si>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</si>
  <si>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</si>
  <si>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</si>
  <si>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</si>
  <si>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</si>
  <si>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</si>
  <si>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</si>
  <si>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</si>
  <si>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</si>
  <si>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</si>
  <si>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</si>
  <si>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</si>
  <si>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</si>
  <si>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</si>
  <si>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</si>
  <si>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</si>
  <si>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</si>
  <si>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</si>
  <si>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</si>
  <si>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</si>
  <si>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</si>
  <si>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</si>
  <si>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</si>
  <si>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</si>
  <si>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</si>
  <si>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</si>
  <si>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</si>
  <si>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</si>
  <si>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</si>
  <si>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</si>
  <si>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</si>
  <si>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</si>
  <si>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</si>
  <si>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</si>
  <si>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</si>
  <si>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</si>
  <si>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</si>
  <si>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</si>
  <si>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</si>
  <si>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</si>
  <si>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</si>
  <si>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</si>
  <si>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</si>
  <si>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</si>
  <si>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</si>
  <si>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</si>
  <si>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</si>
  <si>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</si>
  <si>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</si>
  <si>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</si>
  <si>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</si>
  <si>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</si>
  <si>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</si>
  <si>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</si>
  <si>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</si>
  <si>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</si>
  <si>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</si>
  <si>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</si>
  <si>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</si>
  <si>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</si>
  <si>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</si>
  <si>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</si>
  <si>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</si>
  <si>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</si>
  <si>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</si>
  <si>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</si>
  <si>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</si>
  <si>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</si>
  <si>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</si>
  <si>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</si>
  <si>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</si>
  <si>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</si>
  <si>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</si>
  <si>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</si>
  <si>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</si>
  <si>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</si>
  <si>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</si>
  <si>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</si>
  <si>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</si>
  <si>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</si>
  <si>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</si>
  <si>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</si>
  <si>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</si>
  <si>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</si>
  <si>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</si>
  <si>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</si>
  <si>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</si>
  <si>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</si>
  <si>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</si>
  <si>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</si>
  <si>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</si>
  <si>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</si>
  <si>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</si>
  <si>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</si>
  <si>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</si>
  <si>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</si>
  <si>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</si>
  <si>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</si>
  <si>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</si>
  <si>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</si>
  <si>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</si>
  <si>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</si>
  <si>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</si>
  <si>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</si>
  <si>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</si>
  <si>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</si>
  <si>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</si>
  <si>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</si>
  <si>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</si>
  <si>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</si>
  <si>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</si>
  <si>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</si>
  <si>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</si>
  <si>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</si>
  <si>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</si>
  <si>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</si>
  <si>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</si>
  <si>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</si>
  <si>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</si>
  <si>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</si>
  <si>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</si>
  <si>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</si>
  <si>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</si>
  <si>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</si>
  <si>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</si>
  <si>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</si>
  <si>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</si>
  <si>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</si>
  <si>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</si>
  <si>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</si>
  <si>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</si>
  <si>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</si>
  <si>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</si>
  <si>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</si>
  <si>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</si>
  <si>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</si>
  <si>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</si>
  <si>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</si>
  <si>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</si>
  <si>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</si>
  <si>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</si>
  <si>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</si>
  <si>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</si>
  <si>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</si>
  <si>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</si>
  <si>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</si>
  <si>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</si>
  <si>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</si>
  <si>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</si>
  <si>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</si>
  <si>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</si>
  <si>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</si>
  <si>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</si>
  <si>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</si>
  <si>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</si>
  <si>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</si>
  <si>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</si>
  <si>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</si>
  <si>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</si>
  <si>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</si>
  <si>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</si>
  <si>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</si>
  <si>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</si>
  <si>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</si>
  <si>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</si>
  <si>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</si>
  <si>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</si>
  <si>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</si>
  <si>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</si>
  <si>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</si>
  <si>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</si>
  <si>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</si>
  <si>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</si>
  <si>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</si>
  <si>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</si>
  <si>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</si>
  <si>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</si>
  <si>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</si>
  <si>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</si>
  <si>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</si>
  <si>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</si>
  <si>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</si>
  <si>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</si>
  <si>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</si>
  <si>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</si>
  <si>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</si>
  <si>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</si>
  <si>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</si>
  <si>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</si>
  <si>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</si>
  <si>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</si>
  <si>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</si>
  <si>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</si>
  <si>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</si>
  <si>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</si>
  <si>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</si>
  <si>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</si>
  <si>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</si>
  <si>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</si>
  <si>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</si>
  <si>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</si>
  <si>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</si>
  <si>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</si>
  <si>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</si>
  <si>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</si>
  <si>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</si>
  <si>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</si>
  <si>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</si>
  <si>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</si>
  <si>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</si>
  <si>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</si>
  <si>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</si>
  <si>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</si>
  <si>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</si>
  <si>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</si>
  <si>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</si>
  <si>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</si>
  <si>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</si>
  <si>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</si>
  <si>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</si>
  <si>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</si>
  <si>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</si>
  <si>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</si>
  <si>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</si>
  <si>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</si>
  <si>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</si>
  <si>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</si>
  <si>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</si>
  <si>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</si>
  <si>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</si>
  <si>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</si>
  <si>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</si>
  <si>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</si>
  <si>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</si>
  <si>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</si>
  <si>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</si>
  <si>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</si>
  <si>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</si>
  <si>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</si>
  <si>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</si>
  <si>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</si>
  <si>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</si>
  <si>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</si>
  <si>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</si>
  <si>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</si>
  <si>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</si>
  <si>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</si>
  <si>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</si>
  <si>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</si>
  <si>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</si>
  <si>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</si>
  <si>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</si>
  <si>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</si>
  <si>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</si>
  <si>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</si>
  <si>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</si>
  <si>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</si>
  <si>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</si>
  <si>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</si>
  <si>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</si>
  <si>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</si>
  <si>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</si>
  <si>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</si>
  <si>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</si>
  <si>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</si>
  <si>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</si>
  <si>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</si>
  <si>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</si>
  <si>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</si>
  <si>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</si>
  <si>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</si>
  <si>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</si>
  <si>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</si>
  <si>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</si>
  <si>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</si>
  <si>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</si>
  <si>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</si>
  <si>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</si>
  <si>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</si>
  <si>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</si>
  <si>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</si>
  <si>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</si>
  <si>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</si>
  <si>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</si>
  <si>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</si>
  <si>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</si>
  <si>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</si>
  <si>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</si>
  <si>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</si>
  <si>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</si>
  <si>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</si>
  <si>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</si>
  <si>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</si>
  <si>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</si>
  <si>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</si>
  <si>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</si>
  <si>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</si>
  <si>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</si>
  <si>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</si>
  <si>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</si>
  <si>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</si>
  <si>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</si>
  <si>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</si>
  <si>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</si>
  <si>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</si>
  <si>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</si>
  <si>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</si>
  <si>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</si>
  <si>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</si>
  <si>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</si>
  <si>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</si>
  <si>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</si>
  <si>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</si>
  <si>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</si>
  <si>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</si>
  <si>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</si>
  <si>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</si>
  <si>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</si>
  <si>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</si>
  <si>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</si>
  <si>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</si>
  <si>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</si>
  <si>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</si>
  <si>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</si>
  <si>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</si>
  <si>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</si>
  <si>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</si>
  <si>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</si>
  <si>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</si>
  <si>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</si>
  <si>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</si>
  <si>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</si>
  <si>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</si>
  <si>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</si>
  <si>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</si>
  <si>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</si>
  <si>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</si>
  <si>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</si>
  <si>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</si>
  <si>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</si>
  <si>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</si>
  <si>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</si>
  <si>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</si>
  <si>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</si>
  <si>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</si>
  <si>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</si>
  <si>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</si>
  <si>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</si>
  <si>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</si>
  <si>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</si>
  <si>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</si>
  <si>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</si>
  <si>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</si>
  <si>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</si>
  <si>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</si>
  <si>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</si>
  <si>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</si>
  <si>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</si>
  <si>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</si>
  <si>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</si>
  <si>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</si>
  <si>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</si>
  <si>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</si>
  <si>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</si>
  <si>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</si>
  <si>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</si>
  <si>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</si>
  <si>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</si>
  <si>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</si>
  <si>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</si>
  <si>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</si>
  <si>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</si>
  <si>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</si>
  <si>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</si>
  <si>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</si>
  <si>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</si>
  <si>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</si>
  <si>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</si>
  <si>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</si>
  <si>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</si>
  <si>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</si>
  <si>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</si>
  <si>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</si>
  <si>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</si>
  <si>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</si>
  <si>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</si>
  <si>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</si>
  <si>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</si>
  <si>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</si>
  <si>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</si>
  <si>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</si>
  <si>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</si>
  <si>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</si>
  <si>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</si>
  <si>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</si>
  <si>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</si>
  <si>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</si>
  <si>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</si>
  <si>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</si>
  <si>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</si>
  <si>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</si>
  <si>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</si>
  <si>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</si>
  <si>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</si>
  <si>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</si>
  <si>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</si>
  <si>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</si>
  <si>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</si>
  <si>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</si>
  <si>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</si>
  <si>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</si>
  <si>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</si>
  <si>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</si>
  <si>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</si>
  <si>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</si>
  <si>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</si>
  <si>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</si>
  <si>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</si>
  <si>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</si>
  <si>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</si>
  <si>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</si>
  <si>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</si>
  <si>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</si>
  <si>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</si>
  <si>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</si>
  <si>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</si>
  <si>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</si>
  <si>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</si>
  <si>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</si>
  <si>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</si>
  <si>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</si>
  <si>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</si>
  <si>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</si>
  <si>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</si>
  <si>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</si>
  <si>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</si>
  <si>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</si>
  <si>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</si>
  <si>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</si>
  <si>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</si>
  <si>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</si>
  <si>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</si>
  <si>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</si>
  <si>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</si>
  <si>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</si>
  <si>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</si>
  <si>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</si>
  <si>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</si>
  <si>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</si>
  <si>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</si>
  <si>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</si>
  <si>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</si>
  <si>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</si>
  <si>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</si>
  <si>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</si>
  <si>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</si>
  <si>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</si>
  <si>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</si>
  <si>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</si>
  <si>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</si>
  <si>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</si>
  <si>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</si>
  <si>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</si>
  <si>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</si>
  <si>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</si>
  <si>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</si>
  <si>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</si>
  <si>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</si>
  <si>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</si>
  <si>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</si>
  <si>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</si>
  <si>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</si>
  <si>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</si>
  <si>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</si>
  <si>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</si>
  <si>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</si>
  <si>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</si>
  <si>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</si>
  <si>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</si>
  <si>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</si>
  <si>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</si>
  <si>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</si>
  <si>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</si>
  <si>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</si>
  <si>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</si>
  <si>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</si>
  <si>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</si>
  <si>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</si>
  <si>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</si>
  <si>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</si>
  <si>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</si>
  <si>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</si>
  <si>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</si>
  <si>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</si>
  <si>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</si>
  <si>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</si>
  <si>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</si>
  <si>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</si>
  <si>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</si>
  <si>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</si>
  <si>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</si>
  <si>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</si>
  <si>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</si>
  <si>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</si>
  <si>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</si>
  <si>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</si>
  <si>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</si>
  <si>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</si>
  <si>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</si>
  <si>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</si>
  <si>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</si>
  <si>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</si>
  <si>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</si>
  <si>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</si>
  <si>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</si>
  <si>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</si>
  <si>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</si>
  <si>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</si>
  <si>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</si>
  <si>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</si>
  <si>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</si>
  <si>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</si>
  <si>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</si>
  <si>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</si>
  <si>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</si>
  <si>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</si>
  <si>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</si>
  <si>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</si>
  <si>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</si>
  <si>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</si>
  <si>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</si>
  <si>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</si>
  <si>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</si>
  <si>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</si>
  <si>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</si>
  <si>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</si>
  <si>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</si>
  <si>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</si>
  <si>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</si>
  <si>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</si>
  <si>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</si>
  <si>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</si>
  <si>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</si>
  <si>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</si>
  <si>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</si>
  <si>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</si>
  <si>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</si>
  <si>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</si>
  <si>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</si>
  <si>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</si>
  <si>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</si>
  <si>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</si>
  <si>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</si>
  <si>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</si>
  <si>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</si>
  <si>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</si>
  <si>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</si>
  <si>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</si>
  <si>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</si>
  <si>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</si>
  <si>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</si>
  <si>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</si>
  <si>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</si>
  <si>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</si>
  <si>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</si>
  <si>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</si>
  <si>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</si>
  <si>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</si>
  <si>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</si>
  <si>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</si>
  <si>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</si>
  <si>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</si>
  <si>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</si>
  <si>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</si>
  <si>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</si>
  <si>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</si>
  <si>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</si>
  <si>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</si>
  <si>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</si>
  <si>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</si>
  <si>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</si>
  <si>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</si>
  <si>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</si>
  <si>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</si>
  <si>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</si>
  <si>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</si>
  <si>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</si>
  <si>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</si>
  <si>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</si>
  <si>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</si>
  <si>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</si>
  <si>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</si>
  <si>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</si>
  <si>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</si>
  <si>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</si>
  <si>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</si>
  <si>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</si>
  <si>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</si>
  <si>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</si>
  <si>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</si>
  <si>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</si>
  <si>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</si>
  <si>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</si>
  <si>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</si>
  <si>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</si>
  <si>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</si>
  <si>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</si>
  <si>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</si>
  <si>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</si>
  <si>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</si>
  <si>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</si>
  <si>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</si>
  <si>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</si>
  <si>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</si>
  <si>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</si>
  <si>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</si>
  <si>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</si>
  <si>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</si>
  <si>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</si>
  <si>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</si>
  <si>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</si>
  <si>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</si>
  <si>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</si>
  <si>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</si>
  <si>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</si>
  <si>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</si>
  <si>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</si>
  <si>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</si>
  <si>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</si>
  <si>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</si>
  <si>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</si>
  <si>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</si>
  <si>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</si>
  <si>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</si>
  <si>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</si>
  <si>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</si>
  <si>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</si>
  <si>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</si>
  <si>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</si>
  <si>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</si>
  <si>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</si>
  <si>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</si>
  <si>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</si>
  <si>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</si>
  <si>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</si>
  <si>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</si>
  <si>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</si>
  <si>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</si>
  <si>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</si>
  <si>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</si>
  <si>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</si>
  <si>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</si>
  <si>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</si>
  <si>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</si>
  <si>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</si>
  <si>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</si>
  <si>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</si>
  <si>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</si>
  <si>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</si>
  <si>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</si>
  <si>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</si>
  <si>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</si>
  <si>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</si>
  <si>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</si>
  <si>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</si>
  <si>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</si>
  <si>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</si>
  <si>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</si>
  <si>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</si>
  <si>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</si>
  <si>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</si>
  <si>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</si>
  <si>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</si>
  <si>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</si>
  <si>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</si>
  <si>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</si>
  <si>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</si>
  <si>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</si>
  <si>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</si>
  <si>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</si>
  <si>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</si>
  <si>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</si>
  <si>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</si>
  <si>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</si>
  <si>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</si>
  <si>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</si>
  <si>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</si>
  <si>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</si>
  <si>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</si>
  <si>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</si>
  <si>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</si>
  <si>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</si>
  <si>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</si>
  <si>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</si>
  <si>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</si>
  <si>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</si>
  <si>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</si>
  <si>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</si>
  <si>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</si>
  <si>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</si>
  <si>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</si>
  <si>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</si>
  <si>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</si>
  <si>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</si>
  <si>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</si>
  <si>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</si>
  <si>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</si>
  <si>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</si>
  <si>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</si>
  <si>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</si>
  <si>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</si>
  <si>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</si>
  <si>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</si>
  <si>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</si>
  <si>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</si>
  <si>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</si>
  <si>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</si>
  <si>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</si>
  <si>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</si>
  <si>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</si>
  <si>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</si>
  <si>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</si>
  <si>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</si>
  <si>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</si>
  <si>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</si>
  <si>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</si>
  <si>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</si>
  <si>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</si>
  <si>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</si>
  <si>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</si>
  <si>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</si>
  <si>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</si>
  <si>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</si>
  <si>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</si>
  <si>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</si>
  <si>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</si>
  <si>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</si>
  <si>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</si>
  <si>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</si>
  <si>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</si>
  <si>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</si>
  <si>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</si>
  <si>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</si>
  <si>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</si>
  <si>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</si>
  <si>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</si>
  <si>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</si>
  <si>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</si>
  <si>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</si>
  <si>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</si>
  <si>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</si>
  <si>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</si>
  <si>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</si>
  <si>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</si>
  <si>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</si>
  <si>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</si>
  <si>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</si>
  <si>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</si>
  <si>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</si>
  <si>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</si>
  <si>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</si>
  <si>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</si>
  <si>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</si>
  <si>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</si>
  <si>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</si>
  <si>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</si>
  <si>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</si>
  <si>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</si>
  <si>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</si>
  <si>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</si>
  <si>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</si>
  <si>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</si>
  <si>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</si>
  <si>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</si>
  <si>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</si>
  <si>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</si>
  <si>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</si>
  <si>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</si>
  <si>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</si>
  <si>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</si>
  <si>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</si>
  <si>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</si>
  <si>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</si>
  <si>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</si>
  <si>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</si>
  <si>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</si>
  <si>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</si>
  <si>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</si>
  <si>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</si>
  <si>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</si>
  <si>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</si>
  <si>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</si>
  <si>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</si>
  <si>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</si>
  <si>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</si>
  <si>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</si>
  <si>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</si>
  <si>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</si>
  <si>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</si>
  <si>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</si>
  <si>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</si>
  <si>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</si>
  <si>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</si>
  <si>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</si>
  <si>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</si>
  <si>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</si>
  <si>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</si>
  <si>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</si>
  <si>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</si>
  <si>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</si>
  <si>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</si>
  <si>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</si>
  <si>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</si>
  <si>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</si>
  <si>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</si>
  <si>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</si>
  <si>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</si>
  <si>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</si>
  <si>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</si>
  <si>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</si>
  <si>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</si>
  <si>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</si>
  <si>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</si>
  <si>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</si>
  <si>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</si>
  <si>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</si>
  <si>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</si>
  <si>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</si>
  <si>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</si>
  <si>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</si>
  <si>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</si>
  <si>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</si>
  <si>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</si>
  <si>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</si>
  <si>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</si>
  <si>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</si>
  <si>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</si>
  <si>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</si>
  <si>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</si>
  <si>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</si>
  <si>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</si>
  <si>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</si>
  <si>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</si>
  <si>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</si>
  <si>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</si>
  <si>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</si>
  <si>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</si>
  <si>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</si>
  <si>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</si>
  <si>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</si>
  <si>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</si>
  <si>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</si>
  <si>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</si>
  <si>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</si>
  <si>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</si>
  <si>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</si>
  <si>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</si>
  <si>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</si>
  <si>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</si>
  <si>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</si>
  <si>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</si>
  <si>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</si>
  <si>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</si>
  <si>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</si>
  <si>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</si>
  <si>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</si>
  <si>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</si>
  <si>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</si>
  <si>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</si>
  <si>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</si>
  <si>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</si>
  <si>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</si>
  <si>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</si>
  <si>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</si>
  <si>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</si>
  <si>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</si>
  <si>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</si>
  <si>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</si>
  <si>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</si>
  <si>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</si>
  <si>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</si>
  <si>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</si>
  <si>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</si>
  <si>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</si>
  <si>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</si>
  <si>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</si>
  <si>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</si>
  <si>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</si>
  <si>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</si>
  <si>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</si>
  <si>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</si>
  <si>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</si>
  <si>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</si>
  <si>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</si>
  <si>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</si>
  <si>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</si>
  <si>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</si>
  <si>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</si>
  <si>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</si>
  <si>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</si>
  <si>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</si>
  <si>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</si>
  <si>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</si>
  <si>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</si>
  <si>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</si>
  <si>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</si>
  <si>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</si>
  <si>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</si>
  <si>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</si>
  <si>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</si>
  <si>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</si>
  <si>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</si>
  <si>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</si>
  <si>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</si>
  <si>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</si>
  <si>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</si>
  <si>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</si>
  <si>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</si>
  <si>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</si>
  <si>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</si>
  <si>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</si>
  <si>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</si>
  <si>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</si>
  <si>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</si>
  <si>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</si>
  <si>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</si>
  <si>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</si>
  <si>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</si>
  <si>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</si>
  <si>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</si>
  <si>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</si>
  <si>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</si>
  <si>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</si>
  <si>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</si>
  <si>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</si>
  <si>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</si>
  <si>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</si>
  <si>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</si>
  <si>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</si>
  <si>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</si>
  <si>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</si>
  <si>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</si>
  <si>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</si>
  <si>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</si>
  <si>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</si>
  <si>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</si>
  <si>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</si>
  <si>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</si>
  <si>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</si>
  <si>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</si>
  <si>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</si>
  <si>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</si>
  <si>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</si>
  <si>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</si>
  <si>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</si>
  <si>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</si>
  <si>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</si>
  <si>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</si>
  <si>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</si>
  <si>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</si>
  <si>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</si>
  <si>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</si>
  <si>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</si>
  <si>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</si>
  <si>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</si>
  <si>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</si>
  <si>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</si>
  <si>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</si>
  <si>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</si>
  <si>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</si>
  <si>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</si>
  <si>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</si>
  <si>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</si>
  <si>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</si>
  <si>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</si>
  <si>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</si>
  <si>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</si>
  <si>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</si>
  <si>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</si>
  <si>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</si>
  <si>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</si>
  <si>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</si>
  <si>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</si>
  <si>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</si>
  <si>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</si>
  <si>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</si>
  <si>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</si>
  <si>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</si>
  <si>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</si>
  <si>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</si>
  <si>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</si>
  <si>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</si>
  <si>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</si>
  <si>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</si>
  <si>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</si>
  <si>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</si>
  <si>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</si>
  <si>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</si>
  <si>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</si>
  <si>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</si>
  <si>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</si>
  <si>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</si>
  <si>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</si>
  <si>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</si>
  <si>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</si>
  <si>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</si>
  <si>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</si>
  <si>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</si>
  <si>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</si>
  <si>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</si>
  <si>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</si>
  <si>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</si>
  <si>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</si>
  <si>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</si>
  <si>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</si>
  <si>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</si>
  <si>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</si>
  <si>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</si>
  <si>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</si>
  <si>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</si>
  <si>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</si>
  <si>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</si>
  <si>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</si>
  <si>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</si>
  <si>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</si>
  <si>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</si>
  <si>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</si>
  <si>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</si>
  <si>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</si>
  <si>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</si>
  <si>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</si>
  <si>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</si>
  <si>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</si>
  <si>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</si>
  <si>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</si>
  <si>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</si>
  <si>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</si>
  <si>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</si>
  <si>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</si>
  <si>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</si>
  <si>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</si>
  <si>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</si>
  <si>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</si>
  <si>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</si>
  <si>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</si>
  <si>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</si>
  <si>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</si>
  <si>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</si>
  <si>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</si>
  <si>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</si>
  <si>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</si>
  <si>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</si>
  <si>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</si>
  <si>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</si>
  <si>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</si>
  <si>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</si>
  <si>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</si>
  <si>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</si>
  <si>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</si>
  <si>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</si>
  <si>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</si>
  <si>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</si>
  <si>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</si>
  <si>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</si>
  <si>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</si>
  <si>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</si>
  <si>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</si>
  <si>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</si>
  <si>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</si>
  <si>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</si>
  <si>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</si>
  <si>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</si>
  <si>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</si>
  <si>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</si>
  <si>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</si>
  <si>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</si>
  <si>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</si>
  <si>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</si>
  <si>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</si>
  <si>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</si>
  <si>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</si>
  <si>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</si>
  <si>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</si>
  <si>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</si>
  <si>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</si>
  <si>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</si>
  <si>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</si>
  <si>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</si>
  <si>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</si>
  <si>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</si>
  <si>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</si>
  <si>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</si>
  <si>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</si>
  <si>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</si>
  <si>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</si>
  <si>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</si>
  <si>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</si>
  <si>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</si>
  <si>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</si>
  <si>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</si>
  <si>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</si>
  <si>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</si>
  <si>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</si>
  <si>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</si>
  <si>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</si>
  <si>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</si>
  <si>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</si>
  <si>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</si>
  <si>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</si>
  <si>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</si>
  <si>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</si>
  <si>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</si>
  <si>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</si>
  <si>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</si>
  <si>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</si>
  <si>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</si>
  <si>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</si>
  <si>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</si>
  <si>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</si>
  <si>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</si>
  <si>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</si>
  <si>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</si>
  <si>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</si>
  <si>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</si>
  <si>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</si>
  <si>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</si>
  <si>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</si>
  <si>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</si>
  <si>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</si>
  <si>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</si>
  <si>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</si>
  <si>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</si>
  <si>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</si>
  <si>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</si>
  <si>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</si>
  <si>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</si>
  <si>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</si>
  <si>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</si>
  <si>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</si>
  <si>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</si>
  <si>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</si>
  <si>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</si>
  <si>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</si>
  <si>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</si>
  <si>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</si>
  <si>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</si>
  <si>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</si>
  <si>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</si>
  <si>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</si>
  <si>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</si>
  <si>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</si>
  <si>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</si>
  <si>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</si>
  <si>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</si>
  <si>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</si>
  <si>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</si>
  <si>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</si>
  <si>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</si>
  <si>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</si>
  <si>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</si>
  <si>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</si>
  <si>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</si>
  <si>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</si>
  <si>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</si>
  <si>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</si>
  <si>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</si>
  <si>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</si>
  <si>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</si>
  <si>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</si>
  <si>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</si>
  <si>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</si>
  <si>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</si>
  <si>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</si>
  <si>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</si>
  <si>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</si>
  <si>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</si>
  <si>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</si>
  <si>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</si>
  <si>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</si>
  <si>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</si>
  <si>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</si>
  <si>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</si>
  <si>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</si>
  <si>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</si>
  <si>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</si>
  <si>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</si>
  <si>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</si>
  <si>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</si>
  <si>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</si>
  <si>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</si>
  <si>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</si>
  <si>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</si>
  <si>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</si>
  <si>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</si>
  <si>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</si>
  <si>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</si>
  <si>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</si>
  <si>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</si>
  <si>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</si>
  <si>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</si>
  <si>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</si>
  <si>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</si>
  <si>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</si>
  <si>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</si>
  <si>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</si>
  <si>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</si>
  <si>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</si>
  <si>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</si>
  <si>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</si>
  <si>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</si>
  <si>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</si>
  <si>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</si>
  <si>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</si>
  <si>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</si>
  <si>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</si>
  <si>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</si>
  <si>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</si>
  <si>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</si>
  <si>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</si>
  <si>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</si>
  <si>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</si>
  <si>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</si>
  <si>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</si>
  <si>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</si>
  <si>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</si>
  <si>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</si>
  <si>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</si>
  <si>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</si>
  <si>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</si>
  <si>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</si>
  <si>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</si>
  <si>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</si>
  <si>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</si>
  <si>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</si>
  <si>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</si>
  <si>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</si>
  <si>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</si>
  <si>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</si>
  <si>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</si>
  <si>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</si>
  <si>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</si>
  <si>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</si>
  <si>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</si>
  <si>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</si>
  <si>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</si>
  <si>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</si>
  <si>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</si>
  <si>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</si>
  <si>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</si>
  <si>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</si>
  <si>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</si>
  <si>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</si>
  <si>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</si>
  <si>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</si>
  <si>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</si>
  <si>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</si>
  <si>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</si>
  <si>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</si>
  <si>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</si>
  <si>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</si>
  <si>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</si>
  <si>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</si>
  <si>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</si>
  <si>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</si>
  <si>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</si>
  <si>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</si>
  <si>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</si>
  <si>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</si>
  <si>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</si>
  <si>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</si>
  <si>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</si>
  <si>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</si>
  <si>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</si>
  <si>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</si>
  <si>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</si>
  <si>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</si>
  <si>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</si>
  <si>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</si>
  <si>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</si>
  <si>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</si>
  <si>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</si>
  <si>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</si>
  <si>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</si>
  <si>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</si>
  <si>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</si>
  <si>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</si>
  <si>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</si>
  <si>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</si>
  <si>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</si>
  <si>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</si>
  <si>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</si>
  <si>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</si>
  <si>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</si>
  <si>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</si>
  <si>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</si>
  <si>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</si>
  <si>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</si>
  <si>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</si>
  <si>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</si>
  <si>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</si>
  <si>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</si>
  <si>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</si>
  <si>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</si>
  <si>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</si>
  <si>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</si>
  <si>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</si>
  <si>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</si>
  <si>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</si>
  <si>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</si>
  <si>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</si>
  <si>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</si>
  <si>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</si>
  <si>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</si>
  <si>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</si>
  <si>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</si>
  <si>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</si>
  <si>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</si>
  <si>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</si>
  <si>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</si>
  <si>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</si>
  <si>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</si>
  <si>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</si>
  <si>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</si>
  <si>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</si>
  <si>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</si>
  <si>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</si>
  <si>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</si>
  <si>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</si>
  <si>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</si>
  <si>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</si>
  <si>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</si>
  <si>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</si>
  <si>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</si>
  <si>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</si>
  <si>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</si>
  <si>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</si>
  <si>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</si>
  <si>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</si>
  <si>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</si>
  <si>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</si>
  <si>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</si>
  <si>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</si>
  <si>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</si>
  <si>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</si>
  <si>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</si>
  <si>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</si>
  <si>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</si>
  <si>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</si>
  <si>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</si>
  <si>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</si>
  <si>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</si>
  <si>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</si>
  <si>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</si>
  <si>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</si>
  <si>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</si>
  <si>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</si>
  <si>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</si>
  <si>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</si>
  <si>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</si>
  <si>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</si>
  <si>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</si>
  <si>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</si>
  <si>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</si>
  <si>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</si>
  <si>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</si>
  <si>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</si>
  <si>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</si>
  <si>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</si>
  <si>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</si>
  <si>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</si>
  <si>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</si>
  <si>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</si>
  <si>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</si>
  <si>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</si>
  <si>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</si>
  <si>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</si>
  <si>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</si>
  <si>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</si>
  <si>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</si>
  <si>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</si>
  <si>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</si>
  <si>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</si>
  <si>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</si>
  <si>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</si>
  <si>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</si>
  <si>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</si>
  <si>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</si>
  <si>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</si>
  <si>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</si>
  <si>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</si>
  <si>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</si>
  <si>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</si>
  <si>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</si>
  <si>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</si>
  <si>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</si>
  <si>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</si>
  <si>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</si>
  <si>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</si>
  <si>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</si>
  <si>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</si>
  <si>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</si>
  <si>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</si>
  <si>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</si>
  <si>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</si>
  <si>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</si>
  <si>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</si>
  <si>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</si>
  <si>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</si>
  <si>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</si>
  <si>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</si>
  <si>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</si>
  <si>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</si>
  <si>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</si>
  <si>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</si>
  <si>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</si>
  <si>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</si>
  <si>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</si>
  <si>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</si>
  <si>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</si>
  <si>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</si>
  <si>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</si>
  <si>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</si>
  <si>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</si>
  <si>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</si>
  <si>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</si>
  <si>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</si>
  <si>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</si>
  <si>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</si>
  <si>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</si>
  <si>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</si>
  <si>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</si>
  <si>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</si>
  <si>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</si>
  <si>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</si>
  <si>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</si>
  <si>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</si>
  <si>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</si>
  <si>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</si>
  <si>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</si>
  <si>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</si>
  <si>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</si>
  <si>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</si>
  <si>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</si>
  <si>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</si>
  <si>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</si>
  <si>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</si>
  <si>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</si>
  <si>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</si>
  <si>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</si>
  <si>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</si>
  <si>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</si>
  <si>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</si>
  <si>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</si>
  <si>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</si>
  <si>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</si>
  <si>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</si>
  <si>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</si>
  <si>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</si>
  <si>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</si>
  <si>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</si>
  <si>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</si>
  <si>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</si>
  <si>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</si>
  <si>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</si>
  <si>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</si>
  <si>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</si>
  <si>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</si>
  <si>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</si>
  <si>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</si>
  <si>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</si>
  <si>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</si>
  <si>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</si>
  <si>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</si>
  <si>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</si>
  <si>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</si>
  <si>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</si>
  <si>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</si>
  <si>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</si>
  <si>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</si>
  <si>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</si>
  <si>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</si>
  <si>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</si>
  <si>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</si>
  <si>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</si>
  <si>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</si>
  <si>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</si>
  <si>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</si>
  <si>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</si>
  <si>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</si>
  <si>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</si>
  <si>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</si>
  <si>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</si>
  <si>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</si>
  <si>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</si>
  <si>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</si>
  <si>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</si>
  <si>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</si>
  <si>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</si>
  <si>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</si>
  <si>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</si>
  <si>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</si>
  <si>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</si>
  <si>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</si>
  <si>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</si>
  <si>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</si>
  <si>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</si>
  <si>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</si>
  <si>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</si>
  <si>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</si>
  <si>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</si>
  <si>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</si>
  <si>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</si>
  <si>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</si>
  <si>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</si>
  <si>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</si>
  <si>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</si>
  <si>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</si>
  <si>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</si>
  <si>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</si>
  <si>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</si>
  <si>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</si>
  <si>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</si>
  <si>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</si>
  <si>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</si>
  <si>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</si>
  <si>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</si>
  <si>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</si>
  <si>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</si>
  <si>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</si>
  <si>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</si>
  <si>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</si>
  <si>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</si>
  <si>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</si>
  <si>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</si>
  <si>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</si>
  <si>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</si>
  <si>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</si>
  <si>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</si>
  <si>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</si>
  <si>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</si>
  <si>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</si>
  <si>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</si>
  <si>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</si>
  <si>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</si>
  <si>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</si>
  <si>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</si>
  <si>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</si>
  <si>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</si>
  <si>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</si>
  <si>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</si>
  <si>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</si>
  <si>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</si>
  <si>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</si>
  <si>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</si>
  <si>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</si>
  <si>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</si>
  <si>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</si>
  <si>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</si>
  <si>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</si>
  <si>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</si>
  <si>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</si>
  <si>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</si>
  <si>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</si>
  <si>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</si>
  <si>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</si>
  <si>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</si>
  <si>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</si>
  <si>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</si>
  <si>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</si>
  <si>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</si>
  <si>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</si>
  <si>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</si>
  <si>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</si>
  <si>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</si>
  <si>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</si>
  <si>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</si>
  <si>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</si>
  <si>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</si>
  <si>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</si>
  <si>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</si>
  <si>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</si>
  <si>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</si>
  <si>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</si>
  <si>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</si>
  <si>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</si>
  <si>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</si>
  <si>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</si>
  <si>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</si>
  <si>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</si>
  <si>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</si>
  <si>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</si>
  <si>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</si>
  <si>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</si>
  <si>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</si>
  <si>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</si>
  <si>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</si>
  <si>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</si>
  <si>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</si>
  <si>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</si>
  <si>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</si>
  <si>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</si>
  <si>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</si>
  <si>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</si>
  <si>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</si>
  <si>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</si>
  <si>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</si>
  <si>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</si>
  <si>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</si>
  <si>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</si>
  <si>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</si>
  <si>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</si>
  <si>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</si>
  <si>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</si>
  <si>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</si>
  <si>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</si>
  <si>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</si>
  <si>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</si>
  <si>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</si>
  <si>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</si>
  <si>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</si>
  <si>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</si>
  <si>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 xml:space="preserve">Sub-Category 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</si>
  <si>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</si>
  <si>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</si>
  <si>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</si>
  <si>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</si>
  <si>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</si>
  <si>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</si>
  <si>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</si>
  <si>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</si>
  <si>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</si>
  <si>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</si>
  <si>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</si>
  <si>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</si>
  <si>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</si>
  <si>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</si>
  <si>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</si>
  <si>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</si>
  <si>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</si>
  <si>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</si>
  <si>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</si>
  <si>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</si>
  <si>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</si>
  <si>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</si>
  <si>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</si>
  <si>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</si>
  <si>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</si>
  <si>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</si>
  <si>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</si>
  <si>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</si>
  <si>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</si>
  <si>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</si>
  <si>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</si>
  <si>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</si>
  <si>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</si>
  <si>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</si>
  <si>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</si>
  <si>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</si>
  <si>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</si>
  <si>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</si>
  <si>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</si>
  <si>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</si>
  <si>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</si>
  <si>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</si>
  <si>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</si>
  <si>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</si>
  <si>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</si>
  <si>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</si>
  <si>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</si>
  <si>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</si>
  <si>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</si>
  <si>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</si>
  <si>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</si>
  <si>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</si>
  <si>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</si>
  <si>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</si>
  <si>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</si>
  <si>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</si>
  <si>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r>
      <t>Date</t>
    </r>
    <r>
      <rPr>
        <b/>
        <sz val="11"/>
        <color rgb="FFFF0000"/>
        <rFont val="Calibri"/>
        <family val="2"/>
        <scheme val="minor"/>
      </rPr>
      <t xml:space="preserve"> Created</t>
    </r>
    <r>
      <rPr>
        <b/>
        <sz val="11"/>
        <color theme="1"/>
        <rFont val="Calibri"/>
        <family val="2"/>
        <scheme val="minor"/>
      </rPr>
      <t xml:space="preserve"> Conversion </t>
    </r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</si>
  <si>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</si>
  <si>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</si>
  <si>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</si>
  <si>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</si>
  <si>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</si>
  <si>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</si>
  <si>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</si>
  <si>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</si>
  <si>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</si>
  <si>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</si>
  <si>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</si>
  <si>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</si>
  <si>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</si>
  <si>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</si>
  <si>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</si>
  <si>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</si>
  <si>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</si>
  <si>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</si>
  <si>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</si>
  <si>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</si>
  <si>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</si>
  <si>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</si>
  <si>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</si>
  <si>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</si>
  <si>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</si>
  <si>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</si>
  <si>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</si>
  <si>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</si>
  <si>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</si>
  <si>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</si>
  <si>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</si>
  <si>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</si>
  <si>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</si>
  <si>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</si>
  <si>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</si>
  <si>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</si>
  <si>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</si>
  <si>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</si>
  <si>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</si>
  <si>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The mode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</si>
</sst>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Consolas"/>
      <family val="3"/>
    </font>
    <font>
      <sz val="12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1" fillId="0" borderId="0" xfId="2" applyFont="1" applyAlignment="1">
      <alignment horizontal="center"/>
    </xf>
    <xf numFmtId="44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2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indent="2"/>
    </xf>
    <xf numFmtId="0" fontId="4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indent="2"/>
    </xf>
    <xf numFmtId="0" fontId="0" fillId="2" borderId="0" xfId="0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4"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5050"/>
        </patternFill>
      </fill>
    </dxf>
    <dxf>
      <fill>
        <patternFill>
          <bgColor rgb="FF3399FF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399FF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1_StarterBook_Laura_Torres.xlsx]pivot_category!PivotTable1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3-47DC-8C97-55B3758D599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3-47DC-8C97-55B3758D599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3-47DC-8C97-55B3758D599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3-47DC-8C97-55B3758D5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891120"/>
        <c:axId val="192009792"/>
      </c:barChart>
      <c:catAx>
        <c:axId val="3638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9792"/>
        <c:crosses val="autoZero"/>
        <c:auto val="1"/>
        <c:lblAlgn val="ctr"/>
        <c:lblOffset val="100"/>
        <c:noMultiLvlLbl val="0"/>
      </c:catAx>
      <c:valAx>
        <c:axId val="1920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1_StarterBook_Laura_Torres.xlsx]pivot_by_country!PivotTable2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pivot_by_country!$B$6:$B$47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F-48FB-8A63-F3AA4B478DBC}"/>
            </c:ext>
          </c:extLst>
        </c:ser>
        <c:ser>
          <c:idx val="1"/>
          <c:order val="1"/>
          <c:tx>
            <c:strRef>
              <c:f>pivot_by_country!$C$4:$C$5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AF-48FB-8A63-F3AA4B478DBC}"/>
            </c:ext>
          </c:extLst>
        </c:ser>
        <c:ser>
          <c:idx val="2"/>
          <c:order val="2"/>
          <c:tx>
            <c:strRef>
              <c:f>pivot_by_country!$D$4:$D$5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pivot_by_country!$D$6:$D$47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AF-48FB-8A63-F3AA4B478DBC}"/>
            </c:ext>
          </c:extLst>
        </c:ser>
        <c:ser>
          <c:idx val="3"/>
          <c:order val="3"/>
          <c:tx>
            <c:strRef>
              <c:f>pivot_by_country!$E$4:$E$5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pivot_by_country!$E$6:$E$47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AF-48FB-8A63-F3AA4B478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732144"/>
        <c:axId val="250352592"/>
      </c:barChart>
      <c:catAx>
        <c:axId val="6187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2592"/>
        <c:crosses val="autoZero"/>
        <c:auto val="1"/>
        <c:lblAlgn val="ctr"/>
        <c:lblOffset val="100"/>
        <c:noMultiLvlLbl val="0"/>
      </c:catAx>
      <c:valAx>
        <c:axId val="2503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1_StarterBook_Laura_Torres.xlsx]Pivot_date_created!PivotTable4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F-46F3-98BA-44F90AA71D6C}"/>
            </c:ext>
          </c:extLst>
        </c:ser>
        <c:ser>
          <c:idx val="1"/>
          <c:order val="1"/>
          <c:tx>
            <c:strRef>
              <c:f>Pivot_date_created!$C$4:$C$5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F-46F3-98BA-44F90AA71D6C}"/>
            </c:ext>
          </c:extLst>
        </c:ser>
        <c:ser>
          <c:idx val="2"/>
          <c:order val="2"/>
          <c:tx>
            <c:strRef>
              <c:f>Pivot_date_created!$D$4:$D$5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F-46F3-98BA-44F90AA71D6C}"/>
            </c:ext>
          </c:extLst>
        </c:ser>
        <c:ser>
          <c:idx val="3"/>
          <c:order val="3"/>
          <c:tx>
            <c:strRef>
              <c:f>Pivot_date_created!$E$4:$E$5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AF-46F3-98BA-44F90AA71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18480"/>
        <c:axId val="250357168"/>
      </c:lineChart>
      <c:catAx>
        <c:axId val="35541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7168"/>
        <c:crosses val="autoZero"/>
        <c:auto val="1"/>
        <c:lblAlgn val="ctr"/>
        <c:lblOffset val="100"/>
        <c:noMultiLvlLbl val="0"/>
      </c:catAx>
      <c:valAx>
        <c:axId val="2503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1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2-411D-B8F3-488F94BC31C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22-411D-B8F3-488F94BC31C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22-411D-B8F3-488F94BC3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883008"/>
        <c:axId val="1920093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22-411D-B8F3-488F94BC31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C22-411D-B8F3-488F94BC31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C22-411D-B8F3-488F94BC31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C22-411D-B8F3-488F94BC31C4}"/>
                  </c:ext>
                </c:extLst>
              </c15:ser>
            </c15:filteredLineSeries>
          </c:ext>
        </c:extLst>
      </c:lineChart>
      <c:catAx>
        <c:axId val="6248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9376"/>
        <c:crosses val="autoZero"/>
        <c:auto val="1"/>
        <c:lblAlgn val="ctr"/>
        <c:lblOffset val="100"/>
        <c:noMultiLvlLbl val="0"/>
      </c:catAx>
      <c:valAx>
        <c:axId val="1920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8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26670</xdr:rowOff>
    </xdr:from>
    <xdr:to>
      <xdr:col>16</xdr:col>
      <xdr:colOff>266700</xdr:colOff>
      <xdr:row>24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1991D-3EF4-4F5C-82B6-D58938CA8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6</xdr:row>
      <xdr:rowOff>102870</xdr:rowOff>
    </xdr:from>
    <xdr:to>
      <xdr:col>15</xdr:col>
      <xdr:colOff>152400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7C2E5-4894-4C82-ACD5-954D6E118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1</xdr:row>
      <xdr:rowOff>163830</xdr:rowOff>
    </xdr:from>
    <xdr:to>
      <xdr:col>15</xdr:col>
      <xdr:colOff>251460</xdr:colOff>
      <xdr:row>19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45432-3DFE-4643-87FA-D08378D5B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906780</xdr:colOff>
      <xdr:row>14</xdr:row>
      <xdr:rowOff>163830</xdr:rowOff>
    </xdr:from>
    <xdr:to>
      <xdr:col>9</xdr:col>
      <xdr:colOff>53340</xdr:colOff>
      <xdr:row>36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A75940-4D66-451D-8EFC-3200AF23F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Torres Fernandez" refreshedDate="44048.515687847219" createdVersion="6" refreshedVersion="6" minRefreshableVersion="3" recordCount="4114" xr:uid="{46D1B163-1A09-477A-B6AE-245E2FD7FFB7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65">
      <sharedItems containsSemiMixedTypes="0" containsString="0" containsNumber="1" minValue="0" maxValue="2260300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12213214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Torres Fernandez" refreshedDate="44048.527584143521" createdVersion="6" refreshedVersion="6" minRefreshableVersion="3" recordCount="4114" xr:uid="{D55EBC3C-56F0-4E2F-A442-5ECEFAA2D272}">
  <cacheSource type="worksheet">
    <worksheetSource ref="A1:T4115" sheet="correccion_fecha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65">
      <sharedItems containsSemiMixedTypes="0" containsString="0" containsNumber="1" minValue="0" maxValue="2260300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0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0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0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0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0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0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0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0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0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0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0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0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0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0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0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0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0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0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0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0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0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0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0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0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0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0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0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0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0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0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0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0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0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0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0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0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0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0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0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0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0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0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0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0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0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0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0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0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0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0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0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0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0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0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0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0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0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0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0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0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0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0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0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0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0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0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0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0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0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0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0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0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0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0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0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0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0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0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0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0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0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0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0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0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0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0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0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0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0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0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0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0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0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0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0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0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0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0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0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0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0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0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0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0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0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0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0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0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0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0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0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0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0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0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0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0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0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0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0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0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0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0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0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0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0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0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0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0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0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0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0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0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0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0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0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0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0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0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0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0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0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0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0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0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0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0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0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0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0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0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0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0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0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0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0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0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0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0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0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0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0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0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0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0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0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0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0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0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0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0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0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0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0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0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0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0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0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0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0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0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0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0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0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0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0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0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0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0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0000000000001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0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0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0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0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0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0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0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0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0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0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0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0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0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0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0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0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0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0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0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0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0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0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0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0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CCB5B-9060-4B34-B45D-5CAE319A02F8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12056-173A-45BD-987A-A8C4D9069407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380D6-B580-4B9A-813C-9EB17DF381D9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85" zoomScaleNormal="85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44140625" style="7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22.109375" customWidth="1"/>
    <col min="17" max="17" width="20.21875" customWidth="1"/>
    <col min="18" max="18" width="16.664062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IF(E2&gt;=D2,(100+((E2-D2)/D2)*100),0)</f>
        <v>136.85882352941178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IF(E3&gt;=D3,(100+((E3-D3)/D3)*100),0)</f>
        <v>142.60827250608273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101.22222222222223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100.04342857142858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159.97142857142859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100.24166666666666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100.66666666666667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145.29411764705884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117.14285714285714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155.19999999999999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111.72499999999999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101.29974999999999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130.97999999999999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128.01818181818183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116.21000000000001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128.95348837209303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107.2625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100.12569999999999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173.33333333333331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IF(E67&gt;=D67,(100+((E67-D67)/D67)*100),0)</f>
        <v>107.52857142857142</v>
      </c>
      <c r="P67" s="7">
        <f t="shared" ref="P67:P130" si="5">IFERROR(E67/L67,0)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7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</v>
      </c>
      <c r="P69" s="7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7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110.94229999999999</v>
      </c>
      <c r="P71" s="7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7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123.94444444444444</v>
      </c>
      <c r="P73" s="7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7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7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7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7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7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7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7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7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7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100.0125</v>
      </c>
      <c r="P84" s="7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102.5</v>
      </c>
      <c r="P85" s="7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7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125.5</v>
      </c>
      <c r="P87" s="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7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</v>
      </c>
      <c r="P89" s="7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102.85714285714286</v>
      </c>
      <c r="P90" s="7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115.06666666666666</v>
      </c>
      <c r="P91" s="7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7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7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7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</v>
      </c>
      <c r="P95" s="7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7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7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7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7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7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7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7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</v>
      </c>
      <c r="P104" s="7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7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7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107.40909090909091</v>
      </c>
      <c r="P107" s="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100.5</v>
      </c>
      <c r="P108" s="7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7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246.66666666666666</v>
      </c>
      <c r="P110" s="7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219.5</v>
      </c>
      <c r="P111" s="7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7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154.57142857142856</v>
      </c>
      <c r="P113" s="7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7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7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103.33333333333333</v>
      </c>
      <c r="P116" s="7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140.44444444444446</v>
      </c>
      <c r="P117" s="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7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100.49377777777778</v>
      </c>
      <c r="P119" s="7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113.0316</v>
      </c>
      <c r="P120" s="7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104.55692307692307</v>
      </c>
      <c r="P121" s="7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0</v>
      </c>
      <c r="P122" s="7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0</v>
      </c>
      <c r="P123" s="7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>
        <f t="shared" si="5"/>
        <v>0</v>
      </c>
      <c r="Q124" t="str">
        <f t="shared" si="6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</v>
      </c>
      <c r="P125" s="7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>
        <f t="shared" si="5"/>
        <v>0</v>
      </c>
      <c r="Q126" t="str">
        <f t="shared" si="6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</v>
      </c>
      <c r="P127" s="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0</v>
      </c>
      <c r="P128" s="7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0</v>
      </c>
      <c r="P129" s="7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0</v>
      </c>
      <c r="P130" s="7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IF(E131&gt;=D131,(100+((E131-D131)/D131)*100),0)</f>
        <v>0</v>
      </c>
      <c r="P131" s="7">
        <f t="shared" ref="P131:P194" si="9">IFERROR(E131/L131,0)</f>
        <v>0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>
        <f t="shared" si="9"/>
        <v>0</v>
      </c>
      <c r="Q132" t="str">
        <f t="shared" si="10"/>
        <v>film &amp; video</v>
      </c>
      <c r="R132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>
        <f t="shared" si="9"/>
        <v>0</v>
      </c>
      <c r="Q133" t="str">
        <f t="shared" si="10"/>
        <v>film &amp; video</v>
      </c>
      <c r="R133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0</v>
      </c>
      <c r="P134" s="7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>
        <f t="shared" si="9"/>
        <v>0</v>
      </c>
      <c r="Q135" t="str">
        <f t="shared" si="10"/>
        <v>film &amp; video</v>
      </c>
      <c r="R13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>
        <f t="shared" si="9"/>
        <v>0</v>
      </c>
      <c r="Q136" t="str">
        <f t="shared" si="10"/>
        <v>film &amp; video</v>
      </c>
      <c r="R136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</v>
      </c>
      <c r="P137" s="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>
        <f t="shared" si="9"/>
        <v>0</v>
      </c>
      <c r="Q138" t="str">
        <f t="shared" si="10"/>
        <v>film &amp; video</v>
      </c>
      <c r="R138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>
        <f t="shared" si="9"/>
        <v>0</v>
      </c>
      <c r="Q139" t="str">
        <f t="shared" si="10"/>
        <v>film &amp; video</v>
      </c>
      <c r="R139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0</v>
      </c>
      <c r="P140" s="7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7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>
        <f t="shared" si="9"/>
        <v>0</v>
      </c>
      <c r="Q142" t="str">
        <f t="shared" si="10"/>
        <v>film &amp; video</v>
      </c>
      <c r="R142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</v>
      </c>
      <c r="P143" s="7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</v>
      </c>
      <c r="P144" s="7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>
        <f t="shared" si="9"/>
        <v>0</v>
      </c>
      <c r="Q145" t="str">
        <f t="shared" si="10"/>
        <v>film &amp; video</v>
      </c>
      <c r="R14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</v>
      </c>
      <c r="P146" s="7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0</v>
      </c>
      <c r="P147" s="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</v>
      </c>
      <c r="P148" s="7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>
        <f t="shared" si="9"/>
        <v>0</v>
      </c>
      <c r="Q149" t="str">
        <f t="shared" si="10"/>
        <v>film &amp; video</v>
      </c>
      <c r="R149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</v>
      </c>
      <c r="P150" s="7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</v>
      </c>
      <c r="P151" s="7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</v>
      </c>
      <c r="P152" s="7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0</v>
      </c>
      <c r="P153" s="7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0</v>
      </c>
      <c r="P154" s="7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</v>
      </c>
      <c r="P155" s="7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0</v>
      </c>
      <c r="P156" s="7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0</v>
      </c>
      <c r="P157" s="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0</v>
      </c>
      <c r="P158" s="7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</v>
      </c>
      <c r="P159" s="7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>
        <f t="shared" si="9"/>
        <v>0</v>
      </c>
      <c r="Q160" t="str">
        <f t="shared" si="10"/>
        <v>film &amp; video</v>
      </c>
      <c r="R160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0</v>
      </c>
      <c r="P161" s="7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>
        <f t="shared" si="9"/>
        <v>0</v>
      </c>
      <c r="Q162" t="str">
        <f t="shared" si="10"/>
        <v>film &amp; video</v>
      </c>
      <c r="R162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</v>
      </c>
      <c r="P163" s="7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</v>
      </c>
      <c r="P164" s="7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>
        <f t="shared" si="9"/>
        <v>0</v>
      </c>
      <c r="Q165" t="str">
        <f t="shared" si="10"/>
        <v>film &amp; video</v>
      </c>
      <c r="R16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</v>
      </c>
      <c r="P166" s="7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>
        <f t="shared" si="9"/>
        <v>0</v>
      </c>
      <c r="Q167" t="str">
        <f t="shared" si="10"/>
        <v>film &amp; video</v>
      </c>
      <c r="R167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</v>
      </c>
      <c r="P168" s="7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</v>
      </c>
      <c r="P169" s="7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0</v>
      </c>
      <c r="P170" s="7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</v>
      </c>
      <c r="P171" s="7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0</v>
      </c>
      <c r="P172" s="7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0</v>
      </c>
      <c r="P173" s="7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>
        <f t="shared" si="9"/>
        <v>0</v>
      </c>
      <c r="Q174" t="str">
        <f t="shared" si="10"/>
        <v>film &amp; video</v>
      </c>
      <c r="R174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>
        <f t="shared" si="9"/>
        <v>0</v>
      </c>
      <c r="Q175" t="str">
        <f t="shared" si="10"/>
        <v>film &amp; video</v>
      </c>
      <c r="R17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>
        <f t="shared" si="9"/>
        <v>0</v>
      </c>
      <c r="Q176" t="str">
        <f t="shared" si="10"/>
        <v>film &amp; video</v>
      </c>
      <c r="R176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0</v>
      </c>
      <c r="P177" s="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>
        <f t="shared" si="9"/>
        <v>0</v>
      </c>
      <c r="Q178" t="str">
        <f t="shared" si="10"/>
        <v>film &amp; video</v>
      </c>
      <c r="R178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</v>
      </c>
      <c r="P179" s="7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>
        <f t="shared" si="9"/>
        <v>0</v>
      </c>
      <c r="Q180" t="str">
        <f t="shared" si="10"/>
        <v>film &amp; video</v>
      </c>
      <c r="R180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</v>
      </c>
      <c r="P181" s="7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</v>
      </c>
      <c r="P182" s="7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</v>
      </c>
      <c r="P183" s="7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>
        <f t="shared" si="9"/>
        <v>0</v>
      </c>
      <c r="Q184" t="str">
        <f t="shared" si="10"/>
        <v>film &amp; video</v>
      </c>
      <c r="R184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</v>
      </c>
      <c r="P185" s="7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0</v>
      </c>
      <c r="P186" s="7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0</v>
      </c>
      <c r="P187" s="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>
        <f t="shared" si="9"/>
        <v>0</v>
      </c>
      <c r="Q188" t="str">
        <f t="shared" si="10"/>
        <v>film &amp; video</v>
      </c>
      <c r="R188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</v>
      </c>
      <c r="P189" s="7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>
        <f t="shared" si="9"/>
        <v>0</v>
      </c>
      <c r="Q190" t="str">
        <f t="shared" si="10"/>
        <v>film &amp; video</v>
      </c>
      <c r="R190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0</v>
      </c>
      <c r="P191" s="7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</v>
      </c>
      <c r="P192" s="7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</v>
      </c>
      <c r="P193" s="7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0</v>
      </c>
      <c r="P194" s="7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IF(E195&gt;=D195,(100+((E195-D195)/D195)*100),0)</f>
        <v>0</v>
      </c>
      <c r="P195" s="7">
        <f t="shared" ref="P195:P258" si="13">IFERROR(E195/L195,0)</f>
        <v>0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</v>
      </c>
      <c r="P196" s="7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>
        <f t="shared" si="13"/>
        <v>0</v>
      </c>
      <c r="Q197" t="str">
        <f t="shared" si="14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</v>
      </c>
      <c r="P198" s="7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</v>
      </c>
      <c r="P199" s="7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0</v>
      </c>
      <c r="P200" s="7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>
        <f t="shared" si="13"/>
        <v>0</v>
      </c>
      <c r="Q201" t="str">
        <f t="shared" si="14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</v>
      </c>
      <c r="P202" s="7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</v>
      </c>
      <c r="P203" s="7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>
        <f t="shared" si="13"/>
        <v>0</v>
      </c>
      <c r="Q204" t="str">
        <f t="shared" si="14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</v>
      </c>
      <c r="P205" s="7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</v>
      </c>
      <c r="P206" s="7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</v>
      </c>
      <c r="P207" s="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>
        <f t="shared" si="13"/>
        <v>0</v>
      </c>
      <c r="Q208" t="str">
        <f t="shared" si="14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</v>
      </c>
      <c r="P209" s="7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>
        <f t="shared" si="13"/>
        <v>0</v>
      </c>
      <c r="Q210" t="str">
        <f t="shared" si="14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>
        <f t="shared" si="13"/>
        <v>0</v>
      </c>
      <c r="Q211" t="str">
        <f t="shared" si="14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</v>
      </c>
      <c r="P212" s="7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</v>
      </c>
      <c r="P213" s="7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0</v>
      </c>
      <c r="P214" s="7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</v>
      </c>
      <c r="P215" s="7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0</v>
      </c>
      <c r="P216" s="7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</v>
      </c>
      <c r="P217" s="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</v>
      </c>
      <c r="P218" s="7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</v>
      </c>
      <c r="P219" s="7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</v>
      </c>
      <c r="P220" s="7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</v>
      </c>
      <c r="P221" s="7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</v>
      </c>
      <c r="P222" s="7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>
        <f t="shared" si="13"/>
        <v>0</v>
      </c>
      <c r="Q223" t="str">
        <f t="shared" si="14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</v>
      </c>
      <c r="P224" s="7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>
        <f t="shared" si="13"/>
        <v>0</v>
      </c>
      <c r="Q225" t="str">
        <f t="shared" si="14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>
        <f t="shared" si="13"/>
        <v>0</v>
      </c>
      <c r="Q226" t="str">
        <f t="shared" si="14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>
        <f t="shared" si="13"/>
        <v>0</v>
      </c>
      <c r="Q227" t="str">
        <f t="shared" si="14"/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</v>
      </c>
      <c r="P228" s="7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>
        <f t="shared" si="13"/>
        <v>0</v>
      </c>
      <c r="Q229" t="str">
        <f t="shared" si="14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>
        <f t="shared" si="13"/>
        <v>0</v>
      </c>
      <c r="Q230" t="str">
        <f t="shared" si="14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>
        <f t="shared" si="13"/>
        <v>0</v>
      </c>
      <c r="Q231" t="str">
        <f t="shared" si="14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</v>
      </c>
      <c r="P232" s="7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>
        <f t="shared" si="13"/>
        <v>0</v>
      </c>
      <c r="Q233" t="str">
        <f t="shared" si="14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0</v>
      </c>
      <c r="P234" s="7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>
        <f t="shared" si="13"/>
        <v>0</v>
      </c>
      <c r="Q235" t="str">
        <f t="shared" si="14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</v>
      </c>
      <c r="P236" s="7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>
        <f t="shared" si="13"/>
        <v>0</v>
      </c>
      <c r="Q237" t="str">
        <f t="shared" si="14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>
        <f t="shared" si="13"/>
        <v>0</v>
      </c>
      <c r="Q238" t="str">
        <f t="shared" si="14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</v>
      </c>
      <c r="P239" s="7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>
        <f t="shared" si="13"/>
        <v>0</v>
      </c>
      <c r="Q240" t="str">
        <f t="shared" si="14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</v>
      </c>
      <c r="P241" s="7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7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7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113.46153846153847</v>
      </c>
      <c r="P244" s="7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7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113.75714285714285</v>
      </c>
      <c r="P246" s="7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103.72</v>
      </c>
      <c r="P247" s="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7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7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7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7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105.58333333333333</v>
      </c>
      <c r="P252" s="7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125.57142857142857</v>
      </c>
      <c r="P253" s="7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7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100.73333333333333</v>
      </c>
      <c r="P255" s="7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7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7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IF(E259&gt;=D259,(100+((E259-D259)/D259)*100),0)</f>
        <v>106.7264857142857</v>
      </c>
      <c r="P259" s="7">
        <f t="shared" ref="P259:P322" si="17">IFERROR(E259/L259,0)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7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7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7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7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7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7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118.2</v>
      </c>
      <c r="P266" s="7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7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131.62883248730964</v>
      </c>
      <c r="P269" s="7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7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7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7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104.68</v>
      </c>
      <c r="P273" s="7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7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7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7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7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7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7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7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7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7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7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7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7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109.15333333333334</v>
      </c>
      <c r="P288" s="7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176.3</v>
      </c>
      <c r="P289" s="7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7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</v>
      </c>
      <c r="P291" s="7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7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7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7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7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7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7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7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7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178.95249999999999</v>
      </c>
      <c r="P301" s="7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7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7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7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7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7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130.33333333333334</v>
      </c>
      <c r="P307" s="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7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111.31818181818181</v>
      </c>
      <c r="P309" s="7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105.56666666666666</v>
      </c>
      <c r="P310" s="7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118.94444444444444</v>
      </c>
      <c r="P311" s="7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104.12899999999999</v>
      </c>
      <c r="P312" s="7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7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111.875</v>
      </c>
      <c r="P314" s="7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7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7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113.77333333333334</v>
      </c>
      <c r="P318" s="7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7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7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7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</v>
      </c>
      <c r="P322" s="7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IF(E323&gt;=D323,(100+((E323-D323)/D323)*100),0)</f>
        <v>102.66285714285715</v>
      </c>
      <c r="P323" s="7">
        <f t="shared" ref="P323:P386" si="21">IFERROR(E323/L323,0)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7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7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7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7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7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103.6144</v>
      </c>
      <c r="P330" s="7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7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7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106.605</v>
      </c>
      <c r="P333" s="7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7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7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7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116.83911999999999</v>
      </c>
      <c r="P338" s="7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101.16833333333334</v>
      </c>
      <c r="P339" s="7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</v>
      </c>
      <c r="P340" s="7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7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125.02285714285713</v>
      </c>
      <c r="P342" s="7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106.71428571428571</v>
      </c>
      <c r="P343" s="7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100.3664</v>
      </c>
      <c r="P344" s="7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102.02863333333333</v>
      </c>
      <c r="P345" s="7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7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7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7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7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7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114.76</v>
      </c>
      <c r="P352" s="7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127.34117647058824</v>
      </c>
      <c r="P353" s="7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7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7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103.94285714285715</v>
      </c>
      <c r="P356" s="7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102.69240000000001</v>
      </c>
      <c r="P358" s="7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7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103.08799999999999</v>
      </c>
      <c r="P360" s="7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104.85537190082644</v>
      </c>
      <c r="P361" s="7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7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111.077</v>
      </c>
      <c r="P363" s="7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124.15933781686498</v>
      </c>
      <c r="P364" s="7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101.33333333333333</v>
      </c>
      <c r="P365" s="7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110.16142857142857</v>
      </c>
      <c r="P366" s="7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103.97333333333333</v>
      </c>
      <c r="P367" s="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7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7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104.11199999999999</v>
      </c>
      <c r="P370" s="7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7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7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7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7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7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7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105.95918367346938</v>
      </c>
      <c r="P378" s="7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114.4</v>
      </c>
      <c r="P379" s="7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111.76666666666667</v>
      </c>
      <c r="P380" s="7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</v>
      </c>
      <c r="P381" s="7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7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104.73</v>
      </c>
      <c r="P383" s="7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255.83333333333334</v>
      </c>
      <c r="P384" s="7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7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7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IF(E387&gt;=D387,(100+((E387-D387)/D387)*100),0)</f>
        <v>105.982</v>
      </c>
      <c r="P387" s="7">
        <f t="shared" ref="P387:P450" si="25">IFERROR(E387/L387,0)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7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7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</v>
      </c>
      <c r="P390" s="7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7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7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7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7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7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7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</v>
      </c>
      <c r="P397" s="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7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7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</v>
      </c>
      <c r="P400" s="7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106.80500000000001</v>
      </c>
      <c r="P401" s="7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7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7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7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105.26</v>
      </c>
      <c r="P405" s="7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7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7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</v>
      </c>
      <c r="P409" s="7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7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7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128.30000000000001</v>
      </c>
      <c r="P412" s="7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7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7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7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7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7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7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7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7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</v>
      </c>
      <c r="P422" s="7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0</v>
      </c>
      <c r="P423" s="7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0</v>
      </c>
      <c r="P424" s="7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</v>
      </c>
      <c r="P425" s="7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0</v>
      </c>
      <c r="P426" s="7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0</v>
      </c>
      <c r="P427" s="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0</v>
      </c>
      <c r="P428" s="7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>
        <f t="shared" si="25"/>
        <v>0</v>
      </c>
      <c r="Q429" t="str">
        <f t="shared" si="26"/>
        <v>film &amp; video</v>
      </c>
      <c r="R429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0</v>
      </c>
      <c r="P430" s="7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>
        <f t="shared" si="25"/>
        <v>0</v>
      </c>
      <c r="Q431" t="str">
        <f t="shared" si="26"/>
        <v>film &amp; video</v>
      </c>
      <c r="R43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0</v>
      </c>
      <c r="P432" s="7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</v>
      </c>
      <c r="P433" s="7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0</v>
      </c>
      <c r="P434" s="7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>
        <f t="shared" si="25"/>
        <v>0</v>
      </c>
      <c r="Q435" t="str">
        <f t="shared" si="26"/>
        <v>film &amp; video</v>
      </c>
      <c r="R43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</v>
      </c>
      <c r="P436" s="7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0</v>
      </c>
      <c r="P437" s="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>
        <f t="shared" si="25"/>
        <v>0</v>
      </c>
      <c r="Q438" t="str">
        <f t="shared" si="26"/>
        <v>film &amp; video</v>
      </c>
      <c r="R438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>
        <f t="shared" si="25"/>
        <v>0</v>
      </c>
      <c r="Q439" t="str">
        <f t="shared" si="26"/>
        <v>film &amp; video</v>
      </c>
      <c r="R439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0</v>
      </c>
      <c r="P440" s="7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>
        <f t="shared" si="25"/>
        <v>0</v>
      </c>
      <c r="Q441" t="str">
        <f t="shared" si="26"/>
        <v>film &amp; video</v>
      </c>
      <c r="R44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</v>
      </c>
      <c r="P442" s="7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>
        <f t="shared" si="25"/>
        <v>0</v>
      </c>
      <c r="Q443" t="str">
        <f t="shared" si="26"/>
        <v>film &amp; video</v>
      </c>
      <c r="R443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</v>
      </c>
      <c r="P444" s="7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</v>
      </c>
      <c r="P445" s="7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</v>
      </c>
      <c r="P446" s="7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0</v>
      </c>
      <c r="P447" s="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0</v>
      </c>
      <c r="P448" s="7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0</v>
      </c>
      <c r="P449" s="7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0</v>
      </c>
      <c r="P450" s="7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IF(E451&gt;=D451,(100+((E451-D451)/D451)*100),0)</f>
        <v>0</v>
      </c>
      <c r="P451" s="7">
        <f t="shared" ref="P451:P514" si="29">IFERROR(E451/L451,0)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</v>
      </c>
      <c r="P452" s="7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>
        <f t="shared" si="29"/>
        <v>0</v>
      </c>
      <c r="Q453" t="str">
        <f t="shared" si="30"/>
        <v>film &amp; video</v>
      </c>
      <c r="R453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</v>
      </c>
      <c r="P454" s="7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0</v>
      </c>
      <c r="P455" s="7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</v>
      </c>
      <c r="P456" s="7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0</v>
      </c>
      <c r="P457" s="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</v>
      </c>
      <c r="P458" s="7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>
        <f t="shared" si="29"/>
        <v>0</v>
      </c>
      <c r="Q459" t="str">
        <f t="shared" si="30"/>
        <v>film &amp; video</v>
      </c>
      <c r="R459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0</v>
      </c>
      <c r="P460" s="7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0</v>
      </c>
      <c r="P461" s="7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</v>
      </c>
      <c r="P462" s="7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>
        <f t="shared" si="29"/>
        <v>0</v>
      </c>
      <c r="Q463" t="str">
        <f t="shared" si="30"/>
        <v>film &amp; video</v>
      </c>
      <c r="R463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>
        <f t="shared" si="29"/>
        <v>0</v>
      </c>
      <c r="Q464" t="str">
        <f t="shared" si="30"/>
        <v>film &amp; video</v>
      </c>
      <c r="R464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0</v>
      </c>
      <c r="P465" s="7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0</v>
      </c>
      <c r="P466" s="7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</v>
      </c>
      <c r="P467" s="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</v>
      </c>
      <c r="P468" s="7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</v>
      </c>
      <c r="P469" s="7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>
        <f t="shared" si="29"/>
        <v>0</v>
      </c>
      <c r="Q470" t="str">
        <f t="shared" si="30"/>
        <v>film &amp; video</v>
      </c>
      <c r="R470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>
        <f t="shared" si="29"/>
        <v>0</v>
      </c>
      <c r="Q471" t="str">
        <f t="shared" si="30"/>
        <v>film &amp; video</v>
      </c>
      <c r="R47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0</v>
      </c>
      <c r="P472" s="7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</v>
      </c>
      <c r="P473" s="7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</v>
      </c>
      <c r="P474" s="7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0</v>
      </c>
      <c r="P475" s="7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0</v>
      </c>
      <c r="P476" s="7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>
        <f t="shared" si="29"/>
        <v>0</v>
      </c>
      <c r="Q477" t="str">
        <f t="shared" si="30"/>
        <v>film &amp; video</v>
      </c>
      <c r="R477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0</v>
      </c>
      <c r="P478" s="7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>
        <f t="shared" si="29"/>
        <v>0</v>
      </c>
      <c r="Q479" t="str">
        <f t="shared" si="30"/>
        <v>film &amp; video</v>
      </c>
      <c r="R479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>
        <f t="shared" si="29"/>
        <v>0</v>
      </c>
      <c r="Q480" t="str">
        <f t="shared" si="30"/>
        <v>film &amp; video</v>
      </c>
      <c r="R480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</v>
      </c>
      <c r="P481" s="7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</v>
      </c>
      <c r="P482" s="7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0</v>
      </c>
      <c r="P483" s="7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</v>
      </c>
      <c r="P484" s="7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</v>
      </c>
      <c r="P485" s="7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</v>
      </c>
      <c r="P486" s="7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</v>
      </c>
      <c r="P487" s="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0</v>
      </c>
      <c r="P488" s="7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>
        <f t="shared" si="29"/>
        <v>0</v>
      </c>
      <c r="Q489" t="str">
        <f t="shared" si="30"/>
        <v>film &amp; video</v>
      </c>
      <c r="R489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>
        <f t="shared" si="29"/>
        <v>0</v>
      </c>
      <c r="Q490" t="str">
        <f t="shared" si="30"/>
        <v>film &amp; video</v>
      </c>
      <c r="R490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</v>
      </c>
      <c r="P491" s="7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>
        <f t="shared" si="29"/>
        <v>0</v>
      </c>
      <c r="Q492" t="str">
        <f t="shared" si="30"/>
        <v>film &amp; video</v>
      </c>
      <c r="R492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>
        <f t="shared" si="29"/>
        <v>0</v>
      </c>
      <c r="Q493" t="str">
        <f t="shared" si="30"/>
        <v>film &amp; video</v>
      </c>
      <c r="R493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>
        <f t="shared" si="29"/>
        <v>0</v>
      </c>
      <c r="Q494" t="str">
        <f t="shared" si="30"/>
        <v>film &amp; video</v>
      </c>
      <c r="R494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>
        <f t="shared" si="29"/>
        <v>0</v>
      </c>
      <c r="Q495" t="str">
        <f t="shared" si="30"/>
        <v>film &amp; video</v>
      </c>
      <c r="R49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</v>
      </c>
      <c r="P496" s="7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>
        <f t="shared" si="29"/>
        <v>0</v>
      </c>
      <c r="Q497" t="str">
        <f t="shared" si="30"/>
        <v>film &amp; video</v>
      </c>
      <c r="R497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0</v>
      </c>
      <c r="P498" s="7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</v>
      </c>
      <c r="P499" s="7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0</v>
      </c>
      <c r="P500" s="7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0</v>
      </c>
      <c r="P501" s="7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0</v>
      </c>
      <c r="P502" s="7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>
        <f t="shared" si="29"/>
        <v>0</v>
      </c>
      <c r="Q503" t="str">
        <f t="shared" si="30"/>
        <v>film &amp; video</v>
      </c>
      <c r="R503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0</v>
      </c>
      <c r="P504" s="7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0</v>
      </c>
      <c r="P505" s="7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0</v>
      </c>
      <c r="P506" s="7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</v>
      </c>
      <c r="P507" s="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</v>
      </c>
      <c r="P508" s="7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0</v>
      </c>
      <c r="P509" s="7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</v>
      </c>
      <c r="P510" s="7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</v>
      </c>
      <c r="P511" s="7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>
        <f t="shared" si="29"/>
        <v>0</v>
      </c>
      <c r="Q512" t="str">
        <f t="shared" si="30"/>
        <v>film &amp; video</v>
      </c>
      <c r="R512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</v>
      </c>
      <c r="P513" s="7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</v>
      </c>
      <c r="P514" s="7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IF(E515&gt;=D515,(100+((E515-D515)/D515)*100),0)</f>
        <v>0</v>
      </c>
      <c r="P515" s="7">
        <f t="shared" ref="P515:P578" si="33">IFERROR(E515/L515,0)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0</v>
      </c>
      <c r="P516" s="7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</v>
      </c>
      <c r="P517" s="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>
        <f t="shared" si="33"/>
        <v>0</v>
      </c>
      <c r="Q518" t="str">
        <f t="shared" si="34"/>
        <v>film &amp; video</v>
      </c>
      <c r="R518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0</v>
      </c>
      <c r="P519" s="7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>
        <f t="shared" si="33"/>
        <v>0</v>
      </c>
      <c r="Q520" t="str">
        <f t="shared" si="34"/>
        <v>film &amp; video</v>
      </c>
      <c r="R520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</v>
      </c>
      <c r="P521" s="7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7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7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7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7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108.67285714285714</v>
      </c>
      <c r="P526" s="7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 s="7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7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115.65217391304348</v>
      </c>
      <c r="P530" s="7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7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107.7826725403818</v>
      </c>
      <c r="P532" s="7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7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7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7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104.66666666666667</v>
      </c>
      <c r="P536" s="7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102.5</v>
      </c>
      <c r="P537" s="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118.25757575757575</v>
      </c>
      <c r="P538" s="7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7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302.41999999999996</v>
      </c>
      <c r="P540" s="7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7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0</v>
      </c>
      <c r="P542" s="7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</v>
      </c>
      <c r="P543" s="7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0</v>
      </c>
      <c r="P544" s="7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</v>
      </c>
      <c r="P545" s="7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0</v>
      </c>
      <c r="P546" s="7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</v>
      </c>
      <c r="P547" s="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0</v>
      </c>
      <c r="P548" s="7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>
        <f t="shared" si="33"/>
        <v>0</v>
      </c>
      <c r="Q549" t="str">
        <f t="shared" si="34"/>
        <v>technology</v>
      </c>
      <c r="R549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</v>
      </c>
      <c r="P550" s="7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0</v>
      </c>
      <c r="P551" s="7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</v>
      </c>
      <c r="P552" s="7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0</v>
      </c>
      <c r="P553" s="7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>
        <f t="shared" si="33"/>
        <v>0</v>
      </c>
      <c r="Q554" t="str">
        <f t="shared" si="34"/>
        <v>technology</v>
      </c>
      <c r="R554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</v>
      </c>
      <c r="P555" s="7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</v>
      </c>
      <c r="P556" s="7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>
        <f t="shared" si="33"/>
        <v>0</v>
      </c>
      <c r="Q557" t="str">
        <f t="shared" si="34"/>
        <v>technology</v>
      </c>
      <c r="R557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0</v>
      </c>
      <c r="P558" s="7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</v>
      </c>
      <c r="P559" s="7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>
        <f t="shared" si="33"/>
        <v>0</v>
      </c>
      <c r="Q560" t="str">
        <f t="shared" si="34"/>
        <v>technology</v>
      </c>
      <c r="R560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0</v>
      </c>
      <c r="P561" s="7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0</v>
      </c>
      <c r="P562" s="7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</v>
      </c>
      <c r="P563" s="7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>
        <f t="shared" si="33"/>
        <v>0</v>
      </c>
      <c r="Q564" t="str">
        <f t="shared" si="34"/>
        <v>technology</v>
      </c>
      <c r="R564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0</v>
      </c>
      <c r="P565" s="7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0</v>
      </c>
      <c r="P566" s="7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>
        <f t="shared" si="33"/>
        <v>0</v>
      </c>
      <c r="Q567" t="str">
        <f t="shared" si="34"/>
        <v>technology</v>
      </c>
      <c r="R567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</v>
      </c>
      <c r="P568" s="7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>
        <f t="shared" si="33"/>
        <v>0</v>
      </c>
      <c r="Q569" t="str">
        <f t="shared" si="34"/>
        <v>technology</v>
      </c>
      <c r="R569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</v>
      </c>
      <c r="P570" s="7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</v>
      </c>
      <c r="P571" s="7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</v>
      </c>
      <c r="P572" s="7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</v>
      </c>
      <c r="P573" s="7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>
        <f t="shared" si="33"/>
        <v>0</v>
      </c>
      <c r="Q574" t="str">
        <f t="shared" si="34"/>
        <v>technology</v>
      </c>
      <c r="R574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</v>
      </c>
      <c r="P575" s="7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</v>
      </c>
      <c r="P576" s="7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</v>
      </c>
      <c r="P577" s="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0</v>
      </c>
      <c r="P578" s="7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IF(E579&gt;=D579,(100+((E579-D579)/D579)*100),0)</f>
        <v>0</v>
      </c>
      <c r="P579" s="7">
        <f t="shared" ref="P579:P642" si="37">IFERROR(E579/L579,0)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0</v>
      </c>
      <c r="P580" s="7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0</v>
      </c>
      <c r="P581" s="7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0</v>
      </c>
      <c r="P582" s="7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>
        <f t="shared" si="37"/>
        <v>0</v>
      </c>
      <c r="Q583" t="str">
        <f t="shared" si="38"/>
        <v>technology</v>
      </c>
      <c r="R583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>
        <f t="shared" si="37"/>
        <v>0</v>
      </c>
      <c r="Q584" t="str">
        <f t="shared" si="38"/>
        <v>technology</v>
      </c>
      <c r="R584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0</v>
      </c>
      <c r="P585" s="7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</v>
      </c>
      <c r="P586" s="7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>
        <f t="shared" si="37"/>
        <v>0</v>
      </c>
      <c r="Q587" t="str">
        <f t="shared" si="38"/>
        <v>technology</v>
      </c>
      <c r="R587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</v>
      </c>
      <c r="P588" s="7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0</v>
      </c>
      <c r="P589" s="7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0</v>
      </c>
      <c r="P590" s="7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0</v>
      </c>
      <c r="P591" s="7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0</v>
      </c>
      <c r="P592" s="7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0</v>
      </c>
      <c r="P593" s="7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0</v>
      </c>
      <c r="P594" s="7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</v>
      </c>
      <c r="P595" s="7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</v>
      </c>
      <c r="P596" s="7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</v>
      </c>
      <c r="P597" s="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</v>
      </c>
      <c r="P598" s="7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</v>
      </c>
      <c r="P599" s="7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</v>
      </c>
      <c r="P600" s="7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0</v>
      </c>
      <c r="P601" s="7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</v>
      </c>
      <c r="P602" s="7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0</v>
      </c>
      <c r="P603" s="7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>
        <f t="shared" si="37"/>
        <v>0</v>
      </c>
      <c r="Q604" t="str">
        <f t="shared" si="38"/>
        <v>technology</v>
      </c>
      <c r="R604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0</v>
      </c>
      <c r="P605" s="7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>
        <f t="shared" si="37"/>
        <v>0</v>
      </c>
      <c r="Q606" t="str">
        <f t="shared" si="38"/>
        <v>technology</v>
      </c>
      <c r="R606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0</v>
      </c>
      <c r="P607" s="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</v>
      </c>
      <c r="P608" s="7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>
        <f t="shared" si="37"/>
        <v>0</v>
      </c>
      <c r="Q609" t="str">
        <f t="shared" si="38"/>
        <v>technology</v>
      </c>
      <c r="R609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</v>
      </c>
      <c r="P610" s="7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</v>
      </c>
      <c r="P611" s="7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>
        <f t="shared" si="37"/>
        <v>0</v>
      </c>
      <c r="Q612" t="str">
        <f t="shared" si="38"/>
        <v>technology</v>
      </c>
      <c r="R612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>
        <f t="shared" si="37"/>
        <v>0</v>
      </c>
      <c r="Q613" t="str">
        <f t="shared" si="38"/>
        <v>technology</v>
      </c>
      <c r="R613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>
        <f t="shared" si="37"/>
        <v>0</v>
      </c>
      <c r="Q614" t="str">
        <f t="shared" si="38"/>
        <v>technology</v>
      </c>
      <c r="R614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</v>
      </c>
      <c r="P615" s="7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>
        <f t="shared" si="37"/>
        <v>0</v>
      </c>
      <c r="Q616" t="str">
        <f t="shared" si="38"/>
        <v>technology</v>
      </c>
      <c r="R616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>
        <f t="shared" si="37"/>
        <v>0</v>
      </c>
      <c r="Q617" t="str">
        <f t="shared" si="38"/>
        <v>technology</v>
      </c>
      <c r="R617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>
        <f t="shared" si="37"/>
        <v>0</v>
      </c>
      <c r="Q618" t="str">
        <f t="shared" si="38"/>
        <v>technology</v>
      </c>
      <c r="R618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</v>
      </c>
      <c r="P619" s="7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>
        <f t="shared" si="37"/>
        <v>0</v>
      </c>
      <c r="Q620" t="str">
        <f t="shared" si="38"/>
        <v>technology</v>
      </c>
      <c r="R620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0</v>
      </c>
      <c r="P621" s="7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</v>
      </c>
      <c r="P622" s="7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0</v>
      </c>
      <c r="P623" s="7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0</v>
      </c>
      <c r="P624" s="7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>
        <f t="shared" si="37"/>
        <v>0</v>
      </c>
      <c r="Q625" t="str">
        <f t="shared" si="38"/>
        <v>technology</v>
      </c>
      <c r="R62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>
        <f t="shared" si="37"/>
        <v>0</v>
      </c>
      <c r="Q626" t="str">
        <f t="shared" si="38"/>
        <v>technology</v>
      </c>
      <c r="R626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>
        <f t="shared" si="37"/>
        <v>0</v>
      </c>
      <c r="Q627" t="str">
        <f t="shared" si="38"/>
        <v>technology</v>
      </c>
      <c r="R627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</v>
      </c>
      <c r="P628" s="7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</v>
      </c>
      <c r="P629" s="7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>
        <f t="shared" si="37"/>
        <v>0</v>
      </c>
      <c r="Q630" t="str">
        <f t="shared" si="38"/>
        <v>technology</v>
      </c>
      <c r="R630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</v>
      </c>
      <c r="P631" s="7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0</v>
      </c>
      <c r="P632" s="7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0</v>
      </c>
      <c r="P633" s="7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>
        <f t="shared" si="37"/>
        <v>0</v>
      </c>
      <c r="Q634" t="str">
        <f t="shared" si="38"/>
        <v>technology</v>
      </c>
      <c r="R634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</v>
      </c>
      <c r="P635" s="7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</v>
      </c>
      <c r="P636" s="7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0</v>
      </c>
      <c r="P637" s="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</v>
      </c>
      <c r="P638" s="7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>
        <f t="shared" si="37"/>
        <v>0</v>
      </c>
      <c r="Q639" t="str">
        <f t="shared" si="38"/>
        <v>technology</v>
      </c>
      <c r="R639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0</v>
      </c>
      <c r="P640" s="7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0</v>
      </c>
      <c r="P641" s="7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7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IF(E643&gt;=D643,(100+((E643-D643)/D643)*100),0)</f>
        <v>119.16249999999999</v>
      </c>
      <c r="P643" s="7">
        <f t="shared" ref="P643:P706" si="41">IFERROR(E643/L643,0)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7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7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7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7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7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7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7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7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100.52800000000001</v>
      </c>
      <c r="P653" s="7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100.46666666666667</v>
      </c>
      <c r="P654" s="7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7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267.29166666666663</v>
      </c>
      <c r="P656" s="7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7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125.7</v>
      </c>
      <c r="P659" s="7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7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100.56666666666666</v>
      </c>
      <c r="P661" s="7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0</v>
      </c>
      <c r="P662" s="7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</v>
      </c>
      <c r="P663" s="7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</v>
      </c>
      <c r="P664" s="7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</v>
      </c>
      <c r="P665" s="7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0</v>
      </c>
      <c r="P666" s="7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</v>
      </c>
      <c r="P667" s="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0</v>
      </c>
      <c r="P668" s="7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</v>
      </c>
      <c r="P669" s="7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0</v>
      </c>
      <c r="P670" s="7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</v>
      </c>
      <c r="P671" s="7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</v>
      </c>
      <c r="P672" s="7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</v>
      </c>
      <c r="P673" s="7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</v>
      </c>
      <c r="P674" s="7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</v>
      </c>
      <c r="P675" s="7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</v>
      </c>
      <c r="P676" s="7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</v>
      </c>
      <c r="P677" s="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0</v>
      </c>
      <c r="P678" s="7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</v>
      </c>
      <c r="P679" s="7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0</v>
      </c>
      <c r="P680" s="7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</v>
      </c>
      <c r="P681" s="7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</v>
      </c>
      <c r="P682" s="7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</v>
      </c>
      <c r="P683" s="7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</v>
      </c>
      <c r="P684" s="7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</v>
      </c>
      <c r="P685" s="7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0</v>
      </c>
      <c r="P686" s="7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</v>
      </c>
      <c r="P687" s="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>
        <f t="shared" si="41"/>
        <v>0</v>
      </c>
      <c r="Q688" t="str">
        <f t="shared" si="42"/>
        <v>technology</v>
      </c>
      <c r="R688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0</v>
      </c>
      <c r="P689" s="7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</v>
      </c>
      <c r="P690" s="7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</v>
      </c>
      <c r="P691" s="7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</v>
      </c>
      <c r="P692" s="7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</v>
      </c>
      <c r="P693" s="7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0</v>
      </c>
      <c r="P694" s="7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</v>
      </c>
      <c r="P695" s="7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</v>
      </c>
      <c r="P696" s="7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0</v>
      </c>
      <c r="P697" s="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0</v>
      </c>
      <c r="P698" s="7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</v>
      </c>
      <c r="P699" s="7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</v>
      </c>
      <c r="P700" s="7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</v>
      </c>
      <c r="P701" s="7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0</v>
      </c>
      <c r="P702" s="7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</v>
      </c>
      <c r="P703" s="7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</v>
      </c>
      <c r="P704" s="7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0</v>
      </c>
      <c r="P705" s="7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</v>
      </c>
      <c r="P706" s="7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IF(E707&gt;=D707,(100+((E707-D707)/D707)*100),0)</f>
        <v>0</v>
      </c>
      <c r="P707" s="7">
        <f t="shared" ref="P707:P770" si="45">IFERROR(E707/L707,0)</f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>
        <f t="shared" si="45"/>
        <v>0</v>
      </c>
      <c r="Q708" t="str">
        <f t="shared" si="46"/>
        <v>technology</v>
      </c>
      <c r="R708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</v>
      </c>
      <c r="P709" s="7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</v>
      </c>
      <c r="P710" s="7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</v>
      </c>
      <c r="P711" s="7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>
        <f t="shared" si="45"/>
        <v>0</v>
      </c>
      <c r="Q712" t="str">
        <f t="shared" si="46"/>
        <v>technology</v>
      </c>
      <c r="R712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</v>
      </c>
      <c r="P713" s="7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</v>
      </c>
      <c r="P714" s="7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</v>
      </c>
      <c r="P715" s="7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</v>
      </c>
      <c r="P716" s="7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0</v>
      </c>
      <c r="P717" s="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</v>
      </c>
      <c r="P718" s="7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</v>
      </c>
      <c r="P719" s="7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</v>
      </c>
      <c r="P720" s="7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0</v>
      </c>
      <c r="P721" s="7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7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122.10975609756098</v>
      </c>
      <c r="P723" s="7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7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</v>
      </c>
      <c r="P725" s="7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7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</v>
      </c>
      <c r="P727" s="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7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155.51428571428573</v>
      </c>
      <c r="P729" s="7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7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7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7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7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7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7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7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</v>
      </c>
      <c r="P737" s="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7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122.4</v>
      </c>
      <c r="P739" s="7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106.73333333333333</v>
      </c>
      <c r="P740" s="7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158.33333333333334</v>
      </c>
      <c r="P741" s="7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7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7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110.71428571428571</v>
      </c>
      <c r="P744" s="7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7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</v>
      </c>
      <c r="P746" s="7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179.09909909909911</v>
      </c>
      <c r="P747" s="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7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7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7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7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102.58775877587759</v>
      </c>
      <c r="P752" s="7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7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7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7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</v>
      </c>
      <c r="P756" s="7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7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7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7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</v>
      </c>
      <c r="P761" s="7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>
        <f t="shared" si="45"/>
        <v>0</v>
      </c>
      <c r="Q762" t="str">
        <f t="shared" si="46"/>
        <v>publishing</v>
      </c>
      <c r="R762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0</v>
      </c>
      <c r="P763" s="7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>
        <f t="shared" si="45"/>
        <v>0</v>
      </c>
      <c r="Q764" t="str">
        <f t="shared" si="46"/>
        <v>publishing</v>
      </c>
      <c r="R764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</v>
      </c>
      <c r="P765" s="7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>
        <f t="shared" si="45"/>
        <v>0</v>
      </c>
      <c r="Q766" t="str">
        <f t="shared" si="46"/>
        <v>publishing</v>
      </c>
      <c r="R766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</v>
      </c>
      <c r="P767" s="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>
        <f t="shared" si="45"/>
        <v>0</v>
      </c>
      <c r="Q768" t="str">
        <f t="shared" si="46"/>
        <v>publishing</v>
      </c>
      <c r="R768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0</v>
      </c>
      <c r="P769" s="7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>
        <f t="shared" si="45"/>
        <v>0</v>
      </c>
      <c r="Q770" t="str">
        <f t="shared" si="46"/>
        <v>publishing</v>
      </c>
      <c r="R770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IF(E771&gt;=D771,(100+((E771-D771)/D771)*100),0)</f>
        <v>0</v>
      </c>
      <c r="P771" s="7">
        <f t="shared" ref="P771:P834" si="49">IFERROR(E771/L771,0)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>
        <f t="shared" si="49"/>
        <v>0</v>
      </c>
      <c r="Q772" t="str">
        <f t="shared" si="50"/>
        <v>publishing</v>
      </c>
      <c r="R772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0</v>
      </c>
      <c r="P773" s="7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0</v>
      </c>
      <c r="P774" s="7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</v>
      </c>
      <c r="P775" s="7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</v>
      </c>
      <c r="P776" s="7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0</v>
      </c>
      <c r="P777" s="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</v>
      </c>
      <c r="P778" s="7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</v>
      </c>
      <c r="P779" s="7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</v>
      </c>
      <c r="P780" s="7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0</v>
      </c>
      <c r="P781" s="7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7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7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7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7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102.5</v>
      </c>
      <c r="P786" s="7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142.80000000000001</v>
      </c>
      <c r="P788" s="7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114.16666666666667</v>
      </c>
      <c r="P789" s="7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7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109.41176470588235</v>
      </c>
      <c r="P791" s="7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7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7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</v>
      </c>
      <c r="P794" s="7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102.77927272727273</v>
      </c>
      <c r="P795" s="7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</v>
      </c>
      <c r="P796" s="7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111.78571428571428</v>
      </c>
      <c r="P797" s="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</v>
      </c>
      <c r="P798" s="7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7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7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7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152.13333333333333</v>
      </c>
      <c r="P802" s="7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7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101.33333333333333</v>
      </c>
      <c r="P804" s="7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123.26086956521739</v>
      </c>
      <c r="P805" s="7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7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7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7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7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103.77500000000001</v>
      </c>
      <c r="P811" s="7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7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7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151.83333333333331</v>
      </c>
      <c r="P814" s="7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7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7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7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7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7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108.75</v>
      </c>
      <c r="P821" s="7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7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7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7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7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7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</v>
      </c>
      <c r="P827" s="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101.45454545454545</v>
      </c>
      <c r="P828" s="7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103.33333333333333</v>
      </c>
      <c r="P829" s="7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7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7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107.83333333333333</v>
      </c>
      <c r="P832" s="7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233.33333333333331</v>
      </c>
      <c r="P833" s="7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100.60706666666667</v>
      </c>
      <c r="P834" s="7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IF(E835&gt;=D835,(100+((E835-D835)/D835)*100),0)</f>
        <v>101.66666666666667</v>
      </c>
      <c r="P835" s="7">
        <f t="shared" ref="P835:P898" si="53">IFERROR(E835/L835,0)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7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</v>
      </c>
      <c r="P837" s="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100.93040000000001</v>
      </c>
      <c r="P838" s="7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7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7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7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7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</v>
      </c>
      <c r="P843" s="7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7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7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7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122.00090909090909</v>
      </c>
      <c r="P848" s="7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7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7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7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155.17500000000001</v>
      </c>
      <c r="P852" s="7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7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104.97142857142858</v>
      </c>
      <c r="P854" s="7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7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118.22050359712232</v>
      </c>
      <c r="P856" s="7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 s="7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7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7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</v>
      </c>
      <c r="P861" s="7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</v>
      </c>
      <c r="P862" s="7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0</v>
      </c>
      <c r="P863" s="7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</v>
      </c>
      <c r="P864" s="7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0</v>
      </c>
      <c r="P865" s="7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</v>
      </c>
      <c r="P866" s="7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0</v>
      </c>
      <c r="P867" s="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</v>
      </c>
      <c r="P868" s="7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</v>
      </c>
      <c r="P869" s="7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</v>
      </c>
      <c r="P870" s="7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</v>
      </c>
      <c r="P871" s="7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</v>
      </c>
      <c r="P872" s="7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0</v>
      </c>
      <c r="P873" s="7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</v>
      </c>
      <c r="P874" s="7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0</v>
      </c>
      <c r="P875" s="7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</v>
      </c>
      <c r="P876" s="7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>
        <f t="shared" si="53"/>
        <v>0</v>
      </c>
      <c r="Q877" t="str">
        <f t="shared" si="54"/>
        <v>music</v>
      </c>
      <c r="R877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</v>
      </c>
      <c r="P878" s="7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</v>
      </c>
      <c r="P879" s="7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0</v>
      </c>
      <c r="P880" s="7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</v>
      </c>
      <c r="P881" s="7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0</v>
      </c>
      <c r="P882" s="7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</v>
      </c>
      <c r="P883" s="7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</v>
      </c>
      <c r="P884" s="7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</v>
      </c>
      <c r="P885" s="7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</v>
      </c>
      <c r="P886" s="7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</v>
      </c>
      <c r="P887" s="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</v>
      </c>
      <c r="P888" s="7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>
        <f t="shared" si="53"/>
        <v>0</v>
      </c>
      <c r="Q889" t="str">
        <f t="shared" si="54"/>
        <v>music</v>
      </c>
      <c r="R889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0</v>
      </c>
      <c r="P890" s="7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0</v>
      </c>
      <c r="P891" s="7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0</v>
      </c>
      <c r="P892" s="7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0</v>
      </c>
      <c r="P893" s="7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</v>
      </c>
      <c r="P894" s="7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</v>
      </c>
      <c r="P895" s="7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</v>
      </c>
      <c r="P896" s="7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0</v>
      </c>
      <c r="P897" s="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</v>
      </c>
      <c r="P898" s="7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IF(E899&gt;=D899,(100+((E899-D899)/D899)*100),0)</f>
        <v>0</v>
      </c>
      <c r="P899" s="7">
        <f t="shared" ref="P899:P962" si="57">IFERROR(E899/L899,0)</f>
        <v>0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0</v>
      </c>
      <c r="P900" s="7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</v>
      </c>
      <c r="P901" s="7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</v>
      </c>
      <c r="P902" s="7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>
        <f t="shared" si="57"/>
        <v>0</v>
      </c>
      <c r="Q903" t="str">
        <f t="shared" si="58"/>
        <v>music</v>
      </c>
      <c r="R903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</v>
      </c>
      <c r="P904" s="7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0</v>
      </c>
      <c r="P905" s="7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</v>
      </c>
      <c r="P906" s="7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0</v>
      </c>
      <c r="P907" s="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>
        <f t="shared" si="57"/>
        <v>0</v>
      </c>
      <c r="Q908" t="str">
        <f t="shared" si="58"/>
        <v>music</v>
      </c>
      <c r="R908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>
        <f t="shared" si="57"/>
        <v>0</v>
      </c>
      <c r="Q909" t="str">
        <f t="shared" si="58"/>
        <v>music</v>
      </c>
      <c r="R909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>
        <f t="shared" si="57"/>
        <v>0</v>
      </c>
      <c r="Q910" t="str">
        <f t="shared" si="58"/>
        <v>music</v>
      </c>
      <c r="R910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0</v>
      </c>
      <c r="P911" s="7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</v>
      </c>
      <c r="P912" s="7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>
        <f t="shared" si="57"/>
        <v>0</v>
      </c>
      <c r="Q913" t="str">
        <f t="shared" si="58"/>
        <v>music</v>
      </c>
      <c r="R913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</v>
      </c>
      <c r="P914" s="7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0</v>
      </c>
      <c r="P915" s="7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>
        <f t="shared" si="57"/>
        <v>0</v>
      </c>
      <c r="Q916" t="str">
        <f t="shared" si="58"/>
        <v>music</v>
      </c>
      <c r="R916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0</v>
      </c>
      <c r="P917" s="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>
        <f t="shared" si="57"/>
        <v>0</v>
      </c>
      <c r="Q918" t="str">
        <f t="shared" si="58"/>
        <v>music</v>
      </c>
      <c r="R918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</v>
      </c>
      <c r="P919" s="7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0</v>
      </c>
      <c r="P920" s="7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</v>
      </c>
      <c r="P921" s="7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>
        <f t="shared" si="57"/>
        <v>0</v>
      </c>
      <c r="Q922" t="str">
        <f t="shared" si="58"/>
        <v>music</v>
      </c>
      <c r="R922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</v>
      </c>
      <c r="P923" s="7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</v>
      </c>
      <c r="P924" s="7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0</v>
      </c>
      <c r="P925" s="7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</v>
      </c>
      <c r="P926" s="7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0</v>
      </c>
      <c r="P927" s="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>
        <f t="shared" si="57"/>
        <v>0</v>
      </c>
      <c r="Q928" t="str">
        <f t="shared" si="58"/>
        <v>music</v>
      </c>
      <c r="R928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>
        <f t="shared" si="57"/>
        <v>0</v>
      </c>
      <c r="Q929" t="str">
        <f t="shared" si="58"/>
        <v>music</v>
      </c>
      <c r="R929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</v>
      </c>
      <c r="P930" s="7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>
        <f t="shared" si="57"/>
        <v>0</v>
      </c>
      <c r="Q931" t="str">
        <f t="shared" si="58"/>
        <v>music</v>
      </c>
      <c r="R93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</v>
      </c>
      <c r="P932" s="7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0</v>
      </c>
      <c r="P933" s="7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</v>
      </c>
      <c r="P934" s="7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</v>
      </c>
      <c r="P935" s="7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</v>
      </c>
      <c r="P936" s="7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0</v>
      </c>
      <c r="P937" s="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>
        <f t="shared" si="57"/>
        <v>0</v>
      </c>
      <c r="Q938" t="str">
        <f t="shared" si="58"/>
        <v>music</v>
      </c>
      <c r="R938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0</v>
      </c>
      <c r="P939" s="7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</v>
      </c>
      <c r="P940" s="7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0</v>
      </c>
      <c r="P941" s="7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</v>
      </c>
      <c r="P942" s="7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0</v>
      </c>
      <c r="P943" s="7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0</v>
      </c>
      <c r="P944" s="7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0</v>
      </c>
      <c r="P945" s="7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</v>
      </c>
      <c r="P946" s="7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0</v>
      </c>
      <c r="P947" s="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0</v>
      </c>
      <c r="P948" s="7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>
        <f t="shared" si="57"/>
        <v>0</v>
      </c>
      <c r="Q949" t="str">
        <f t="shared" si="58"/>
        <v>technology</v>
      </c>
      <c r="R949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</v>
      </c>
      <c r="P950" s="7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0</v>
      </c>
      <c r="P951" s="7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</v>
      </c>
      <c r="P952" s="7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</v>
      </c>
      <c r="P953" s="7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</v>
      </c>
      <c r="P954" s="7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</v>
      </c>
      <c r="P955" s="7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</v>
      </c>
      <c r="P956" s="7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0</v>
      </c>
      <c r="P957" s="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0</v>
      </c>
      <c r="P958" s="7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0</v>
      </c>
      <c r="P959" s="7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</v>
      </c>
      <c r="P960" s="7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</v>
      </c>
      <c r="P961" s="7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</v>
      </c>
      <c r="P962" s="7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IF(E963&gt;=D963,(100+((E963-D963)/D963)*100),0)</f>
        <v>0</v>
      </c>
      <c r="P963" s="7">
        <f t="shared" ref="P963:P1026" si="61">IFERROR(E963/L963,0)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</v>
      </c>
      <c r="P964" s="7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0</v>
      </c>
      <c r="P965" s="7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</v>
      </c>
      <c r="P966" s="7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0</v>
      </c>
      <c r="P967" s="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</v>
      </c>
      <c r="P968" s="7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</v>
      </c>
      <c r="P969" s="7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0</v>
      </c>
      <c r="P970" s="7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</v>
      </c>
      <c r="P971" s="7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</v>
      </c>
      <c r="P972" s="7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</v>
      </c>
      <c r="P973" s="7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</v>
      </c>
      <c r="P974" s="7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0</v>
      </c>
      <c r="P975" s="7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</v>
      </c>
      <c r="P976" s="7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0</v>
      </c>
      <c r="P977" s="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0</v>
      </c>
      <c r="P978" s="7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</v>
      </c>
      <c r="P979" s="7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</v>
      </c>
      <c r="P980" s="7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</v>
      </c>
      <c r="P981" s="7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</v>
      </c>
      <c r="P982" s="7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0</v>
      </c>
      <c r="P983" s="7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0</v>
      </c>
      <c r="P984" s="7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</v>
      </c>
      <c r="P985" s="7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0</v>
      </c>
      <c r="P986" s="7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0</v>
      </c>
      <c r="P987" s="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</v>
      </c>
      <c r="P988" s="7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</v>
      </c>
      <c r="P989" s="7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>
        <f t="shared" si="61"/>
        <v>0</v>
      </c>
      <c r="Q990" t="str">
        <f t="shared" si="62"/>
        <v>technology</v>
      </c>
      <c r="R990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</v>
      </c>
      <c r="P991" s="7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</v>
      </c>
      <c r="P992" s="7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0</v>
      </c>
      <c r="P993" s="7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</v>
      </c>
      <c r="P994" s="7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</v>
      </c>
      <c r="P995" s="7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0</v>
      </c>
      <c r="P996" s="7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0</v>
      </c>
      <c r="P997" s="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0</v>
      </c>
      <c r="P998" s="7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0</v>
      </c>
      <c r="P999" s="7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</v>
      </c>
      <c r="P1000" s="7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0</v>
      </c>
      <c r="P1001" s="7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0</v>
      </c>
      <c r="P1002" s="7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7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</v>
      </c>
      <c r="P1004" s="7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</v>
      </c>
      <c r="P1005" s="7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</v>
      </c>
      <c r="P1006" s="7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</v>
      </c>
      <c r="P1007" s="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0</v>
      </c>
      <c r="P1008" s="7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</v>
      </c>
      <c r="P1009" s="7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</v>
      </c>
      <c r="P1010" s="7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</v>
      </c>
      <c r="P1011" s="7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</v>
      </c>
      <c r="P1012" s="7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</v>
      </c>
      <c r="P1013" s="7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7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</v>
      </c>
      <c r="P1015" s="7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</v>
      </c>
      <c r="P1016" s="7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0</v>
      </c>
      <c r="P1017" s="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0</v>
      </c>
      <c r="P1018" s="7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</v>
      </c>
      <c r="P1019" s="7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0</v>
      </c>
      <c r="P1020" s="7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</v>
      </c>
      <c r="P1021" s="7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7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7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7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7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118.63775</v>
      </c>
      <c r="P1026" s="7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IF(E1027&gt;=D1027,(100+((E1027-D1027)/D1027)*100),0)</f>
        <v>109.92831428571429</v>
      </c>
      <c r="P1027" s="7">
        <f t="shared" ref="P1027:P1090" si="65">IFERROR(E1027/L1027,0)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100.00828571428572</v>
      </c>
      <c r="P1028" s="7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7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</v>
      </c>
      <c r="P1030" s="7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111.76</v>
      </c>
      <c r="P1031" s="7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342.1</v>
      </c>
      <c r="P1032" s="7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7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108.49703703703705</v>
      </c>
      <c r="P1034" s="7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7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7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107.65217391304348</v>
      </c>
      <c r="P1037" s="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112.36044444444445</v>
      </c>
      <c r="P1038" s="7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7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145.33333333333331</v>
      </c>
      <c r="P1040" s="7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7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</v>
      </c>
      <c r="P1042" s="7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>
        <f t="shared" si="65"/>
        <v>0</v>
      </c>
      <c r="Q1043" t="str">
        <f t="shared" si="66"/>
        <v>journalism</v>
      </c>
      <c r="R1043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0</v>
      </c>
      <c r="P1044" s="7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0</v>
      </c>
      <c r="P1045" s="7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0</v>
      </c>
      <c r="P1046" s="7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0</v>
      </c>
      <c r="P1047" s="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>
        <f t="shared" si="65"/>
        <v>0</v>
      </c>
      <c r="Q1048" t="str">
        <f t="shared" si="66"/>
        <v>journalism</v>
      </c>
      <c r="R1048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</v>
      </c>
      <c r="P1049" s="7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0</v>
      </c>
      <c r="P1050" s="7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>
        <f t="shared" si="65"/>
        <v>0</v>
      </c>
      <c r="Q1051" t="str">
        <f t="shared" si="66"/>
        <v>journalism</v>
      </c>
      <c r="R105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>
        <f t="shared" si="65"/>
        <v>0</v>
      </c>
      <c r="Q1052" t="str">
        <f t="shared" si="66"/>
        <v>journalism</v>
      </c>
      <c r="R1052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>
        <f t="shared" si="65"/>
        <v>0</v>
      </c>
      <c r="Q1053" t="str">
        <f t="shared" si="66"/>
        <v>journalism</v>
      </c>
      <c r="R1053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>
        <f t="shared" si="65"/>
        <v>0</v>
      </c>
      <c r="Q1054" t="str">
        <f t="shared" si="66"/>
        <v>journalism</v>
      </c>
      <c r="R1054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</v>
      </c>
      <c r="P1055" s="7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>
        <f t="shared" si="65"/>
        <v>0</v>
      </c>
      <c r="Q1056" t="str">
        <f t="shared" si="66"/>
        <v>journalism</v>
      </c>
      <c r="R1056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>
        <f t="shared" si="65"/>
        <v>0</v>
      </c>
      <c r="Q1057" t="str">
        <f t="shared" si="66"/>
        <v>journalism</v>
      </c>
      <c r="R1057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>
        <f t="shared" si="65"/>
        <v>0</v>
      </c>
      <c r="Q1058" t="str">
        <f t="shared" si="66"/>
        <v>journalism</v>
      </c>
      <c r="R1058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>
        <f t="shared" si="65"/>
        <v>0</v>
      </c>
      <c r="Q1059" t="str">
        <f t="shared" si="66"/>
        <v>journalism</v>
      </c>
      <c r="R1059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>
        <f t="shared" si="65"/>
        <v>0</v>
      </c>
      <c r="Q1060" t="str">
        <f t="shared" si="66"/>
        <v>journalism</v>
      </c>
      <c r="R1060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>
        <f t="shared" si="65"/>
        <v>0</v>
      </c>
      <c r="Q1061" t="str">
        <f t="shared" si="66"/>
        <v>journalism</v>
      </c>
      <c r="R106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</v>
      </c>
      <c r="P1062" s="7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>
        <f t="shared" si="65"/>
        <v>0</v>
      </c>
      <c r="Q1063" t="str">
        <f t="shared" si="66"/>
        <v>journalism</v>
      </c>
      <c r="R1063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</v>
      </c>
      <c r="P1064" s="7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>
        <f t="shared" si="65"/>
        <v>0</v>
      </c>
      <c r="Q1065" t="str">
        <f t="shared" si="66"/>
        <v>journalism</v>
      </c>
      <c r="R106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0</v>
      </c>
      <c r="P1066" s="7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0</v>
      </c>
      <c r="P1067" s="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0</v>
      </c>
      <c r="P1068" s="7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</v>
      </c>
      <c r="P1069" s="7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</v>
      </c>
      <c r="P1070" s="7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</v>
      </c>
      <c r="P1071" s="7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</v>
      </c>
      <c r="P1072" s="7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>
        <f t="shared" si="65"/>
        <v>0</v>
      </c>
      <c r="Q1073" t="str">
        <f t="shared" si="66"/>
        <v>games</v>
      </c>
      <c r="R1073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0</v>
      </c>
      <c r="P1074" s="7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0</v>
      </c>
      <c r="P1075" s="7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0</v>
      </c>
      <c r="P1076" s="7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0</v>
      </c>
      <c r="P1077" s="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</v>
      </c>
      <c r="P1078" s="7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</v>
      </c>
      <c r="P1079" s="7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0</v>
      </c>
      <c r="P1080" s="7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0</v>
      </c>
      <c r="P1081" s="7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0</v>
      </c>
      <c r="P1082" s="7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0</v>
      </c>
      <c r="P1083" s="7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</v>
      </c>
      <c r="P1084" s="7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</v>
      </c>
      <c r="P1085" s="7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>
        <f t="shared" si="65"/>
        <v>0</v>
      </c>
      <c r="Q1086" t="str">
        <f t="shared" si="66"/>
        <v>games</v>
      </c>
      <c r="R1086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0</v>
      </c>
      <c r="P1087" s="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0</v>
      </c>
      <c r="P1088" s="7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>
        <f t="shared" si="65"/>
        <v>0</v>
      </c>
      <c r="Q1089" t="str">
        <f t="shared" si="66"/>
        <v>games</v>
      </c>
      <c r="R1089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</v>
      </c>
      <c r="P1090" s="7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IF(E1091&gt;=D1091,(100+((E1091-D1091)/D1091)*100),0)</f>
        <v>0</v>
      </c>
      <c r="P1091" s="7">
        <f t="shared" ref="P1091:P1154" si="69">IFERROR(E1091/L1091,0)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0</v>
      </c>
      <c r="P1092" s="7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</v>
      </c>
      <c r="P1093" s="7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0</v>
      </c>
      <c r="P1094" s="7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</v>
      </c>
      <c r="P1095" s="7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</v>
      </c>
      <c r="P1096" s="7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0</v>
      </c>
      <c r="P1097" s="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</v>
      </c>
      <c r="P1098" s="7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0</v>
      </c>
      <c r="P1099" s="7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0</v>
      </c>
      <c r="P1100" s="7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</v>
      </c>
      <c r="P1101" s="7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0</v>
      </c>
      <c r="P1102" s="7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0</v>
      </c>
      <c r="P1103" s="7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0</v>
      </c>
      <c r="P1104" s="7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0</v>
      </c>
      <c r="P1105" s="7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0</v>
      </c>
      <c r="P1106" s="7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</v>
      </c>
      <c r="P1107" s="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</v>
      </c>
      <c r="P1108" s="7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>
        <f t="shared" si="69"/>
        <v>0</v>
      </c>
      <c r="Q1109" t="str">
        <f t="shared" si="70"/>
        <v>games</v>
      </c>
      <c r="R1109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0</v>
      </c>
      <c r="P1110" s="7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</v>
      </c>
      <c r="P1111" s="7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</v>
      </c>
      <c r="P1112" s="7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</v>
      </c>
      <c r="P1113" s="7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</v>
      </c>
      <c r="P1114" s="7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</v>
      </c>
      <c r="P1115" s="7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</v>
      </c>
      <c r="P1116" s="7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</v>
      </c>
      <c r="P1117" s="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0</v>
      </c>
      <c r="P1118" s="7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0</v>
      </c>
      <c r="P1119" s="7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0</v>
      </c>
      <c r="P1120" s="7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</v>
      </c>
      <c r="P1121" s="7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>
        <f t="shared" si="69"/>
        <v>0</v>
      </c>
      <c r="Q1122" t="str">
        <f t="shared" si="70"/>
        <v>games</v>
      </c>
      <c r="R1122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0</v>
      </c>
      <c r="P1123" s="7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>
        <f t="shared" si="69"/>
        <v>0</v>
      </c>
      <c r="Q1124" t="str">
        <f t="shared" si="70"/>
        <v>games</v>
      </c>
      <c r="R1124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</v>
      </c>
      <c r="P1125" s="7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</v>
      </c>
      <c r="P1126" s="7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>
        <f t="shared" si="69"/>
        <v>0</v>
      </c>
      <c r="Q1127" t="str">
        <f t="shared" si="70"/>
        <v>games</v>
      </c>
      <c r="R1127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</v>
      </c>
      <c r="P1128" s="7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0</v>
      </c>
      <c r="P1129" s="7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</v>
      </c>
      <c r="P1130" s="7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</v>
      </c>
      <c r="P1131" s="7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</v>
      </c>
      <c r="P1132" s="7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>
        <f t="shared" si="69"/>
        <v>0</v>
      </c>
      <c r="Q1133" t="str">
        <f t="shared" si="70"/>
        <v>games</v>
      </c>
      <c r="R1133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</v>
      </c>
      <c r="P1134" s="7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</v>
      </c>
      <c r="P1135" s="7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0</v>
      </c>
      <c r="P1136" s="7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</v>
      </c>
      <c r="P1137" s="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0</v>
      </c>
      <c r="P1138" s="7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</v>
      </c>
      <c r="P1139" s="7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</v>
      </c>
      <c r="P1140" s="7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0</v>
      </c>
      <c r="P1141" s="7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>
        <f t="shared" si="69"/>
        <v>0</v>
      </c>
      <c r="Q1142" t="str">
        <f t="shared" si="70"/>
        <v>games</v>
      </c>
      <c r="R1142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>
        <f t="shared" si="69"/>
        <v>0</v>
      </c>
      <c r="Q1143" t="str">
        <f t="shared" si="70"/>
        <v>games</v>
      </c>
      <c r="R1143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>
        <f t="shared" si="69"/>
        <v>0</v>
      </c>
      <c r="Q1144" t="str">
        <f t="shared" si="70"/>
        <v>games</v>
      </c>
      <c r="R1144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</v>
      </c>
      <c r="P1145" s="7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>
        <f t="shared" si="69"/>
        <v>0</v>
      </c>
      <c r="Q1146" t="str">
        <f t="shared" si="70"/>
        <v>food</v>
      </c>
      <c r="R1146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</v>
      </c>
      <c r="P1147" s="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0</v>
      </c>
      <c r="P1148" s="7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>
        <f t="shared" si="69"/>
        <v>0</v>
      </c>
      <c r="Q1149" t="str">
        <f t="shared" si="70"/>
        <v>food</v>
      </c>
      <c r="R1149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</v>
      </c>
      <c r="P1150" s="7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</v>
      </c>
      <c r="P1151" s="7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</v>
      </c>
      <c r="P1152" s="7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>
        <f t="shared" si="69"/>
        <v>0</v>
      </c>
      <c r="Q1153" t="str">
        <f t="shared" si="70"/>
        <v>food</v>
      </c>
      <c r="R1153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0</v>
      </c>
      <c r="P1154" s="7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IF(E1155&gt;=D1155,(100+((E1155-D1155)/D1155)*100),0)</f>
        <v>0</v>
      </c>
      <c r="P1155" s="7">
        <f t="shared" ref="P1155:P1218" si="73">IFERROR(E1155/L1155,0)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0</v>
      </c>
      <c r="P1156" s="7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</v>
      </c>
      <c r="P1157" s="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>
        <f t="shared" si="73"/>
        <v>0</v>
      </c>
      <c r="Q1158" t="str">
        <f t="shared" si="74"/>
        <v>food</v>
      </c>
      <c r="R1158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0</v>
      </c>
      <c r="P1159" s="7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</v>
      </c>
      <c r="P1160" s="7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>
        <f t="shared" si="73"/>
        <v>0</v>
      </c>
      <c r="Q1161" t="str">
        <f t="shared" si="74"/>
        <v>food</v>
      </c>
      <c r="R116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0</v>
      </c>
      <c r="P1162" s="7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>
        <f t="shared" si="73"/>
        <v>0</v>
      </c>
      <c r="Q1163" t="str">
        <f t="shared" si="74"/>
        <v>food</v>
      </c>
      <c r="R1163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0</v>
      </c>
      <c r="P1164" s="7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>
        <f t="shared" si="73"/>
        <v>0</v>
      </c>
      <c r="Q1165" t="str">
        <f t="shared" si="74"/>
        <v>food</v>
      </c>
      <c r="R116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>
        <f t="shared" si="73"/>
        <v>0</v>
      </c>
      <c r="Q1166" t="str">
        <f t="shared" si="74"/>
        <v>food</v>
      </c>
      <c r="R1166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</v>
      </c>
      <c r="P1167" s="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</v>
      </c>
      <c r="P1168" s="7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0</v>
      </c>
      <c r="P1169" s="7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0</v>
      </c>
      <c r="P1170" s="7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</v>
      </c>
      <c r="P1171" s="7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</v>
      </c>
      <c r="P1172" s="7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</v>
      </c>
      <c r="P1173" s="7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>
        <f t="shared" si="73"/>
        <v>0</v>
      </c>
      <c r="Q1174" t="str">
        <f t="shared" si="74"/>
        <v>food</v>
      </c>
      <c r="R1174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0</v>
      </c>
      <c r="P1175" s="7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0</v>
      </c>
      <c r="P1176" s="7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0</v>
      </c>
      <c r="P1177" s="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0</v>
      </c>
      <c r="P1178" s="7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>
        <f t="shared" si="73"/>
        <v>0</v>
      </c>
      <c r="Q1179" t="str">
        <f t="shared" si="74"/>
        <v>food</v>
      </c>
      <c r="R1179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0</v>
      </c>
      <c r="P1180" s="7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0</v>
      </c>
      <c r="P1181" s="7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</v>
      </c>
      <c r="P1182" s="7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0</v>
      </c>
      <c r="P1183" s="7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0</v>
      </c>
      <c r="P1184" s="7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</v>
      </c>
      <c r="P1185" s="7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104.93636363636364</v>
      </c>
      <c r="P1186" s="7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106.73333333333333</v>
      </c>
      <c r="P1188" s="7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7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160.55000000000001</v>
      </c>
      <c r="P1190" s="7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7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7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7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7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7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7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269.91034482758619</v>
      </c>
      <c r="P1198" s="7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7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260.60000000000002</v>
      </c>
      <c r="P1200" s="7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101.31677953348382</v>
      </c>
      <c r="P1201" s="7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7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7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7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7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7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100.86153846153846</v>
      </c>
      <c r="P1207" s="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 s="7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7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155.30000000000001</v>
      </c>
      <c r="P1210" s="7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7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254.315</v>
      </c>
      <c r="P1212" s="7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7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7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102.23076923076923</v>
      </c>
      <c r="P1215" s="7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7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145.69999999999999</v>
      </c>
      <c r="P1218" s="7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IF(E1219&gt;=D1219,(100+((E1219-D1219)/D1219)*100),0)</f>
        <v>102.6</v>
      </c>
      <c r="P1219" s="7">
        <f t="shared" ref="P1219:P1282" si="77">IFERROR(E1219/L1219,0)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7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7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103.76666666666667</v>
      </c>
      <c r="P1222" s="7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7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7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7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0</v>
      </c>
      <c r="P1226" s="7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0</v>
      </c>
      <c r="P1227" s="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0</v>
      </c>
      <c r="P1228" s="7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>
        <f t="shared" si="77"/>
        <v>0</v>
      </c>
      <c r="Q1229" t="str">
        <f t="shared" si="78"/>
        <v>music</v>
      </c>
      <c r="R1229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</v>
      </c>
      <c r="P1230" s="7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</v>
      </c>
      <c r="P1231" s="7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>
        <f t="shared" si="77"/>
        <v>0</v>
      </c>
      <c r="Q1232" t="str">
        <f t="shared" si="78"/>
        <v>music</v>
      </c>
      <c r="R1232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>
        <f t="shared" si="77"/>
        <v>0</v>
      </c>
      <c r="Q1233" t="str">
        <f t="shared" si="78"/>
        <v>music</v>
      </c>
      <c r="R1233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</v>
      </c>
      <c r="P1234" s="7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</v>
      </c>
      <c r="P1235" s="7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>
        <f t="shared" si="77"/>
        <v>0</v>
      </c>
      <c r="Q1236" t="str">
        <f t="shared" si="78"/>
        <v>music</v>
      </c>
      <c r="R1236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0</v>
      </c>
      <c r="P1237" s="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>
        <f t="shared" si="77"/>
        <v>0</v>
      </c>
      <c r="Q1238" t="str">
        <f t="shared" si="78"/>
        <v>music</v>
      </c>
      <c r="R1238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>
        <f t="shared" si="77"/>
        <v>0</v>
      </c>
      <c r="Q1239" t="str">
        <f t="shared" si="78"/>
        <v>music</v>
      </c>
      <c r="R1239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</v>
      </c>
      <c r="P1240" s="7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>
        <f t="shared" si="77"/>
        <v>0</v>
      </c>
      <c r="Q1241" t="str">
        <f t="shared" si="78"/>
        <v>music</v>
      </c>
      <c r="R124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0</v>
      </c>
      <c r="P1242" s="7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</v>
      </c>
      <c r="P1243" s="7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</v>
      </c>
      <c r="P1244" s="7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</v>
      </c>
      <c r="P1245" s="7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7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120.25</v>
      </c>
      <c r="P1247" s="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7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122.14285714285714</v>
      </c>
      <c r="P1249" s="7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7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7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200.15333333333334</v>
      </c>
      <c r="P1252" s="7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7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7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7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198.85074626865674</v>
      </c>
      <c r="P1256" s="7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7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7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7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7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7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7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7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7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7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7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7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116.66666666666666</v>
      </c>
      <c r="P1270" s="7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7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7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7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7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103.5</v>
      </c>
      <c r="P1275" s="7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154.97535999999997</v>
      </c>
      <c r="P1276" s="7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162.14066666666665</v>
      </c>
      <c r="P1277" s="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7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7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7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7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7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IF(E1283&gt;=D1283,(100+((E1283-D1283)/D1283)*100),0)</f>
        <v>110.71428571428571</v>
      </c>
      <c r="P1283" s="7">
        <f t="shared" ref="P1283:P1346" si="81">IFERROR(E1283/L1283,0)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7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7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7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101.65</v>
      </c>
      <c r="P1287" s="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7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7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100.45</v>
      </c>
      <c r="P1290" s="7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7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7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145.69999999999999</v>
      </c>
      <c r="P1293" s="7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 s="7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7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7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</v>
      </c>
      <c r="P1297" s="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7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7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7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7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7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</v>
      </c>
      <c r="P1303" s="7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7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130.26085714285713</v>
      </c>
      <c r="P1305" s="7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</v>
      </c>
      <c r="P1306" s="7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</v>
      </c>
      <c r="P1307" s="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</v>
      </c>
      <c r="P1308" s="7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</v>
      </c>
      <c r="P1309" s="7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</v>
      </c>
      <c r="P1310" s="7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7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</v>
      </c>
      <c r="P1312" s="7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</v>
      </c>
      <c r="P1313" s="7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</v>
      </c>
      <c r="P1314" s="7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</v>
      </c>
      <c r="P1315" s="7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0</v>
      </c>
      <c r="P1316" s="7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</v>
      </c>
      <c r="P1317" s="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0</v>
      </c>
      <c r="P1318" s="7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0</v>
      </c>
      <c r="P1319" s="7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</v>
      </c>
      <c r="P1320" s="7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</v>
      </c>
      <c r="P1321" s="7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</v>
      </c>
      <c r="P1322" s="7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0</v>
      </c>
      <c r="P1323" s="7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</v>
      </c>
      <c r="P1324" s="7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0</v>
      </c>
      <c r="P1325" s="7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0</v>
      </c>
      <c r="P1326" s="7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0</v>
      </c>
      <c r="P1327" s="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0</v>
      </c>
      <c r="P1328" s="7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0</v>
      </c>
      <c r="P1329" s="7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0</v>
      </c>
      <c r="P1330" s="7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</v>
      </c>
      <c r="P1331" s="7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</v>
      </c>
      <c r="P1332" s="7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0</v>
      </c>
      <c r="P1333" s="7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>
        <f t="shared" si="81"/>
        <v>0</v>
      </c>
      <c r="Q1334" t="str">
        <f t="shared" si="82"/>
        <v>technology</v>
      </c>
      <c r="R1334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>
        <f t="shared" si="81"/>
        <v>0</v>
      </c>
      <c r="Q1335" t="str">
        <f t="shared" si="82"/>
        <v>technology</v>
      </c>
      <c r="R133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</v>
      </c>
      <c r="P1336" s="7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</v>
      </c>
      <c r="P1337" s="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</v>
      </c>
      <c r="P1338" s="7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</v>
      </c>
      <c r="P1339" s="7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0</v>
      </c>
      <c r="P1340" s="7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0</v>
      </c>
      <c r="P1341" s="7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>
        <f t="shared" si="81"/>
        <v>0</v>
      </c>
      <c r="Q1342" t="str">
        <f t="shared" si="82"/>
        <v>technology</v>
      </c>
      <c r="R1342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</v>
      </c>
      <c r="P1343" s="7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</v>
      </c>
      <c r="P1344" s="7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7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7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IF(E1347&gt;=D1347,(100+((E1347-D1347)/D1347)*100),0)</f>
        <v>125</v>
      </c>
      <c r="P1347" s="7">
        <f t="shared" ref="P1347:P1410" si="85">IFERROR(E1347/L1347,0)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7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7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101.87234042553192</v>
      </c>
      <c r="P1350" s="7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7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7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7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7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7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7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122.68</v>
      </c>
      <c r="P1357" s="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7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125.3</v>
      </c>
      <c r="P1359" s="7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7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7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7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7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7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7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7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7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7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7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7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103.66666666666667</v>
      </c>
      <c r="P1372" s="7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107.08672667523932</v>
      </c>
      <c r="P1373" s="7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7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7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7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252.48648648648648</v>
      </c>
      <c r="P1378" s="7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7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7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</v>
      </c>
      <c r="P1381" s="7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7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7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7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7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7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7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7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7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7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109.10714285714286</v>
      </c>
      <c r="P1392" s="7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7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</v>
      </c>
      <c r="P1394" s="7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</v>
      </c>
      <c r="P1395" s="7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122.13333333333333</v>
      </c>
      <c r="P1396" s="7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111.88571428571429</v>
      </c>
      <c r="P1397" s="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7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</v>
      </c>
      <c r="P1399" s="7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7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126.14444444444445</v>
      </c>
      <c r="P1401" s="7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7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</v>
      </c>
      <c r="P1403" s="7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7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102.575</v>
      </c>
      <c r="P1405" s="7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0</v>
      </c>
      <c r="P1406" s="7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</v>
      </c>
      <c r="P1407" s="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</v>
      </c>
      <c r="P1408" s="7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</v>
      </c>
      <c r="P1409" s="7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0</v>
      </c>
      <c r="P1410" s="7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IF(E1411&gt;=D1411,(100+((E1411-D1411)/D1411)*100),0)</f>
        <v>0</v>
      </c>
      <c r="P1411" s="7">
        <f t="shared" ref="P1411:P1474" si="89">IFERROR(E1411/L1411,0)</f>
        <v>0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0</v>
      </c>
      <c r="P1412" s="7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</v>
      </c>
      <c r="P1413" s="7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0</v>
      </c>
      <c r="P1414" s="7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</v>
      </c>
      <c r="P1415" s="7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</v>
      </c>
      <c r="P1416" s="7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</v>
      </c>
      <c r="P1417" s="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>
        <f t="shared" si="89"/>
        <v>0</v>
      </c>
      <c r="Q1418" t="str">
        <f t="shared" si="90"/>
        <v>publishing</v>
      </c>
      <c r="R1418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0</v>
      </c>
      <c r="P1419" s="7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</v>
      </c>
      <c r="P1420" s="7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0</v>
      </c>
      <c r="P1421" s="7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0</v>
      </c>
      <c r="P1422" s="7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</v>
      </c>
      <c r="P1423" s="7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</v>
      </c>
      <c r="P1424" s="7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</v>
      </c>
      <c r="P1425" s="7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</v>
      </c>
      <c r="P1426" s="7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>
        <f t="shared" si="89"/>
        <v>0</v>
      </c>
      <c r="Q1427" t="str">
        <f t="shared" si="90"/>
        <v>publishing</v>
      </c>
      <c r="R1427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>
        <f t="shared" si="89"/>
        <v>0</v>
      </c>
      <c r="Q1428" t="str">
        <f t="shared" si="90"/>
        <v>publishing</v>
      </c>
      <c r="R1428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0</v>
      </c>
      <c r="P1429" s="7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0</v>
      </c>
      <c r="P1430" s="7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>
        <f t="shared" si="89"/>
        <v>0</v>
      </c>
      <c r="Q1431" t="str">
        <f t="shared" si="90"/>
        <v>publishing</v>
      </c>
      <c r="R143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0</v>
      </c>
      <c r="P1432" s="7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</v>
      </c>
      <c r="P1433" s="7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>
        <f t="shared" si="89"/>
        <v>0</v>
      </c>
      <c r="Q1434" t="str">
        <f t="shared" si="90"/>
        <v>publishing</v>
      </c>
      <c r="R1434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0</v>
      </c>
      <c r="P1435" s="7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0</v>
      </c>
      <c r="P1436" s="7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</v>
      </c>
      <c r="P1437" s="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</v>
      </c>
      <c r="P1438" s="7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</v>
      </c>
      <c r="P1439" s="7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</v>
      </c>
      <c r="P1440" s="7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0</v>
      </c>
      <c r="P1441" s="7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0</v>
      </c>
      <c r="P1442" s="7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0</v>
      </c>
      <c r="P1443" s="7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>
        <f t="shared" si="89"/>
        <v>0</v>
      </c>
      <c r="Q1444" t="str">
        <f t="shared" si="90"/>
        <v>publishing</v>
      </c>
      <c r="R1444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>
        <f t="shared" si="89"/>
        <v>0</v>
      </c>
      <c r="Q1445" t="str">
        <f t="shared" si="90"/>
        <v>publishing</v>
      </c>
      <c r="R144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>
        <f t="shared" si="89"/>
        <v>0</v>
      </c>
      <c r="Q1446" t="str">
        <f t="shared" si="90"/>
        <v>publishing</v>
      </c>
      <c r="R1446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>
        <f t="shared" si="89"/>
        <v>0</v>
      </c>
      <c r="Q1447" t="str">
        <f t="shared" si="90"/>
        <v>publishing</v>
      </c>
      <c r="R1447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>
        <f t="shared" si="89"/>
        <v>0</v>
      </c>
      <c r="Q1448" t="str">
        <f t="shared" si="90"/>
        <v>publishing</v>
      </c>
      <c r="R1448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0</v>
      </c>
      <c r="P1449" s="7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>
        <f t="shared" si="89"/>
        <v>0</v>
      </c>
      <c r="Q1450" t="str">
        <f t="shared" si="90"/>
        <v>publishing</v>
      </c>
      <c r="R1450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>
        <f t="shared" si="89"/>
        <v>0</v>
      </c>
      <c r="Q1451" t="str">
        <f t="shared" si="90"/>
        <v>publishing</v>
      </c>
      <c r="R145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0</v>
      </c>
      <c r="P1452" s="7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0</v>
      </c>
      <c r="P1453" s="7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>
        <f t="shared" si="89"/>
        <v>0</v>
      </c>
      <c r="Q1454" t="str">
        <f t="shared" si="90"/>
        <v>publishing</v>
      </c>
      <c r="R1454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>
        <f t="shared" si="89"/>
        <v>0</v>
      </c>
      <c r="Q1455" t="str">
        <f t="shared" si="90"/>
        <v>publishing</v>
      </c>
      <c r="R145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</v>
      </c>
      <c r="P1456" s="7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</v>
      </c>
      <c r="P1457" s="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0</v>
      </c>
      <c r="P1458" s="7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>
        <f t="shared" si="89"/>
        <v>0</v>
      </c>
      <c r="Q1459" t="str">
        <f t="shared" si="90"/>
        <v>publishing</v>
      </c>
      <c r="R1459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>
        <f t="shared" si="89"/>
        <v>0</v>
      </c>
      <c r="Q1460" t="str">
        <f t="shared" si="90"/>
        <v>publishing</v>
      </c>
      <c r="R1460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>
        <f t="shared" si="89"/>
        <v>0</v>
      </c>
      <c r="Q1461" t="str">
        <f t="shared" si="90"/>
        <v>publishing</v>
      </c>
      <c r="R146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>
        <f t="shared" si="89"/>
        <v>0</v>
      </c>
      <c r="Q1462" t="str">
        <f t="shared" si="90"/>
        <v>publishing</v>
      </c>
      <c r="R1462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101.24460000000001</v>
      </c>
      <c r="P1463" s="7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7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147.66666666666669</v>
      </c>
      <c r="P1465" s="7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7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456.41450000000003</v>
      </c>
      <c r="P1467" s="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7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7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7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7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7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7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7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IF(E1475&gt;=D1475,(100+((E1475-D1475)/D1475)*100),0)</f>
        <v>120.51600000000001</v>
      </c>
      <c r="P1475" s="7">
        <f t="shared" ref="P1475:P1538" si="93">IFERROR(E1475/L1475,0)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7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7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7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7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7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117.04039999999999</v>
      </c>
      <c r="P1482" s="7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0</v>
      </c>
      <c r="P1483" s="7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</v>
      </c>
      <c r="P1484" s="7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</v>
      </c>
      <c r="P1485" s="7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>
        <f t="shared" si="93"/>
        <v>0</v>
      </c>
      <c r="Q1486" t="str">
        <f t="shared" si="94"/>
        <v>publishing</v>
      </c>
      <c r="R1486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0</v>
      </c>
      <c r="P1487" s="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</v>
      </c>
      <c r="P1488" s="7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>
        <f t="shared" si="93"/>
        <v>0</v>
      </c>
      <c r="Q1489" t="str">
        <f t="shared" si="94"/>
        <v>publishing</v>
      </c>
      <c r="R1489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0</v>
      </c>
      <c r="P1490" s="7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>
        <f t="shared" si="93"/>
        <v>0</v>
      </c>
      <c r="Q1491" t="str">
        <f t="shared" si="94"/>
        <v>publishing</v>
      </c>
      <c r="R149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</v>
      </c>
      <c r="P1492" s="7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0</v>
      </c>
      <c r="P1493" s="7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</v>
      </c>
      <c r="P1494" s="7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>
        <f t="shared" si="93"/>
        <v>0</v>
      </c>
      <c r="Q1495" t="str">
        <f t="shared" si="94"/>
        <v>publishing</v>
      </c>
      <c r="R149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0</v>
      </c>
      <c r="P1496" s="7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>
        <f t="shared" si="93"/>
        <v>0</v>
      </c>
      <c r="Q1497" t="str">
        <f t="shared" si="94"/>
        <v>publishing</v>
      </c>
      <c r="R1497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>
        <f t="shared" si="93"/>
        <v>0</v>
      </c>
      <c r="Q1498" t="str">
        <f t="shared" si="94"/>
        <v>publishing</v>
      </c>
      <c r="R1498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0</v>
      </c>
      <c r="P1499" s="7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0</v>
      </c>
      <c r="P1500" s="7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</v>
      </c>
      <c r="P1501" s="7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</v>
      </c>
      <c r="P1502" s="7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166.33076923076922</v>
      </c>
      <c r="P1503" s="7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101.44545454545454</v>
      </c>
      <c r="P1504" s="7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107.89146666666666</v>
      </c>
      <c r="P1505" s="7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277.93846153846152</v>
      </c>
      <c r="P1506" s="7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7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7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110.76216216216216</v>
      </c>
      <c r="P1510" s="7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7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</v>
      </c>
      <c r="P1512" s="7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7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7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7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7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7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161.98000000000002</v>
      </c>
      <c r="P1519" s="7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205.36666666666667</v>
      </c>
      <c r="P1520" s="7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7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7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7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7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7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 s="7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</v>
      </c>
      <c r="P1527" s="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7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110.44428571428571</v>
      </c>
      <c r="P1529" s="7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7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7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134.8257142857143</v>
      </c>
      <c r="P1532" s="7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7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</v>
      </c>
      <c r="P1534" s="7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145.13999999999999</v>
      </c>
      <c r="P1535" s="7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7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132.42500000000001</v>
      </c>
      <c r="P1537" s="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7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IF(E1539&gt;=D1539,(100+((E1539-D1539)/D1539)*100),0)</f>
        <v>179.9</v>
      </c>
      <c r="P1539" s="7">
        <f t="shared" ref="P1539:P1602" si="97">IFERROR(E1539/L1539,0)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102.62857142857143</v>
      </c>
      <c r="P1540" s="7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135.98610000000002</v>
      </c>
      <c r="P1541" s="7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7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0</v>
      </c>
      <c r="P1543" s="7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</v>
      </c>
      <c r="P1544" s="7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</v>
      </c>
      <c r="P1545" s="7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>
        <f t="shared" si="97"/>
        <v>0</v>
      </c>
      <c r="Q1546" t="str">
        <f t="shared" si="98"/>
        <v>photography</v>
      </c>
      <c r="R1546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0</v>
      </c>
      <c r="P1547" s="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</v>
      </c>
      <c r="P1548" s="7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>
        <f t="shared" si="97"/>
        <v>0</v>
      </c>
      <c r="Q1549" t="str">
        <f t="shared" si="98"/>
        <v>photography</v>
      </c>
      <c r="R1549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0</v>
      </c>
      <c r="P1550" s="7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</v>
      </c>
      <c r="P1551" s="7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</v>
      </c>
      <c r="P1552" s="7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>
        <f t="shared" si="97"/>
        <v>0</v>
      </c>
      <c r="Q1553" t="str">
        <f t="shared" si="98"/>
        <v>photography</v>
      </c>
      <c r="R1553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</v>
      </c>
      <c r="P1554" s="7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>
        <f t="shared" si="97"/>
        <v>0</v>
      </c>
      <c r="Q1555" t="str">
        <f t="shared" si="98"/>
        <v>photography</v>
      </c>
      <c r="R155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>
        <f t="shared" si="97"/>
        <v>0</v>
      </c>
      <c r="Q1556" t="str">
        <f t="shared" si="98"/>
        <v>photography</v>
      </c>
      <c r="R1556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>
        <f t="shared" si="97"/>
        <v>0</v>
      </c>
      <c r="Q1557" t="str">
        <f t="shared" si="98"/>
        <v>photography</v>
      </c>
      <c r="R1557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</v>
      </c>
      <c r="P1558" s="7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</v>
      </c>
      <c r="P1559" s="7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0</v>
      </c>
      <c r="P1560" s="7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</v>
      </c>
      <c r="P1561" s="7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0</v>
      </c>
      <c r="P1562" s="7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</v>
      </c>
      <c r="P1563" s="7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>
        <f t="shared" si="97"/>
        <v>0</v>
      </c>
      <c r="Q1564" t="str">
        <f t="shared" si="98"/>
        <v>publishing</v>
      </c>
      <c r="R1564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0</v>
      </c>
      <c r="P1565" s="7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</v>
      </c>
      <c r="P1566" s="7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0</v>
      </c>
      <c r="P1567" s="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</v>
      </c>
      <c r="P1568" s="7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0</v>
      </c>
      <c r="P1569" s="7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</v>
      </c>
      <c r="P1570" s="7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>
        <f t="shared" si="97"/>
        <v>0</v>
      </c>
      <c r="Q1571" t="str">
        <f t="shared" si="98"/>
        <v>publishing</v>
      </c>
      <c r="R157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</v>
      </c>
      <c r="P1572" s="7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</v>
      </c>
      <c r="P1573" s="7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</v>
      </c>
      <c r="P1574" s="7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0</v>
      </c>
      <c r="P1575" s="7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0</v>
      </c>
      <c r="P1576" s="7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</v>
      </c>
      <c r="P1577" s="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</v>
      </c>
      <c r="P1578" s="7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</v>
      </c>
      <c r="P1579" s="7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</v>
      </c>
      <c r="P1580" s="7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</v>
      </c>
      <c r="P1581" s="7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>
        <f t="shared" si="97"/>
        <v>0</v>
      </c>
      <c r="Q1582" t="str">
        <f t="shared" si="98"/>
        <v>publishing</v>
      </c>
      <c r="R1582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</v>
      </c>
      <c r="P1583" s="7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0</v>
      </c>
      <c r="P1584" s="7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0</v>
      </c>
      <c r="P1585" s="7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>
        <f t="shared" si="97"/>
        <v>0</v>
      </c>
      <c r="Q1586" t="str">
        <f t="shared" si="98"/>
        <v>photography</v>
      </c>
      <c r="R1586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</v>
      </c>
      <c r="P1587" s="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>
        <f t="shared" si="97"/>
        <v>0</v>
      </c>
      <c r="Q1588" t="str">
        <f t="shared" si="98"/>
        <v>photography</v>
      </c>
      <c r="R1588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0</v>
      </c>
      <c r="P1589" s="7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>
        <f t="shared" si="97"/>
        <v>0</v>
      </c>
      <c r="Q1590" t="str">
        <f t="shared" si="98"/>
        <v>photography</v>
      </c>
      <c r="R1590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>
        <f t="shared" si="97"/>
        <v>0</v>
      </c>
      <c r="Q1591" t="str">
        <f t="shared" si="98"/>
        <v>photography</v>
      </c>
      <c r="R159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0</v>
      </c>
      <c r="P1592" s="7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</v>
      </c>
      <c r="P1593" s="7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>
        <f t="shared" si="97"/>
        <v>0</v>
      </c>
      <c r="Q1594" t="str">
        <f t="shared" si="98"/>
        <v>photography</v>
      </c>
      <c r="R1594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0</v>
      </c>
      <c r="P1595" s="7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</v>
      </c>
      <c r="P1596" s="7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</v>
      </c>
      <c r="P1597" s="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0</v>
      </c>
      <c r="P1598" s="7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>
        <f t="shared" si="97"/>
        <v>0</v>
      </c>
      <c r="Q1599" t="str">
        <f t="shared" si="98"/>
        <v>photography</v>
      </c>
      <c r="R1599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</v>
      </c>
      <c r="P1600" s="7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>
        <f t="shared" si="97"/>
        <v>0</v>
      </c>
      <c r="Q1601" t="str">
        <f t="shared" si="98"/>
        <v>photography</v>
      </c>
      <c r="R160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0</v>
      </c>
      <c r="P1602" s="7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IF(E1603&gt;=D1603,(100+((E1603-D1603)/D1603)*100),0)</f>
        <v>108.2492</v>
      </c>
      <c r="P1603" s="7">
        <f t="shared" ref="P1603:P1666" si="101">IFERROR(E1603/L1603,0)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7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100.033</v>
      </c>
      <c r="P1605" s="7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7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7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7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7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7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7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7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 s="7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101.5</v>
      </c>
      <c r="P1615" s="7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102.7</v>
      </c>
      <c r="P1616" s="7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</v>
      </c>
      <c r="P1617" s="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7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7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7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7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 s="7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7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7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7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7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155.33333333333334</v>
      </c>
      <c r="P1627" s="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</v>
      </c>
      <c r="P1628" s="7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7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7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103.66666666666667</v>
      </c>
      <c r="P1631" s="7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7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7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</v>
      </c>
      <c r="P1634" s="7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7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100.5</v>
      </c>
      <c r="P1636" s="7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125.3</v>
      </c>
      <c r="P1637" s="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7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7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7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7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7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7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7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</v>
      </c>
      <c r="P1645" s="7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7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</v>
      </c>
      <c r="P1647" s="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7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104.72</v>
      </c>
      <c r="P1649" s="7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125.26086956521739</v>
      </c>
      <c r="P1650" s="7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7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7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7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100.66666666666667</v>
      </c>
      <c r="P1654" s="7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7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119.90909090909091</v>
      </c>
      <c r="P1656" s="7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100.33493333333332</v>
      </c>
      <c r="P1658" s="7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7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7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112.8</v>
      </c>
      <c r="P1661" s="7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7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7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7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7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7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IF(E1667&gt;=D1667,(100+((E1667-D1667)/D1667)*100),0)</f>
        <v>119.45714285714286</v>
      </c>
      <c r="P1667" s="7">
        <f t="shared" ref="P1667:P1730" si="105">IFERROR(E1667/L1667,0)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7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7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7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7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</v>
      </c>
      <c r="P1672" s="7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100.6735</v>
      </c>
      <c r="P1673" s="7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7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128.0952380952381</v>
      </c>
      <c r="P1675" s="7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7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7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7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118.4</v>
      </c>
      <c r="P1680" s="7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7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7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7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>
        <f t="shared" si="105"/>
        <v>0</v>
      </c>
      <c r="Q1684" t="str">
        <f t="shared" si="106"/>
        <v>music</v>
      </c>
      <c r="R1684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</v>
      </c>
      <c r="P1685" s="7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7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102.85714285714286</v>
      </c>
      <c r="P1687" s="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</v>
      </c>
      <c r="P1688" s="7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</v>
      </c>
      <c r="P1689" s="7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</v>
      </c>
      <c r="P1690" s="7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7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</v>
      </c>
      <c r="P1692" s="7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</v>
      </c>
      <c r="P1693" s="7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</v>
      </c>
      <c r="P1694" s="7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0</v>
      </c>
      <c r="P1695" s="7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</v>
      </c>
      <c r="P1696" s="7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</v>
      </c>
      <c r="P1697" s="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>
        <f t="shared" si="105"/>
        <v>0</v>
      </c>
      <c r="Q1698" t="str">
        <f t="shared" si="106"/>
        <v>music</v>
      </c>
      <c r="R1698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</v>
      </c>
      <c r="P1699" s="7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>
        <f t="shared" si="105"/>
        <v>0</v>
      </c>
      <c r="Q1700" t="str">
        <f t="shared" si="106"/>
        <v>music</v>
      </c>
      <c r="R1700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0</v>
      </c>
      <c r="P1701" s="7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</v>
      </c>
      <c r="P1702" s="7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</v>
      </c>
      <c r="P1703" s="7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0</v>
      </c>
      <c r="P1704" s="7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0</v>
      </c>
      <c r="P1705" s="7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</v>
      </c>
      <c r="P1706" s="7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>
        <f t="shared" si="105"/>
        <v>0</v>
      </c>
      <c r="Q1707" t="str">
        <f t="shared" si="106"/>
        <v>music</v>
      </c>
      <c r="R1707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>
        <f t="shared" si="105"/>
        <v>0</v>
      </c>
      <c r="Q1708" t="str">
        <f t="shared" si="106"/>
        <v>music</v>
      </c>
      <c r="R1708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0</v>
      </c>
      <c r="P1709" s="7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>
        <f t="shared" si="105"/>
        <v>0</v>
      </c>
      <c r="Q1710" t="str">
        <f t="shared" si="106"/>
        <v>music</v>
      </c>
      <c r="R1710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0</v>
      </c>
      <c r="P1711" s="7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</v>
      </c>
      <c r="P1712" s="7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</v>
      </c>
      <c r="P1713" s="7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>
        <f t="shared" si="105"/>
        <v>0</v>
      </c>
      <c r="Q1714" t="str">
        <f t="shared" si="106"/>
        <v>music</v>
      </c>
      <c r="R1714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0</v>
      </c>
      <c r="P1715" s="7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0</v>
      </c>
      <c r="P1716" s="7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</v>
      </c>
      <c r="P1717" s="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0</v>
      </c>
      <c r="P1718" s="7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</v>
      </c>
      <c r="P1719" s="7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</v>
      </c>
      <c r="P1720" s="7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</v>
      </c>
      <c r="P1721" s="7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0</v>
      </c>
      <c r="P1722" s="7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>
        <f t="shared" si="105"/>
        <v>0</v>
      </c>
      <c r="Q1723" t="str">
        <f t="shared" si="106"/>
        <v>music</v>
      </c>
      <c r="R1723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0</v>
      </c>
      <c r="P1724" s="7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0</v>
      </c>
      <c r="P1725" s="7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</v>
      </c>
      <c r="P1726" s="7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</v>
      </c>
      <c r="P1727" s="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</v>
      </c>
      <c r="P1728" s="7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0</v>
      </c>
      <c r="P1729" s="7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</v>
      </c>
      <c r="P1730" s="7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IF(E1731&gt;=D1731,(100+((E1731-D1731)/D1731)*100),0)</f>
        <v>0</v>
      </c>
      <c r="P1731" s="7">
        <f t="shared" ref="P1731:P1794" si="109">IFERROR(E1731/L1731,0)</f>
        <v>0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>
        <f t="shared" si="109"/>
        <v>0</v>
      </c>
      <c r="Q1732" t="str">
        <f t="shared" si="110"/>
        <v>music</v>
      </c>
      <c r="R1732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>
        <f t="shared" si="109"/>
        <v>0</v>
      </c>
      <c r="Q1733" t="str">
        <f t="shared" si="110"/>
        <v>music</v>
      </c>
      <c r="R1733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>
        <f t="shared" si="109"/>
        <v>0</v>
      </c>
      <c r="Q1734" t="str">
        <f t="shared" si="110"/>
        <v>music</v>
      </c>
      <c r="R1734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>
        <f t="shared" si="109"/>
        <v>0</v>
      </c>
      <c r="Q1735" t="str">
        <f t="shared" si="110"/>
        <v>music</v>
      </c>
      <c r="R173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0</v>
      </c>
      <c r="P1736" s="7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</v>
      </c>
      <c r="P1737" s="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</v>
      </c>
      <c r="P1738" s="7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</v>
      </c>
      <c r="P1739" s="7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</v>
      </c>
      <c r="P1740" s="7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</v>
      </c>
      <c r="P1741" s="7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>
        <f t="shared" si="109"/>
        <v>0</v>
      </c>
      <c r="Q1742" t="str">
        <f t="shared" si="110"/>
        <v>music</v>
      </c>
      <c r="R1742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110.83333333333333</v>
      </c>
      <c r="P1743" s="7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108.75</v>
      </c>
      <c r="P1744" s="7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7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7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114.01428571428572</v>
      </c>
      <c r="P1747" s="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</v>
      </c>
      <c r="P1748" s="7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104.95555555555555</v>
      </c>
      <c r="P1749" s="7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7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7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7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102.9</v>
      </c>
      <c r="P1753" s="7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7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7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110.52941176470588</v>
      </c>
      <c r="P1756" s="7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102.82909090909092</v>
      </c>
      <c r="P1758" s="7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 s="7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7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</v>
      </c>
      <c r="P1761" s="7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7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7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7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7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</v>
      </c>
      <c r="P1766" s="7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</v>
      </c>
      <c r="P1767" s="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>
        <f t="shared" si="109"/>
        <v>0</v>
      </c>
      <c r="Q1768" t="str">
        <f t="shared" si="110"/>
        <v>photography</v>
      </c>
      <c r="R1768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</v>
      </c>
      <c r="P1769" s="7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0</v>
      </c>
      <c r="P1770" s="7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0</v>
      </c>
      <c r="P1771" s="7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</v>
      </c>
      <c r="P1772" s="7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</v>
      </c>
      <c r="P1773" s="7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</v>
      </c>
      <c r="P1774" s="7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0</v>
      </c>
      <c r="P1775" s="7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</v>
      </c>
      <c r="P1776" s="7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</v>
      </c>
      <c r="P1777" s="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0</v>
      </c>
      <c r="P1778" s="7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</v>
      </c>
      <c r="P1779" s="7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0</v>
      </c>
      <c r="P1780" s="7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</v>
      </c>
      <c r="P1781" s="7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</v>
      </c>
      <c r="P1782" s="7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</v>
      </c>
      <c r="P1783" s="7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</v>
      </c>
      <c r="P1784" s="7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</v>
      </c>
      <c r="P1785" s="7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</v>
      </c>
      <c r="P1786" s="7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</v>
      </c>
      <c r="P1787" s="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</v>
      </c>
      <c r="P1788" s="7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</v>
      </c>
      <c r="P1789" s="7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0</v>
      </c>
      <c r="P1790" s="7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</v>
      </c>
      <c r="P1791" s="7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0</v>
      </c>
      <c r="P1792" s="7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0</v>
      </c>
      <c r="P1793" s="7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</v>
      </c>
      <c r="P1794" s="7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IF(E1795&gt;=D1795,(100+((E1795-D1795)/D1795)*100),0)</f>
        <v>0</v>
      </c>
      <c r="P1795" s="7">
        <f t="shared" ref="P1795:P1858" si="113">IFERROR(E1795/L1795,0)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</v>
      </c>
      <c r="P1796" s="7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</v>
      </c>
      <c r="P1797" s="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</v>
      </c>
      <c r="P1798" s="7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</v>
      </c>
      <c r="P1799" s="7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</v>
      </c>
      <c r="P1800" s="7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0</v>
      </c>
      <c r="P1801" s="7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</v>
      </c>
      <c r="P1802" s="7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</v>
      </c>
      <c r="P1803" s="7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</v>
      </c>
      <c r="P1804" s="7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</v>
      </c>
      <c r="P1805" s="7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</v>
      </c>
      <c r="P1806" s="7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</v>
      </c>
      <c r="P1807" s="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0</v>
      </c>
      <c r="P1808" s="7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</v>
      </c>
      <c r="P1809" s="7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</v>
      </c>
      <c r="P1810" s="7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</v>
      </c>
      <c r="P1811" s="7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0</v>
      </c>
      <c r="P1812" s="7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0</v>
      </c>
      <c r="P1813" s="7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</v>
      </c>
      <c r="P1814" s="7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>
        <f t="shared" si="113"/>
        <v>0</v>
      </c>
      <c r="Q1815" t="str">
        <f t="shared" si="114"/>
        <v>photography</v>
      </c>
      <c r="R181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</v>
      </c>
      <c r="P1816" s="7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>
        <f t="shared" si="113"/>
        <v>0</v>
      </c>
      <c r="Q1817" t="str">
        <f t="shared" si="114"/>
        <v>photography</v>
      </c>
      <c r="R1817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0</v>
      </c>
      <c r="P1818" s="7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</v>
      </c>
      <c r="P1819" s="7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>
        <f t="shared" si="113"/>
        <v>0</v>
      </c>
      <c r="Q1820" t="str">
        <f t="shared" si="114"/>
        <v>photography</v>
      </c>
      <c r="R1820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0</v>
      </c>
      <c r="P1821" s="7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0</v>
      </c>
      <c r="P1822" s="7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7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7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7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7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7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100.66249999999999</v>
      </c>
      <c r="P1829" s="7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</v>
      </c>
      <c r="P1830" s="7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7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101.53333333333333</v>
      </c>
      <c r="P1832" s="7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7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7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7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</v>
      </c>
      <c r="P1836" s="7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7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306.83333333333337</v>
      </c>
      <c r="P1839" s="7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7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205.3</v>
      </c>
      <c r="P1841" s="7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7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7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7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7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7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7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</v>
      </c>
      <c r="P1849" s="7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7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100.33333333333333</v>
      </c>
      <c r="P1851" s="7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7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7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7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7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102.12366666666667</v>
      </c>
      <c r="P1856" s="7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7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IF(E1859&gt;=D1859,(100+((E1859-D1859)/D1859)*100),0)</f>
        <v>100</v>
      </c>
      <c r="P1859" s="7">
        <f t="shared" ref="P1859:P1922" si="117">IFERROR(E1859/L1859,0)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7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7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7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>
        <f t="shared" si="117"/>
        <v>0</v>
      </c>
      <c r="Q1863" t="str">
        <f t="shared" si="118"/>
        <v>games</v>
      </c>
      <c r="R1863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0</v>
      </c>
      <c r="P1864" s="7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</v>
      </c>
      <c r="P1865" s="7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</v>
      </c>
      <c r="P1866" s="7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0</v>
      </c>
      <c r="P1867" s="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</v>
      </c>
      <c r="P1868" s="7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</v>
      </c>
      <c r="P1869" s="7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0</v>
      </c>
      <c r="P1870" s="7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>
        <f t="shared" si="117"/>
        <v>0</v>
      </c>
      <c r="Q1871" t="str">
        <f t="shared" si="118"/>
        <v>games</v>
      </c>
      <c r="R187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</v>
      </c>
      <c r="P1872" s="7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</v>
      </c>
      <c r="P1873" s="7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0</v>
      </c>
      <c r="P1874" s="7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</v>
      </c>
      <c r="P1875" s="7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0</v>
      </c>
      <c r="P1876" s="7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</v>
      </c>
      <c r="P1877" s="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>
        <f t="shared" si="117"/>
        <v>0</v>
      </c>
      <c r="Q1878" t="str">
        <f t="shared" si="118"/>
        <v>games</v>
      </c>
      <c r="R1878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>
        <f t="shared" si="117"/>
        <v>0</v>
      </c>
      <c r="Q1879" t="str">
        <f t="shared" si="118"/>
        <v>games</v>
      </c>
      <c r="R1879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>
        <f t="shared" si="117"/>
        <v>0</v>
      </c>
      <c r="Q1880" t="str">
        <f t="shared" si="118"/>
        <v>games</v>
      </c>
      <c r="R1880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</v>
      </c>
      <c r="P1881" s="7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</v>
      </c>
      <c r="P1882" s="7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172.68450000000001</v>
      </c>
      <c r="P1883" s="7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7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7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7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116.32786885245902</v>
      </c>
      <c r="P1887" s="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7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111.16666666666667</v>
      </c>
      <c r="P1889" s="7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7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</v>
      </c>
      <c r="P1891" s="7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7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</v>
      </c>
      <c r="P1893" s="7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</v>
      </c>
      <c r="P1894" s="7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7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7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123.94678492239467</v>
      </c>
      <c r="P1898" s="7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7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7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7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7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0</v>
      </c>
      <c r="P1903" s="7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0</v>
      </c>
      <c r="P1904" s="7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</v>
      </c>
      <c r="P1905" s="7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</v>
      </c>
      <c r="P1906" s="7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</v>
      </c>
      <c r="P1907" s="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</v>
      </c>
      <c r="P1908" s="7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</v>
      </c>
      <c r="P1909" s="7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0</v>
      </c>
      <c r="P1910" s="7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</v>
      </c>
      <c r="P1911" s="7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</v>
      </c>
      <c r="P1912" s="7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0</v>
      </c>
      <c r="P1913" s="7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</v>
      </c>
      <c r="P1914" s="7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0</v>
      </c>
      <c r="P1915" s="7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0</v>
      </c>
      <c r="P1916" s="7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0</v>
      </c>
      <c r="P1917" s="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</v>
      </c>
      <c r="P1918" s="7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</v>
      </c>
      <c r="P1919" s="7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0</v>
      </c>
      <c r="P1920" s="7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</v>
      </c>
      <c r="P1921" s="7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</v>
      </c>
      <c r="P1922" s="7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IF(E1923&gt;=D1923,(100+((E1923-D1923)/D1923)*100),0)</f>
        <v>136.80000000000001</v>
      </c>
      <c r="P1923" s="7">
        <f t="shared" ref="P1923:P1986" si="121">IFERROR(E1923/L1923,0)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7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7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114.4</v>
      </c>
      <c r="P1926" s="7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7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103.33333333333333</v>
      </c>
      <c r="P1929" s="7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103.13725490196079</v>
      </c>
      <c r="P1930" s="7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7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7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7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7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7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123.62</v>
      </c>
      <c r="P1936" s="7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7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7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7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7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170.92307692307691</v>
      </c>
      <c r="P1942" s="7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7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7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7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7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7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7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7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</v>
      </c>
      <c r="P1951" s="7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7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212.44400000000002</v>
      </c>
      <c r="P1953" s="7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198.47237142857142</v>
      </c>
      <c r="P1954" s="7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7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7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7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7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7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7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117.90285714285714</v>
      </c>
      <c r="P1962" s="7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7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192.92500000000001</v>
      </c>
      <c r="P1964" s="7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126.88421052631578</v>
      </c>
      <c r="P1965" s="7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259.57748878923769</v>
      </c>
      <c r="P1966" s="7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</v>
      </c>
      <c r="P1968" s="7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7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7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579.07999999999993</v>
      </c>
      <c r="P1971" s="7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7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263.02771749999999</v>
      </c>
      <c r="P1973" s="7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7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256.83081313131311</v>
      </c>
      <c r="P1975" s="7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7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7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7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7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7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7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0</v>
      </c>
      <c r="P1983" s="7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>
        <f t="shared" si="121"/>
        <v>0</v>
      </c>
      <c r="Q1984" t="str">
        <f t="shared" si="122"/>
        <v>photography</v>
      </c>
      <c r="R1984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0</v>
      </c>
      <c r="P1985" s="7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</v>
      </c>
      <c r="P1986" s="7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IF(E1987&gt;=D1987,(100+((E1987-D1987)/D1987)*100),0)</f>
        <v>0</v>
      </c>
      <c r="P1987" s="7">
        <f t="shared" ref="P1987:P2050" si="125">IFERROR(E1987/L1987,0)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</v>
      </c>
      <c r="P1988" s="7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</v>
      </c>
      <c r="P1989" s="7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</v>
      </c>
      <c r="P1990" s="7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</v>
      </c>
      <c r="P1991" s="7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</v>
      </c>
      <c r="P1992" s="7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0</v>
      </c>
      <c r="P1993" s="7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</v>
      </c>
      <c r="P1994" s="7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>
        <f t="shared" si="125"/>
        <v>0</v>
      </c>
      <c r="Q1995" t="str">
        <f t="shared" si="126"/>
        <v>photography</v>
      </c>
      <c r="R199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>
        <f t="shared" si="125"/>
        <v>0</v>
      </c>
      <c r="Q1996" t="str">
        <f t="shared" si="126"/>
        <v>photography</v>
      </c>
      <c r="R1996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0</v>
      </c>
      <c r="P1997" s="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>
        <f t="shared" si="125"/>
        <v>0</v>
      </c>
      <c r="Q1998" t="str">
        <f t="shared" si="126"/>
        <v>photography</v>
      </c>
      <c r="R1998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>
        <f t="shared" si="125"/>
        <v>0</v>
      </c>
      <c r="Q1999" t="str">
        <f t="shared" si="126"/>
        <v>photography</v>
      </c>
      <c r="R1999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</v>
      </c>
      <c r="P2000" s="7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</v>
      </c>
      <c r="P2001" s="7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</v>
      </c>
      <c r="P2002" s="7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7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</v>
      </c>
      <c r="P2004" s="7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7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234.42048000000003</v>
      </c>
      <c r="P2006" s="7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</v>
      </c>
      <c r="P2007" s="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7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7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7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7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320.053</v>
      </c>
      <c r="P2012" s="7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7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</v>
      </c>
      <c r="P2014" s="7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7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7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113.0001388888889</v>
      </c>
      <c r="P2017" s="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7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7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7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7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192.33333333333331</v>
      </c>
      <c r="P2022" s="7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7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</v>
      </c>
      <c r="P2024" s="7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7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7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201.15</v>
      </c>
      <c r="P2027" s="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7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</v>
      </c>
      <c r="P2029" s="7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126.16666666666666</v>
      </c>
      <c r="P2030" s="7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7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7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7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7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7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7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211.03642500000001</v>
      </c>
      <c r="P2037" s="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131.66833333333332</v>
      </c>
      <c r="P2038" s="7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300.47640000000001</v>
      </c>
      <c r="P2039" s="7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7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7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7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7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7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7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7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</v>
      </c>
      <c r="P2048" s="7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7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7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IF(E2051&gt;=D2051,(100+((E2051-D2051)/D2051)*100),0)</f>
        <v>120.19069999999999</v>
      </c>
      <c r="P2051" s="7">
        <f t="shared" ref="P2051:P2114" si="129">IFERROR(E2051/L2051,0)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</v>
      </c>
      <c r="P2052" s="7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7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7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7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7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167.41666666666669</v>
      </c>
      <c r="P2057" s="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7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202.23220000000003</v>
      </c>
      <c r="P2059" s="7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7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143.45666666666665</v>
      </c>
      <c r="P2061" s="7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196.39999999999998</v>
      </c>
      <c r="P2062" s="7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107.92</v>
      </c>
      <c r="P2063" s="7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114.977</v>
      </c>
      <c r="P2064" s="7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148.05000000000001</v>
      </c>
      <c r="P2065" s="7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7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7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7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7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7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317.32719999999995</v>
      </c>
      <c r="P2072" s="7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7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7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7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102.5</v>
      </c>
      <c r="P2076" s="7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7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</v>
      </c>
      <c r="P2079" s="7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7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288.16999999999996</v>
      </c>
      <c r="P2081" s="7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7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7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7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7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7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123.53333333333333</v>
      </c>
      <c r="P2087" s="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100.7</v>
      </c>
      <c r="P2088" s="7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103.53333333333333</v>
      </c>
      <c r="P2089" s="7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7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7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7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120.46777777777778</v>
      </c>
      <c r="P2093" s="7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7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7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7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101.66666666666667</v>
      </c>
      <c r="P2098" s="7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7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100.33333333333333</v>
      </c>
      <c r="P2100" s="7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7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7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7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7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7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7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107.04545454545455</v>
      </c>
      <c r="P2108" s="7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7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</v>
      </c>
      <c r="P2110" s="7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7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</v>
      </c>
      <c r="P2112" s="7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7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7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IF(E2115&gt;=D2115,(100+((E2115-D2115)/D2115)*100),0)</f>
        <v>104.85714285714286</v>
      </c>
      <c r="P2115" s="7">
        <f t="shared" ref="P2115:P2178" si="133">IFERROR(E2115/L2115,0)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104.7</v>
      </c>
      <c r="P2116" s="7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225.66666666666666</v>
      </c>
      <c r="P2117" s="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7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7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7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7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7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</v>
      </c>
      <c r="P2123" s="7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</v>
      </c>
      <c r="P2124" s="7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</v>
      </c>
      <c r="P2125" s="7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</v>
      </c>
      <c r="P2126" s="7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0</v>
      </c>
      <c r="P2127" s="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</v>
      </c>
      <c r="P2128" s="7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</v>
      </c>
      <c r="P2129" s="7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</v>
      </c>
      <c r="P2130" s="7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</v>
      </c>
      <c r="P2131" s="7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</v>
      </c>
      <c r="P2132" s="7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</v>
      </c>
      <c r="P2133" s="7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0</v>
      </c>
      <c r="P2134" s="7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0</v>
      </c>
      <c r="P2135" s="7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0</v>
      </c>
      <c r="P2136" s="7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0</v>
      </c>
      <c r="P2137" s="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0</v>
      </c>
      <c r="P2138" s="7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</v>
      </c>
      <c r="P2139" s="7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</v>
      </c>
      <c r="P2140" s="7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0</v>
      </c>
      <c r="P2141" s="7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</v>
      </c>
      <c r="P2142" s="7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>
        <f t="shared" si="133"/>
        <v>0</v>
      </c>
      <c r="Q2143" t="str">
        <f t="shared" si="134"/>
        <v>games</v>
      </c>
      <c r="R2143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0</v>
      </c>
      <c r="P2144" s="7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</v>
      </c>
      <c r="P2145" s="7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0</v>
      </c>
      <c r="P2146" s="7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</v>
      </c>
      <c r="P2147" s="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</v>
      </c>
      <c r="P2148" s="7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</v>
      </c>
      <c r="P2149" s="7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</v>
      </c>
      <c r="P2150" s="7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>
        <f t="shared" si="133"/>
        <v>0</v>
      </c>
      <c r="Q2151" t="str">
        <f t="shared" si="134"/>
        <v>games</v>
      </c>
      <c r="R215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</v>
      </c>
      <c r="P2152" s="7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</v>
      </c>
      <c r="P2153" s="7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</v>
      </c>
      <c r="P2154" s="7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0</v>
      </c>
      <c r="P2155" s="7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</v>
      </c>
      <c r="P2156" s="7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0</v>
      </c>
      <c r="P2157" s="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0</v>
      </c>
      <c r="P2158" s="7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</v>
      </c>
      <c r="P2159" s="7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0</v>
      </c>
      <c r="P2160" s="7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</v>
      </c>
      <c r="P2161" s="7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</v>
      </c>
      <c r="P2162" s="7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7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7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132.19999999999999</v>
      </c>
      <c r="P2165" s="7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7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138.63999999999999</v>
      </c>
      <c r="P2167" s="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7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7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7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7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7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7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7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7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7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7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IF(E2179&gt;=D2179,(100+((E2179-D2179)/D2179)*100),0)</f>
        <v>100.12</v>
      </c>
      <c r="P2179" s="7">
        <f t="shared" ref="P2179:P2242" si="137">IFERROR(E2179/L2179,0)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138.63999999999999</v>
      </c>
      <c r="P2180" s="7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7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107.1842</v>
      </c>
      <c r="P2182" s="7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7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7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7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7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109.675</v>
      </c>
      <c r="P2188" s="7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7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7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7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7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7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1081.2401666666669</v>
      </c>
      <c r="P2194" s="7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7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537.37000000000012</v>
      </c>
      <c r="P2196" s="7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7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7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132.89250000000001</v>
      </c>
      <c r="P2200" s="7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7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7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7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7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7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7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7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7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7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7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7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7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114.38333333333334</v>
      </c>
      <c r="P2214" s="7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7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7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105.66666666666667</v>
      </c>
      <c r="P2218" s="7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7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7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101.5</v>
      </c>
      <c r="P2221" s="7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7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108.12</v>
      </c>
      <c r="P2223" s="7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7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</v>
      </c>
      <c r="P2225" s="7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</v>
      </c>
      <c r="P2226" s="7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7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7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7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7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125.95294117647059</v>
      </c>
      <c r="P2232" s="7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7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7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7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7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153.31538461538463</v>
      </c>
      <c r="P2237" s="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7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352.92777777777781</v>
      </c>
      <c r="P2239" s="7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7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7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7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IF(E2243&gt;=D2243,(100+((E2243-D2243)/D2243)*100),0)</f>
        <v>806.4</v>
      </c>
      <c r="P2243" s="7">
        <f t="shared" ref="P2243:P2306" si="141">IFERROR(E2243/L2243,0)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7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7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7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7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7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7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7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7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134.44929411764707</v>
      </c>
      <c r="P2253" s="7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7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7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7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222.70833333333331</v>
      </c>
      <c r="P2258" s="7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7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7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7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7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7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7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7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7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7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7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</v>
      </c>
      <c r="P2270" s="7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7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7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7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7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220.36</v>
      </c>
      <c r="P2275" s="7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7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105.81826105905427</v>
      </c>
      <c r="P2278" s="7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141.08235294117645</v>
      </c>
      <c r="P2279" s="7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270.70000000000005</v>
      </c>
      <c r="P2280" s="7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7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7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7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185.33333333333334</v>
      </c>
      <c r="P2284" s="7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100.85533333333333</v>
      </c>
      <c r="P2285" s="7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7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7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7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7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7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7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7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107.25050000000002</v>
      </c>
      <c r="P2294" s="7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7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146.08080000000001</v>
      </c>
      <c r="P2296" s="7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7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7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105.07333333333334</v>
      </c>
      <c r="P2300" s="7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7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7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7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170.6521739130435</v>
      </c>
      <c r="P2304" s="7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7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7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IF(E2307&gt;=D2307,(100+((E2307-D2307)/D2307)*100),0)</f>
        <v>101.22777777777777</v>
      </c>
      <c r="P2307" s="7">
        <f t="shared" ref="P2307:P2370" si="145">IFERROR(E2307/L2307,0)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7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7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7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7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7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7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7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175.84039999999999</v>
      </c>
      <c r="P2315" s="7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156.97000000000003</v>
      </c>
      <c r="P2316" s="7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</v>
      </c>
      <c r="P2317" s="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7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7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121.06</v>
      </c>
      <c r="P2320" s="7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107.7</v>
      </c>
      <c r="P2321" s="7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7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</v>
      </c>
      <c r="P2323" s="7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0</v>
      </c>
      <c r="P2324" s="7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</v>
      </c>
      <c r="P2325" s="7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</v>
      </c>
      <c r="P2326" s="7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</v>
      </c>
      <c r="P2327" s="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</v>
      </c>
      <c r="P2328" s="7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7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</v>
      </c>
      <c r="P2330" s="7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105.92</v>
      </c>
      <c r="P2331" s="7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102.42285714285714</v>
      </c>
      <c r="P2332" s="7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7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106.30799999999999</v>
      </c>
      <c r="P2334" s="7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7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7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7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7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101.14333333333333</v>
      </c>
      <c r="P2340" s="7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7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105.7775</v>
      </c>
      <c r="P2342" s="7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>
        <f t="shared" si="145"/>
        <v>0</v>
      </c>
      <c r="Q2343" t="str">
        <f t="shared" si="146"/>
        <v>technology</v>
      </c>
      <c r="R2343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>
        <f t="shared" si="145"/>
        <v>0</v>
      </c>
      <c r="Q2344" t="str">
        <f t="shared" si="146"/>
        <v>technology</v>
      </c>
      <c r="R2344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</v>
      </c>
      <c r="P2345" s="7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</v>
      </c>
      <c r="P2346" s="7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>
        <f t="shared" si="145"/>
        <v>0</v>
      </c>
      <c r="Q2347" t="str">
        <f t="shared" si="146"/>
        <v>technology</v>
      </c>
      <c r="R2347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0</v>
      </c>
      <c r="P2348" s="7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0</v>
      </c>
      <c r="P2349" s="7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</v>
      </c>
      <c r="P2350" s="7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>
        <f t="shared" si="145"/>
        <v>0</v>
      </c>
      <c r="Q2351" t="str">
        <f t="shared" si="146"/>
        <v>technology</v>
      </c>
      <c r="R235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>
        <f t="shared" si="145"/>
        <v>0</v>
      </c>
      <c r="Q2352" t="str">
        <f t="shared" si="146"/>
        <v>technology</v>
      </c>
      <c r="R2352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</v>
      </c>
      <c r="P2353" s="7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>
        <f t="shared" si="145"/>
        <v>0</v>
      </c>
      <c r="Q2354" t="str">
        <f t="shared" si="146"/>
        <v>technology</v>
      </c>
      <c r="R2354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>
        <f t="shared" si="145"/>
        <v>0</v>
      </c>
      <c r="Q2355" t="str">
        <f t="shared" si="146"/>
        <v>technology</v>
      </c>
      <c r="R235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0</v>
      </c>
      <c r="P2356" s="7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</v>
      </c>
      <c r="P2357" s="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>
        <f t="shared" si="145"/>
        <v>0</v>
      </c>
      <c r="Q2358" t="str">
        <f t="shared" si="146"/>
        <v>technology</v>
      </c>
      <c r="R2358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>
        <f t="shared" si="145"/>
        <v>0</v>
      </c>
      <c r="Q2359" t="str">
        <f t="shared" si="146"/>
        <v>technology</v>
      </c>
      <c r="R2359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>
        <f t="shared" si="145"/>
        <v>0</v>
      </c>
      <c r="Q2360" t="str">
        <f t="shared" si="146"/>
        <v>technology</v>
      </c>
      <c r="R2360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</v>
      </c>
      <c r="P2361" s="7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</v>
      </c>
      <c r="P2362" s="7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>
        <f t="shared" si="145"/>
        <v>0</v>
      </c>
      <c r="Q2363" t="str">
        <f t="shared" si="146"/>
        <v>technology</v>
      </c>
      <c r="R2363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</v>
      </c>
      <c r="P2364" s="7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>
        <f t="shared" si="145"/>
        <v>0</v>
      </c>
      <c r="Q2365" t="str">
        <f t="shared" si="146"/>
        <v>technology</v>
      </c>
      <c r="R236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>
        <f t="shared" si="145"/>
        <v>0</v>
      </c>
      <c r="Q2366" t="str">
        <f t="shared" si="146"/>
        <v>technology</v>
      </c>
      <c r="R2366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>
        <f t="shared" si="145"/>
        <v>0</v>
      </c>
      <c r="Q2367" t="str">
        <f t="shared" si="146"/>
        <v>technology</v>
      </c>
      <c r="R2367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</v>
      </c>
      <c r="P2368" s="7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0</v>
      </c>
      <c r="P2369" s="7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</v>
      </c>
      <c r="P2370" s="7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IF(E2371&gt;=D2371,(100+((E2371-D2371)/D2371)*100),0)</f>
        <v>0</v>
      </c>
      <c r="P2371" s="7">
        <f t="shared" ref="P2371:P2434" si="149">IFERROR(E2371/L2371,0)</f>
        <v>0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</v>
      </c>
      <c r="P2372" s="7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>
        <f t="shared" si="149"/>
        <v>0</v>
      </c>
      <c r="Q2373" t="str">
        <f t="shared" si="150"/>
        <v>technology</v>
      </c>
      <c r="R2373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0</v>
      </c>
      <c r="P2374" s="7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0</v>
      </c>
      <c r="P2375" s="7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0</v>
      </c>
      <c r="P2376" s="7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>
        <f t="shared" si="149"/>
        <v>0</v>
      </c>
      <c r="Q2377" t="str">
        <f t="shared" si="150"/>
        <v>technology</v>
      </c>
      <c r="R2377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</v>
      </c>
      <c r="P2378" s="7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>
        <f t="shared" si="149"/>
        <v>0</v>
      </c>
      <c r="Q2379" t="str">
        <f t="shared" si="150"/>
        <v>technology</v>
      </c>
      <c r="R2379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>
        <f t="shared" si="149"/>
        <v>0</v>
      </c>
      <c r="Q2380" t="str">
        <f t="shared" si="150"/>
        <v>technology</v>
      </c>
      <c r="R2380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>
        <f t="shared" si="149"/>
        <v>0</v>
      </c>
      <c r="Q2381" t="str">
        <f t="shared" si="150"/>
        <v>technology</v>
      </c>
      <c r="R238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</v>
      </c>
      <c r="P2382" s="7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0</v>
      </c>
      <c r="P2383" s="7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0</v>
      </c>
      <c r="P2384" s="7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0</v>
      </c>
      <c r="P2385" s="7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</v>
      </c>
      <c r="P2386" s="7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0</v>
      </c>
      <c r="P2387" s="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>
        <f t="shared" si="149"/>
        <v>0</v>
      </c>
      <c r="Q2388" t="str">
        <f t="shared" si="150"/>
        <v>technology</v>
      </c>
      <c r="R2388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</v>
      </c>
      <c r="P2389" s="7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0</v>
      </c>
      <c r="P2390" s="7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</v>
      </c>
      <c r="P2391" s="7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>
        <f t="shared" si="149"/>
        <v>0</v>
      </c>
      <c r="Q2392" t="str">
        <f t="shared" si="150"/>
        <v>technology</v>
      </c>
      <c r="R2392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</v>
      </c>
      <c r="P2393" s="7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>
        <f t="shared" si="149"/>
        <v>0</v>
      </c>
      <c r="Q2394" t="str">
        <f t="shared" si="150"/>
        <v>technology</v>
      </c>
      <c r="R2394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</v>
      </c>
      <c r="P2395" s="7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</v>
      </c>
      <c r="P2396" s="7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>
        <f t="shared" si="149"/>
        <v>0</v>
      </c>
      <c r="Q2397" t="str">
        <f t="shared" si="150"/>
        <v>technology</v>
      </c>
      <c r="R2397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</v>
      </c>
      <c r="P2398" s="7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>
        <f t="shared" si="149"/>
        <v>0</v>
      </c>
      <c r="Q2399" t="str">
        <f t="shared" si="150"/>
        <v>technology</v>
      </c>
      <c r="R2399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>
        <f t="shared" si="149"/>
        <v>0</v>
      </c>
      <c r="Q2400" t="str">
        <f t="shared" si="150"/>
        <v>technology</v>
      </c>
      <c r="R2400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>
        <f t="shared" si="149"/>
        <v>0</v>
      </c>
      <c r="Q2401" t="str">
        <f t="shared" si="150"/>
        <v>technology</v>
      </c>
      <c r="R240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>
        <f t="shared" si="149"/>
        <v>0</v>
      </c>
      <c r="Q2402" t="str">
        <f t="shared" si="150"/>
        <v>technology</v>
      </c>
      <c r="R2402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</v>
      </c>
      <c r="P2403" s="7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</v>
      </c>
      <c r="P2404" s="7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</v>
      </c>
      <c r="P2405" s="7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>
        <f t="shared" si="149"/>
        <v>0</v>
      </c>
      <c r="Q2406" t="str">
        <f t="shared" si="150"/>
        <v>food</v>
      </c>
      <c r="R2406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</v>
      </c>
      <c r="P2407" s="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</v>
      </c>
      <c r="P2408" s="7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</v>
      </c>
      <c r="P2409" s="7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</v>
      </c>
      <c r="P2410" s="7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0</v>
      </c>
      <c r="P2411" s="7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>
        <f t="shared" si="149"/>
        <v>0</v>
      </c>
      <c r="Q2412" t="str">
        <f t="shared" si="150"/>
        <v>food</v>
      </c>
      <c r="R2412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</v>
      </c>
      <c r="P2413" s="7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>
        <f t="shared" si="149"/>
        <v>0</v>
      </c>
      <c r="Q2414" t="str">
        <f t="shared" si="150"/>
        <v>food</v>
      </c>
      <c r="R2414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</v>
      </c>
      <c r="P2415" s="7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0</v>
      </c>
      <c r="P2416" s="7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</v>
      </c>
      <c r="P2417" s="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0</v>
      </c>
      <c r="P2418" s="7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>
        <f t="shared" si="149"/>
        <v>0</v>
      </c>
      <c r="Q2419" t="str">
        <f t="shared" si="150"/>
        <v>food</v>
      </c>
      <c r="R2419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</v>
      </c>
      <c r="P2420" s="7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>
        <f t="shared" si="149"/>
        <v>0</v>
      </c>
      <c r="Q2421" t="str">
        <f t="shared" si="150"/>
        <v>food</v>
      </c>
      <c r="R242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</v>
      </c>
      <c r="P2422" s="7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0</v>
      </c>
      <c r="P2423" s="7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</v>
      </c>
      <c r="P2424" s="7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0</v>
      </c>
      <c r="P2425" s="7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0</v>
      </c>
      <c r="P2426" s="7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0</v>
      </c>
      <c r="P2427" s="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>
        <f t="shared" si="149"/>
        <v>0</v>
      </c>
      <c r="Q2428" t="str">
        <f t="shared" si="150"/>
        <v>food</v>
      </c>
      <c r="R2428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0</v>
      </c>
      <c r="P2429" s="7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0</v>
      </c>
      <c r="P2430" s="7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0</v>
      </c>
      <c r="P2431" s="7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</v>
      </c>
      <c r="P2432" s="7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0</v>
      </c>
      <c r="P2433" s="7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0</v>
      </c>
      <c r="P2434" s="7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IF(E2435&gt;=D2435,(100+((E2435-D2435)/D2435)*100),0)</f>
        <v>0</v>
      </c>
      <c r="P2435" s="7">
        <f t="shared" ref="P2435:P2498" si="153">IFERROR(E2435/L2435,0)</f>
        <v>0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</v>
      </c>
      <c r="P2436" s="7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</v>
      </c>
      <c r="P2437" s="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0</v>
      </c>
      <c r="P2438" s="7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>
        <f t="shared" si="153"/>
        <v>0</v>
      </c>
      <c r="Q2439" t="str">
        <f t="shared" si="154"/>
        <v>food</v>
      </c>
      <c r="R2439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</v>
      </c>
      <c r="P2440" s="7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>
        <f t="shared" si="153"/>
        <v>0</v>
      </c>
      <c r="Q2441" t="str">
        <f t="shared" si="154"/>
        <v>food</v>
      </c>
      <c r="R244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</v>
      </c>
      <c r="P2442" s="7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7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7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7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</v>
      </c>
      <c r="P2446" s="7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7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</v>
      </c>
      <c r="P2449" s="7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7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7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101.53353333333334</v>
      </c>
      <c r="P2452" s="7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7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7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7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100.84571428571428</v>
      </c>
      <c r="P2456" s="7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7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7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110.18</v>
      </c>
      <c r="P2460" s="7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7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7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7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110.70833333333333</v>
      </c>
      <c r="P2464" s="7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</v>
      </c>
      <c r="P2465" s="7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7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7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7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7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7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7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7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7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7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100.00360000000001</v>
      </c>
      <c r="P2476" s="7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104.72</v>
      </c>
      <c r="P2477" s="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7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7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127.5</v>
      </c>
      <c r="P2480" s="7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7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7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7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7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7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119.31742857142856</v>
      </c>
      <c r="P2486" s="7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7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7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106.7</v>
      </c>
      <c r="P2490" s="7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7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121.4</v>
      </c>
      <c r="P2492" s="7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7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7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7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7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127.53666666666666</v>
      </c>
      <c r="P2497" s="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7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IF(E2499&gt;=D2499,(100+((E2499-D2499)/D2499)*100),0)</f>
        <v>112.77149999999999</v>
      </c>
      <c r="P2499" s="7">
        <f t="shared" ref="P2499:P2562" si="157">IFERROR(E2499/L2499,0)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</v>
      </c>
      <c r="P2500" s="7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7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7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0</v>
      </c>
      <c r="P2503" s="7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0</v>
      </c>
      <c r="P2504" s="7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>
        <f t="shared" si="157"/>
        <v>0</v>
      </c>
      <c r="Q2505" t="str">
        <f t="shared" si="158"/>
        <v>food</v>
      </c>
      <c r="R250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>
        <f t="shared" si="157"/>
        <v>0</v>
      </c>
      <c r="Q2506" t="str">
        <f t="shared" si="158"/>
        <v>food</v>
      </c>
      <c r="R2506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>
        <f t="shared" si="157"/>
        <v>0</v>
      </c>
      <c r="Q2507" t="str">
        <f t="shared" si="158"/>
        <v>food</v>
      </c>
      <c r="R2507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</v>
      </c>
      <c r="P2508" s="7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>
        <f t="shared" si="157"/>
        <v>0</v>
      </c>
      <c r="Q2509" t="str">
        <f t="shared" si="158"/>
        <v>food</v>
      </c>
      <c r="R2509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>
        <f t="shared" si="157"/>
        <v>0</v>
      </c>
      <c r="Q2510" t="str">
        <f t="shared" si="158"/>
        <v>food</v>
      </c>
      <c r="R2510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0</v>
      </c>
      <c r="P2511" s="7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</v>
      </c>
      <c r="P2512" s="7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>
        <f t="shared" si="157"/>
        <v>0</v>
      </c>
      <c r="Q2513" t="str">
        <f t="shared" si="158"/>
        <v>food</v>
      </c>
      <c r="R2513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>
        <f t="shared" si="157"/>
        <v>0</v>
      </c>
      <c r="Q2514" t="str">
        <f t="shared" si="158"/>
        <v>food</v>
      </c>
      <c r="R2514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>
        <f t="shared" si="157"/>
        <v>0</v>
      </c>
      <c r="Q2515" t="str">
        <f t="shared" si="158"/>
        <v>food</v>
      </c>
      <c r="R251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0</v>
      </c>
      <c r="P2516" s="7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</v>
      </c>
      <c r="P2517" s="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>
        <f t="shared" si="157"/>
        <v>0</v>
      </c>
      <c r="Q2518" t="str">
        <f t="shared" si="158"/>
        <v>food</v>
      </c>
      <c r="R2518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0</v>
      </c>
      <c r="P2519" s="7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>
        <f t="shared" si="157"/>
        <v>0</v>
      </c>
      <c r="Q2520" t="str">
        <f t="shared" si="158"/>
        <v>food</v>
      </c>
      <c r="R2520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0</v>
      </c>
      <c r="P2521" s="7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>
        <f t="shared" si="157"/>
        <v>0</v>
      </c>
      <c r="Q2522" t="str">
        <f t="shared" si="158"/>
        <v>food</v>
      </c>
      <c r="R2522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7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7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7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7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112.95</v>
      </c>
      <c r="P2528" s="7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7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7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7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7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7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7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7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7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103.77500000000001</v>
      </c>
      <c r="P2537" s="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 s="7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 s="7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7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7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7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7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103.57142857142857</v>
      </c>
      <c r="P2544" s="7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156.39999999999998</v>
      </c>
      <c r="P2545" s="7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7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7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7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7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7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100.84615384615384</v>
      </c>
      <c r="P2552" s="7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7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7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7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7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7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7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7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7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7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IF(E2563&gt;=D2563,(100+((E2563-D2563)/D2563)*100),0)</f>
        <v>0</v>
      </c>
      <c r="P2563" s="7">
        <f t="shared" ref="P2563:P2626" si="161">IFERROR(E2563/L2563,0)</f>
        <v>0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</v>
      </c>
      <c r="P2564" s="7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>
        <f t="shared" si="161"/>
        <v>0</v>
      </c>
      <c r="Q2565" t="str">
        <f t="shared" si="162"/>
        <v>food</v>
      </c>
      <c r="R256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>
        <f t="shared" si="161"/>
        <v>0</v>
      </c>
      <c r="Q2566" t="str">
        <f t="shared" si="162"/>
        <v>food</v>
      </c>
      <c r="R2566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</v>
      </c>
      <c r="P2567" s="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>
        <f t="shared" si="161"/>
        <v>0</v>
      </c>
      <c r="Q2568" t="str">
        <f t="shared" si="162"/>
        <v>food</v>
      </c>
      <c r="R2568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</v>
      </c>
      <c r="P2569" s="7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</v>
      </c>
      <c r="P2570" s="7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0</v>
      </c>
      <c r="P2571" s="7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</v>
      </c>
      <c r="P2572" s="7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</v>
      </c>
      <c r="P2573" s="7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>
        <f t="shared" si="161"/>
        <v>0</v>
      </c>
      <c r="Q2574" t="str">
        <f t="shared" si="162"/>
        <v>food</v>
      </c>
      <c r="R2574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>
        <f t="shared" si="161"/>
        <v>0</v>
      </c>
      <c r="Q2575" t="str">
        <f t="shared" si="162"/>
        <v>food</v>
      </c>
      <c r="R257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>
        <f t="shared" si="161"/>
        <v>0</v>
      </c>
      <c r="Q2576" t="str">
        <f t="shared" si="162"/>
        <v>food</v>
      </c>
      <c r="R2576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>
        <f t="shared" si="161"/>
        <v>0</v>
      </c>
      <c r="Q2577" t="str">
        <f t="shared" si="162"/>
        <v>food</v>
      </c>
      <c r="R2577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>
        <f t="shared" si="161"/>
        <v>0</v>
      </c>
      <c r="Q2578" t="str">
        <f t="shared" si="162"/>
        <v>food</v>
      </c>
      <c r="R2578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>
        <f t="shared" si="161"/>
        <v>0</v>
      </c>
      <c r="Q2579" t="str">
        <f t="shared" si="162"/>
        <v>food</v>
      </c>
      <c r="R2579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>
        <f t="shared" si="161"/>
        <v>0</v>
      </c>
      <c r="Q2580" t="str">
        <f t="shared" si="162"/>
        <v>food</v>
      </c>
      <c r="R2580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</v>
      </c>
      <c r="P2581" s="7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</v>
      </c>
      <c r="P2582" s="7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</v>
      </c>
      <c r="P2583" s="7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0</v>
      </c>
      <c r="P2584" s="7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</v>
      </c>
      <c r="P2585" s="7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>
        <f t="shared" si="161"/>
        <v>0</v>
      </c>
      <c r="Q2586" t="str">
        <f t="shared" si="162"/>
        <v>food</v>
      </c>
      <c r="R2586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</v>
      </c>
      <c r="P2587" s="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</v>
      </c>
      <c r="P2588" s="7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0</v>
      </c>
      <c r="P2589" s="7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0</v>
      </c>
      <c r="P2590" s="7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</v>
      </c>
      <c r="P2591" s="7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>
        <f t="shared" si="161"/>
        <v>0</v>
      </c>
      <c r="Q2592" t="str">
        <f t="shared" si="162"/>
        <v>food</v>
      </c>
      <c r="R2592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0</v>
      </c>
      <c r="P2593" s="7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</v>
      </c>
      <c r="P2594" s="7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>
        <f t="shared" si="161"/>
        <v>0</v>
      </c>
      <c r="Q2595" t="str">
        <f t="shared" si="162"/>
        <v>food</v>
      </c>
      <c r="R259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0</v>
      </c>
      <c r="P2596" s="7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</v>
      </c>
      <c r="P2597" s="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</v>
      </c>
      <c r="P2598" s="7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0</v>
      </c>
      <c r="P2599" s="7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</v>
      </c>
      <c r="P2600" s="7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</v>
      </c>
      <c r="P2601" s="7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0</v>
      </c>
      <c r="P2602" s="7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7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7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101.48571428571428</v>
      </c>
      <c r="P2605" s="7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7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</v>
      </c>
      <c r="P2607" s="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110.05454545454546</v>
      </c>
      <c r="P2608" s="7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7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7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303.80111428571433</v>
      </c>
      <c r="P2611" s="7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7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7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7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7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7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114.53399999999999</v>
      </c>
      <c r="P2618" s="7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7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7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188.4</v>
      </c>
      <c r="P2621" s="7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143.65230769230769</v>
      </c>
      <c r="P2622" s="7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7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7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 s="7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7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IF(E2627&gt;=D2627,(100+((E2627-D2627)/D2627)*100),0)</f>
        <v>956</v>
      </c>
      <c r="P2627" s="7">
        <f t="shared" ref="P2627:P2690" si="165">IFERROR(E2627/L2627,0)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 s="7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7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7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</v>
      </c>
      <c r="P2631" s="7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7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</v>
      </c>
      <c r="P2633" s="7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7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7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106.02150537634408</v>
      </c>
      <c r="P2636" s="7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7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7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7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7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105.66666666666667</v>
      </c>
      <c r="P2642" s="7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</v>
      </c>
      <c r="P2643" s="7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>
        <f t="shared" si="165"/>
        <v>0</v>
      </c>
      <c r="Q2644" t="str">
        <f t="shared" si="166"/>
        <v>technology</v>
      </c>
      <c r="R2644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</v>
      </c>
      <c r="P2645" s="7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0</v>
      </c>
      <c r="P2646" s="7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</v>
      </c>
      <c r="P2647" s="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0</v>
      </c>
      <c r="P2648" s="7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0</v>
      </c>
      <c r="P2649" s="7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</v>
      </c>
      <c r="P2650" s="7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0</v>
      </c>
      <c r="P2651" s="7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</v>
      </c>
      <c r="P2652" s="7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0</v>
      </c>
      <c r="P2653" s="7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</v>
      </c>
      <c r="P2654" s="7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</v>
      </c>
      <c r="P2655" s="7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0</v>
      </c>
      <c r="P2656" s="7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</v>
      </c>
      <c r="P2657" s="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</v>
      </c>
      <c r="P2658" s="7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</v>
      </c>
      <c r="P2659" s="7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0</v>
      </c>
      <c r="P2660" s="7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0</v>
      </c>
      <c r="P2661" s="7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0</v>
      </c>
      <c r="P2662" s="7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102.9</v>
      </c>
      <c r="P2663" s="7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</v>
      </c>
      <c r="P2664" s="7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7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7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123.14285714285714</v>
      </c>
      <c r="P2667" s="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7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7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</v>
      </c>
      <c r="P2670" s="7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7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0</v>
      </c>
      <c r="P2672" s="7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</v>
      </c>
      <c r="P2673" s="7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</v>
      </c>
      <c r="P2674" s="7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</v>
      </c>
      <c r="P2675" s="7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</v>
      </c>
      <c r="P2676" s="7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0</v>
      </c>
      <c r="P2677" s="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</v>
      </c>
      <c r="P2678" s="7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</v>
      </c>
      <c r="P2679" s="7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0</v>
      </c>
      <c r="P2680" s="7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</v>
      </c>
      <c r="P2681" s="7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</v>
      </c>
      <c r="P2682" s="7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</v>
      </c>
      <c r="P2683" s="7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</v>
      </c>
      <c r="P2684" s="7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</v>
      </c>
      <c r="P2685" s="7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0</v>
      </c>
      <c r="P2686" s="7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</v>
      </c>
      <c r="P2687" s="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>
        <f t="shared" si="165"/>
        <v>0</v>
      </c>
      <c r="Q2688" t="str">
        <f t="shared" si="166"/>
        <v>food</v>
      </c>
      <c r="R2688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>
        <f t="shared" si="165"/>
        <v>0</v>
      </c>
      <c r="Q2689" t="str">
        <f t="shared" si="166"/>
        <v>food</v>
      </c>
      <c r="R2689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</v>
      </c>
      <c r="P2690" s="7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IF(E2691&gt;=D2691,(100+((E2691-D2691)/D2691)*100),0)</f>
        <v>0</v>
      </c>
      <c r="P2691" s="7">
        <f t="shared" ref="P2691:P2754" si="169">IFERROR(E2691/L2691,0)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</v>
      </c>
      <c r="P2692" s="7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0</v>
      </c>
      <c r="P2693" s="7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</v>
      </c>
      <c r="P2694" s="7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</v>
      </c>
      <c r="P2695" s="7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0</v>
      </c>
      <c r="P2696" s="7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</v>
      </c>
      <c r="P2697" s="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0</v>
      </c>
      <c r="P2698" s="7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</v>
      </c>
      <c r="P2699" s="7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</v>
      </c>
      <c r="P2700" s="7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>
        <f t="shared" si="169"/>
        <v>0</v>
      </c>
      <c r="Q2701" t="str">
        <f t="shared" si="170"/>
        <v>food</v>
      </c>
      <c r="R270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</v>
      </c>
      <c r="P2702" s="7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</v>
      </c>
      <c r="P2703" s="7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</v>
      </c>
      <c r="P2704" s="7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</v>
      </c>
      <c r="P2705" s="7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0</v>
      </c>
      <c r="P2706" s="7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</v>
      </c>
      <c r="P2707" s="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112.29714285714286</v>
      </c>
      <c r="P2708" s="7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7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7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7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</v>
      </c>
      <c r="P2712" s="7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100.71611253196932</v>
      </c>
      <c r="P2713" s="7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7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102.24133333333333</v>
      </c>
      <c r="P2715" s="7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7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7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</v>
      </c>
      <c r="P2719" s="7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103.58333333333333</v>
      </c>
      <c r="P2720" s="7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108.83333333333333</v>
      </c>
      <c r="P2721" s="7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</v>
      </c>
      <c r="P2722" s="7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7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252.54000000000002</v>
      </c>
      <c r="P2724" s="7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7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296.87520259319285</v>
      </c>
      <c r="P2726" s="7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144.54250000000002</v>
      </c>
      <c r="P2727" s="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7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7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201.82666666666665</v>
      </c>
      <c r="P2730" s="7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7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7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7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</v>
      </c>
      <c r="P2734" s="7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7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7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7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7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7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7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103.33333333333333</v>
      </c>
      <c r="P2742" s="7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</v>
      </c>
      <c r="P2743" s="7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</v>
      </c>
      <c r="P2744" s="7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>
        <f t="shared" si="169"/>
        <v>0</v>
      </c>
      <c r="Q2745" t="str">
        <f t="shared" si="170"/>
        <v>publishing</v>
      </c>
      <c r="R274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0</v>
      </c>
      <c r="P2746" s="7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</v>
      </c>
      <c r="P2747" s="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</v>
      </c>
      <c r="P2748" s="7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</v>
      </c>
      <c r="P2749" s="7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0</v>
      </c>
      <c r="P2750" s="7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0</v>
      </c>
      <c r="P2751" s="7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>
        <f t="shared" si="169"/>
        <v>0</v>
      </c>
      <c r="Q2752" t="str">
        <f t="shared" si="170"/>
        <v>publishing</v>
      </c>
      <c r="R2752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>
        <f t="shared" si="169"/>
        <v>0</v>
      </c>
      <c r="Q2753" t="str">
        <f t="shared" si="170"/>
        <v>publishing</v>
      </c>
      <c r="R2753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</v>
      </c>
      <c r="P2754" s="7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IF(E2755&gt;=D2755,(100+((E2755-D2755)/D2755)*100),0)</f>
        <v>0</v>
      </c>
      <c r="P2755" s="7">
        <f t="shared" ref="P2755:P2818" si="173">IFERROR(E2755/L2755,0)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>
        <f t="shared" si="173"/>
        <v>0</v>
      </c>
      <c r="Q2756" t="str">
        <f t="shared" si="174"/>
        <v>publishing</v>
      </c>
      <c r="R2756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</v>
      </c>
      <c r="P2757" s="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</v>
      </c>
      <c r="P2758" s="7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</v>
      </c>
      <c r="P2759" s="7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</v>
      </c>
      <c r="P2760" s="7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</v>
      </c>
      <c r="P2761" s="7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>
        <f t="shared" si="173"/>
        <v>0</v>
      </c>
      <c r="Q2762" t="str">
        <f t="shared" si="174"/>
        <v>publishing</v>
      </c>
      <c r="R2762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</v>
      </c>
      <c r="P2763" s="7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</v>
      </c>
      <c r="P2764" s="7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</v>
      </c>
      <c r="P2765" s="7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0</v>
      </c>
      <c r="P2766" s="7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>
        <f t="shared" si="173"/>
        <v>0</v>
      </c>
      <c r="Q2767" t="str">
        <f t="shared" si="174"/>
        <v>publishing</v>
      </c>
      <c r="R2767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</v>
      </c>
      <c r="P2768" s="7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</v>
      </c>
      <c r="P2769" s="7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</v>
      </c>
      <c r="P2770" s="7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</v>
      </c>
      <c r="P2771" s="7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</v>
      </c>
      <c r="P2772" s="7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>
        <f t="shared" si="173"/>
        <v>0</v>
      </c>
      <c r="Q2773" t="str">
        <f t="shared" si="174"/>
        <v>publishing</v>
      </c>
      <c r="R2773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>
        <f t="shared" si="173"/>
        <v>0</v>
      </c>
      <c r="Q2774" t="str">
        <f t="shared" si="174"/>
        <v>publishing</v>
      </c>
      <c r="R2774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</v>
      </c>
      <c r="P2775" s="7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</v>
      </c>
      <c r="P2776" s="7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</v>
      </c>
      <c r="P2777" s="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0</v>
      </c>
      <c r="P2778" s="7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</v>
      </c>
      <c r="P2779" s="7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</v>
      </c>
      <c r="P2780" s="7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0</v>
      </c>
      <c r="P2781" s="7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>
        <f t="shared" si="173"/>
        <v>0</v>
      </c>
      <c r="Q2782" t="str">
        <f t="shared" si="174"/>
        <v>publishing</v>
      </c>
      <c r="R2782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7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7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7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7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104.68</v>
      </c>
      <c r="P2787" s="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117.84</v>
      </c>
      <c r="P2788" s="7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7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102.5</v>
      </c>
      <c r="P2790" s="7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7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7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102.5</v>
      </c>
      <c r="P2793" s="7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</v>
      </c>
      <c r="P2794" s="7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7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7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7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7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7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7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7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133.19999999999999</v>
      </c>
      <c r="P2803" s="7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7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7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 s="7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 s="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7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7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7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7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7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7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7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7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107.73333333333333</v>
      </c>
      <c r="P2816" s="7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7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IF(E2819&gt;=D2819,(100+((E2819-D2819)/D2819)*100),0)</f>
        <v>130</v>
      </c>
      <c r="P2819" s="7">
        <f t="shared" ref="P2819:P2882" si="177">IFERROR(E2819/L2819,0)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7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</v>
      </c>
      <c r="P2821" s="7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7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7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7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7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116.92307692307692</v>
      </c>
      <c r="P2826" s="7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103.33333333333333</v>
      </c>
      <c r="P2827" s="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107.75</v>
      </c>
      <c r="P2828" s="7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120.25</v>
      </c>
      <c r="P2829" s="7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7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7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7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7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7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108.25925925925927</v>
      </c>
      <c r="P2835" s="7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7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7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7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120.25</v>
      </c>
      <c r="P2840" s="7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7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7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</v>
      </c>
      <c r="P2843" s="7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>
        <f t="shared" si="177"/>
        <v>0</v>
      </c>
      <c r="Q2844" t="str">
        <f t="shared" si="178"/>
        <v>theater</v>
      </c>
      <c r="R2844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>
        <f t="shared" si="177"/>
        <v>0</v>
      </c>
      <c r="Q2845" t="str">
        <f t="shared" si="178"/>
        <v>theater</v>
      </c>
      <c r="R284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0</v>
      </c>
      <c r="P2846" s="7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</v>
      </c>
      <c r="P2847" s="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>
        <f t="shared" si="177"/>
        <v>0</v>
      </c>
      <c r="Q2848" t="str">
        <f t="shared" si="178"/>
        <v>theater</v>
      </c>
      <c r="R2848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>
        <f t="shared" si="177"/>
        <v>0</v>
      </c>
      <c r="Q2849" t="str">
        <f t="shared" si="178"/>
        <v>theater</v>
      </c>
      <c r="R2849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</v>
      </c>
      <c r="P2850" s="7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</v>
      </c>
      <c r="P2851" s="7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0</v>
      </c>
      <c r="P2852" s="7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>
        <f t="shared" si="177"/>
        <v>0</v>
      </c>
      <c r="Q2853" t="str">
        <f t="shared" si="178"/>
        <v>theater</v>
      </c>
      <c r="R2853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0</v>
      </c>
      <c r="P2854" s="7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>
        <f t="shared" si="177"/>
        <v>0</v>
      </c>
      <c r="Q2855" t="str">
        <f t="shared" si="178"/>
        <v>theater</v>
      </c>
      <c r="R285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</v>
      </c>
      <c r="P2856" s="7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</v>
      </c>
      <c r="P2857" s="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0</v>
      </c>
      <c r="P2858" s="7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</v>
      </c>
      <c r="P2859" s="7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>
        <f t="shared" si="177"/>
        <v>0</v>
      </c>
      <c r="Q2860" t="str">
        <f t="shared" si="178"/>
        <v>theater</v>
      </c>
      <c r="R2860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0</v>
      </c>
      <c r="P2861" s="7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0</v>
      </c>
      <c r="P2862" s="7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</v>
      </c>
      <c r="P2863" s="7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</v>
      </c>
      <c r="P2864" s="7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</v>
      </c>
      <c r="P2865" s="7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0</v>
      </c>
      <c r="P2866" s="7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>
        <f t="shared" si="177"/>
        <v>0</v>
      </c>
      <c r="Q2867" t="str">
        <f t="shared" si="178"/>
        <v>theater</v>
      </c>
      <c r="R2867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</v>
      </c>
      <c r="P2868" s="7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</v>
      </c>
      <c r="P2869" s="7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</v>
      </c>
      <c r="P2870" s="7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</v>
      </c>
      <c r="P2871" s="7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</v>
      </c>
      <c r="P2872" s="7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0</v>
      </c>
      <c r="P2873" s="7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>
        <f t="shared" si="177"/>
        <v>0</v>
      </c>
      <c r="Q2874" t="str">
        <f t="shared" si="178"/>
        <v>theater</v>
      </c>
      <c r="R2874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</v>
      </c>
      <c r="P2875" s="7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0</v>
      </c>
      <c r="P2876" s="7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0</v>
      </c>
      <c r="P2877" s="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>
        <f t="shared" si="177"/>
        <v>0</v>
      </c>
      <c r="Q2878" t="str">
        <f t="shared" si="178"/>
        <v>theater</v>
      </c>
      <c r="R2878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</v>
      </c>
      <c r="P2879" s="7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0</v>
      </c>
      <c r="P2880" s="7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</v>
      </c>
      <c r="P2881" s="7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</v>
      </c>
      <c r="P2882" s="7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IF(E2883&gt;=D2883,(100+((E2883-D2883)/D2883)*100),0)</f>
        <v>0</v>
      </c>
      <c r="P2883" s="7">
        <f t="shared" ref="P2883:P2946" si="181">IFERROR(E2883/L2883,0)</f>
        <v>0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</v>
      </c>
      <c r="P2884" s="7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</v>
      </c>
      <c r="P2885" s="7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</v>
      </c>
      <c r="P2886" s="7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</v>
      </c>
      <c r="P2887" s="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</v>
      </c>
      <c r="P2888" s="7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</v>
      </c>
      <c r="P2889" s="7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>
        <f t="shared" si="181"/>
        <v>0</v>
      </c>
      <c r="Q2890" t="str">
        <f t="shared" si="182"/>
        <v>theater</v>
      </c>
      <c r="R2890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</v>
      </c>
      <c r="P2891" s="7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0</v>
      </c>
      <c r="P2892" s="7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0</v>
      </c>
      <c r="P2893" s="7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0</v>
      </c>
      <c r="P2894" s="7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</v>
      </c>
      <c r="P2895" s="7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>
        <f t="shared" si="181"/>
        <v>0</v>
      </c>
      <c r="Q2896" t="str">
        <f t="shared" si="182"/>
        <v>theater</v>
      </c>
      <c r="R2896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0</v>
      </c>
      <c r="P2897" s="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</v>
      </c>
      <c r="P2898" s="7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0</v>
      </c>
      <c r="P2899" s="7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0</v>
      </c>
      <c r="P2900" s="7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>
        <f t="shared" si="181"/>
        <v>0</v>
      </c>
      <c r="Q2901" t="str">
        <f t="shared" si="182"/>
        <v>theater</v>
      </c>
      <c r="R290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</v>
      </c>
      <c r="P2902" s="7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</v>
      </c>
      <c r="P2903" s="7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0</v>
      </c>
      <c r="P2904" s="7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</v>
      </c>
      <c r="P2905" s="7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</v>
      </c>
      <c r="P2906" s="7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</v>
      </c>
      <c r="P2907" s="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0</v>
      </c>
      <c r="P2908" s="7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</v>
      </c>
      <c r="P2909" s="7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0</v>
      </c>
      <c r="P2910" s="7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0</v>
      </c>
      <c r="P2911" s="7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0</v>
      </c>
      <c r="P2912" s="7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</v>
      </c>
      <c r="P2913" s="7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</v>
      </c>
      <c r="P2914" s="7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</v>
      </c>
      <c r="P2915" s="7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0</v>
      </c>
      <c r="P2916" s="7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</v>
      </c>
      <c r="P2917" s="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0</v>
      </c>
      <c r="P2918" s="7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</v>
      </c>
      <c r="P2919" s="7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</v>
      </c>
      <c r="P2920" s="7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0</v>
      </c>
      <c r="P2921" s="7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</v>
      </c>
      <c r="P2922" s="7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7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7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7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7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102.44597777777778</v>
      </c>
      <c r="P2927" s="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7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7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7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102.06937500000001</v>
      </c>
      <c r="P2931" s="7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</v>
      </c>
      <c r="P2932" s="7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7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105.09677419354838</v>
      </c>
      <c r="P2934" s="7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7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7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7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7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7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7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</v>
      </c>
      <c r="P2942" s="7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0</v>
      </c>
      <c r="P2943" s="7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</v>
      </c>
      <c r="P2944" s="7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>
        <f t="shared" si="181"/>
        <v>0</v>
      </c>
      <c r="Q2945" t="str">
        <f t="shared" si="182"/>
        <v>theater</v>
      </c>
      <c r="R2945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</v>
      </c>
      <c r="P2946" s="7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IF(E2947&gt;=D2947,(100+((E2947-D2947)/D2947)*100),0)</f>
        <v>0</v>
      </c>
      <c r="P2947" s="7">
        <f t="shared" ref="P2947:P3010" si="185">IFERROR(E2947/L2947,0)</f>
        <v>0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</v>
      </c>
      <c r="P2948" s="7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0</v>
      </c>
      <c r="P2949" s="7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0</v>
      </c>
      <c r="P2950" s="7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0</v>
      </c>
      <c r="P2951" s="7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>
        <f t="shared" si="185"/>
        <v>0</v>
      </c>
      <c r="Q2952" t="str">
        <f t="shared" si="186"/>
        <v>theater</v>
      </c>
      <c r="R2952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0</v>
      </c>
      <c r="P2953" s="7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0</v>
      </c>
      <c r="P2954" s="7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</v>
      </c>
      <c r="P2955" s="7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>
        <f t="shared" si="185"/>
        <v>0</v>
      </c>
      <c r="Q2956" t="str">
        <f t="shared" si="186"/>
        <v>theater</v>
      </c>
      <c r="R2956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</v>
      </c>
      <c r="P2957" s="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</v>
      </c>
      <c r="P2958" s="7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0</v>
      </c>
      <c r="P2959" s="7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>
        <f t="shared" si="185"/>
        <v>0</v>
      </c>
      <c r="Q2960" t="str">
        <f t="shared" si="186"/>
        <v>theater</v>
      </c>
      <c r="R2960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>
        <f t="shared" si="185"/>
        <v>0</v>
      </c>
      <c r="Q2961" t="str">
        <f t="shared" si="186"/>
        <v>theater</v>
      </c>
      <c r="R296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>
        <f t="shared" si="185"/>
        <v>0</v>
      </c>
      <c r="Q2962" t="str">
        <f t="shared" si="186"/>
        <v>theater</v>
      </c>
      <c r="R2962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7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7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7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7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 s="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</v>
      </c>
      <c r="P2968" s="7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7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7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7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7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100.15625</v>
      </c>
      <c r="P2973" s="7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</v>
      </c>
      <c r="P2974" s="7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7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7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171.42857142857144</v>
      </c>
      <c r="P2978" s="7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7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7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7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109.16666666666667</v>
      </c>
      <c r="P2982" s="7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7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7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146.53957758620689</v>
      </c>
      <c r="P2985" s="7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7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121.65</v>
      </c>
      <c r="P2987" s="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7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7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7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7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7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7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7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100.3</v>
      </c>
      <c r="P2995" s="7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457.74666666666667</v>
      </c>
      <c r="P2996" s="7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</v>
      </c>
      <c r="P2997" s="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171.94285714285712</v>
      </c>
      <c r="P2998" s="7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</v>
      </c>
      <c r="P2999" s="7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7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7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7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318.699889104519</v>
      </c>
      <c r="P3003" s="7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7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7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7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107.75</v>
      </c>
      <c r="P3008" s="7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7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7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IF(E3011&gt;=D3011,(100+((E3011-D3011)/D3011)*100),0)</f>
        <v>119.756</v>
      </c>
      <c r="P3011" s="7">
        <f t="shared" ref="P3011:P3074" si="189">IFERROR(E3011/L3011,0)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7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123.66666666666667</v>
      </c>
      <c r="P3013" s="7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117.125</v>
      </c>
      <c r="P3014" s="7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7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7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102.61176470588235</v>
      </c>
      <c r="P3018" s="7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105.84090909090909</v>
      </c>
      <c r="P3019" s="7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7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121.23333333333333</v>
      </c>
      <c r="P3021" s="7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100.57142857142857</v>
      </c>
      <c r="P3022" s="7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7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7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7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7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7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7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7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7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106.68571428571428</v>
      </c>
      <c r="P3032" s="7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7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7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7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112.536</v>
      </c>
      <c r="P3036" s="7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</v>
      </c>
      <c r="P3037" s="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7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</v>
      </c>
      <c r="P3039" s="7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100.5</v>
      </c>
      <c r="P3040" s="7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108.7139</v>
      </c>
      <c r="P3041" s="7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7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7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7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110.00666666666666</v>
      </c>
      <c r="P3045" s="7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7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7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7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7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7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7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</v>
      </c>
      <c r="P3053" s="7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</v>
      </c>
      <c r="P3054" s="7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</v>
      </c>
      <c r="P3055" s="7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>
        <f t="shared" si="189"/>
        <v>0</v>
      </c>
      <c r="Q3056" t="str">
        <f t="shared" si="190"/>
        <v>theater</v>
      </c>
      <c r="R3056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0</v>
      </c>
      <c r="P3057" s="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>
        <f t="shared" si="189"/>
        <v>0</v>
      </c>
      <c r="Q3058" t="str">
        <f t="shared" si="190"/>
        <v>theater</v>
      </c>
      <c r="R3058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>
        <f t="shared" si="189"/>
        <v>0</v>
      </c>
      <c r="Q3059" t="str">
        <f t="shared" si="190"/>
        <v>theater</v>
      </c>
      <c r="R3059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0</v>
      </c>
      <c r="P3060" s="7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0</v>
      </c>
      <c r="P3061" s="7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</v>
      </c>
      <c r="P3062" s="7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>
        <f t="shared" si="189"/>
        <v>0</v>
      </c>
      <c r="Q3063" t="str">
        <f t="shared" si="190"/>
        <v>theater</v>
      </c>
      <c r="R3063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</v>
      </c>
      <c r="P3064" s="7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</v>
      </c>
      <c r="P3065" s="7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</v>
      </c>
      <c r="P3066" s="7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</v>
      </c>
      <c r="P3067" s="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</v>
      </c>
      <c r="P3068" s="7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0</v>
      </c>
      <c r="P3069" s="7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0</v>
      </c>
      <c r="P3070" s="7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</v>
      </c>
      <c r="P3071" s="7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0</v>
      </c>
      <c r="P3072" s="7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</v>
      </c>
      <c r="P3073" s="7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0</v>
      </c>
      <c r="P3074" s="7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IF(E3075&gt;=D3075,(100+((E3075-D3075)/D3075)*100),0)</f>
        <v>0</v>
      </c>
      <c r="P3075" s="7">
        <f t="shared" ref="P3075:P3138" si="193">IFERROR(E3075/L3075,0)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0</v>
      </c>
      <c r="P3076" s="7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0</v>
      </c>
      <c r="P3077" s="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</v>
      </c>
      <c r="P3078" s="7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</v>
      </c>
      <c r="P3079" s="7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</v>
      </c>
      <c r="P3080" s="7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</v>
      </c>
      <c r="P3081" s="7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0</v>
      </c>
      <c r="P3082" s="7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</v>
      </c>
      <c r="P3083" s="7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>
        <f t="shared" si="193"/>
        <v>0</v>
      </c>
      <c r="Q3084" t="str">
        <f t="shared" si="194"/>
        <v>theater</v>
      </c>
      <c r="R3084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</v>
      </c>
      <c r="P3085" s="7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</v>
      </c>
      <c r="P3086" s="7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0</v>
      </c>
      <c r="P3087" s="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</v>
      </c>
      <c r="P3088" s="7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</v>
      </c>
      <c r="P3089" s="7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</v>
      </c>
      <c r="P3090" s="7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</v>
      </c>
      <c r="P3091" s="7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0</v>
      </c>
      <c r="P3092" s="7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</v>
      </c>
      <c r="P3093" s="7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0</v>
      </c>
      <c r="P3094" s="7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</v>
      </c>
      <c r="P3095" s="7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0</v>
      </c>
      <c r="P3096" s="7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</v>
      </c>
      <c r="P3097" s="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0</v>
      </c>
      <c r="P3098" s="7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</v>
      </c>
      <c r="P3099" s="7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0</v>
      </c>
      <c r="P3100" s="7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</v>
      </c>
      <c r="P3101" s="7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</v>
      </c>
      <c r="P3102" s="7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</v>
      </c>
      <c r="P3103" s="7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</v>
      </c>
      <c r="P3104" s="7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</v>
      </c>
      <c r="P3105" s="7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</v>
      </c>
      <c r="P3106" s="7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</v>
      </c>
      <c r="P3107" s="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0</v>
      </c>
      <c r="P3108" s="7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</v>
      </c>
      <c r="P3109" s="7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0</v>
      </c>
      <c r="P3110" s="7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</v>
      </c>
      <c r="P3111" s="7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</v>
      </c>
      <c r="P3112" s="7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</v>
      </c>
      <c r="P3113" s="7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0</v>
      </c>
      <c r="P3114" s="7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0</v>
      </c>
      <c r="P3115" s="7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>
        <f t="shared" si="193"/>
        <v>0</v>
      </c>
      <c r="Q3116" t="str">
        <f t="shared" si="194"/>
        <v>theater</v>
      </c>
      <c r="R3116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</v>
      </c>
      <c r="P3117" s="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</v>
      </c>
      <c r="P3118" s="7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</v>
      </c>
      <c r="P3119" s="7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</v>
      </c>
      <c r="P3120" s="7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</v>
      </c>
      <c r="P3121" s="7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0</v>
      </c>
      <c r="P3122" s="7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</v>
      </c>
      <c r="P3123" s="7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</v>
      </c>
      <c r="P3124" s="7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</v>
      </c>
      <c r="P3125" s="7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0</v>
      </c>
      <c r="P3126" s="7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>
        <f t="shared" si="193"/>
        <v>0</v>
      </c>
      <c r="Q3127" t="str">
        <f t="shared" si="194"/>
        <v>theater</v>
      </c>
      <c r="R3127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0</v>
      </c>
      <c r="P3128" s="7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>
        <f t="shared" si="193"/>
        <v>0</v>
      </c>
      <c r="Q3129" t="str">
        <f t="shared" si="194"/>
        <v>theater</v>
      </c>
      <c r="R3129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7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</v>
      </c>
      <c r="P3131" s="7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0</v>
      </c>
      <c r="P3132" s="7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</v>
      </c>
      <c r="P3133" s="7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0</v>
      </c>
      <c r="P3134" s="7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7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</v>
      </c>
      <c r="P3136" s="7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</v>
      </c>
      <c r="P3137" s="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127.80000000000001</v>
      </c>
      <c r="P3138" s="7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IF(E3139&gt;=D3139,(100+((E3139-D3139)/D3139)*100),0)</f>
        <v>0</v>
      </c>
      <c r="P3139" s="7">
        <f t="shared" ref="P3139:P3202" si="197">IFERROR(E3139/L3139,0)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>
        <f t="shared" si="197"/>
        <v>0</v>
      </c>
      <c r="Q3140" t="str">
        <f t="shared" si="198"/>
        <v>theater</v>
      </c>
      <c r="R3140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0</v>
      </c>
      <c r="P3141" s="7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</v>
      </c>
      <c r="P3142" s="7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</v>
      </c>
      <c r="P3143" s="7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0</v>
      </c>
      <c r="P3144" s="7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>
        <f t="shared" si="197"/>
        <v>0</v>
      </c>
      <c r="Q3145" t="str">
        <f t="shared" si="198"/>
        <v>theater</v>
      </c>
      <c r="R3145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</v>
      </c>
      <c r="P3146" s="7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>
        <f t="shared" si="197"/>
        <v>0</v>
      </c>
      <c r="Q3147" t="str">
        <f t="shared" si="198"/>
        <v>theater</v>
      </c>
      <c r="R3147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</v>
      </c>
      <c r="P3148" s="7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117.52500000000001</v>
      </c>
      <c r="P3149" s="7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131.16666666666666</v>
      </c>
      <c r="P3150" s="7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7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7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7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7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7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112.92857142857143</v>
      </c>
      <c r="P3156" s="7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188.50459999999998</v>
      </c>
      <c r="P3157" s="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7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7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 s="7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7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101.53333333333333</v>
      </c>
      <c r="P3162" s="7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7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7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7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7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162.66666666666669</v>
      </c>
      <c r="P3167" s="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7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7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7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103.0125</v>
      </c>
      <c r="P3171" s="7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7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108.81428571428572</v>
      </c>
      <c r="P3173" s="7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 s="7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7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7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109.56</v>
      </c>
      <c r="P3177" s="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114.84210526315789</v>
      </c>
      <c r="P3178" s="7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117.4</v>
      </c>
      <c r="P3179" s="7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7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7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7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 s="7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7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 s="7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7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</v>
      </c>
      <c r="P3188" s="7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7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</v>
      </c>
      <c r="P3190" s="7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</v>
      </c>
      <c r="P3191" s="7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>
        <f t="shared" si="197"/>
        <v>0</v>
      </c>
      <c r="Q3192" t="str">
        <f t="shared" si="198"/>
        <v>theater</v>
      </c>
      <c r="R3192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0</v>
      </c>
      <c r="P3193" s="7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0</v>
      </c>
      <c r="P3194" s="7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</v>
      </c>
      <c r="P3195" s="7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>
        <f t="shared" si="197"/>
        <v>0</v>
      </c>
      <c r="Q3196" t="str">
        <f t="shared" si="198"/>
        <v>theater</v>
      </c>
      <c r="R3196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</v>
      </c>
      <c r="P3197" s="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</v>
      </c>
      <c r="P3198" s="7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</v>
      </c>
      <c r="P3199" s="7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</v>
      </c>
      <c r="P3200" s="7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</v>
      </c>
      <c r="P3201" s="7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0</v>
      </c>
      <c r="P3202" s="7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IF(E3203&gt;=D3203,(100+((E3203-D3203)/D3203)*100),0)</f>
        <v>0</v>
      </c>
      <c r="P3203" s="7">
        <f t="shared" ref="P3203:P3266" si="201">IFERROR(E3203/L3203,0)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</v>
      </c>
      <c r="P3204" s="7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</v>
      </c>
      <c r="P3205" s="7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>
        <f t="shared" si="201"/>
        <v>0</v>
      </c>
      <c r="Q3206" t="str">
        <f t="shared" si="202"/>
        <v>theater</v>
      </c>
      <c r="R3206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0</v>
      </c>
      <c r="P3207" s="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>
        <f t="shared" si="201"/>
        <v>0</v>
      </c>
      <c r="Q3208" t="str">
        <f t="shared" si="202"/>
        <v>theater</v>
      </c>
      <c r="R3208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</v>
      </c>
      <c r="P3209" s="7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103.5</v>
      </c>
      <c r="P3210" s="7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119.32315789473685</v>
      </c>
      <c r="P3211" s="7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7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119.74347826086957</v>
      </c>
      <c r="P3213" s="7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7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100.11666666666666</v>
      </c>
      <c r="P3215" s="7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7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100.35142857142857</v>
      </c>
      <c r="P3217" s="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7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7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7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</v>
      </c>
      <c r="P3221" s="7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7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103.425</v>
      </c>
      <c r="P3223" s="7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7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7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7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</v>
      </c>
      <c r="P3227" s="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7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7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7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107.86499999999999</v>
      </c>
      <c r="P3231" s="7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7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7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131.19999999999999</v>
      </c>
      <c r="P3234" s="7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7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7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7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100.78754285714285</v>
      </c>
      <c r="P3239" s="7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7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105.91914022517911</v>
      </c>
      <c r="P3241" s="7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100.56666666666666</v>
      </c>
      <c r="P3242" s="7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115.30588235294118</v>
      </c>
      <c r="P3243" s="7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127.30420000000001</v>
      </c>
      <c r="P3244" s="7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7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7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</v>
      </c>
      <c r="P3248" s="7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7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100.79166666666667</v>
      </c>
      <c r="P3250" s="7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104.92727272727272</v>
      </c>
      <c r="P3251" s="7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101.55200000000001</v>
      </c>
      <c r="P3252" s="7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7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127.82222222222222</v>
      </c>
      <c r="P3254" s="7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</v>
      </c>
      <c r="P3255" s="7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7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7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7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7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106.16782608695651</v>
      </c>
      <c r="P3261" s="7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</v>
      </c>
      <c r="P3262" s="7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100.45454545454545</v>
      </c>
      <c r="P3263" s="7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7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7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7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IF(E3267&gt;=D3267,(100+((E3267-D3267)/D3267)*100),0)</f>
        <v>164</v>
      </c>
      <c r="P3267" s="7">
        <f t="shared" ref="P3267:P3330" si="205">IFERROR(E3267/L3267,0)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7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7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7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101.5</v>
      </c>
      <c r="P3271" s="7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101.66666666666667</v>
      </c>
      <c r="P3272" s="7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7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7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7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101.3225806451613</v>
      </c>
      <c r="P3276" s="7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116.84444444444445</v>
      </c>
      <c r="P3278" s="7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</v>
      </c>
      <c r="P3279" s="7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7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7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7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7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102.64677419354838</v>
      </c>
      <c r="P3284" s="7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</v>
      </c>
      <c r="P3285" s="7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7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7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7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100.2649</v>
      </c>
      <c r="P3290" s="7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</v>
      </c>
      <c r="P3291" s="7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7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 s="7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7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7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7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7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100.07272727272728</v>
      </c>
      <c r="P3299" s="7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7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116.2</v>
      </c>
      <c r="P3301" s="7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136.16666666666669</v>
      </c>
      <c r="P3302" s="7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7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103.39285714285714</v>
      </c>
      <c r="P3304" s="7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7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104.51666666666667</v>
      </c>
      <c r="P3306" s="7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175.33333333333331</v>
      </c>
      <c r="P3308" s="7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7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122.28571428571428</v>
      </c>
      <c r="P3310" s="7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7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7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7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100.04</v>
      </c>
      <c r="P3314" s="7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</v>
      </c>
      <c r="P3315" s="7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7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 s="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7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7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7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7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7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7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7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125.9</v>
      </c>
      <c r="P3325" s="7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101.66666666666667</v>
      </c>
      <c r="P3326" s="7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7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7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7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IF(E3331&gt;=D3331,(100+((E3331-D3331)/D3331)*100),0)</f>
        <v>116.8</v>
      </c>
      <c r="P3331" s="7">
        <f t="shared" ref="P3331:P3394" si="209">IFERROR(E3331/L3331,0)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7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7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7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104.57142857142857</v>
      </c>
      <c r="P3335" s="7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7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</v>
      </c>
      <c r="P3337" s="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7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7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7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</v>
      </c>
      <c r="P3341" s="7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7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7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101.66666666666667</v>
      </c>
      <c r="P3344" s="7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171.42857142857144</v>
      </c>
      <c r="P3345" s="7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7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 s="7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119.45</v>
      </c>
      <c r="P3349" s="7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7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7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7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7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7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7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7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126.28571428571428</v>
      </c>
      <c r="P3357" s="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7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7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</v>
      </c>
      <c r="P3360" s="7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7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101.37777777777778</v>
      </c>
      <c r="P3362" s="7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</v>
      </c>
      <c r="P3363" s="7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 s="7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7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105.93333333333334</v>
      </c>
      <c r="P3366" s="7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7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7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</v>
      </c>
      <c r="P3370" s="7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103.9</v>
      </c>
      <c r="P3371" s="7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7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7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103.5</v>
      </c>
      <c r="P3374" s="7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7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106.57142857142857</v>
      </c>
      <c r="P3376" s="7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100.0125</v>
      </c>
      <c r="P3378" s="7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7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7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103.65</v>
      </c>
      <c r="P3381" s="7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7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7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100.74285714285715</v>
      </c>
      <c r="P3384" s="7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7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</v>
      </c>
      <c r="P3386" s="7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7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7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7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7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7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7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7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IF(E3395&gt;=D3395,(100+((E3395-D3395)/D3395)*100),0)</f>
        <v>105.8</v>
      </c>
      <c r="P3395" s="7">
        <f t="shared" ref="P3395:P3458" si="213">IFERROR(E3395/L3395,0)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142.36363636363637</v>
      </c>
      <c r="P3396" s="7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7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 s="7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111.075</v>
      </c>
      <c r="P3400" s="7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</v>
      </c>
      <c r="P3401" s="7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7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7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109.76666666666667</v>
      </c>
      <c r="P3404" s="7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7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7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</v>
      </c>
      <c r="P3408" s="7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7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7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7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7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103.56666666666666</v>
      </c>
      <c r="P3413" s="7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7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7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103.5</v>
      </c>
      <c r="P3416" s="7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7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7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7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7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7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7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7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7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103.58333333333333</v>
      </c>
      <c r="P3426" s="7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102.97033333333333</v>
      </c>
      <c r="P3427" s="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7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7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</v>
      </c>
      <c r="P3430" s="7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7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7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7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7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7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</v>
      </c>
      <c r="P3436" s="7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 s="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105.9</v>
      </c>
      <c r="P3438" s="7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7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7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7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7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</v>
      </c>
      <c r="P3443" s="7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7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7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7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7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</v>
      </c>
      <c r="P3449" s="7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109.76190476190476</v>
      </c>
      <c r="P3450" s="7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7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7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101.23076923076923</v>
      </c>
      <c r="P3453" s="7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7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7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7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100.65</v>
      </c>
      <c r="P3457" s="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7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IF(E3459&gt;=D3459,(100+((E3459-D3459)/D3459)*100),0)</f>
        <v>140.19999999999999</v>
      </c>
      <c r="P3459" s="7">
        <f t="shared" ref="P3459:P3522" si="217">IFERROR(E3459/L3459,0)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7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7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7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7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7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</v>
      </c>
      <c r="P3465" s="7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7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7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7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7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7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7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7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7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7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7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7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7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</v>
      </c>
      <c r="P3480" s="7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127.86666666666667</v>
      </c>
      <c r="P3481" s="7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7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7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7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159.94029850746267</v>
      </c>
      <c r="P3485" s="7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</v>
      </c>
      <c r="P3486" s="7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155.19999999999999</v>
      </c>
      <c r="P3488" s="7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</v>
      </c>
      <c r="P3489" s="7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7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7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127.5</v>
      </c>
      <c r="P3492" s="7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158.19999999999999</v>
      </c>
      <c r="P3493" s="7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7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7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7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7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7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7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7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7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100.66666666666667</v>
      </c>
      <c r="P3503" s="7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7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107.56</v>
      </c>
      <c r="P3505" s="7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7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101.5</v>
      </c>
      <c r="P3508" s="7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7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7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7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7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7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7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7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 s="7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102.66666666666667</v>
      </c>
      <c r="P3517" s="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7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7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110.04600000000001</v>
      </c>
      <c r="P3520" s="7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</v>
      </c>
      <c r="P3521" s="7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7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IF(E3523&gt;=D3523,(100+((E3523-D3523)/D3523)*100),0)</f>
        <v>169.42857142857144</v>
      </c>
      <c r="P3523" s="7">
        <f t="shared" ref="P3523:P3586" si="221">IFERROR(E3523/L3523,0)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7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7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7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7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116.91666666666666</v>
      </c>
      <c r="P3529" s="7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101.15151515151516</v>
      </c>
      <c r="P3530" s="7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7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7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7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118.95833333333333</v>
      </c>
      <c r="P3534" s="7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7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156.19999999999999</v>
      </c>
      <c r="P3536" s="7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7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7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7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119.66666666666666</v>
      </c>
      <c r="P3541" s="7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7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7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7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104.66666666666667</v>
      </c>
      <c r="P3545" s="7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7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7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114.40928571428572</v>
      </c>
      <c r="P3549" s="7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7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7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</v>
      </c>
      <c r="P3552" s="7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7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7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106.27272727272727</v>
      </c>
      <c r="P3555" s="7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7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100.45454545454545</v>
      </c>
      <c r="P3558" s="7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100.036</v>
      </c>
      <c r="P3559" s="7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7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103.5</v>
      </c>
      <c r="P3561" s="7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</v>
      </c>
      <c r="P3562" s="7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7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7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105.49000000000001</v>
      </c>
      <c r="P3565" s="7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100.5</v>
      </c>
      <c r="P3566" s="7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130.55555555555554</v>
      </c>
      <c r="P3567" s="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</v>
      </c>
      <c r="P3568" s="7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</v>
      </c>
      <c r="P3569" s="7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 s="7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100.48</v>
      </c>
      <c r="P3571" s="7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7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7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7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7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7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</v>
      </c>
      <c r="P3577" s="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7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7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7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7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7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7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7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7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7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IF(E3587&gt;=D3587,(100+((E3587-D3587)/D3587)*100),0)</f>
        <v>119.11764705882354</v>
      </c>
      <c r="P3587" s="7">
        <f t="shared" ref="P3587:P3650" si="225">IFERROR(E3587/L3587,0)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109.42666666666666</v>
      </c>
      <c r="P3588" s="7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7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100.5</v>
      </c>
      <c r="P3590" s="7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127.5</v>
      </c>
      <c r="P3591" s="7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100.06</v>
      </c>
      <c r="P3592" s="7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7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7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110.63333333333333</v>
      </c>
      <c r="P3595" s="7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125.9375</v>
      </c>
      <c r="P3596" s="7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107.72727272727272</v>
      </c>
      <c r="P3598" s="7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</v>
      </c>
      <c r="P3599" s="7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7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7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7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</v>
      </c>
      <c r="P3603" s="7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7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7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112.83333333333333</v>
      </c>
      <c r="P3606" s="7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7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105.45454545454545</v>
      </c>
      <c r="P3609" s="7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7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153.31632653061223</v>
      </c>
      <c r="P3611" s="7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7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7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7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7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7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</v>
      </c>
      <c r="P3617" s="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7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7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7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 s="7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7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109.73333333333333</v>
      </c>
      <c r="P3623" s="7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7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7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104.93333333333334</v>
      </c>
      <c r="P3626" s="7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102.66666666666667</v>
      </c>
      <c r="P3627" s="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</v>
      </c>
      <c r="P3628" s="7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7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>
        <f t="shared" si="225"/>
        <v>0</v>
      </c>
      <c r="Q3630" t="str">
        <f t="shared" si="226"/>
        <v>theater</v>
      </c>
      <c r="R3630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0</v>
      </c>
      <c r="P3631" s="7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0</v>
      </c>
      <c r="P3632" s="7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</v>
      </c>
      <c r="P3633" s="7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</v>
      </c>
      <c r="P3634" s="7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</v>
      </c>
      <c r="P3635" s="7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0</v>
      </c>
      <c r="P3636" s="7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</v>
      </c>
      <c r="P3637" s="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>
        <f t="shared" si="225"/>
        <v>0</v>
      </c>
      <c r="Q3638" t="str">
        <f t="shared" si="226"/>
        <v>theater</v>
      </c>
      <c r="R3638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</v>
      </c>
      <c r="P3639" s="7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0</v>
      </c>
      <c r="P3640" s="7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0</v>
      </c>
      <c r="P3641" s="7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0</v>
      </c>
      <c r="P3642" s="7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>
        <f t="shared" si="225"/>
        <v>0</v>
      </c>
      <c r="Q3643" t="str">
        <f t="shared" si="226"/>
        <v>theater</v>
      </c>
      <c r="R3643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0</v>
      </c>
      <c r="P3644" s="7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>
        <f t="shared" si="225"/>
        <v>0</v>
      </c>
      <c r="Q3645" t="str">
        <f t="shared" si="226"/>
        <v>theater</v>
      </c>
      <c r="R3645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</v>
      </c>
      <c r="P3646" s="7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</v>
      </c>
      <c r="P3647" s="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0</v>
      </c>
      <c r="P3648" s="7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</v>
      </c>
      <c r="P3649" s="7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7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IF(E3651&gt;=D3651,(100+((E3651-D3651)/D3651)*100),0)</f>
        <v>104</v>
      </c>
      <c r="P3651" s="7">
        <f t="shared" ref="P3651:P3714" si="229">IFERROR(E3651/L3651,0)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7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7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250.66666666666666</v>
      </c>
      <c r="P3654" s="7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100.5</v>
      </c>
      <c r="P3655" s="7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7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116.25999999999999</v>
      </c>
      <c r="P3657" s="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</v>
      </c>
      <c r="P3658" s="7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7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100.66666666666667</v>
      </c>
      <c r="P3660" s="7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7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7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 s="7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</v>
      </c>
      <c r="P3664" s="7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7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7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7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103.17033333333333</v>
      </c>
      <c r="P3669" s="7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103.5</v>
      </c>
      <c r="P3670" s="7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7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7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7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101.53333333333333</v>
      </c>
      <c r="P3674" s="7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7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7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7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7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102.5</v>
      </c>
      <c r="P3680" s="7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7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7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7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7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7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7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105.7</v>
      </c>
      <c r="P3687" s="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101.42857142857143</v>
      </c>
      <c r="P3688" s="7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7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109.16666666666667</v>
      </c>
      <c r="P3690" s="7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7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7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7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7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7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7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7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7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7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7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7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100.33333333333333</v>
      </c>
      <c r="P3703" s="7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109.16666666666667</v>
      </c>
      <c r="P3704" s="7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123.42857142857143</v>
      </c>
      <c r="P3705" s="7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136.33666666666664</v>
      </c>
      <c r="P3706" s="7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103.46657233816767</v>
      </c>
      <c r="P3707" s="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7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7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7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7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7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 s="7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7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IF(E3715&gt;=D3715,(100+((E3715-D3715)/D3715)*100),0)</f>
        <v>101.5</v>
      </c>
      <c r="P3715" s="7">
        <f t="shared" ref="P3715:P3778" si="233">IFERROR(E3715/L3715,0)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</v>
      </c>
      <c r="P3716" s="7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102.57142857142857</v>
      </c>
      <c r="P3717" s="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7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7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239.39999999999998</v>
      </c>
      <c r="P3720" s="7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7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7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7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</v>
      </c>
      <c r="P3724" s="7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7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7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7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7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0</v>
      </c>
      <c r="P3730" s="7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0</v>
      </c>
      <c r="P3731" s="7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</v>
      </c>
      <c r="P3732" s="7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</v>
      </c>
      <c r="P3733" s="7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</v>
      </c>
      <c r="P3734" s="7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>
        <f t="shared" si="233"/>
        <v>0</v>
      </c>
      <c r="Q3735" t="str">
        <f t="shared" si="234"/>
        <v>theater</v>
      </c>
      <c r="R3735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</v>
      </c>
      <c r="P3736" s="7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</v>
      </c>
      <c r="P3737" s="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</v>
      </c>
      <c r="P3738" s="7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</v>
      </c>
      <c r="P3739" s="7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</v>
      </c>
      <c r="P3740" s="7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</v>
      </c>
      <c r="P3741" s="7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</v>
      </c>
      <c r="P3742" s="7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>
        <f t="shared" si="233"/>
        <v>0</v>
      </c>
      <c r="Q3743" t="str">
        <f t="shared" si="234"/>
        <v>theater</v>
      </c>
      <c r="R3743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</v>
      </c>
      <c r="P3744" s="7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>
        <f t="shared" si="233"/>
        <v>0</v>
      </c>
      <c r="Q3745" t="str">
        <f t="shared" si="234"/>
        <v>theater</v>
      </c>
      <c r="R3745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>
        <f t="shared" si="233"/>
        <v>0</v>
      </c>
      <c r="Q3746" t="str">
        <f t="shared" si="234"/>
        <v>theater</v>
      </c>
      <c r="R3746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</v>
      </c>
      <c r="P3747" s="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0</v>
      </c>
      <c r="P3748" s="7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</v>
      </c>
      <c r="P3749" s="7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7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7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100.45</v>
      </c>
      <c r="P3752" s="7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7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 s="7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7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7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7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7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102.33333333333333</v>
      </c>
      <c r="P3760" s="7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110.24425000000001</v>
      </c>
      <c r="P3761" s="7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101.01540000000001</v>
      </c>
      <c r="P3762" s="7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7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7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7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7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7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7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107.65275</v>
      </c>
      <c r="P3770" s="7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7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7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7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7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7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7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7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IF(E3779&gt;=D3779,(100+((E3779-D3779)/D3779)*100),0)</f>
        <v>143.19999999999999</v>
      </c>
      <c r="P3779" s="7">
        <f t="shared" ref="P3779:P3842" si="237">IFERROR(E3779/L3779,0)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7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7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7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7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7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7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 s="7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110.96666666666667</v>
      </c>
      <c r="P3788" s="7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7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</v>
      </c>
      <c r="P3790" s="7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0</v>
      </c>
      <c r="P3791" s="7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>
        <f t="shared" si="237"/>
        <v>0</v>
      </c>
      <c r="Q3792" t="str">
        <f t="shared" si="238"/>
        <v>theater</v>
      </c>
      <c r="R3792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>
        <f t="shared" si="237"/>
        <v>0</v>
      </c>
      <c r="Q3793" t="str">
        <f t="shared" si="238"/>
        <v>theater</v>
      </c>
      <c r="R3793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</v>
      </c>
      <c r="P3794" s="7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</v>
      </c>
      <c r="P3795" s="7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</v>
      </c>
      <c r="P3796" s="7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0</v>
      </c>
      <c r="P3797" s="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0</v>
      </c>
      <c r="P3798" s="7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</v>
      </c>
      <c r="P3799" s="7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0</v>
      </c>
      <c r="P3800" s="7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0</v>
      </c>
      <c r="P3801" s="7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0</v>
      </c>
      <c r="P3802" s="7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0</v>
      </c>
      <c r="P3803" s="7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>
        <f t="shared" si="237"/>
        <v>0</v>
      </c>
      <c r="Q3804" t="str">
        <f t="shared" si="238"/>
        <v>theater</v>
      </c>
      <c r="R3804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</v>
      </c>
      <c r="P3805" s="7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>
        <f t="shared" si="237"/>
        <v>0</v>
      </c>
      <c r="Q3806" t="str">
        <f t="shared" si="238"/>
        <v>theater</v>
      </c>
      <c r="R3806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0</v>
      </c>
      <c r="P3807" s="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0</v>
      </c>
      <c r="P3808" s="7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</v>
      </c>
      <c r="P3809" s="7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7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7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7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7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7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100.95190476190476</v>
      </c>
      <c r="P3815" s="7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7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7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7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 s="7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7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7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7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</v>
      </c>
      <c r="P3824" s="7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7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7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7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7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7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7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7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106.02200000000001</v>
      </c>
      <c r="P3833" s="7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104.66666666666667</v>
      </c>
      <c r="P3834" s="7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116.66666666666666</v>
      </c>
      <c r="P3835" s="7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7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7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7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7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7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7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IF(E3843&gt;=D3843,(100+((E3843-D3843)/D3843)*100),0)</f>
        <v>0</v>
      </c>
      <c r="P3843" s="7">
        <f t="shared" ref="P3843:P3906" si="241">IFERROR(E3843/L3843,0)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</v>
      </c>
      <c r="P3844" s="7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</v>
      </c>
      <c r="P3845" s="7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</v>
      </c>
      <c r="P3846" s="7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0</v>
      </c>
      <c r="P3847" s="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0</v>
      </c>
      <c r="P3848" s="7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</v>
      </c>
      <c r="P3849" s="7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</v>
      </c>
      <c r="P3850" s="7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0</v>
      </c>
      <c r="P3851" s="7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0</v>
      </c>
      <c r="P3852" s="7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</v>
      </c>
      <c r="P3853" s="7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</v>
      </c>
      <c r="P3854" s="7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0</v>
      </c>
      <c r="P3855" s="7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</v>
      </c>
      <c r="P3856" s="7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0</v>
      </c>
      <c r="P3857" s="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</v>
      </c>
      <c r="P3858" s="7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0</v>
      </c>
      <c r="P3859" s="7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</v>
      </c>
      <c r="P3860" s="7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</v>
      </c>
      <c r="P3861" s="7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</v>
      </c>
      <c r="P3862" s="7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</v>
      </c>
      <c r="P3863" s="7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0</v>
      </c>
      <c r="P3864" s="7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>
        <f t="shared" si="241"/>
        <v>0</v>
      </c>
      <c r="Q3865" t="str">
        <f t="shared" si="242"/>
        <v>theater</v>
      </c>
      <c r="R3865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0</v>
      </c>
      <c r="P3866" s="7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</v>
      </c>
      <c r="P3867" s="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</v>
      </c>
      <c r="P3868" s="7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</v>
      </c>
      <c r="P3869" s="7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</v>
      </c>
      <c r="P3870" s="7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0</v>
      </c>
      <c r="P3871" s="7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</v>
      </c>
      <c r="P3872" s="7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0</v>
      </c>
      <c r="P3873" s="7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>
        <f t="shared" si="241"/>
        <v>0</v>
      </c>
      <c r="Q3874" t="str">
        <f t="shared" si="242"/>
        <v>theater</v>
      </c>
      <c r="R3874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>
        <f t="shared" si="241"/>
        <v>0</v>
      </c>
      <c r="Q3875" t="str">
        <f t="shared" si="242"/>
        <v>theater</v>
      </c>
      <c r="R3875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>
        <f t="shared" si="241"/>
        <v>0</v>
      </c>
      <c r="Q3876" t="str">
        <f t="shared" si="242"/>
        <v>theater</v>
      </c>
      <c r="R3876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>
        <f t="shared" si="241"/>
        <v>0</v>
      </c>
      <c r="Q3877" t="str">
        <f t="shared" si="242"/>
        <v>theater</v>
      </c>
      <c r="R3877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</v>
      </c>
      <c r="P3878" s="7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0</v>
      </c>
      <c r="P3879" s="7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0</v>
      </c>
      <c r="P3880" s="7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>
        <f t="shared" si="241"/>
        <v>0</v>
      </c>
      <c r="Q3881" t="str">
        <f t="shared" si="242"/>
        <v>theater</v>
      </c>
      <c r="R388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</v>
      </c>
      <c r="P3882" s="7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</v>
      </c>
      <c r="P3883" s="7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>
        <f t="shared" si="241"/>
        <v>0</v>
      </c>
      <c r="Q3884" t="str">
        <f t="shared" si="242"/>
        <v>theater</v>
      </c>
      <c r="R3884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>
        <f t="shared" si="241"/>
        <v>0</v>
      </c>
      <c r="Q3885" t="str">
        <f t="shared" si="242"/>
        <v>theater</v>
      </c>
      <c r="R3885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>
        <f t="shared" si="241"/>
        <v>0</v>
      </c>
      <c r="Q3886" t="str">
        <f t="shared" si="242"/>
        <v>theater</v>
      </c>
      <c r="R3886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>
        <f t="shared" si="241"/>
        <v>0</v>
      </c>
      <c r="Q3887" t="str">
        <f t="shared" si="242"/>
        <v>theater</v>
      </c>
      <c r="R3887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>
        <f t="shared" si="241"/>
        <v>0</v>
      </c>
      <c r="Q3888" t="str">
        <f t="shared" si="242"/>
        <v>theater</v>
      </c>
      <c r="R3888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0</v>
      </c>
      <c r="P3889" s="7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</v>
      </c>
      <c r="P3890" s="7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0</v>
      </c>
      <c r="P3891" s="7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</v>
      </c>
      <c r="P3892" s="7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</v>
      </c>
      <c r="P3893" s="7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>
        <f t="shared" si="241"/>
        <v>0</v>
      </c>
      <c r="Q3894" t="str">
        <f t="shared" si="242"/>
        <v>theater</v>
      </c>
      <c r="R3894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</v>
      </c>
      <c r="P3895" s="7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0</v>
      </c>
      <c r="P3896" s="7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</v>
      </c>
      <c r="P3897" s="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</v>
      </c>
      <c r="P3898" s="7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</v>
      </c>
      <c r="P3899" s="7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</v>
      </c>
      <c r="P3900" s="7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0</v>
      </c>
      <c r="P3901" s="7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0</v>
      </c>
      <c r="P3902" s="7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</v>
      </c>
      <c r="P3903" s="7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</v>
      </c>
      <c r="P3904" s="7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>
        <f t="shared" si="241"/>
        <v>0</v>
      </c>
      <c r="Q3905" t="str">
        <f t="shared" si="242"/>
        <v>theater</v>
      </c>
      <c r="R3905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</v>
      </c>
      <c r="P3906" s="7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IF(E3907&gt;=D3907,(100+((E3907-D3907)/D3907)*100),0)</f>
        <v>0</v>
      </c>
      <c r="P3907" s="7">
        <f t="shared" ref="P3907:P3970" si="245">IFERROR(E3907/L3907,0)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</v>
      </c>
      <c r="P3908" s="7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</v>
      </c>
      <c r="P3909" s="7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0</v>
      </c>
      <c r="P3910" s="7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</v>
      </c>
      <c r="P3911" s="7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0</v>
      </c>
      <c r="P3912" s="7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</v>
      </c>
      <c r="P3913" s="7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0</v>
      </c>
      <c r="P3914" s="7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</v>
      </c>
      <c r="P3915" s="7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</v>
      </c>
      <c r="P3916" s="7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</v>
      </c>
      <c r="P3917" s="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>
        <f t="shared" si="245"/>
        <v>0</v>
      </c>
      <c r="Q3918" t="str">
        <f t="shared" si="246"/>
        <v>theater</v>
      </c>
      <c r="R3918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</v>
      </c>
      <c r="P3919" s="7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</v>
      </c>
      <c r="P3920" s="7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0</v>
      </c>
      <c r="P3921" s="7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0</v>
      </c>
      <c r="P3922" s="7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>
        <f t="shared" si="245"/>
        <v>0</v>
      </c>
      <c r="Q3923" t="str">
        <f t="shared" si="246"/>
        <v>theater</v>
      </c>
      <c r="R3923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0</v>
      </c>
      <c r="P3924" s="7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</v>
      </c>
      <c r="P3925" s="7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</v>
      </c>
      <c r="P3926" s="7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</v>
      </c>
      <c r="P3927" s="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</v>
      </c>
      <c r="P3928" s="7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</v>
      </c>
      <c r="P3929" s="7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</v>
      </c>
      <c r="P3930" s="7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0</v>
      </c>
      <c r="P3931" s="7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>
        <f t="shared" si="245"/>
        <v>0</v>
      </c>
      <c r="Q3932" t="str">
        <f t="shared" si="246"/>
        <v>theater</v>
      </c>
      <c r="R3932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>
        <f t="shared" si="245"/>
        <v>0</v>
      </c>
      <c r="Q3933" t="str">
        <f t="shared" si="246"/>
        <v>theater</v>
      </c>
      <c r="R3933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0</v>
      </c>
      <c r="P3934" s="7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</v>
      </c>
      <c r="P3935" s="7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</v>
      </c>
      <c r="P3936" s="7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</v>
      </c>
      <c r="P3937" s="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>
        <f t="shared" si="245"/>
        <v>0</v>
      </c>
      <c r="Q3938" t="str">
        <f t="shared" si="246"/>
        <v>theater</v>
      </c>
      <c r="R3938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</v>
      </c>
      <c r="P3939" s="7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</v>
      </c>
      <c r="P3940" s="7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</v>
      </c>
      <c r="P3941" s="7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</v>
      </c>
      <c r="P3942" s="7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</v>
      </c>
      <c r="P3943" s="7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>
        <f t="shared" si="245"/>
        <v>0</v>
      </c>
      <c r="Q3944" t="str">
        <f t="shared" si="246"/>
        <v>theater</v>
      </c>
      <c r="R3944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</v>
      </c>
      <c r="P3945" s="7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>
        <f t="shared" si="245"/>
        <v>0</v>
      </c>
      <c r="Q3946" t="str">
        <f t="shared" si="246"/>
        <v>theater</v>
      </c>
      <c r="R3946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</v>
      </c>
      <c r="P3947" s="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0</v>
      </c>
      <c r="P3948" s="7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0</v>
      </c>
      <c r="P3949" s="7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>
        <f t="shared" si="245"/>
        <v>0</v>
      </c>
      <c r="Q3950" t="str">
        <f t="shared" si="246"/>
        <v>theater</v>
      </c>
      <c r="R3950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</v>
      </c>
      <c r="P3951" s="7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</v>
      </c>
      <c r="P3952" s="7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0</v>
      </c>
      <c r="P3953" s="7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0</v>
      </c>
      <c r="P3954" s="7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>
        <f t="shared" si="245"/>
        <v>0</v>
      </c>
      <c r="Q3955" t="str">
        <f t="shared" si="246"/>
        <v>theater</v>
      </c>
      <c r="R3955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>
        <f t="shared" si="245"/>
        <v>0</v>
      </c>
      <c r="Q3956" t="str">
        <f t="shared" si="246"/>
        <v>theater</v>
      </c>
      <c r="R3956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</v>
      </c>
      <c r="P3957" s="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>
        <f t="shared" si="245"/>
        <v>0</v>
      </c>
      <c r="Q3958" t="str">
        <f t="shared" si="246"/>
        <v>theater</v>
      </c>
      <c r="R3958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0</v>
      </c>
      <c r="P3959" s="7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</v>
      </c>
      <c r="P3960" s="7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</v>
      </c>
      <c r="P3961" s="7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0</v>
      </c>
      <c r="P3962" s="7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</v>
      </c>
      <c r="P3963" s="7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0</v>
      </c>
      <c r="P3964" s="7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>
        <f t="shared" si="245"/>
        <v>0</v>
      </c>
      <c r="Q3965" t="str">
        <f t="shared" si="246"/>
        <v>theater</v>
      </c>
      <c r="R3965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0</v>
      </c>
      <c r="P3966" s="7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</v>
      </c>
      <c r="P3967" s="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</v>
      </c>
      <c r="P3968" s="7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</v>
      </c>
      <c r="P3969" s="7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</v>
      </c>
      <c r="P3970" s="7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IF(E3971&gt;=D3971,(100+((E3971-D3971)/D3971)*100),0)</f>
        <v>0</v>
      </c>
      <c r="P3971" s="7">
        <f t="shared" ref="P3971:P4034" si="249">IFERROR(E3971/L3971,0)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0</v>
      </c>
      <c r="P3972" s="7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</v>
      </c>
      <c r="P3973" s="7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</v>
      </c>
      <c r="P3974" s="7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</v>
      </c>
      <c r="P3975" s="7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</v>
      </c>
      <c r="P3976" s="7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>
        <f t="shared" si="249"/>
        <v>0</v>
      </c>
      <c r="Q3977" t="str">
        <f t="shared" si="250"/>
        <v>theater</v>
      </c>
      <c r="R3977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</v>
      </c>
      <c r="P3978" s="7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0</v>
      </c>
      <c r="P3979" s="7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</v>
      </c>
      <c r="P3980" s="7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0</v>
      </c>
      <c r="P3981" s="7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</v>
      </c>
      <c r="P3982" s="7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0</v>
      </c>
      <c r="P3983" s="7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</v>
      </c>
      <c r="P3984" s="7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</v>
      </c>
      <c r="P3985" s="7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0</v>
      </c>
      <c r="P3986" s="7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</v>
      </c>
      <c r="P3987" s="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0</v>
      </c>
      <c r="P3988" s="7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</v>
      </c>
      <c r="P3989" s="7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0</v>
      </c>
      <c r="P3990" s="7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>
        <f t="shared" si="249"/>
        <v>0</v>
      </c>
      <c r="Q3991" t="str">
        <f t="shared" si="250"/>
        <v>theater</v>
      </c>
      <c r="R399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0</v>
      </c>
      <c r="P3992" s="7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</v>
      </c>
      <c r="P3993" s="7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0</v>
      </c>
      <c r="P3994" s="7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0</v>
      </c>
      <c r="P3995" s="7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</v>
      </c>
      <c r="P3996" s="7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</v>
      </c>
      <c r="P3997" s="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</v>
      </c>
      <c r="P3998" s="7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>
        <f t="shared" si="249"/>
        <v>0</v>
      </c>
      <c r="Q3999" t="str">
        <f t="shared" si="250"/>
        <v>theater</v>
      </c>
      <c r="R3999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</v>
      </c>
      <c r="P4000" s="7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</v>
      </c>
      <c r="P4001" s="7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</v>
      </c>
      <c r="P4002" s="7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</v>
      </c>
      <c r="P4003" s="7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0</v>
      </c>
      <c r="P4004" s="7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</v>
      </c>
      <c r="P4005" s="7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</v>
      </c>
      <c r="P4006" s="7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0</v>
      </c>
      <c r="P4007" s="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0</v>
      </c>
      <c r="P4008" s="7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</v>
      </c>
      <c r="P4009" s="7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</v>
      </c>
      <c r="P4010" s="7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0</v>
      </c>
      <c r="P4011" s="7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</v>
      </c>
      <c r="P4012" s="7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0</v>
      </c>
      <c r="P4013" s="7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>
        <f t="shared" si="249"/>
        <v>0</v>
      </c>
      <c r="Q4014" t="str">
        <f t="shared" si="250"/>
        <v>theater</v>
      </c>
      <c r="R4014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0</v>
      </c>
      <c r="P4015" s="7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>
        <f t="shared" si="249"/>
        <v>0</v>
      </c>
      <c r="Q4016" t="str">
        <f t="shared" si="250"/>
        <v>theater</v>
      </c>
      <c r="R4016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0</v>
      </c>
      <c r="P4017" s="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</v>
      </c>
      <c r="P4018" s="7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0</v>
      </c>
      <c r="P4019" s="7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0</v>
      </c>
      <c r="P4020" s="7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</v>
      </c>
      <c r="P4021" s="7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</v>
      </c>
      <c r="P4022" s="7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</v>
      </c>
      <c r="P4023" s="7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</v>
      </c>
      <c r="P4024" s="7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>
        <f t="shared" si="249"/>
        <v>0</v>
      </c>
      <c r="Q4025" t="str">
        <f t="shared" si="250"/>
        <v>theater</v>
      </c>
      <c r="R4025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0</v>
      </c>
      <c r="P4026" s="7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</v>
      </c>
      <c r="P4027" s="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>
        <f t="shared" si="249"/>
        <v>0</v>
      </c>
      <c r="Q4028" t="str">
        <f t="shared" si="250"/>
        <v>theater</v>
      </c>
      <c r="R4028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0</v>
      </c>
      <c r="P4029" s="7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</v>
      </c>
      <c r="P4030" s="7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>
        <f t="shared" si="249"/>
        <v>0</v>
      </c>
      <c r="Q4031" t="str">
        <f t="shared" si="250"/>
        <v>theater</v>
      </c>
      <c r="R403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</v>
      </c>
      <c r="P4032" s="7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>
        <f t="shared" si="249"/>
        <v>0</v>
      </c>
      <c r="Q4033" t="str">
        <f t="shared" si="250"/>
        <v>theater</v>
      </c>
      <c r="R4033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0</v>
      </c>
      <c r="P4034" s="7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IF(E4035&gt;=D4035,(100+((E4035-D4035)/D4035)*100),0)</f>
        <v>0</v>
      </c>
      <c r="P4035" s="7">
        <f t="shared" ref="P4035:P4098" si="253">IFERROR(E4035/L4035,0)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0</v>
      </c>
      <c r="P4036" s="7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</v>
      </c>
      <c r="P4037" s="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</v>
      </c>
      <c r="P4038" s="7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</v>
      </c>
      <c r="P4039" s="7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</v>
      </c>
      <c r="P4040" s="7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</v>
      </c>
      <c r="P4041" s="7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</v>
      </c>
      <c r="P4042" s="7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</v>
      </c>
      <c r="P4043" s="7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</v>
      </c>
      <c r="P4044" s="7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>
        <f t="shared" si="253"/>
        <v>0</v>
      </c>
      <c r="Q4045" t="str">
        <f t="shared" si="254"/>
        <v>theater</v>
      </c>
      <c r="R4045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</v>
      </c>
      <c r="P4046" s="7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</v>
      </c>
      <c r="P4047" s="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0</v>
      </c>
      <c r="P4048" s="7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0</v>
      </c>
      <c r="P4049" s="7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</v>
      </c>
      <c r="P4050" s="7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</v>
      </c>
      <c r="P4051" s="7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0</v>
      </c>
      <c r="P4052" s="7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>
        <f t="shared" si="253"/>
        <v>0</v>
      </c>
      <c r="Q4053" t="str">
        <f t="shared" si="254"/>
        <v>theater</v>
      </c>
      <c r="R4053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</v>
      </c>
      <c r="P4054" s="7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</v>
      </c>
      <c r="P4055" s="7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>
        <f t="shared" si="253"/>
        <v>0</v>
      </c>
      <c r="Q4056" t="str">
        <f t="shared" si="254"/>
        <v>theater</v>
      </c>
      <c r="R4056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</v>
      </c>
      <c r="P4057" s="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</v>
      </c>
      <c r="P4058" s="7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</v>
      </c>
      <c r="P4059" s="7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0</v>
      </c>
      <c r="P4060" s="7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0</v>
      </c>
      <c r="P4061" s="7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0</v>
      </c>
      <c r="P4062" s="7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>
        <f t="shared" si="253"/>
        <v>0</v>
      </c>
      <c r="Q4063" t="str">
        <f t="shared" si="254"/>
        <v>theater</v>
      </c>
      <c r="R4063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0</v>
      </c>
      <c r="P4064" s="7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0</v>
      </c>
      <c r="P4065" s="7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</v>
      </c>
      <c r="P4066" s="7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</v>
      </c>
      <c r="P4067" s="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</v>
      </c>
      <c r="P4068" s="7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</v>
      </c>
      <c r="P4069" s="7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</v>
      </c>
      <c r="P4070" s="7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</v>
      </c>
      <c r="P4071" s="7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</v>
      </c>
      <c r="P4072" s="7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>
        <f t="shared" si="253"/>
        <v>0</v>
      </c>
      <c r="Q4073" t="str">
        <f t="shared" si="254"/>
        <v>theater</v>
      </c>
      <c r="R4073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</v>
      </c>
      <c r="P4074" s="7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0</v>
      </c>
      <c r="P4075" s="7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</v>
      </c>
      <c r="P4076" s="7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</v>
      </c>
      <c r="P4077" s="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>
        <f t="shared" si="253"/>
        <v>0</v>
      </c>
      <c r="Q4078" t="str">
        <f t="shared" si="254"/>
        <v>theater</v>
      </c>
      <c r="R4078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0</v>
      </c>
      <c r="P4079" s="7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>
        <f t="shared" si="253"/>
        <v>0</v>
      </c>
      <c r="Q4080" t="str">
        <f t="shared" si="254"/>
        <v>theater</v>
      </c>
      <c r="R4080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</v>
      </c>
      <c r="P4081" s="7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>
        <f t="shared" si="253"/>
        <v>0</v>
      </c>
      <c r="Q4082" t="str">
        <f t="shared" si="254"/>
        <v>theater</v>
      </c>
      <c r="R4082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</v>
      </c>
      <c r="P4083" s="7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</v>
      </c>
      <c r="P4084" s="7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</v>
      </c>
      <c r="P4085" s="7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</v>
      </c>
      <c r="P4086" s="7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</v>
      </c>
      <c r="P4087" s="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0</v>
      </c>
      <c r="P4088" s="7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>
        <f t="shared" si="253"/>
        <v>0</v>
      </c>
      <c r="Q4089" t="str">
        <f t="shared" si="254"/>
        <v>theater</v>
      </c>
      <c r="R4089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</v>
      </c>
      <c r="P4090" s="7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0</v>
      </c>
      <c r="P4091" s="7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0</v>
      </c>
      <c r="P4092" s="7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</v>
      </c>
      <c r="P4093" s="7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0</v>
      </c>
      <c r="P4094" s="7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0</v>
      </c>
      <c r="P4095" s="7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</v>
      </c>
      <c r="P4096" s="7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0</v>
      </c>
      <c r="P4097" s="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</v>
      </c>
      <c r="P4098" s="7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IF(E4099&gt;=D4099,(100+((E4099-D4099)/D4099)*100),0)</f>
        <v>0</v>
      </c>
      <c r="P4099" s="7">
        <f t="shared" ref="P4099:P4115" si="257">IFERROR(E4099/L4099,0)</f>
        <v>0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>
        <f t="shared" si="257"/>
        <v>0</v>
      </c>
      <c r="Q4100" t="str">
        <f t="shared" si="258"/>
        <v>theater</v>
      </c>
      <c r="R4100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0</v>
      </c>
      <c r="P4101" s="7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>
        <f t="shared" si="257"/>
        <v>0</v>
      </c>
      <c r="Q4102" t="str">
        <f t="shared" si="258"/>
        <v>theater</v>
      </c>
      <c r="R4102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>
        <f t="shared" si="257"/>
        <v>0</v>
      </c>
      <c r="Q4103" t="str">
        <f t="shared" si="258"/>
        <v>theater</v>
      </c>
      <c r="R4103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</v>
      </c>
      <c r="P4104" s="7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</v>
      </c>
      <c r="P4105" s="7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</v>
      </c>
      <c r="P4106" s="7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0</v>
      </c>
      <c r="P4107" s="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</v>
      </c>
      <c r="P4108" s="7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0</v>
      </c>
      <c r="P4109" s="7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0</v>
      </c>
      <c r="P4110" s="7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>
        <f t="shared" si="257"/>
        <v>0</v>
      </c>
      <c r="Q4111" t="str">
        <f t="shared" si="258"/>
        <v>theater</v>
      </c>
      <c r="R41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</v>
      </c>
      <c r="P4112" s="7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0</v>
      </c>
      <c r="P4113" s="7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</v>
      </c>
      <c r="P4114" s="7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</v>
      </c>
      <c r="P4115" s="7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 xr:uid="{C5037B9C-E6BA-4646-AD89-8C1F8DF1F668}"/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equal" id="{D611A988-8EAA-4C31-848F-9AD56E37E5C2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3" operator="equal" id="{C3BD79DF-4B70-46CE-99BF-F8E0E3518C39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4" operator="equal" id="{8B060AE7-4130-46FC-A972-5DCD0F221B9A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5" operator="equal" id="{F6505D80-BFFE-4E5E-879B-CCB11AB07D56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9AB6F-3B60-40BD-9FF1-2AE4C04D92B3}">
  <dimension ref="A1:F14"/>
  <sheetViews>
    <sheetView workbookViewId="0">
      <selection activeCell="B7" sqref="B7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3C41-45C2-46DE-96B1-B2C0DD72532A}"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988A-0A1A-4ECE-9091-80D82C8AC237}">
  <dimension ref="A1:T4115"/>
  <sheetViews>
    <sheetView topLeftCell="J1" zoomScale="85" zoomScaleNormal="85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44140625" style="7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22.109375" customWidth="1"/>
    <col min="17" max="17" width="20.21875" customWidth="1"/>
    <col min="18" max="18" width="16.6640625" customWidth="1"/>
    <col min="19" max="19" width="12.6640625" customWidth="1"/>
    <col min="20" max="20" width="13.33203125" customWidth="1"/>
  </cols>
  <sheetData>
    <row r="1" spans="1:20" s="3" customFormat="1" ht="28.8" x14ac:dyDescent="0.3">
      <c r="A1" s="2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8366</v>
      </c>
      <c r="T1" s="2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IF(E2&gt;=D2,(100+((E2-D2)/D2)*100),0)</f>
        <v>136.85882352941178</v>
      </c>
      <c r="P2" s="7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IF(E3&gt;=D3,(100+((E3-D3)/D3)*100),0)</f>
        <v>142.60827250608273</v>
      </c>
      <c r="P3" s="7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101.22222222222223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100.04342857142858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159.97142857142859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100.24166666666666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100.66666666666667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145.29411764705884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117.14285714285714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155.19999999999999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111.72499999999999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101.29974999999999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130.97999999999999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128.01818181818183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116.21000000000001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128.95348837209303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107.2625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100.12569999999999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173.33333333333331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IF(E67&gt;=D67,(100+((E67-D67)/D67)*100),0)</f>
        <v>107.52857142857142</v>
      </c>
      <c r="P67" s="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110.94229999999999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100.0125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102.5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125.5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102.85714285714286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115.06666666666666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107.40909090909091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100.5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246.66666666666666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219.5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154.57142857142856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140.44444444444446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100.49377777777778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113.0316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104.55692307692307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0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0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0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IF(E131&gt;=D131,(100+((E131-D131)/D131)*100),0)</f>
        <v>0</v>
      </c>
      <c r="P131" s="7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0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0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0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0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0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0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0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0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0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IF(E195&gt;=D195,(100+((E195-D195)/D195)*100),0)</f>
        <v>0</v>
      </c>
      <c r="P195" s="7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0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0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113.46153846153847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113.75714285714285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103.72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105.58333333333333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125.57142857142857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100.73333333333333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IF(E259&gt;=D259,(100+((E259-D259)/D259)*100),0)</f>
        <v>106.7264857142857</v>
      </c>
      <c r="P259" s="7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118.2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131.62883248730964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109.15333333333334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176.3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178.95249999999999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130.33333333333334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118.94444444444444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104.12899999999999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111.875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IF(E323&gt;=D323,(100+((E323-D323)/D323)*100),0)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106.605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101.16833333333334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125.02285714285713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106.71428571428571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100.3664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102.02863333333333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127.34117647058824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103.94285714285715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102.69240000000001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103.08799999999999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104.85537190082644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111.077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124.15933781686498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101.33333333333333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103.97333333333333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104.11199999999999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105.95918367346938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111.76666666666667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104.73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255.83333333333334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IF(E387&gt;=D387,(100+((E387-D387)/D387)*100),0)</f>
        <v>105.982</v>
      </c>
      <c r="P387" s="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106.80500000000001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128.30000000000001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0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0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0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0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0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0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0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0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0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IF(E451&gt;=D451,(100+((E451-D451)/D451)*100),0)</f>
        <v>0</v>
      </c>
      <c r="P451" s="7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0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0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0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0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0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0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0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0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0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0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0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0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IF(E515&gt;=D515,(100+((E515-D515)/D515)*100),0)</f>
        <v>0</v>
      </c>
      <c r="P515" s="7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0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0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108.67285714285714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104.66666666666667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102.5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118.25757575757575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302.41999999999996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0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0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0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0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IF(E579&gt;=D579,(100+((E579-D579)/D579)*100),0)</f>
        <v>0</v>
      </c>
      <c r="P579" s="7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0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0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0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0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0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0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0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0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0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0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0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IF(E643&gt;=D643,(100+((E643-D643)/D643)*100),0)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100.52800000000001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100.46666666666667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267.29166666666663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125.7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100.56666666666666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0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0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0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0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0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0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0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0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0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0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0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IF(E707&gt;=D707,(100+((E707-D707)/D707)*100),0)</f>
        <v>0</v>
      </c>
      <c r="P707" s="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0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0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155.51428571428573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106.73333333333333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158.33333333333334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179.09909909909911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102.58775877587759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0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0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IF(E771&gt;=D771,(100+((E771-D771)/D771)*100),0)</f>
        <v>0</v>
      </c>
      <c r="P771" s="7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0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0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0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102.5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142.80000000000001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114.16666666666667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109.41176470588235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111.78571428571428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152.13333333333333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101.33333333333333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123.26086956521739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103.77500000000001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151.83333333333331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108.75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101.45454545454545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107.83333333333333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233.33333333333331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100.60706666666667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IF(E835&gt;=D835,(100+((E835-D835)/D835)*100),0)</f>
        <v>101.66666666666667</v>
      </c>
      <c r="P835" s="7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100.93040000000001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122.00090909090909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155.17500000000001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118.22050359712232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0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0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0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0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0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0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0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0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0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0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0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0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IF(E899&gt;=D899,(100+((E899-D899)/D899)*100),0)</f>
        <v>0</v>
      </c>
      <c r="P899" s="7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0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0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0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0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0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0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0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0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0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0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0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0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0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0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0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0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0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0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0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0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0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IF(E963&gt;=D963,(100+((E963-D963)/D963)*100),0)</f>
        <v>0</v>
      </c>
      <c r="P963" s="7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0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0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0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0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0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0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0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0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0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0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0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0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0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0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0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0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0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0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0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118.63775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IF(E1027&gt;=D1027,(100+((E1027-D1027)/D1027)*100),0)</f>
        <v>109.92831428571429</v>
      </c>
      <c r="P1027" s="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100.00828571428572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111.76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342.1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108.49703703703705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112.36044444444445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145.33333333333331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0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0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0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0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0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0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0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0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0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0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0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0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0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0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IF(E1091&gt;=D1091,(100+((E1091-D1091)/D1091)*100),0)</f>
        <v>0</v>
      </c>
      <c r="P1091" s="7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0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0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0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0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0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0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0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0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0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0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0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0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0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0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IF(E1155&gt;=D1155,(100+((E1155-D1155)/D1155)*100),0)</f>
        <v>0</v>
      </c>
      <c r="P1155" s="7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0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0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0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0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0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0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0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0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0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104.93636363636364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106.73333333333333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160.55000000000001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269.91034482758619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260.60000000000002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101.31677953348382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100.86153846153846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155.30000000000001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254.315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102.23076923076923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145.69999999999999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IF(E1219&gt;=D1219,(100+((E1219-D1219)/D1219)*100),0)</f>
        <v>102.6</v>
      </c>
      <c r="P1219" s="7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0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0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0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0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0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120.25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122.14285714285714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200.15333333333334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198.85074626865674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116.66666666666666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103.5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154.97535999999997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162.14066666666665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IF(E1283&gt;=D1283,(100+((E1283-D1283)/D1283)*100),0)</f>
        <v>110.71428571428571</v>
      </c>
      <c r="P1283" s="7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100.45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145.69999999999999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130.26085714285713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0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0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0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0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0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0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0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0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0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0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0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IF(E1347&gt;=D1347,(100+((E1347-D1347)/D1347)*100),0)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122.68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125.3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103.66666666666667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107.08672667523932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252.48648648648648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109.10714285714286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122.13333333333333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111.88571428571429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126.14444444444445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102.575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0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0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IF(E1411&gt;=D1411,(100+((E1411-D1411)/D1411)*100),0)</f>
        <v>0</v>
      </c>
      <c r="P1411" s="7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0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0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0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0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0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0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0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0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0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0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0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101.24460000000001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147.66666666666669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456.41450000000003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IF(E1475&gt;=D1475,(100+((E1475-D1475)/D1475)*100),0)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117.04039999999999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0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0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0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0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0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0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166.33076923076922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101.44545454545454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107.89146666666666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277.93846153846152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110.76216216216216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161.98000000000002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205.36666666666667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110.44428571428571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134.8257142857143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145.13999999999999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132.42500000000001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IF(E1539&gt;=D1539,(100+((E1539-D1539)/D1539)*100),0)</f>
        <v>179.9</v>
      </c>
      <c r="P1539" s="7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135.98610000000002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0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0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0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0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0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0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0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0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0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0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0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0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IF(E1603&gt;=D1603,(100+((E1603-D1603)/D1603)*100),0)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100.033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101.5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102.7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155.33333333333334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103.66666666666667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100.5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125.3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104.72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125.26086956521739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100.66666666666667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119.90909090909091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100.33493333333332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IF(E1667&gt;=D1667,(100+((E1667-D1667)/D1667)*100),0)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100.6735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128.0952380952381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118.4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102.85714285714286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0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0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0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0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0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0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0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0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0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IF(E1731&gt;=D1731,(100+((E1731-D1731)/D1731)*100),0)</f>
        <v>0</v>
      </c>
      <c r="P1731" s="7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110.83333333333333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108.75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114.01428571428572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102.82909090909092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0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0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0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0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0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0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0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0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IF(E1795&gt;=D1795,(100+((E1795-D1795)/D1795)*100),0)</f>
        <v>0</v>
      </c>
      <c r="P1795" s="7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0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0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0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0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0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0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100.66249999999999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101.53333333333333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205.3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100.33333333333333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102.12366666666667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IF(E1859&gt;=D1859,(100+((E1859-D1859)/D1859)*100),0)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0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0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0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172.68450000000001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116.32786885245902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111.16666666666667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123.94678492239467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0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0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0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0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0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0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0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IF(E1923&gt;=D1923,(100+((E1923-D1923)/D1923)*100),0)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103.13725490196079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212.44400000000002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198.47237142857142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117.90285714285714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192.92500000000001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126.88421052631578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259.57748878923769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579.07999999999993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263.02771749999999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256.83081313131311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0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0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IF(E1987&gt;=D1987,(100+((E1987-D1987)/D1987)*100),0)</f>
        <v>0</v>
      </c>
      <c r="P1987" s="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0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0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234.42048000000003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320.053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192.33333333333331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201.15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300.47640000000001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IF(E2051&gt;=D2051,(100+((E2051-D2051)/D2051)*100),0)</f>
        <v>120.19069999999999</v>
      </c>
      <c r="P2051" s="7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167.41666666666669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202.23220000000003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143.45666666666665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196.39999999999998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107.92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148.05000000000001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317.32719999999995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102.5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288.16999999999996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123.53333333333333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100.7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103.53333333333333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120.46777777777778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101.66666666666667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100.33333333333333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IF(E2115&gt;=D2115,(100+((E2115-D2115)/D2115)*100),0)</f>
        <v>104.85714285714286</v>
      </c>
      <c r="P2115" s="7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104.7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0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0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0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0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0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0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0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0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0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0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132.19999999999999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138.63999999999999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IF(E2179&gt;=D2179,(100+((E2179-D2179)/D2179)*100),0)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138.63999999999999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109.675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1081.2401666666669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537.37000000000012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132.89250000000001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105.66666666666667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101.5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108.12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125.95294117647059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352.92777777777781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IF(E2243&gt;=D2243,(100+((E2243-D2243)/D2243)*100),0)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134.44929411764707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222.70833333333331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220.36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105.81826105905427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141.08235294117645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270.70000000000005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185.33333333333334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100.85533333333333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107.25050000000002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146.08080000000001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105.07333333333334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170.6521739130435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IF(E2307&gt;=D2307,(100+((E2307-D2307)/D2307)*100),0)</f>
        <v>101.22777777777777</v>
      </c>
      <c r="P2307" s="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175.84039999999999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156.97000000000003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121.06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0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105.92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102.42285714285714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106.30799999999999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101.14333333333333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105.7775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0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0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IF(E2371&gt;=D2371,(100+((E2371-D2371)/D2371)*100),0)</f>
        <v>0</v>
      </c>
      <c r="P2371" s="7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0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0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0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0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0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0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0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0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0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0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IF(E2435&gt;=D2435,(100+((E2435-D2435)/D2435)*100),0)</f>
        <v>0</v>
      </c>
      <c r="P2435" s="7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101.53353333333334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100.84571428571428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110.18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110.70833333333333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104.72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127.5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119.31742857142856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127.53666666666666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IF(E2499&gt;=D2499,(100+((E2499-D2499)/D2499)*100),0)</f>
        <v>112.77149999999999</v>
      </c>
      <c r="P2499" s="7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0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0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0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112.95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103.77500000000001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103.57142857142857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156.39999999999998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100.84615384615384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IF(E2563&gt;=D2563,(100+((E2563-D2563)/D2563)*100),0)</f>
        <v>0</v>
      </c>
      <c r="P2563" s="7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0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0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0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0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0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0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101.48571428571428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110.05454545454546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303.80111428571433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114.53399999999999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188.4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143.65230769230769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IF(E2627&gt;=D2627,(100+((E2627-D2627)/D2627)*100),0)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106.02150537634408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105.66666666666667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0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0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0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0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0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123.14285714285714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0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0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0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IF(E2691&gt;=D2691,(100+((E2691-D2691)/D2691)*100),0)</f>
        <v>0</v>
      </c>
      <c r="P2691" s="7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0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0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112.29714285714286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100.71611253196932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102.24133333333333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103.58333333333333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108.83333333333333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252.54000000000002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296.87520259319285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144.54250000000002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201.82666666666665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0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0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0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IF(E2755&gt;=D2755,(100+((E2755-D2755)/D2755)*100),0)</f>
        <v>0</v>
      </c>
      <c r="P2755" s="7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0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0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0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117.84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102.5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102.5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133.19999999999999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IF(E2819&gt;=D2819,(100+((E2819-D2819)/D2819)*100),0)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116.92307692307692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107.75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120.25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108.25925925925927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120.25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0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0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0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0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0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0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0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0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0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0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IF(E2883&gt;=D2883,(100+((E2883-D2883)/D2883)*100),0)</f>
        <v>0</v>
      </c>
      <c r="P2883" s="7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0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0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0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0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0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0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0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0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0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0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102.44597777777778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102.06937500000001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105.09677419354838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IF(E2947&gt;=D2947,(100+((E2947-D2947)/D2947)*100),0)</f>
        <v>0</v>
      </c>
      <c r="P2947" s="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0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0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0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0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0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100.15625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171.42857142857144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109.16666666666667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146.53957758620689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121.65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100.3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107.75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IF(E3011&gt;=D3011,(100+((E3011-D3011)/D3011)*100),0)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123.66666666666667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117.125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102.61176470588235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100.57142857142857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106.68571428571428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112.536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100.5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110.00666666666666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0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0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0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IF(E3075&gt;=D3075,(100+((E3075-D3075)/D3075)*100),0)</f>
        <v>0</v>
      </c>
      <c r="P3075" s="7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0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0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0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0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0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0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0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0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0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0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0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127.80000000000001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IF(E3139&gt;=D3139,(100+((E3139-D3139)/D3139)*100),0)</f>
        <v>0</v>
      </c>
      <c r="P3139" s="7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0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0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117.52500000000001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131.16666666666666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188.50459999999998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101.53333333333333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162.66666666666669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108.81428571428572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109.56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114.84210526315789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117.4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0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0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IF(E3203&gt;=D3203,(100+((E3203-D3203)/D3203)*100),0)</f>
        <v>0</v>
      </c>
      <c r="P3203" s="7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0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103.5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119.32315789473685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100.11666666666666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100.35142857142857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103.425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107.86499999999999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131.19999999999999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100.78754285714285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105.91914022517911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100.56666666666666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115.30588235294118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127.30420000000001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100.79166666666667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104.92727272727272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101.55200000000001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127.82222222222222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106.16782608695651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100.45454545454545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IF(E3267&gt;=D3267,(100+((E3267-D3267)/D3267)*100),0)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101.5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101.66666666666667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101.3225806451613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116.84444444444445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102.64677419354838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100.07272727272728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116.2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136.16666666666669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103.39285714285714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104.51666666666667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175.33333333333331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122.28571428571428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101.66666666666667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IF(E3331&gt;=D3331,(100+((E3331-D3331)/D3331)*100),0)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104.57142857142857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101.66666666666667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171.42857142857144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119.45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126.28571428571428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101.37777777777778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105.93333333333334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103.5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100.0125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100.74285714285715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IF(E3395&gt;=D3395,(100+((E3395-D3395)/D3395)*100),0)</f>
        <v>105.8</v>
      </c>
      <c r="P3395" s="7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142.36363636363637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111.075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109.76666666666667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103.56666666666666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103.5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103.58333333333333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109.76190476190476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101.23076923076923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IF(E3459&gt;=D3459,(100+((E3459-D3459)/D3459)*100),0)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127.86666666666667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159.94029850746267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155.19999999999999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127.5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158.19999999999999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100.66666666666667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107.56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101.5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102.66666666666667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110.04600000000001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IF(E3523&gt;=D3523,(100+((E3523-D3523)/D3523)*100),0)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116.91666666666666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101.15151515151516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118.95833333333333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156.19999999999999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119.66666666666666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104.66666666666667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100.45454545454545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100.036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103.5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105.49000000000001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100.5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130.55555555555554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100.48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IF(E3587&gt;=D3587,(100+((E3587-D3587)/D3587)*100),0)</f>
        <v>119.11764705882354</v>
      </c>
      <c r="P3587" s="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109.42666666666666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100.5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127.5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100.06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110.63333333333333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125.9375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107.72727272727272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104.93333333333334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102.66666666666667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0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0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0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0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0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IF(E3651&gt;=D3651,(100+((E3651-D3651)/D3651)*100),0)</f>
        <v>104</v>
      </c>
      <c r="P3651" s="7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250.66666666666666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100.5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116.25999999999999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100.66666666666667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103.5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101.53333333333333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102.5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105.7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101.42857142857143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109.16666666666667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100.33333333333333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109.16666666666667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136.33666666666664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IF(E3715&gt;=D3715,(100+((E3715-D3715)/D3715)*100),0)</f>
        <v>101.5</v>
      </c>
      <c r="P3715" s="7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102.57142857142857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239.39999999999998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0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0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0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100.45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102.33333333333333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110.24425000000001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101.01540000000001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107.65275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IF(E3779&gt;=D3779,(100+((E3779-D3779)/D3779)*100),0)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110.96666666666667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0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0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0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0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0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0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100.95190476190476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106.02200000000001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104.66666666666667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116.66666666666666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IF(E3843&gt;=D3843,(100+((E3843-D3843)/D3843)*100),0)</f>
        <v>0</v>
      </c>
      <c r="P3843" s="7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0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0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0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0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0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0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0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0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0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0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0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0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0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0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0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IF(E3907&gt;=D3907,(100+((E3907-D3907)/D3907)*100),0)</f>
        <v>0</v>
      </c>
      <c r="P3907" s="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0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0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0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0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0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0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0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0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0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0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0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IF(E3971&gt;=D3971,(100+((E3971-D3971)/D3971)*100),0)</f>
        <v>0</v>
      </c>
      <c r="P3971" s="7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0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0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0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0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0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0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0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0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0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0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0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0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0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0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0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0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0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IF(E4035&gt;=D4035,(100+((E4035-D4035)/D4035)*100),0)</f>
        <v>0</v>
      </c>
      <c r="P4035" s="7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0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0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0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0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0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0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0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0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0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0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0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0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0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0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0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IF(E4099&gt;=D4099,(100+((E4099-D4099)/D4099)*100),0)</f>
        <v>0</v>
      </c>
      <c r="P4099" s="7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0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0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0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0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0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U1" xr:uid="{BC0AC6EF-0B51-4B10-B61A-E44B7CB6A2CC}"/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equal" id="{ED542CA0-0CF8-4AEE-B6BB-FAA07C5BA794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3" operator="equal" id="{DE500F7D-FDA5-4024-A476-6DCB3F91EEDD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4" operator="equal" id="{05B684A7-B4E9-43C6-B645-B5556E7609D3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5" operator="equal" id="{A2D58543-D703-403E-8418-BB7588840165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CD2EF-774E-4A7C-A90D-651DB70B89CD}">
  <dimension ref="A1:F18"/>
  <sheetViews>
    <sheetView workbookViewId="0">
      <selection activeCell="A9" sqref="A9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59F6-C799-4A6A-AB7E-19B84E43168F}">
  <dimension ref="A1:H13"/>
  <sheetViews>
    <sheetView topLeftCell="A16" workbookViewId="0">
      <selection activeCell="K33" sqref="K33"/>
    </sheetView>
  </sheetViews>
  <sheetFormatPr defaultRowHeight="14.4" x14ac:dyDescent="0.3"/>
  <cols>
    <col min="1" max="1" width="34.6640625" bestFit="1" customWidth="1"/>
    <col min="2" max="2" width="20.88671875" bestFit="1" customWidth="1"/>
    <col min="3" max="3" width="17.88671875" bestFit="1" customWidth="1"/>
    <col min="4" max="4" width="18.88671875" bestFit="1" customWidth="1"/>
    <col min="5" max="5" width="23" bestFit="1" customWidth="1"/>
    <col min="6" max="6" width="24.21875" customWidth="1"/>
  </cols>
  <sheetData>
    <row r="1" spans="1:8" s="3" customFormat="1" ht="52.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t="15" x14ac:dyDescent="0.3">
      <c r="A2" s="15" t="s">
        <v>8388</v>
      </c>
      <c r="B2">
        <f>COUNTIFS(Original!$F$2:$F$4115,"=successful",Original!$D$2:$D$4115,"&lt;1000")</f>
        <v>322</v>
      </c>
      <c r="C2">
        <f>COUNTIFS(Original!$F$2:$F$4115,"=failed",Original!$D$2:$D$4115,"&lt;1000")</f>
        <v>113</v>
      </c>
      <c r="D2">
        <f>COUNTIFS(Original!$F$2:$F$4115,"=canceled",Original!$D$2:$D$4115,"&lt;1000")</f>
        <v>18</v>
      </c>
      <c r="E2">
        <f>SUM(B2:D2)</f>
        <v>453</v>
      </c>
      <c r="F2" s="5">
        <f>+B2/E2</f>
        <v>0.71081677704194257</v>
      </c>
      <c r="G2" s="5">
        <f>+C2/E2</f>
        <v>0.24944812362030905</v>
      </c>
      <c r="H2" s="5">
        <f>+D2/E2</f>
        <v>3.9735099337748346E-2</v>
      </c>
    </row>
    <row r="3" spans="1:8" ht="15" x14ac:dyDescent="0.3">
      <c r="A3" s="15" t="s">
        <v>8389</v>
      </c>
      <c r="B3">
        <f>COUNTIFS(Original!$F$2:$F$4115,"=successful",Original!$D$2:$D$4115,"&gt;=1000",Original!$D$2:$D$4115,"&lt;=4999")</f>
        <v>932</v>
      </c>
      <c r="C3">
        <f>COUNTIFS(Original!$F$2:$F$4115,"=failed",Original!$D$2:$D$4115,"&gt;=1000",Original!$D$2:$D$4115,"&lt;=4999")</f>
        <v>420</v>
      </c>
      <c r="D3">
        <f>COUNTIFS(Original!$F$2:$F$4115,"=canceled",Original!$D$2:$D$4115,"&gt;=1000",Original!$D$2:$D$4115,"&lt;=4999")</f>
        <v>60</v>
      </c>
      <c r="E3">
        <f t="shared" ref="E3:E13" si="0">SUM(B3:D3)</f>
        <v>1412</v>
      </c>
      <c r="F3" s="5">
        <f t="shared" ref="F3:F13" si="1">+B3/E3</f>
        <v>0.66005665722379603</v>
      </c>
      <c r="G3" s="5">
        <f t="shared" ref="G3:G13" si="2">+C3/E3</f>
        <v>0.29745042492917845</v>
      </c>
      <c r="H3" s="5">
        <f t="shared" ref="H3:H13" si="3">+D3/E3</f>
        <v>4.2492917847025496E-2</v>
      </c>
    </row>
    <row r="4" spans="1:8" ht="15" x14ac:dyDescent="0.3">
      <c r="A4" s="15" t="s">
        <v>8390</v>
      </c>
      <c r="B4">
        <f>COUNTIFS(Original!$F$2:$F$4115,"=successful",Original!$D$2:$D$4115,"&gt;=5000",Original!$D$2:$D$4115,"&lt;=9999")</f>
        <v>381</v>
      </c>
      <c r="C4">
        <f>COUNTIFS(Original!$F$2:$F$4115,"=failed",Original!$D$2:$D$4115,"&gt;=5000",Original!$D$2:$D$4115,"&lt;=9999")</f>
        <v>283</v>
      </c>
      <c r="D4">
        <f>COUNTIFS(Original!$F$2:$F$4115,"=canceled",Original!$D$2:$D$4115,"&gt;=5000",Original!$D$2:$D$4115,"&lt;=9999")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5" x14ac:dyDescent="0.3">
      <c r="A5" s="15" t="s">
        <v>8391</v>
      </c>
      <c r="B5">
        <f>COUNTIFS(Original!$F$2:$F$4115,"=successful",Original!$D$2:$D$4115,"&gt;=10000",Original!$D$2:$D$4115,"&lt;=14999")</f>
        <v>168</v>
      </c>
      <c r="C5">
        <f>COUNTIFS(Original!$F$2:$F$4115,"=failed",Original!$D$2:$D$4115,"&gt;=10000",Original!$D$2:$D$4115,"&lt;=14999")</f>
        <v>144</v>
      </c>
      <c r="D5">
        <f>COUNTIFS(Original!$F$2:$F$4115,"=canceled",Original!$D$2:$D$4115,"&gt;=10000",Original!$D$2:$D$4115,"&lt;=14999")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5" x14ac:dyDescent="0.3">
      <c r="A6" s="15" t="s">
        <v>8392</v>
      </c>
      <c r="B6">
        <f>COUNTIFS(Original!$F$2:$F$4115,"=successful",Original!$D$2:$D$4115,"&gt;=15000",Original!$D$2:$D$4115,"&lt;=19999")</f>
        <v>94</v>
      </c>
      <c r="C6">
        <f>COUNTIFS(Original!$F$2:$F$4115,"=failed",Original!$D$2:$D$4115,"&gt;=15000",Original!$D$2:$D$4115,"&lt;=19999")</f>
        <v>90</v>
      </c>
      <c r="D6">
        <f>COUNTIFS(Original!$F$2:$F$4115,"=canceled",Original!$D$2:$D$4115,"&gt;=15000",Original!$D$2:$D$4115,"&lt;=19999")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5" x14ac:dyDescent="0.3">
      <c r="A7" s="15" t="s">
        <v>8393</v>
      </c>
      <c r="B7">
        <f>COUNTIFS(Original!$F$2:$F$4115,"=successful",Original!$D$2:$D$4115,"&gt;=20000",Original!$D$2:$D$4115,"&lt;=24999")</f>
        <v>62</v>
      </c>
      <c r="C7">
        <f>COUNTIFS(Original!$F$2:$F$4115,"=failed",Original!$D$2:$D$4115,"&gt;=20000",Original!$D$2:$D$4115,"&lt;=24999")</f>
        <v>72</v>
      </c>
      <c r="D7">
        <f>COUNTIFS(Original!$F$2:$F$4115,"=canceled",Original!$D$2:$D$4115,"&gt;=20000",Original!$D$2:$D$4115,"&lt;=24999")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5" x14ac:dyDescent="0.3">
      <c r="A8" s="15" t="s">
        <v>8394</v>
      </c>
      <c r="B8">
        <f>COUNTIFS(Original!$F$2:$F$4115,"=successful",Original!$D$2:$D$4115,"&gt;=25000",Original!$D$2:$D$4115,"&lt;=29999")</f>
        <v>55</v>
      </c>
      <c r="C8">
        <f>COUNTIFS(Original!$F$2:$F$4115,"=failed",Original!$D$2:$D$4115,"&gt;=25000",Original!$D$2:$D$4115,"&lt;=29999")</f>
        <v>64</v>
      </c>
      <c r="D8">
        <f>COUNTIFS(Original!$F$2:$F$4115,"=canceled",Original!$D$2:$D$4115,"&gt;=25000",Original!$D$2:$D$4115,"&lt;=29999")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5" x14ac:dyDescent="0.3">
      <c r="A9" s="15" t="s">
        <v>8395</v>
      </c>
      <c r="B9">
        <f>COUNTIFS(Original!$F$2:$F$4115,"=successful",Original!$D$2:$D$4115,"&gt;=30000",Original!$D$2:$D$4115,"&lt;=34999")</f>
        <v>32</v>
      </c>
      <c r="C9">
        <f>COUNTIFS(Original!$F$2:$F$4115,"=failed",Original!$D$2:$D$4115,"&gt;=30000",Original!$D$2:$D$4115,"&lt;=34999")</f>
        <v>37</v>
      </c>
      <c r="D9">
        <f>COUNTIFS(Original!$F$2:$F$4115,"=canceled",Original!$D$2:$D$4115,"&gt;=30000",Original!$D$2:$D$4115,"&lt;=34999")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5" x14ac:dyDescent="0.3">
      <c r="A10" s="15" t="s">
        <v>8396</v>
      </c>
      <c r="B10">
        <f>COUNTIFS(Original!$F$2:$F$4115,"=successful",Original!$D$2:$D$4115,"&gt;=35000",Original!$D$2:$D$4115,"&lt;=39999")</f>
        <v>26</v>
      </c>
      <c r="C10">
        <f>COUNTIFS(Original!$F$2:$F$4115,"=failed",Original!$D$2:$D$4115,"&gt;=35000",Original!$D$2:$D$4115,"&lt;=39999")</f>
        <v>22</v>
      </c>
      <c r="D10">
        <f>COUNTIFS(Original!$F$2:$F$4115,"=canceled",Original!$D$2:$D$4115,"&gt;=35000",Original!$D$2:$D$4115,"&lt;=39999")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5" x14ac:dyDescent="0.3">
      <c r="A11" s="15" t="s">
        <v>8397</v>
      </c>
      <c r="B11">
        <f>COUNTIFS(Original!$F$2:$F$4115,"=successful",Original!$D$2:$D$4115,"&gt;=40000",Original!$D$2:$D$4115,"&lt;=44999")</f>
        <v>21</v>
      </c>
      <c r="C11">
        <f>COUNTIFS(Original!$F$2:$F$4115,"=failed",Original!$D$2:$D$4115,"&gt;=40000",Original!$D$2:$D$4115,"&lt;=44999")</f>
        <v>16</v>
      </c>
      <c r="D11">
        <f>COUNTIFS(Original!$F$2:$F$4115,"=canceled",Original!$D$2:$D$4115,"&gt;=40000",Original!$D$2:$D$4115,"&lt;=44999")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5" x14ac:dyDescent="0.3">
      <c r="A12" s="15" t="s">
        <v>8398</v>
      </c>
      <c r="B12">
        <f>COUNTIFS(Original!$F$2:$F$4115,"=successful",Original!$D$2:$D$4115,"&gt;=45000",Original!$D$2:$D$4115,"&lt;=49999")</f>
        <v>6</v>
      </c>
      <c r="C12">
        <f>COUNTIFS(Original!$F$2:$F$4115,"=failed",Original!$D$2:$D$4115,"&gt;=45000",Original!$D$2:$D$4115,"&lt;=49999")</f>
        <v>11</v>
      </c>
      <c r="D12">
        <f>COUNTIFS(Original!$F$2:$F$4115,"=canceled",Original!$D$2:$D$4115,"&gt;=45000",Original!$D$2:$D$4115,"&lt;=49999")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5" x14ac:dyDescent="0.3">
      <c r="A13" s="15" t="s">
        <v>8399</v>
      </c>
      <c r="B13">
        <f>COUNTIFS(Original!$F$2:$F$4115,"=successful",Original!$D$2:$D$4115,"&gt;=50000")</f>
        <v>86</v>
      </c>
      <c r="C13">
        <f>COUNTIFS(Original!$F$2:$F$4115,"=failed",Original!$D$2:$D$4115,"&gt;=50000")</f>
        <v>258</v>
      </c>
      <c r="D13">
        <f>COUNTIFS(Original!$F$2:$F$4115,"=canceled",Original!$D$2:$D$4115,"&gt;=50000")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37C97-399C-40C1-9D6A-7FB5122F42F7}">
  <dimension ref="A1:J2186"/>
  <sheetViews>
    <sheetView workbookViewId="0">
      <selection activeCell="H13" sqref="H13"/>
    </sheetView>
  </sheetViews>
  <sheetFormatPr defaultRowHeight="14.4" x14ac:dyDescent="0.3"/>
  <cols>
    <col min="8" max="8" width="50.77734375" customWidth="1"/>
    <col min="9" max="9" width="11.109375" bestFit="1" customWidth="1"/>
    <col min="10" max="10" width="9.109375" bestFit="1" customWidth="1"/>
  </cols>
  <sheetData>
    <row r="1" spans="1:10" x14ac:dyDescent="0.3">
      <c r="A1" s="1" t="s">
        <v>8218</v>
      </c>
      <c r="B1" s="1" t="s">
        <v>8262</v>
      </c>
      <c r="D1" s="1" t="s">
        <v>8218</v>
      </c>
      <c r="E1" s="1" t="s">
        <v>8262</v>
      </c>
      <c r="I1" t="s">
        <v>8219</v>
      </c>
      <c r="J1" t="s">
        <v>8221</v>
      </c>
    </row>
    <row r="2" spans="1:10" ht="15" x14ac:dyDescent="0.3">
      <c r="A2" t="s">
        <v>8219</v>
      </c>
      <c r="B2">
        <v>1</v>
      </c>
      <c r="D2" t="s">
        <v>8221</v>
      </c>
      <c r="E2">
        <v>0</v>
      </c>
      <c r="H2" s="15" t="s">
        <v>8400</v>
      </c>
      <c r="I2" s="8">
        <f>+AVERAGE(B2:B2186)</f>
        <v>194.42517162471395</v>
      </c>
      <c r="J2" s="8">
        <f>+AVERAGE(E2:E1531)</f>
        <v>17.709803921568628</v>
      </c>
    </row>
    <row r="3" spans="1:10" ht="15" x14ac:dyDescent="0.3">
      <c r="A3" t="s">
        <v>8219</v>
      </c>
      <c r="B3">
        <v>1</v>
      </c>
      <c r="D3" t="s">
        <v>8221</v>
      </c>
      <c r="E3">
        <v>1</v>
      </c>
      <c r="H3" s="15" t="s">
        <v>8401</v>
      </c>
      <c r="I3" s="8">
        <f>+MEDIAN(B2:B2186)</f>
        <v>62</v>
      </c>
      <c r="J3" s="8">
        <f>+MEDIAN(E2:E1531)</f>
        <v>4</v>
      </c>
    </row>
    <row r="4" spans="1:10" ht="15" x14ac:dyDescent="0.3">
      <c r="A4" t="s">
        <v>8219</v>
      </c>
      <c r="B4">
        <v>1</v>
      </c>
      <c r="D4" t="s">
        <v>8221</v>
      </c>
      <c r="E4">
        <v>10</v>
      </c>
      <c r="H4" s="17" t="s">
        <v>8406</v>
      </c>
      <c r="I4" s="18">
        <f>+MODE(B2:B2186)</f>
        <v>27</v>
      </c>
      <c r="J4" s="18">
        <f>+_xlfn.MODE.SNGL(E2:E1531)</f>
        <v>0</v>
      </c>
    </row>
    <row r="5" spans="1:10" ht="15" x14ac:dyDescent="0.3">
      <c r="A5" t="s">
        <v>8219</v>
      </c>
      <c r="B5">
        <v>2</v>
      </c>
      <c r="D5" t="s">
        <v>8221</v>
      </c>
      <c r="E5">
        <v>0</v>
      </c>
      <c r="H5" s="15" t="s">
        <v>8402</v>
      </c>
      <c r="I5" s="8">
        <f>+MIN(B2:B2186)</f>
        <v>1</v>
      </c>
      <c r="J5" s="8">
        <f>+MIN(E2:E1531)</f>
        <v>0</v>
      </c>
    </row>
    <row r="6" spans="1:10" ht="15" x14ac:dyDescent="0.3">
      <c r="A6" t="s">
        <v>8219</v>
      </c>
      <c r="B6">
        <v>3</v>
      </c>
      <c r="D6" t="s">
        <v>8221</v>
      </c>
      <c r="E6">
        <v>7</v>
      </c>
      <c r="H6" s="15" t="s">
        <v>8403</v>
      </c>
      <c r="I6" s="8">
        <f>+MAX(B2:B2186)</f>
        <v>26457</v>
      </c>
      <c r="J6" s="8">
        <f>+MAX(E2:E1531)</f>
        <v>1293</v>
      </c>
    </row>
    <row r="7" spans="1:10" ht="15" x14ac:dyDescent="0.3">
      <c r="A7" t="s">
        <v>8219</v>
      </c>
      <c r="B7">
        <v>3</v>
      </c>
      <c r="D7" t="s">
        <v>8221</v>
      </c>
      <c r="E7">
        <v>0</v>
      </c>
      <c r="H7" s="15" t="s">
        <v>8404</v>
      </c>
      <c r="I7" s="8">
        <f>+_xlfn.VAR.P(B2:B2186)</f>
        <v>712840.9867348104</v>
      </c>
      <c r="J7" s="8">
        <f>+_xlfn.VAR.P(E2:E1531)</f>
        <v>3773.2216685890044</v>
      </c>
    </row>
    <row r="8" spans="1:10" ht="15" x14ac:dyDescent="0.3">
      <c r="A8" t="s">
        <v>8219</v>
      </c>
      <c r="B8">
        <v>3</v>
      </c>
      <c r="D8" t="s">
        <v>8221</v>
      </c>
      <c r="E8">
        <v>1</v>
      </c>
      <c r="H8" s="15" t="s">
        <v>8405</v>
      </c>
      <c r="I8" s="8">
        <f>+_xlfn.STDEV.P(B2:B2186)</f>
        <v>844.29910975602149</v>
      </c>
      <c r="J8" s="8">
        <f>+_xlfn.STDEV.P(E2:E1531)</f>
        <v>61.426555076684906</v>
      </c>
    </row>
    <row r="9" spans="1:10" x14ac:dyDescent="0.3">
      <c r="A9" t="s">
        <v>8219</v>
      </c>
      <c r="B9">
        <v>3</v>
      </c>
      <c r="D9" t="s">
        <v>8221</v>
      </c>
      <c r="E9">
        <v>2</v>
      </c>
    </row>
    <row r="10" spans="1:10" x14ac:dyDescent="0.3">
      <c r="A10" t="s">
        <v>8219</v>
      </c>
      <c r="B10">
        <v>3</v>
      </c>
      <c r="D10" t="s">
        <v>8221</v>
      </c>
      <c r="E10">
        <v>3</v>
      </c>
    </row>
    <row r="11" spans="1:10" x14ac:dyDescent="0.3">
      <c r="A11" t="s">
        <v>8219</v>
      </c>
      <c r="B11">
        <v>3</v>
      </c>
      <c r="D11" t="s">
        <v>8221</v>
      </c>
      <c r="E11">
        <v>10</v>
      </c>
    </row>
    <row r="12" spans="1:10" x14ac:dyDescent="0.3">
      <c r="A12" t="s">
        <v>8219</v>
      </c>
      <c r="B12">
        <v>3</v>
      </c>
      <c r="D12" t="s">
        <v>8221</v>
      </c>
      <c r="E12">
        <v>10</v>
      </c>
    </row>
    <row r="13" spans="1:10" x14ac:dyDescent="0.3">
      <c r="A13" t="s">
        <v>8219</v>
      </c>
      <c r="B13">
        <v>3</v>
      </c>
      <c r="D13" t="s">
        <v>8221</v>
      </c>
      <c r="E13">
        <v>1</v>
      </c>
    </row>
    <row r="14" spans="1:10" x14ac:dyDescent="0.3">
      <c r="A14" t="s">
        <v>8219</v>
      </c>
      <c r="B14">
        <v>3</v>
      </c>
      <c r="D14" t="s">
        <v>8221</v>
      </c>
      <c r="E14">
        <v>0</v>
      </c>
    </row>
    <row r="15" spans="1:10" x14ac:dyDescent="0.3">
      <c r="A15" t="s">
        <v>8219</v>
      </c>
      <c r="B15">
        <v>3</v>
      </c>
      <c r="D15" t="s">
        <v>8221</v>
      </c>
      <c r="E15">
        <v>0</v>
      </c>
    </row>
    <row r="16" spans="1:10" x14ac:dyDescent="0.3">
      <c r="A16" t="s">
        <v>8219</v>
      </c>
      <c r="B16">
        <v>4</v>
      </c>
      <c r="D16" t="s">
        <v>8221</v>
      </c>
      <c r="E16">
        <v>0</v>
      </c>
    </row>
    <row r="17" spans="1:5" x14ac:dyDescent="0.3">
      <c r="A17" t="s">
        <v>8219</v>
      </c>
      <c r="B17">
        <v>4</v>
      </c>
      <c r="D17" t="s">
        <v>8221</v>
      </c>
      <c r="E17">
        <v>26</v>
      </c>
    </row>
    <row r="18" spans="1:5" x14ac:dyDescent="0.3">
      <c r="A18" t="s">
        <v>8219</v>
      </c>
      <c r="B18">
        <v>4</v>
      </c>
      <c r="D18" t="s">
        <v>8221</v>
      </c>
      <c r="E18">
        <v>0</v>
      </c>
    </row>
    <row r="19" spans="1:5" x14ac:dyDescent="0.3">
      <c r="A19" t="s">
        <v>8219</v>
      </c>
      <c r="B19">
        <v>4</v>
      </c>
      <c r="D19" t="s">
        <v>8221</v>
      </c>
      <c r="E19">
        <v>7</v>
      </c>
    </row>
    <row r="20" spans="1:5" x14ac:dyDescent="0.3">
      <c r="A20" t="s">
        <v>8219</v>
      </c>
      <c r="B20">
        <v>4</v>
      </c>
      <c r="D20" t="s">
        <v>8221</v>
      </c>
      <c r="E20">
        <v>0</v>
      </c>
    </row>
    <row r="21" spans="1:5" x14ac:dyDescent="0.3">
      <c r="A21" t="s">
        <v>8219</v>
      </c>
      <c r="B21">
        <v>5</v>
      </c>
      <c r="D21" t="s">
        <v>8221</v>
      </c>
      <c r="E21">
        <v>2</v>
      </c>
    </row>
    <row r="22" spans="1:5" x14ac:dyDescent="0.3">
      <c r="A22" t="s">
        <v>8219</v>
      </c>
      <c r="B22">
        <v>5</v>
      </c>
      <c r="D22" t="s">
        <v>8221</v>
      </c>
      <c r="E22">
        <v>13</v>
      </c>
    </row>
    <row r="23" spans="1:5" x14ac:dyDescent="0.3">
      <c r="A23" t="s">
        <v>8219</v>
      </c>
      <c r="B23">
        <v>5</v>
      </c>
      <c r="D23" t="s">
        <v>8221</v>
      </c>
      <c r="E23">
        <v>4</v>
      </c>
    </row>
    <row r="24" spans="1:5" x14ac:dyDescent="0.3">
      <c r="A24" t="s">
        <v>8219</v>
      </c>
      <c r="B24">
        <v>6</v>
      </c>
      <c r="D24" t="s">
        <v>8221</v>
      </c>
      <c r="E24">
        <v>0</v>
      </c>
    </row>
    <row r="25" spans="1:5" x14ac:dyDescent="0.3">
      <c r="A25" t="s">
        <v>8219</v>
      </c>
      <c r="B25">
        <v>6</v>
      </c>
      <c r="D25" t="s">
        <v>8221</v>
      </c>
      <c r="E25">
        <v>12</v>
      </c>
    </row>
    <row r="26" spans="1:5" x14ac:dyDescent="0.3">
      <c r="A26" t="s">
        <v>8219</v>
      </c>
      <c r="B26">
        <v>6</v>
      </c>
      <c r="D26" t="s">
        <v>8221</v>
      </c>
      <c r="E26">
        <v>2</v>
      </c>
    </row>
    <row r="27" spans="1:5" x14ac:dyDescent="0.3">
      <c r="A27" t="s">
        <v>8219</v>
      </c>
      <c r="B27">
        <v>6</v>
      </c>
      <c r="D27" t="s">
        <v>8221</v>
      </c>
      <c r="E27">
        <v>10</v>
      </c>
    </row>
    <row r="28" spans="1:5" x14ac:dyDescent="0.3">
      <c r="A28" t="s">
        <v>8219</v>
      </c>
      <c r="B28">
        <v>6</v>
      </c>
      <c r="D28" t="s">
        <v>8221</v>
      </c>
      <c r="E28">
        <v>0</v>
      </c>
    </row>
    <row r="29" spans="1:5" x14ac:dyDescent="0.3">
      <c r="A29" t="s">
        <v>8219</v>
      </c>
      <c r="B29">
        <v>7</v>
      </c>
      <c r="D29" t="s">
        <v>8221</v>
      </c>
      <c r="E29">
        <v>5</v>
      </c>
    </row>
    <row r="30" spans="1:5" x14ac:dyDescent="0.3">
      <c r="A30" t="s">
        <v>8219</v>
      </c>
      <c r="B30">
        <v>7</v>
      </c>
      <c r="D30" t="s">
        <v>8221</v>
      </c>
      <c r="E30">
        <v>0</v>
      </c>
    </row>
    <row r="31" spans="1:5" x14ac:dyDescent="0.3">
      <c r="A31" t="s">
        <v>8219</v>
      </c>
      <c r="B31">
        <v>7</v>
      </c>
      <c r="D31" t="s">
        <v>8221</v>
      </c>
      <c r="E31">
        <v>5</v>
      </c>
    </row>
    <row r="32" spans="1:5" x14ac:dyDescent="0.3">
      <c r="A32" t="s">
        <v>8219</v>
      </c>
      <c r="B32">
        <v>7</v>
      </c>
      <c r="D32" t="s">
        <v>8221</v>
      </c>
      <c r="E32">
        <v>1</v>
      </c>
    </row>
    <row r="33" spans="1:5" x14ac:dyDescent="0.3">
      <c r="A33" t="s">
        <v>8219</v>
      </c>
      <c r="B33">
        <v>7</v>
      </c>
      <c r="D33" t="s">
        <v>8221</v>
      </c>
      <c r="E33">
        <v>3</v>
      </c>
    </row>
    <row r="34" spans="1:5" x14ac:dyDescent="0.3">
      <c r="A34" t="s">
        <v>8219</v>
      </c>
      <c r="B34">
        <v>7</v>
      </c>
      <c r="D34" t="s">
        <v>8221</v>
      </c>
      <c r="E34">
        <v>3</v>
      </c>
    </row>
    <row r="35" spans="1:5" x14ac:dyDescent="0.3">
      <c r="A35" t="s">
        <v>8219</v>
      </c>
      <c r="B35">
        <v>7</v>
      </c>
      <c r="D35" t="s">
        <v>8221</v>
      </c>
      <c r="E35">
        <v>0</v>
      </c>
    </row>
    <row r="36" spans="1:5" x14ac:dyDescent="0.3">
      <c r="A36" t="s">
        <v>8219</v>
      </c>
      <c r="B36">
        <v>7</v>
      </c>
      <c r="D36" t="s">
        <v>8221</v>
      </c>
      <c r="E36">
        <v>3</v>
      </c>
    </row>
    <row r="37" spans="1:5" x14ac:dyDescent="0.3">
      <c r="A37" t="s">
        <v>8219</v>
      </c>
      <c r="B37">
        <v>7</v>
      </c>
      <c r="D37" t="s">
        <v>8221</v>
      </c>
      <c r="E37">
        <v>0</v>
      </c>
    </row>
    <row r="38" spans="1:5" x14ac:dyDescent="0.3">
      <c r="A38" t="s">
        <v>8219</v>
      </c>
      <c r="B38">
        <v>7</v>
      </c>
      <c r="D38" t="s">
        <v>8221</v>
      </c>
      <c r="E38">
        <v>19</v>
      </c>
    </row>
    <row r="39" spans="1:5" x14ac:dyDescent="0.3">
      <c r="A39" t="s">
        <v>8219</v>
      </c>
      <c r="B39">
        <v>8</v>
      </c>
      <c r="D39" t="s">
        <v>8221</v>
      </c>
      <c r="E39">
        <v>8</v>
      </c>
    </row>
    <row r="40" spans="1:5" x14ac:dyDescent="0.3">
      <c r="A40" t="s">
        <v>8219</v>
      </c>
      <c r="B40">
        <v>8</v>
      </c>
      <c r="D40" t="s">
        <v>8221</v>
      </c>
      <c r="E40">
        <v>6</v>
      </c>
    </row>
    <row r="41" spans="1:5" x14ac:dyDescent="0.3">
      <c r="A41" t="s">
        <v>8219</v>
      </c>
      <c r="B41">
        <v>8</v>
      </c>
      <c r="D41" t="s">
        <v>8221</v>
      </c>
      <c r="E41">
        <v>0</v>
      </c>
    </row>
    <row r="42" spans="1:5" x14ac:dyDescent="0.3">
      <c r="A42" t="s">
        <v>8219</v>
      </c>
      <c r="B42">
        <v>8</v>
      </c>
      <c r="D42" t="s">
        <v>8221</v>
      </c>
      <c r="E42">
        <v>18</v>
      </c>
    </row>
    <row r="43" spans="1:5" x14ac:dyDescent="0.3">
      <c r="A43" t="s">
        <v>8219</v>
      </c>
      <c r="B43">
        <v>8</v>
      </c>
      <c r="D43" t="s">
        <v>8221</v>
      </c>
      <c r="E43">
        <v>7</v>
      </c>
    </row>
    <row r="44" spans="1:5" x14ac:dyDescent="0.3">
      <c r="A44" t="s">
        <v>8219</v>
      </c>
      <c r="B44">
        <v>8</v>
      </c>
      <c r="D44" t="s">
        <v>8221</v>
      </c>
      <c r="E44">
        <v>0</v>
      </c>
    </row>
    <row r="45" spans="1:5" x14ac:dyDescent="0.3">
      <c r="A45" t="s">
        <v>8219</v>
      </c>
      <c r="B45">
        <v>8</v>
      </c>
      <c r="D45" t="s">
        <v>8221</v>
      </c>
      <c r="E45">
        <v>8</v>
      </c>
    </row>
    <row r="46" spans="1:5" x14ac:dyDescent="0.3">
      <c r="A46" t="s">
        <v>8219</v>
      </c>
      <c r="B46">
        <v>8</v>
      </c>
      <c r="D46" t="s">
        <v>8221</v>
      </c>
      <c r="E46">
        <v>1293</v>
      </c>
    </row>
    <row r="47" spans="1:5" x14ac:dyDescent="0.3">
      <c r="A47" t="s">
        <v>8219</v>
      </c>
      <c r="B47">
        <v>8</v>
      </c>
      <c r="D47" t="s">
        <v>8221</v>
      </c>
      <c r="E47">
        <v>17</v>
      </c>
    </row>
    <row r="48" spans="1:5" x14ac:dyDescent="0.3">
      <c r="A48" t="s">
        <v>8219</v>
      </c>
      <c r="B48">
        <v>8</v>
      </c>
      <c r="D48" t="s">
        <v>8221</v>
      </c>
      <c r="E48">
        <v>0</v>
      </c>
    </row>
    <row r="49" spans="1:5" x14ac:dyDescent="0.3">
      <c r="A49" t="s">
        <v>8219</v>
      </c>
      <c r="B49">
        <v>8</v>
      </c>
      <c r="D49" t="s">
        <v>8221</v>
      </c>
      <c r="E49">
        <v>13</v>
      </c>
    </row>
    <row r="50" spans="1:5" x14ac:dyDescent="0.3">
      <c r="A50" t="s">
        <v>8219</v>
      </c>
      <c r="B50">
        <v>8</v>
      </c>
      <c r="D50" t="s">
        <v>8221</v>
      </c>
      <c r="E50">
        <v>0</v>
      </c>
    </row>
    <row r="51" spans="1:5" x14ac:dyDescent="0.3">
      <c r="A51" t="s">
        <v>8219</v>
      </c>
      <c r="B51">
        <v>8</v>
      </c>
      <c r="D51" t="s">
        <v>8221</v>
      </c>
      <c r="E51">
        <v>0</v>
      </c>
    </row>
    <row r="52" spans="1:5" x14ac:dyDescent="0.3">
      <c r="A52" t="s">
        <v>8219</v>
      </c>
      <c r="B52">
        <v>8</v>
      </c>
      <c r="D52" t="s">
        <v>8221</v>
      </c>
      <c r="E52">
        <v>33</v>
      </c>
    </row>
    <row r="53" spans="1:5" x14ac:dyDescent="0.3">
      <c r="A53" t="s">
        <v>8219</v>
      </c>
      <c r="B53">
        <v>8</v>
      </c>
      <c r="D53" t="s">
        <v>8221</v>
      </c>
      <c r="E53">
        <v>12</v>
      </c>
    </row>
    <row r="54" spans="1:5" x14ac:dyDescent="0.3">
      <c r="A54" t="s">
        <v>8219</v>
      </c>
      <c r="B54">
        <v>9</v>
      </c>
      <c r="D54" t="s">
        <v>8221</v>
      </c>
      <c r="E54">
        <v>1</v>
      </c>
    </row>
    <row r="55" spans="1:5" x14ac:dyDescent="0.3">
      <c r="A55" t="s">
        <v>8219</v>
      </c>
      <c r="B55">
        <v>9</v>
      </c>
      <c r="D55" t="s">
        <v>8221</v>
      </c>
      <c r="E55">
        <v>1</v>
      </c>
    </row>
    <row r="56" spans="1:5" x14ac:dyDescent="0.3">
      <c r="A56" t="s">
        <v>8219</v>
      </c>
      <c r="B56">
        <v>9</v>
      </c>
      <c r="D56" t="s">
        <v>8221</v>
      </c>
      <c r="E56">
        <v>1</v>
      </c>
    </row>
    <row r="57" spans="1:5" x14ac:dyDescent="0.3">
      <c r="A57" t="s">
        <v>8219</v>
      </c>
      <c r="B57">
        <v>9</v>
      </c>
      <c r="D57" t="s">
        <v>8221</v>
      </c>
      <c r="E57">
        <v>1</v>
      </c>
    </row>
    <row r="58" spans="1:5" x14ac:dyDescent="0.3">
      <c r="A58" t="s">
        <v>8219</v>
      </c>
      <c r="B58">
        <v>9</v>
      </c>
      <c r="D58" t="s">
        <v>8221</v>
      </c>
      <c r="E58">
        <v>84</v>
      </c>
    </row>
    <row r="59" spans="1:5" x14ac:dyDescent="0.3">
      <c r="A59" t="s">
        <v>8219</v>
      </c>
      <c r="B59">
        <v>9</v>
      </c>
      <c r="D59" t="s">
        <v>8221</v>
      </c>
      <c r="E59">
        <v>38</v>
      </c>
    </row>
    <row r="60" spans="1:5" x14ac:dyDescent="0.3">
      <c r="A60" t="s">
        <v>8219</v>
      </c>
      <c r="B60">
        <v>9</v>
      </c>
      <c r="D60" t="s">
        <v>8221</v>
      </c>
      <c r="E60">
        <v>1</v>
      </c>
    </row>
    <row r="61" spans="1:5" x14ac:dyDescent="0.3">
      <c r="A61" t="s">
        <v>8219</v>
      </c>
      <c r="B61">
        <v>9</v>
      </c>
      <c r="D61" t="s">
        <v>8221</v>
      </c>
      <c r="E61">
        <v>76</v>
      </c>
    </row>
    <row r="62" spans="1:5" x14ac:dyDescent="0.3">
      <c r="A62" t="s">
        <v>8219</v>
      </c>
      <c r="B62">
        <v>9</v>
      </c>
      <c r="D62" t="s">
        <v>8221</v>
      </c>
      <c r="E62">
        <v>3</v>
      </c>
    </row>
    <row r="63" spans="1:5" x14ac:dyDescent="0.3">
      <c r="A63" t="s">
        <v>8219</v>
      </c>
      <c r="B63">
        <v>9</v>
      </c>
      <c r="D63" t="s">
        <v>8221</v>
      </c>
      <c r="E63">
        <v>0</v>
      </c>
    </row>
    <row r="64" spans="1:5" x14ac:dyDescent="0.3">
      <c r="A64" t="s">
        <v>8219</v>
      </c>
      <c r="B64">
        <v>9</v>
      </c>
      <c r="D64" t="s">
        <v>8221</v>
      </c>
      <c r="E64">
        <v>2</v>
      </c>
    </row>
    <row r="65" spans="1:5" x14ac:dyDescent="0.3">
      <c r="A65" t="s">
        <v>8219</v>
      </c>
      <c r="B65">
        <v>9</v>
      </c>
      <c r="D65" t="s">
        <v>8221</v>
      </c>
      <c r="E65">
        <v>0</v>
      </c>
    </row>
    <row r="66" spans="1:5" x14ac:dyDescent="0.3">
      <c r="A66" t="s">
        <v>8219</v>
      </c>
      <c r="B66">
        <v>9</v>
      </c>
      <c r="D66" t="s">
        <v>8221</v>
      </c>
      <c r="E66">
        <v>0</v>
      </c>
    </row>
    <row r="67" spans="1:5" x14ac:dyDescent="0.3">
      <c r="A67" t="s">
        <v>8219</v>
      </c>
      <c r="B67">
        <v>9</v>
      </c>
      <c r="D67" t="s">
        <v>8221</v>
      </c>
      <c r="E67">
        <v>0</v>
      </c>
    </row>
    <row r="68" spans="1:5" x14ac:dyDescent="0.3">
      <c r="A68" t="s">
        <v>8219</v>
      </c>
      <c r="B68">
        <v>9</v>
      </c>
      <c r="D68" t="s">
        <v>8221</v>
      </c>
      <c r="E68">
        <v>2</v>
      </c>
    </row>
    <row r="69" spans="1:5" x14ac:dyDescent="0.3">
      <c r="A69" t="s">
        <v>8219</v>
      </c>
      <c r="B69">
        <v>9</v>
      </c>
      <c r="D69" t="s">
        <v>8221</v>
      </c>
      <c r="E69">
        <v>0</v>
      </c>
    </row>
    <row r="70" spans="1:5" x14ac:dyDescent="0.3">
      <c r="A70" t="s">
        <v>8219</v>
      </c>
      <c r="B70">
        <v>10</v>
      </c>
      <c r="D70" t="s">
        <v>8221</v>
      </c>
      <c r="E70">
        <v>0</v>
      </c>
    </row>
    <row r="71" spans="1:5" x14ac:dyDescent="0.3">
      <c r="A71" t="s">
        <v>8219</v>
      </c>
      <c r="B71">
        <v>10</v>
      </c>
      <c r="D71" t="s">
        <v>8221</v>
      </c>
      <c r="E71">
        <v>0</v>
      </c>
    </row>
    <row r="72" spans="1:5" x14ac:dyDescent="0.3">
      <c r="A72" t="s">
        <v>8219</v>
      </c>
      <c r="B72">
        <v>10</v>
      </c>
      <c r="D72" t="s">
        <v>8221</v>
      </c>
      <c r="E72">
        <v>2</v>
      </c>
    </row>
    <row r="73" spans="1:5" x14ac:dyDescent="0.3">
      <c r="A73" t="s">
        <v>8219</v>
      </c>
      <c r="B73">
        <v>10</v>
      </c>
      <c r="D73" t="s">
        <v>8221</v>
      </c>
      <c r="E73">
        <v>0</v>
      </c>
    </row>
    <row r="74" spans="1:5" x14ac:dyDescent="0.3">
      <c r="A74" t="s">
        <v>8219</v>
      </c>
      <c r="B74">
        <v>10</v>
      </c>
      <c r="D74" t="s">
        <v>8221</v>
      </c>
      <c r="E74">
        <v>7</v>
      </c>
    </row>
    <row r="75" spans="1:5" x14ac:dyDescent="0.3">
      <c r="A75" t="s">
        <v>8219</v>
      </c>
      <c r="B75">
        <v>10</v>
      </c>
      <c r="D75" t="s">
        <v>8221</v>
      </c>
      <c r="E75">
        <v>0</v>
      </c>
    </row>
    <row r="76" spans="1:5" x14ac:dyDescent="0.3">
      <c r="A76" t="s">
        <v>8219</v>
      </c>
      <c r="B76">
        <v>10</v>
      </c>
      <c r="D76" t="s">
        <v>8221</v>
      </c>
      <c r="E76">
        <v>5</v>
      </c>
    </row>
    <row r="77" spans="1:5" x14ac:dyDescent="0.3">
      <c r="A77" t="s">
        <v>8219</v>
      </c>
      <c r="B77">
        <v>10</v>
      </c>
      <c r="D77" t="s">
        <v>8221</v>
      </c>
      <c r="E77">
        <v>0</v>
      </c>
    </row>
    <row r="78" spans="1:5" x14ac:dyDescent="0.3">
      <c r="A78" t="s">
        <v>8219</v>
      </c>
      <c r="B78">
        <v>10</v>
      </c>
      <c r="D78" t="s">
        <v>8221</v>
      </c>
      <c r="E78">
        <v>0</v>
      </c>
    </row>
    <row r="79" spans="1:5" x14ac:dyDescent="0.3">
      <c r="A79" t="s">
        <v>8219</v>
      </c>
      <c r="B79">
        <v>10</v>
      </c>
      <c r="D79" t="s">
        <v>8221</v>
      </c>
      <c r="E79">
        <v>1</v>
      </c>
    </row>
    <row r="80" spans="1:5" x14ac:dyDescent="0.3">
      <c r="A80" t="s">
        <v>8219</v>
      </c>
      <c r="B80">
        <v>10</v>
      </c>
      <c r="D80" t="s">
        <v>8221</v>
      </c>
      <c r="E80">
        <v>0</v>
      </c>
    </row>
    <row r="81" spans="1:5" x14ac:dyDescent="0.3">
      <c r="A81" t="s">
        <v>8219</v>
      </c>
      <c r="B81">
        <v>10</v>
      </c>
      <c r="D81" t="s">
        <v>8221</v>
      </c>
      <c r="E81">
        <v>5</v>
      </c>
    </row>
    <row r="82" spans="1:5" x14ac:dyDescent="0.3">
      <c r="A82" t="s">
        <v>8219</v>
      </c>
      <c r="B82">
        <v>10</v>
      </c>
      <c r="D82" t="s">
        <v>8221</v>
      </c>
      <c r="E82">
        <v>3</v>
      </c>
    </row>
    <row r="83" spans="1:5" x14ac:dyDescent="0.3">
      <c r="A83" t="s">
        <v>8219</v>
      </c>
      <c r="B83">
        <v>10</v>
      </c>
      <c r="D83" t="s">
        <v>8221</v>
      </c>
      <c r="E83">
        <v>6</v>
      </c>
    </row>
    <row r="84" spans="1:5" x14ac:dyDescent="0.3">
      <c r="A84" t="s">
        <v>8219</v>
      </c>
      <c r="B84">
        <v>10</v>
      </c>
      <c r="D84" t="s">
        <v>8221</v>
      </c>
      <c r="E84">
        <v>12</v>
      </c>
    </row>
    <row r="85" spans="1:5" x14ac:dyDescent="0.3">
      <c r="A85" t="s">
        <v>8219</v>
      </c>
      <c r="B85">
        <v>11</v>
      </c>
      <c r="D85" t="s">
        <v>8221</v>
      </c>
      <c r="E85">
        <v>13</v>
      </c>
    </row>
    <row r="86" spans="1:5" x14ac:dyDescent="0.3">
      <c r="A86" t="s">
        <v>8219</v>
      </c>
      <c r="B86">
        <v>11</v>
      </c>
      <c r="D86" t="s">
        <v>8221</v>
      </c>
      <c r="E86">
        <v>5</v>
      </c>
    </row>
    <row r="87" spans="1:5" x14ac:dyDescent="0.3">
      <c r="A87" t="s">
        <v>8219</v>
      </c>
      <c r="B87">
        <v>11</v>
      </c>
      <c r="D87" t="s">
        <v>8221</v>
      </c>
      <c r="E87">
        <v>2</v>
      </c>
    </row>
    <row r="88" spans="1:5" x14ac:dyDescent="0.3">
      <c r="A88" t="s">
        <v>8219</v>
      </c>
      <c r="B88">
        <v>11</v>
      </c>
      <c r="D88" t="s">
        <v>8221</v>
      </c>
      <c r="E88">
        <v>8</v>
      </c>
    </row>
    <row r="89" spans="1:5" x14ac:dyDescent="0.3">
      <c r="A89" t="s">
        <v>8219</v>
      </c>
      <c r="B89">
        <v>11</v>
      </c>
      <c r="D89" t="s">
        <v>8221</v>
      </c>
      <c r="E89">
        <v>0</v>
      </c>
    </row>
    <row r="90" spans="1:5" x14ac:dyDescent="0.3">
      <c r="A90" t="s">
        <v>8219</v>
      </c>
      <c r="B90">
        <v>11</v>
      </c>
      <c r="D90" t="s">
        <v>8221</v>
      </c>
      <c r="E90">
        <v>13</v>
      </c>
    </row>
    <row r="91" spans="1:5" x14ac:dyDescent="0.3">
      <c r="A91" t="s">
        <v>8219</v>
      </c>
      <c r="B91">
        <v>11</v>
      </c>
      <c r="D91" t="s">
        <v>8221</v>
      </c>
      <c r="E91">
        <v>0</v>
      </c>
    </row>
    <row r="92" spans="1:5" x14ac:dyDescent="0.3">
      <c r="A92" t="s">
        <v>8219</v>
      </c>
      <c r="B92">
        <v>11</v>
      </c>
      <c r="D92" t="s">
        <v>8221</v>
      </c>
      <c r="E92">
        <v>5</v>
      </c>
    </row>
    <row r="93" spans="1:5" x14ac:dyDescent="0.3">
      <c r="A93" t="s">
        <v>8219</v>
      </c>
      <c r="B93">
        <v>11</v>
      </c>
      <c r="D93" t="s">
        <v>8221</v>
      </c>
      <c r="E93">
        <v>8</v>
      </c>
    </row>
    <row r="94" spans="1:5" x14ac:dyDescent="0.3">
      <c r="A94" t="s">
        <v>8219</v>
      </c>
      <c r="B94">
        <v>11</v>
      </c>
      <c r="D94" t="s">
        <v>8221</v>
      </c>
      <c r="E94">
        <v>8</v>
      </c>
    </row>
    <row r="95" spans="1:5" x14ac:dyDescent="0.3">
      <c r="A95" t="s">
        <v>8219</v>
      </c>
      <c r="B95">
        <v>11</v>
      </c>
      <c r="D95" t="s">
        <v>8221</v>
      </c>
      <c r="E95">
        <v>0</v>
      </c>
    </row>
    <row r="96" spans="1:5" x14ac:dyDescent="0.3">
      <c r="A96" t="s">
        <v>8219</v>
      </c>
      <c r="B96">
        <v>11</v>
      </c>
      <c r="D96" t="s">
        <v>8221</v>
      </c>
      <c r="E96">
        <v>2</v>
      </c>
    </row>
    <row r="97" spans="1:5" x14ac:dyDescent="0.3">
      <c r="A97" t="s">
        <v>8219</v>
      </c>
      <c r="B97">
        <v>11</v>
      </c>
      <c r="D97" t="s">
        <v>8221</v>
      </c>
      <c r="E97">
        <v>3</v>
      </c>
    </row>
    <row r="98" spans="1:5" x14ac:dyDescent="0.3">
      <c r="A98" t="s">
        <v>8219</v>
      </c>
      <c r="B98">
        <v>11</v>
      </c>
      <c r="D98" t="s">
        <v>8221</v>
      </c>
      <c r="E98">
        <v>0</v>
      </c>
    </row>
    <row r="99" spans="1:5" x14ac:dyDescent="0.3">
      <c r="A99" t="s">
        <v>8219</v>
      </c>
      <c r="B99">
        <v>11</v>
      </c>
      <c r="D99" t="s">
        <v>8221</v>
      </c>
      <c r="E99">
        <v>0</v>
      </c>
    </row>
    <row r="100" spans="1:5" x14ac:dyDescent="0.3">
      <c r="A100" t="s">
        <v>8219</v>
      </c>
      <c r="B100">
        <v>12</v>
      </c>
      <c r="D100" t="s">
        <v>8221</v>
      </c>
      <c r="E100">
        <v>11</v>
      </c>
    </row>
    <row r="101" spans="1:5" x14ac:dyDescent="0.3">
      <c r="A101" t="s">
        <v>8219</v>
      </c>
      <c r="B101">
        <v>12</v>
      </c>
      <c r="D101" t="s">
        <v>8221</v>
      </c>
      <c r="E101">
        <v>0</v>
      </c>
    </row>
    <row r="102" spans="1:5" x14ac:dyDescent="0.3">
      <c r="A102" t="s">
        <v>8219</v>
      </c>
      <c r="B102">
        <v>12</v>
      </c>
      <c r="D102" t="s">
        <v>8221</v>
      </c>
      <c r="E102">
        <v>1</v>
      </c>
    </row>
    <row r="103" spans="1:5" x14ac:dyDescent="0.3">
      <c r="A103" t="s">
        <v>8219</v>
      </c>
      <c r="B103">
        <v>12</v>
      </c>
      <c r="D103" t="s">
        <v>8221</v>
      </c>
      <c r="E103">
        <v>0</v>
      </c>
    </row>
    <row r="104" spans="1:5" x14ac:dyDescent="0.3">
      <c r="A104" t="s">
        <v>8219</v>
      </c>
      <c r="B104">
        <v>12</v>
      </c>
      <c r="D104" t="s">
        <v>8221</v>
      </c>
      <c r="E104">
        <v>17</v>
      </c>
    </row>
    <row r="105" spans="1:5" x14ac:dyDescent="0.3">
      <c r="A105" t="s">
        <v>8219</v>
      </c>
      <c r="B105">
        <v>12</v>
      </c>
      <c r="D105" t="s">
        <v>8221</v>
      </c>
      <c r="E105">
        <v>2</v>
      </c>
    </row>
    <row r="106" spans="1:5" x14ac:dyDescent="0.3">
      <c r="A106" t="s">
        <v>8219</v>
      </c>
      <c r="B106">
        <v>12</v>
      </c>
      <c r="D106" t="s">
        <v>8221</v>
      </c>
      <c r="E106">
        <v>1</v>
      </c>
    </row>
    <row r="107" spans="1:5" x14ac:dyDescent="0.3">
      <c r="A107" t="s">
        <v>8219</v>
      </c>
      <c r="B107">
        <v>12</v>
      </c>
      <c r="D107" t="s">
        <v>8221</v>
      </c>
      <c r="E107">
        <v>2</v>
      </c>
    </row>
    <row r="108" spans="1:5" x14ac:dyDescent="0.3">
      <c r="A108" t="s">
        <v>8219</v>
      </c>
      <c r="B108">
        <v>12</v>
      </c>
      <c r="D108" t="s">
        <v>8221</v>
      </c>
      <c r="E108">
        <v>16</v>
      </c>
    </row>
    <row r="109" spans="1:5" x14ac:dyDescent="0.3">
      <c r="A109" t="s">
        <v>8219</v>
      </c>
      <c r="B109">
        <v>12</v>
      </c>
      <c r="D109" t="s">
        <v>8221</v>
      </c>
      <c r="E109">
        <v>1</v>
      </c>
    </row>
    <row r="110" spans="1:5" x14ac:dyDescent="0.3">
      <c r="A110" t="s">
        <v>8219</v>
      </c>
      <c r="B110">
        <v>12</v>
      </c>
      <c r="D110" t="s">
        <v>8221</v>
      </c>
      <c r="E110">
        <v>4</v>
      </c>
    </row>
    <row r="111" spans="1:5" x14ac:dyDescent="0.3">
      <c r="A111" t="s">
        <v>8219</v>
      </c>
      <c r="B111">
        <v>13</v>
      </c>
      <c r="D111" t="s">
        <v>8221</v>
      </c>
      <c r="E111">
        <v>5</v>
      </c>
    </row>
    <row r="112" spans="1:5" x14ac:dyDescent="0.3">
      <c r="A112" t="s">
        <v>8219</v>
      </c>
      <c r="B112">
        <v>13</v>
      </c>
      <c r="D112" t="s">
        <v>8221</v>
      </c>
      <c r="E112">
        <v>7</v>
      </c>
    </row>
    <row r="113" spans="1:5" x14ac:dyDescent="0.3">
      <c r="A113" t="s">
        <v>8219</v>
      </c>
      <c r="B113">
        <v>13</v>
      </c>
      <c r="D113" t="s">
        <v>8221</v>
      </c>
      <c r="E113">
        <v>0</v>
      </c>
    </row>
    <row r="114" spans="1:5" x14ac:dyDescent="0.3">
      <c r="A114" t="s">
        <v>8219</v>
      </c>
      <c r="B114">
        <v>13</v>
      </c>
      <c r="D114" t="s">
        <v>8221</v>
      </c>
      <c r="E114">
        <v>12</v>
      </c>
    </row>
    <row r="115" spans="1:5" x14ac:dyDescent="0.3">
      <c r="A115" t="s">
        <v>8219</v>
      </c>
      <c r="B115">
        <v>13</v>
      </c>
      <c r="D115" t="s">
        <v>8221</v>
      </c>
      <c r="E115">
        <v>2</v>
      </c>
    </row>
    <row r="116" spans="1:5" x14ac:dyDescent="0.3">
      <c r="A116" t="s">
        <v>8219</v>
      </c>
      <c r="B116">
        <v>13</v>
      </c>
      <c r="D116" t="s">
        <v>8221</v>
      </c>
      <c r="E116">
        <v>5</v>
      </c>
    </row>
    <row r="117" spans="1:5" x14ac:dyDescent="0.3">
      <c r="A117" t="s">
        <v>8219</v>
      </c>
      <c r="B117">
        <v>13</v>
      </c>
      <c r="D117" t="s">
        <v>8221</v>
      </c>
      <c r="E117">
        <v>2</v>
      </c>
    </row>
    <row r="118" spans="1:5" x14ac:dyDescent="0.3">
      <c r="A118" t="s">
        <v>8219</v>
      </c>
      <c r="B118">
        <v>13</v>
      </c>
      <c r="D118" t="s">
        <v>8221</v>
      </c>
      <c r="E118">
        <v>3</v>
      </c>
    </row>
    <row r="119" spans="1:5" x14ac:dyDescent="0.3">
      <c r="A119" t="s">
        <v>8219</v>
      </c>
      <c r="B119">
        <v>13</v>
      </c>
      <c r="D119" t="s">
        <v>8221</v>
      </c>
      <c r="E119">
        <v>0</v>
      </c>
    </row>
    <row r="120" spans="1:5" x14ac:dyDescent="0.3">
      <c r="A120" t="s">
        <v>8219</v>
      </c>
      <c r="B120">
        <v>13</v>
      </c>
      <c r="D120" t="s">
        <v>8221</v>
      </c>
      <c r="E120">
        <v>49</v>
      </c>
    </row>
    <row r="121" spans="1:5" x14ac:dyDescent="0.3">
      <c r="A121" t="s">
        <v>8219</v>
      </c>
      <c r="B121">
        <v>13</v>
      </c>
      <c r="D121" t="s">
        <v>8221</v>
      </c>
      <c r="E121">
        <v>1</v>
      </c>
    </row>
    <row r="122" spans="1:5" x14ac:dyDescent="0.3">
      <c r="A122" t="s">
        <v>8219</v>
      </c>
      <c r="B122">
        <v>13</v>
      </c>
      <c r="D122" t="s">
        <v>8221</v>
      </c>
      <c r="E122">
        <v>2</v>
      </c>
    </row>
    <row r="123" spans="1:5" x14ac:dyDescent="0.3">
      <c r="A123" t="s">
        <v>8219</v>
      </c>
      <c r="B123">
        <v>13</v>
      </c>
      <c r="D123" t="s">
        <v>8221</v>
      </c>
      <c r="E123">
        <v>0</v>
      </c>
    </row>
    <row r="124" spans="1:5" x14ac:dyDescent="0.3">
      <c r="A124" t="s">
        <v>8219</v>
      </c>
      <c r="B124">
        <v>13</v>
      </c>
      <c r="D124" t="s">
        <v>8221</v>
      </c>
      <c r="E124">
        <v>0</v>
      </c>
    </row>
    <row r="125" spans="1:5" x14ac:dyDescent="0.3">
      <c r="A125" t="s">
        <v>8219</v>
      </c>
      <c r="B125">
        <v>13</v>
      </c>
      <c r="D125" t="s">
        <v>8221</v>
      </c>
      <c r="E125">
        <v>11</v>
      </c>
    </row>
    <row r="126" spans="1:5" x14ac:dyDescent="0.3">
      <c r="A126" t="s">
        <v>8219</v>
      </c>
      <c r="B126">
        <v>13</v>
      </c>
      <c r="D126" t="s">
        <v>8221</v>
      </c>
      <c r="E126">
        <v>1</v>
      </c>
    </row>
    <row r="127" spans="1:5" x14ac:dyDescent="0.3">
      <c r="A127" t="s">
        <v>8219</v>
      </c>
      <c r="B127">
        <v>13</v>
      </c>
      <c r="D127" t="s">
        <v>8221</v>
      </c>
      <c r="E127">
        <v>8</v>
      </c>
    </row>
    <row r="128" spans="1:5" x14ac:dyDescent="0.3">
      <c r="A128" t="s">
        <v>8219</v>
      </c>
      <c r="B128">
        <v>13</v>
      </c>
      <c r="D128" t="s">
        <v>8221</v>
      </c>
      <c r="E128">
        <v>5</v>
      </c>
    </row>
    <row r="129" spans="1:5" x14ac:dyDescent="0.3">
      <c r="A129" t="s">
        <v>8219</v>
      </c>
      <c r="B129">
        <v>13</v>
      </c>
      <c r="D129" t="s">
        <v>8221</v>
      </c>
      <c r="E129">
        <v>39</v>
      </c>
    </row>
    <row r="130" spans="1:5" x14ac:dyDescent="0.3">
      <c r="A130" t="s">
        <v>8219</v>
      </c>
      <c r="B130">
        <v>13</v>
      </c>
      <c r="D130" t="s">
        <v>8221</v>
      </c>
      <c r="E130">
        <v>0</v>
      </c>
    </row>
    <row r="131" spans="1:5" x14ac:dyDescent="0.3">
      <c r="A131" t="s">
        <v>8219</v>
      </c>
      <c r="B131">
        <v>13</v>
      </c>
      <c r="D131" t="s">
        <v>8221</v>
      </c>
      <c r="E131">
        <v>0</v>
      </c>
    </row>
    <row r="132" spans="1:5" x14ac:dyDescent="0.3">
      <c r="A132" t="s">
        <v>8219</v>
      </c>
      <c r="B132">
        <v>13</v>
      </c>
      <c r="D132" t="s">
        <v>8221</v>
      </c>
      <c r="E132">
        <v>2</v>
      </c>
    </row>
    <row r="133" spans="1:5" x14ac:dyDescent="0.3">
      <c r="A133" t="s">
        <v>8219</v>
      </c>
      <c r="B133">
        <v>13</v>
      </c>
      <c r="D133" t="s">
        <v>8221</v>
      </c>
      <c r="E133">
        <v>170</v>
      </c>
    </row>
    <row r="134" spans="1:5" x14ac:dyDescent="0.3">
      <c r="A134" t="s">
        <v>8219</v>
      </c>
      <c r="B134">
        <v>14</v>
      </c>
      <c r="D134" t="s">
        <v>8221</v>
      </c>
      <c r="E134">
        <v>5</v>
      </c>
    </row>
    <row r="135" spans="1:5" x14ac:dyDescent="0.3">
      <c r="A135" t="s">
        <v>8219</v>
      </c>
      <c r="B135">
        <v>14</v>
      </c>
      <c r="D135" t="s">
        <v>8221</v>
      </c>
      <c r="E135">
        <v>14</v>
      </c>
    </row>
    <row r="136" spans="1:5" x14ac:dyDescent="0.3">
      <c r="A136" t="s">
        <v>8219</v>
      </c>
      <c r="B136">
        <v>14</v>
      </c>
      <c r="D136" t="s">
        <v>8221</v>
      </c>
      <c r="E136">
        <v>1</v>
      </c>
    </row>
    <row r="137" spans="1:5" x14ac:dyDescent="0.3">
      <c r="A137" t="s">
        <v>8219</v>
      </c>
      <c r="B137">
        <v>14</v>
      </c>
      <c r="D137" t="s">
        <v>8221</v>
      </c>
      <c r="E137">
        <v>0</v>
      </c>
    </row>
    <row r="138" spans="1:5" x14ac:dyDescent="0.3">
      <c r="A138" t="s">
        <v>8219</v>
      </c>
      <c r="B138">
        <v>14</v>
      </c>
      <c r="D138" t="s">
        <v>8221</v>
      </c>
      <c r="E138">
        <v>124</v>
      </c>
    </row>
    <row r="139" spans="1:5" x14ac:dyDescent="0.3">
      <c r="A139" t="s">
        <v>8219</v>
      </c>
      <c r="B139">
        <v>14</v>
      </c>
      <c r="D139" t="s">
        <v>8221</v>
      </c>
      <c r="E139">
        <v>0</v>
      </c>
    </row>
    <row r="140" spans="1:5" x14ac:dyDescent="0.3">
      <c r="A140" t="s">
        <v>8219</v>
      </c>
      <c r="B140">
        <v>14</v>
      </c>
      <c r="D140" t="s">
        <v>8221</v>
      </c>
      <c r="E140">
        <v>0</v>
      </c>
    </row>
    <row r="141" spans="1:5" x14ac:dyDescent="0.3">
      <c r="A141" t="s">
        <v>8219</v>
      </c>
      <c r="B141">
        <v>14</v>
      </c>
      <c r="D141" t="s">
        <v>8221</v>
      </c>
      <c r="E141">
        <v>55</v>
      </c>
    </row>
    <row r="142" spans="1:5" x14ac:dyDescent="0.3">
      <c r="A142" t="s">
        <v>8219</v>
      </c>
      <c r="B142">
        <v>14</v>
      </c>
      <c r="D142" t="s">
        <v>8221</v>
      </c>
      <c r="E142">
        <v>140</v>
      </c>
    </row>
    <row r="143" spans="1:5" x14ac:dyDescent="0.3">
      <c r="A143" t="s">
        <v>8219</v>
      </c>
      <c r="B143">
        <v>14</v>
      </c>
      <c r="D143" t="s">
        <v>8221</v>
      </c>
      <c r="E143">
        <v>21</v>
      </c>
    </row>
    <row r="144" spans="1:5" x14ac:dyDescent="0.3">
      <c r="A144" t="s">
        <v>8219</v>
      </c>
      <c r="B144">
        <v>14</v>
      </c>
      <c r="D144" t="s">
        <v>8221</v>
      </c>
      <c r="E144">
        <v>1</v>
      </c>
    </row>
    <row r="145" spans="1:5" x14ac:dyDescent="0.3">
      <c r="A145" t="s">
        <v>8219</v>
      </c>
      <c r="B145">
        <v>14</v>
      </c>
      <c r="D145" t="s">
        <v>8221</v>
      </c>
      <c r="E145">
        <v>147</v>
      </c>
    </row>
    <row r="146" spans="1:5" x14ac:dyDescent="0.3">
      <c r="A146" t="s">
        <v>8219</v>
      </c>
      <c r="B146">
        <v>14</v>
      </c>
      <c r="D146" t="s">
        <v>8221</v>
      </c>
      <c r="E146">
        <v>11</v>
      </c>
    </row>
    <row r="147" spans="1:5" x14ac:dyDescent="0.3">
      <c r="A147" t="s">
        <v>8219</v>
      </c>
      <c r="B147">
        <v>14</v>
      </c>
      <c r="D147" t="s">
        <v>8221</v>
      </c>
      <c r="E147">
        <v>125</v>
      </c>
    </row>
    <row r="148" spans="1:5" x14ac:dyDescent="0.3">
      <c r="A148" t="s">
        <v>8219</v>
      </c>
      <c r="B148">
        <v>14</v>
      </c>
      <c r="D148" t="s">
        <v>8221</v>
      </c>
      <c r="E148">
        <v>1</v>
      </c>
    </row>
    <row r="149" spans="1:5" x14ac:dyDescent="0.3">
      <c r="A149" t="s">
        <v>8219</v>
      </c>
      <c r="B149">
        <v>14</v>
      </c>
      <c r="D149" t="s">
        <v>8221</v>
      </c>
      <c r="E149">
        <v>0</v>
      </c>
    </row>
    <row r="150" spans="1:5" x14ac:dyDescent="0.3">
      <c r="A150" t="s">
        <v>8219</v>
      </c>
      <c r="B150">
        <v>14</v>
      </c>
      <c r="D150" t="s">
        <v>8221</v>
      </c>
      <c r="E150">
        <v>0</v>
      </c>
    </row>
    <row r="151" spans="1:5" x14ac:dyDescent="0.3">
      <c r="A151" t="s">
        <v>8219</v>
      </c>
      <c r="B151">
        <v>14</v>
      </c>
      <c r="D151" t="s">
        <v>8221</v>
      </c>
      <c r="E151">
        <v>3</v>
      </c>
    </row>
    <row r="152" spans="1:5" x14ac:dyDescent="0.3">
      <c r="A152" t="s">
        <v>8219</v>
      </c>
      <c r="B152">
        <v>14</v>
      </c>
      <c r="D152" t="s">
        <v>8221</v>
      </c>
      <c r="E152">
        <v>0</v>
      </c>
    </row>
    <row r="153" spans="1:5" x14ac:dyDescent="0.3">
      <c r="A153" t="s">
        <v>8219</v>
      </c>
      <c r="B153">
        <v>14</v>
      </c>
      <c r="D153" t="s">
        <v>8221</v>
      </c>
      <c r="E153">
        <v>0</v>
      </c>
    </row>
    <row r="154" spans="1:5" x14ac:dyDescent="0.3">
      <c r="A154" t="s">
        <v>8219</v>
      </c>
      <c r="B154">
        <v>14</v>
      </c>
      <c r="D154" t="s">
        <v>8221</v>
      </c>
      <c r="E154">
        <v>0</v>
      </c>
    </row>
    <row r="155" spans="1:5" x14ac:dyDescent="0.3">
      <c r="A155" t="s">
        <v>8219</v>
      </c>
      <c r="B155">
        <v>14</v>
      </c>
      <c r="D155" t="s">
        <v>8221</v>
      </c>
      <c r="E155">
        <v>0</v>
      </c>
    </row>
    <row r="156" spans="1:5" x14ac:dyDescent="0.3">
      <c r="A156" t="s">
        <v>8219</v>
      </c>
      <c r="B156">
        <v>14</v>
      </c>
      <c r="D156" t="s">
        <v>8221</v>
      </c>
      <c r="E156">
        <v>3</v>
      </c>
    </row>
    <row r="157" spans="1:5" x14ac:dyDescent="0.3">
      <c r="A157" t="s">
        <v>8219</v>
      </c>
      <c r="B157">
        <v>14</v>
      </c>
      <c r="D157" t="s">
        <v>8221</v>
      </c>
      <c r="E157">
        <v>0</v>
      </c>
    </row>
    <row r="158" spans="1:5" x14ac:dyDescent="0.3">
      <c r="A158" t="s">
        <v>8219</v>
      </c>
      <c r="B158">
        <v>14</v>
      </c>
      <c r="D158" t="s">
        <v>8221</v>
      </c>
      <c r="E158">
        <v>1</v>
      </c>
    </row>
    <row r="159" spans="1:5" x14ac:dyDescent="0.3">
      <c r="A159" t="s">
        <v>8219</v>
      </c>
      <c r="B159">
        <v>14</v>
      </c>
      <c r="D159" t="s">
        <v>8221</v>
      </c>
      <c r="E159">
        <v>3</v>
      </c>
    </row>
    <row r="160" spans="1:5" x14ac:dyDescent="0.3">
      <c r="A160" t="s">
        <v>8219</v>
      </c>
      <c r="B160">
        <v>14</v>
      </c>
      <c r="D160" t="s">
        <v>8221</v>
      </c>
      <c r="E160">
        <v>22</v>
      </c>
    </row>
    <row r="161" spans="1:5" x14ac:dyDescent="0.3">
      <c r="A161" t="s">
        <v>8219</v>
      </c>
      <c r="B161">
        <v>14</v>
      </c>
      <c r="D161" t="s">
        <v>8221</v>
      </c>
      <c r="E161">
        <v>26</v>
      </c>
    </row>
    <row r="162" spans="1:5" x14ac:dyDescent="0.3">
      <c r="A162" t="s">
        <v>8219</v>
      </c>
      <c r="B162">
        <v>14</v>
      </c>
      <c r="D162" t="s">
        <v>8221</v>
      </c>
      <c r="E162">
        <v>4</v>
      </c>
    </row>
    <row r="163" spans="1:5" x14ac:dyDescent="0.3">
      <c r="A163" t="s">
        <v>8219</v>
      </c>
      <c r="B163">
        <v>14</v>
      </c>
      <c r="D163" t="s">
        <v>8221</v>
      </c>
      <c r="E163">
        <v>0</v>
      </c>
    </row>
    <row r="164" spans="1:5" x14ac:dyDescent="0.3">
      <c r="A164" t="s">
        <v>8219</v>
      </c>
      <c r="B164">
        <v>14</v>
      </c>
      <c r="D164" t="s">
        <v>8221</v>
      </c>
      <c r="E164">
        <v>4</v>
      </c>
    </row>
    <row r="165" spans="1:5" x14ac:dyDescent="0.3">
      <c r="A165" t="s">
        <v>8219</v>
      </c>
      <c r="B165">
        <v>15</v>
      </c>
      <c r="D165" t="s">
        <v>8221</v>
      </c>
      <c r="E165">
        <v>9</v>
      </c>
    </row>
    <row r="166" spans="1:5" x14ac:dyDescent="0.3">
      <c r="A166" t="s">
        <v>8219</v>
      </c>
      <c r="B166">
        <v>15</v>
      </c>
      <c r="D166" t="s">
        <v>8221</v>
      </c>
      <c r="E166">
        <v>5</v>
      </c>
    </row>
    <row r="167" spans="1:5" x14ac:dyDescent="0.3">
      <c r="A167" t="s">
        <v>8219</v>
      </c>
      <c r="B167">
        <v>15</v>
      </c>
      <c r="D167" t="s">
        <v>8221</v>
      </c>
      <c r="E167">
        <v>14</v>
      </c>
    </row>
    <row r="168" spans="1:5" x14ac:dyDescent="0.3">
      <c r="A168" t="s">
        <v>8219</v>
      </c>
      <c r="B168">
        <v>15</v>
      </c>
      <c r="D168" t="s">
        <v>8221</v>
      </c>
      <c r="E168">
        <v>1</v>
      </c>
    </row>
    <row r="169" spans="1:5" x14ac:dyDescent="0.3">
      <c r="A169" t="s">
        <v>8219</v>
      </c>
      <c r="B169">
        <v>15</v>
      </c>
      <c r="D169" t="s">
        <v>8221</v>
      </c>
      <c r="E169">
        <v>10</v>
      </c>
    </row>
    <row r="170" spans="1:5" x14ac:dyDescent="0.3">
      <c r="A170" t="s">
        <v>8219</v>
      </c>
      <c r="B170">
        <v>15</v>
      </c>
      <c r="D170" t="s">
        <v>8221</v>
      </c>
      <c r="E170">
        <v>3</v>
      </c>
    </row>
    <row r="171" spans="1:5" x14ac:dyDescent="0.3">
      <c r="A171" t="s">
        <v>8219</v>
      </c>
      <c r="B171">
        <v>15</v>
      </c>
      <c r="D171" t="s">
        <v>8221</v>
      </c>
      <c r="E171">
        <v>1</v>
      </c>
    </row>
    <row r="172" spans="1:5" x14ac:dyDescent="0.3">
      <c r="A172" t="s">
        <v>8219</v>
      </c>
      <c r="B172">
        <v>15</v>
      </c>
      <c r="D172" t="s">
        <v>8221</v>
      </c>
      <c r="E172">
        <v>0</v>
      </c>
    </row>
    <row r="173" spans="1:5" x14ac:dyDescent="0.3">
      <c r="A173" t="s">
        <v>8219</v>
      </c>
      <c r="B173">
        <v>15</v>
      </c>
      <c r="D173" t="s">
        <v>8221</v>
      </c>
      <c r="E173">
        <v>5</v>
      </c>
    </row>
    <row r="174" spans="1:5" x14ac:dyDescent="0.3">
      <c r="A174" t="s">
        <v>8219</v>
      </c>
      <c r="B174">
        <v>15</v>
      </c>
      <c r="D174" t="s">
        <v>8221</v>
      </c>
      <c r="E174">
        <v>2</v>
      </c>
    </row>
    <row r="175" spans="1:5" x14ac:dyDescent="0.3">
      <c r="A175" t="s">
        <v>8219</v>
      </c>
      <c r="B175">
        <v>15</v>
      </c>
      <c r="D175" t="s">
        <v>8221</v>
      </c>
      <c r="E175">
        <v>68</v>
      </c>
    </row>
    <row r="176" spans="1:5" x14ac:dyDescent="0.3">
      <c r="A176" t="s">
        <v>8219</v>
      </c>
      <c r="B176">
        <v>15</v>
      </c>
      <c r="D176" t="s">
        <v>8221</v>
      </c>
      <c r="E176">
        <v>3</v>
      </c>
    </row>
    <row r="177" spans="1:5" x14ac:dyDescent="0.3">
      <c r="A177" t="s">
        <v>8219</v>
      </c>
      <c r="B177">
        <v>15</v>
      </c>
      <c r="D177" t="s">
        <v>8221</v>
      </c>
      <c r="E177">
        <v>34</v>
      </c>
    </row>
    <row r="178" spans="1:5" x14ac:dyDescent="0.3">
      <c r="A178" t="s">
        <v>8219</v>
      </c>
      <c r="B178">
        <v>15</v>
      </c>
      <c r="D178" t="s">
        <v>8221</v>
      </c>
      <c r="E178">
        <v>0</v>
      </c>
    </row>
    <row r="179" spans="1:5" x14ac:dyDescent="0.3">
      <c r="A179" t="s">
        <v>8219</v>
      </c>
      <c r="B179">
        <v>15</v>
      </c>
      <c r="D179" t="s">
        <v>8221</v>
      </c>
      <c r="E179">
        <v>3</v>
      </c>
    </row>
    <row r="180" spans="1:5" x14ac:dyDescent="0.3">
      <c r="A180" t="s">
        <v>8219</v>
      </c>
      <c r="B180">
        <v>15</v>
      </c>
      <c r="D180" t="s">
        <v>8221</v>
      </c>
      <c r="E180">
        <v>0</v>
      </c>
    </row>
    <row r="181" spans="1:5" x14ac:dyDescent="0.3">
      <c r="A181" t="s">
        <v>8219</v>
      </c>
      <c r="B181">
        <v>15</v>
      </c>
      <c r="D181" t="s">
        <v>8221</v>
      </c>
      <c r="E181">
        <v>70</v>
      </c>
    </row>
    <row r="182" spans="1:5" x14ac:dyDescent="0.3">
      <c r="A182" t="s">
        <v>8219</v>
      </c>
      <c r="B182">
        <v>15</v>
      </c>
      <c r="D182" t="s">
        <v>8221</v>
      </c>
      <c r="E182">
        <v>1</v>
      </c>
    </row>
    <row r="183" spans="1:5" x14ac:dyDescent="0.3">
      <c r="A183" t="s">
        <v>8219</v>
      </c>
      <c r="B183">
        <v>15</v>
      </c>
      <c r="D183" t="s">
        <v>8221</v>
      </c>
      <c r="E183">
        <v>1</v>
      </c>
    </row>
    <row r="184" spans="1:5" x14ac:dyDescent="0.3">
      <c r="A184" t="s">
        <v>8219</v>
      </c>
      <c r="B184">
        <v>15</v>
      </c>
      <c r="D184" t="s">
        <v>8221</v>
      </c>
      <c r="E184">
        <v>1</v>
      </c>
    </row>
    <row r="185" spans="1:5" x14ac:dyDescent="0.3">
      <c r="A185" t="s">
        <v>8219</v>
      </c>
      <c r="B185">
        <v>15</v>
      </c>
      <c r="D185" t="s">
        <v>8221</v>
      </c>
      <c r="E185">
        <v>2</v>
      </c>
    </row>
    <row r="186" spans="1:5" x14ac:dyDescent="0.3">
      <c r="A186" t="s">
        <v>8219</v>
      </c>
      <c r="B186">
        <v>15</v>
      </c>
      <c r="D186" t="s">
        <v>8221</v>
      </c>
      <c r="E186">
        <v>2</v>
      </c>
    </row>
    <row r="187" spans="1:5" x14ac:dyDescent="0.3">
      <c r="A187" t="s">
        <v>8219</v>
      </c>
      <c r="B187">
        <v>15</v>
      </c>
      <c r="D187" t="s">
        <v>8221</v>
      </c>
      <c r="E187">
        <v>34</v>
      </c>
    </row>
    <row r="188" spans="1:5" x14ac:dyDescent="0.3">
      <c r="A188" t="s">
        <v>8219</v>
      </c>
      <c r="B188">
        <v>15</v>
      </c>
      <c r="D188" t="s">
        <v>8221</v>
      </c>
      <c r="E188">
        <v>2</v>
      </c>
    </row>
    <row r="189" spans="1:5" x14ac:dyDescent="0.3">
      <c r="A189" t="s">
        <v>8219</v>
      </c>
      <c r="B189">
        <v>15</v>
      </c>
      <c r="D189" t="s">
        <v>8221</v>
      </c>
      <c r="E189">
        <v>0</v>
      </c>
    </row>
    <row r="190" spans="1:5" x14ac:dyDescent="0.3">
      <c r="A190" t="s">
        <v>8219</v>
      </c>
      <c r="B190">
        <v>15</v>
      </c>
      <c r="D190" t="s">
        <v>8221</v>
      </c>
      <c r="E190">
        <v>1</v>
      </c>
    </row>
    <row r="191" spans="1:5" x14ac:dyDescent="0.3">
      <c r="A191" t="s">
        <v>8219</v>
      </c>
      <c r="B191">
        <v>16</v>
      </c>
      <c r="D191" t="s">
        <v>8221</v>
      </c>
      <c r="E191">
        <v>8</v>
      </c>
    </row>
    <row r="192" spans="1:5" x14ac:dyDescent="0.3">
      <c r="A192" t="s">
        <v>8219</v>
      </c>
      <c r="B192">
        <v>16</v>
      </c>
      <c r="D192" t="s">
        <v>8221</v>
      </c>
      <c r="E192">
        <v>4</v>
      </c>
    </row>
    <row r="193" spans="1:5" x14ac:dyDescent="0.3">
      <c r="A193" t="s">
        <v>8219</v>
      </c>
      <c r="B193">
        <v>16</v>
      </c>
      <c r="D193" t="s">
        <v>8221</v>
      </c>
      <c r="E193">
        <v>28</v>
      </c>
    </row>
    <row r="194" spans="1:5" x14ac:dyDescent="0.3">
      <c r="A194" t="s">
        <v>8219</v>
      </c>
      <c r="B194">
        <v>16</v>
      </c>
      <c r="D194" t="s">
        <v>8221</v>
      </c>
      <c r="E194">
        <v>0</v>
      </c>
    </row>
    <row r="195" spans="1:5" x14ac:dyDescent="0.3">
      <c r="A195" t="s">
        <v>8219</v>
      </c>
      <c r="B195">
        <v>16</v>
      </c>
      <c r="D195" t="s">
        <v>8221</v>
      </c>
      <c r="E195">
        <v>6</v>
      </c>
    </row>
    <row r="196" spans="1:5" x14ac:dyDescent="0.3">
      <c r="A196" t="s">
        <v>8219</v>
      </c>
      <c r="B196">
        <v>16</v>
      </c>
      <c r="D196" t="s">
        <v>8221</v>
      </c>
      <c r="E196">
        <v>22</v>
      </c>
    </row>
    <row r="197" spans="1:5" x14ac:dyDescent="0.3">
      <c r="A197" t="s">
        <v>8219</v>
      </c>
      <c r="B197">
        <v>16</v>
      </c>
      <c r="D197" t="s">
        <v>8221</v>
      </c>
      <c r="E197">
        <v>0</v>
      </c>
    </row>
    <row r="198" spans="1:5" x14ac:dyDescent="0.3">
      <c r="A198" t="s">
        <v>8219</v>
      </c>
      <c r="B198">
        <v>16</v>
      </c>
      <c r="D198" t="s">
        <v>8221</v>
      </c>
      <c r="E198">
        <v>1</v>
      </c>
    </row>
    <row r="199" spans="1:5" x14ac:dyDescent="0.3">
      <c r="A199" t="s">
        <v>8219</v>
      </c>
      <c r="B199">
        <v>16</v>
      </c>
      <c r="D199" t="s">
        <v>8221</v>
      </c>
      <c r="E199">
        <v>20</v>
      </c>
    </row>
    <row r="200" spans="1:5" x14ac:dyDescent="0.3">
      <c r="A200" t="s">
        <v>8219</v>
      </c>
      <c r="B200">
        <v>16</v>
      </c>
      <c r="D200" t="s">
        <v>8221</v>
      </c>
      <c r="E200">
        <v>0</v>
      </c>
    </row>
    <row r="201" spans="1:5" x14ac:dyDescent="0.3">
      <c r="A201" t="s">
        <v>8219</v>
      </c>
      <c r="B201">
        <v>16</v>
      </c>
      <c r="D201" t="s">
        <v>8221</v>
      </c>
      <c r="E201">
        <v>1</v>
      </c>
    </row>
    <row r="202" spans="1:5" x14ac:dyDescent="0.3">
      <c r="A202" t="s">
        <v>8219</v>
      </c>
      <c r="B202">
        <v>16</v>
      </c>
      <c r="D202" t="s">
        <v>8221</v>
      </c>
      <c r="E202">
        <v>3</v>
      </c>
    </row>
    <row r="203" spans="1:5" x14ac:dyDescent="0.3">
      <c r="A203" t="s">
        <v>8219</v>
      </c>
      <c r="B203">
        <v>16</v>
      </c>
      <c r="D203" t="s">
        <v>8221</v>
      </c>
      <c r="E203">
        <v>2</v>
      </c>
    </row>
    <row r="204" spans="1:5" x14ac:dyDescent="0.3">
      <c r="A204" t="s">
        <v>8219</v>
      </c>
      <c r="B204">
        <v>17</v>
      </c>
      <c r="D204" t="s">
        <v>8221</v>
      </c>
      <c r="E204">
        <v>0</v>
      </c>
    </row>
    <row r="205" spans="1:5" x14ac:dyDescent="0.3">
      <c r="A205" t="s">
        <v>8219</v>
      </c>
      <c r="B205">
        <v>17</v>
      </c>
      <c r="D205" t="s">
        <v>8221</v>
      </c>
      <c r="E205">
        <v>2</v>
      </c>
    </row>
    <row r="206" spans="1:5" x14ac:dyDescent="0.3">
      <c r="A206" t="s">
        <v>8219</v>
      </c>
      <c r="B206">
        <v>17</v>
      </c>
      <c r="D206" t="s">
        <v>8221</v>
      </c>
      <c r="E206">
        <v>1</v>
      </c>
    </row>
    <row r="207" spans="1:5" x14ac:dyDescent="0.3">
      <c r="A207" t="s">
        <v>8219</v>
      </c>
      <c r="B207">
        <v>17</v>
      </c>
      <c r="D207" t="s">
        <v>8221</v>
      </c>
      <c r="E207">
        <v>0</v>
      </c>
    </row>
    <row r="208" spans="1:5" x14ac:dyDescent="0.3">
      <c r="A208" t="s">
        <v>8219</v>
      </c>
      <c r="B208">
        <v>17</v>
      </c>
      <c r="D208" t="s">
        <v>8221</v>
      </c>
      <c r="E208">
        <v>1</v>
      </c>
    </row>
    <row r="209" spans="1:5" x14ac:dyDescent="0.3">
      <c r="A209" t="s">
        <v>8219</v>
      </c>
      <c r="B209">
        <v>17</v>
      </c>
      <c r="D209" t="s">
        <v>8221</v>
      </c>
      <c r="E209">
        <v>0</v>
      </c>
    </row>
    <row r="210" spans="1:5" x14ac:dyDescent="0.3">
      <c r="A210" t="s">
        <v>8219</v>
      </c>
      <c r="B210">
        <v>17</v>
      </c>
      <c r="D210" t="s">
        <v>8221</v>
      </c>
      <c r="E210">
        <v>5</v>
      </c>
    </row>
    <row r="211" spans="1:5" x14ac:dyDescent="0.3">
      <c r="A211" t="s">
        <v>8219</v>
      </c>
      <c r="B211">
        <v>17</v>
      </c>
      <c r="D211" t="s">
        <v>8221</v>
      </c>
      <c r="E211">
        <v>1</v>
      </c>
    </row>
    <row r="212" spans="1:5" x14ac:dyDescent="0.3">
      <c r="A212" t="s">
        <v>8219</v>
      </c>
      <c r="B212">
        <v>17</v>
      </c>
      <c r="D212" t="s">
        <v>8221</v>
      </c>
      <c r="E212">
        <v>1</v>
      </c>
    </row>
    <row r="213" spans="1:5" x14ac:dyDescent="0.3">
      <c r="A213" t="s">
        <v>8219</v>
      </c>
      <c r="B213">
        <v>17</v>
      </c>
      <c r="D213" t="s">
        <v>8221</v>
      </c>
      <c r="E213">
        <v>2</v>
      </c>
    </row>
    <row r="214" spans="1:5" x14ac:dyDescent="0.3">
      <c r="A214" t="s">
        <v>8219</v>
      </c>
      <c r="B214">
        <v>17</v>
      </c>
      <c r="D214" t="s">
        <v>8221</v>
      </c>
      <c r="E214">
        <v>0</v>
      </c>
    </row>
    <row r="215" spans="1:5" x14ac:dyDescent="0.3">
      <c r="A215" t="s">
        <v>8219</v>
      </c>
      <c r="B215">
        <v>17</v>
      </c>
      <c r="D215" t="s">
        <v>8221</v>
      </c>
      <c r="E215">
        <v>9</v>
      </c>
    </row>
    <row r="216" spans="1:5" x14ac:dyDescent="0.3">
      <c r="A216" t="s">
        <v>8219</v>
      </c>
      <c r="B216">
        <v>17</v>
      </c>
      <c r="D216" t="s">
        <v>8221</v>
      </c>
      <c r="E216">
        <v>4</v>
      </c>
    </row>
    <row r="217" spans="1:5" x14ac:dyDescent="0.3">
      <c r="A217" t="s">
        <v>8219</v>
      </c>
      <c r="B217">
        <v>17</v>
      </c>
      <c r="D217" t="s">
        <v>8221</v>
      </c>
      <c r="E217">
        <v>4</v>
      </c>
    </row>
    <row r="218" spans="1:5" x14ac:dyDescent="0.3">
      <c r="A218" t="s">
        <v>8219</v>
      </c>
      <c r="B218">
        <v>17</v>
      </c>
      <c r="D218" t="s">
        <v>8221</v>
      </c>
      <c r="E218">
        <v>1</v>
      </c>
    </row>
    <row r="219" spans="1:5" x14ac:dyDescent="0.3">
      <c r="A219" t="s">
        <v>8219</v>
      </c>
      <c r="B219">
        <v>17</v>
      </c>
      <c r="D219" t="s">
        <v>8221</v>
      </c>
      <c r="E219">
        <v>1</v>
      </c>
    </row>
    <row r="220" spans="1:5" x14ac:dyDescent="0.3">
      <c r="A220" t="s">
        <v>8219</v>
      </c>
      <c r="B220">
        <v>17</v>
      </c>
      <c r="D220" t="s">
        <v>8221</v>
      </c>
      <c r="E220">
        <v>7</v>
      </c>
    </row>
    <row r="221" spans="1:5" x14ac:dyDescent="0.3">
      <c r="A221" t="s">
        <v>8219</v>
      </c>
      <c r="B221">
        <v>17</v>
      </c>
      <c r="D221" t="s">
        <v>8221</v>
      </c>
      <c r="E221">
        <v>5</v>
      </c>
    </row>
    <row r="222" spans="1:5" x14ac:dyDescent="0.3">
      <c r="A222" t="s">
        <v>8219</v>
      </c>
      <c r="B222">
        <v>17</v>
      </c>
      <c r="D222" t="s">
        <v>8221</v>
      </c>
      <c r="E222">
        <v>1</v>
      </c>
    </row>
    <row r="223" spans="1:5" x14ac:dyDescent="0.3">
      <c r="A223" t="s">
        <v>8219</v>
      </c>
      <c r="B223">
        <v>17</v>
      </c>
      <c r="D223" t="s">
        <v>8221</v>
      </c>
      <c r="E223">
        <v>0</v>
      </c>
    </row>
    <row r="224" spans="1:5" x14ac:dyDescent="0.3">
      <c r="A224" t="s">
        <v>8219</v>
      </c>
      <c r="B224">
        <v>17</v>
      </c>
      <c r="D224" t="s">
        <v>8221</v>
      </c>
      <c r="E224">
        <v>0</v>
      </c>
    </row>
    <row r="225" spans="1:5" x14ac:dyDescent="0.3">
      <c r="A225" t="s">
        <v>8219</v>
      </c>
      <c r="B225">
        <v>17</v>
      </c>
      <c r="D225" t="s">
        <v>8221</v>
      </c>
      <c r="E225">
        <v>1</v>
      </c>
    </row>
    <row r="226" spans="1:5" x14ac:dyDescent="0.3">
      <c r="A226" t="s">
        <v>8219</v>
      </c>
      <c r="B226">
        <v>17</v>
      </c>
      <c r="D226" t="s">
        <v>8221</v>
      </c>
      <c r="E226">
        <v>2</v>
      </c>
    </row>
    <row r="227" spans="1:5" x14ac:dyDescent="0.3">
      <c r="A227" t="s">
        <v>8219</v>
      </c>
      <c r="B227">
        <v>17</v>
      </c>
      <c r="D227" t="s">
        <v>8221</v>
      </c>
      <c r="E227">
        <v>0</v>
      </c>
    </row>
    <row r="228" spans="1:5" x14ac:dyDescent="0.3">
      <c r="A228" t="s">
        <v>8219</v>
      </c>
      <c r="B228">
        <v>17</v>
      </c>
      <c r="D228" t="s">
        <v>8221</v>
      </c>
      <c r="E228">
        <v>4</v>
      </c>
    </row>
    <row r="229" spans="1:5" x14ac:dyDescent="0.3">
      <c r="A229" t="s">
        <v>8219</v>
      </c>
      <c r="B229">
        <v>17</v>
      </c>
      <c r="D229" t="s">
        <v>8221</v>
      </c>
      <c r="E229">
        <v>7</v>
      </c>
    </row>
    <row r="230" spans="1:5" x14ac:dyDescent="0.3">
      <c r="A230" t="s">
        <v>8219</v>
      </c>
      <c r="B230">
        <v>17</v>
      </c>
      <c r="D230" t="s">
        <v>8221</v>
      </c>
      <c r="E230">
        <v>2</v>
      </c>
    </row>
    <row r="231" spans="1:5" x14ac:dyDescent="0.3">
      <c r="A231" t="s">
        <v>8219</v>
      </c>
      <c r="B231">
        <v>17</v>
      </c>
      <c r="D231" t="s">
        <v>8221</v>
      </c>
      <c r="E231">
        <v>1</v>
      </c>
    </row>
    <row r="232" spans="1:5" x14ac:dyDescent="0.3">
      <c r="A232" t="s">
        <v>8219</v>
      </c>
      <c r="B232">
        <v>17</v>
      </c>
      <c r="D232" t="s">
        <v>8221</v>
      </c>
      <c r="E232">
        <v>9</v>
      </c>
    </row>
    <row r="233" spans="1:5" x14ac:dyDescent="0.3">
      <c r="A233" t="s">
        <v>8219</v>
      </c>
      <c r="B233">
        <v>17</v>
      </c>
      <c r="D233" t="s">
        <v>8221</v>
      </c>
      <c r="E233">
        <v>2</v>
      </c>
    </row>
    <row r="234" spans="1:5" x14ac:dyDescent="0.3">
      <c r="A234" t="s">
        <v>8219</v>
      </c>
      <c r="B234">
        <v>17</v>
      </c>
      <c r="D234" t="s">
        <v>8221</v>
      </c>
      <c r="E234">
        <v>1</v>
      </c>
    </row>
    <row r="235" spans="1:5" x14ac:dyDescent="0.3">
      <c r="A235" t="s">
        <v>8219</v>
      </c>
      <c r="B235">
        <v>17</v>
      </c>
      <c r="D235" t="s">
        <v>8221</v>
      </c>
      <c r="E235">
        <v>7</v>
      </c>
    </row>
    <row r="236" spans="1:5" x14ac:dyDescent="0.3">
      <c r="A236" t="s">
        <v>8219</v>
      </c>
      <c r="B236">
        <v>17</v>
      </c>
      <c r="D236" t="s">
        <v>8221</v>
      </c>
      <c r="E236">
        <v>2</v>
      </c>
    </row>
    <row r="237" spans="1:5" x14ac:dyDescent="0.3">
      <c r="A237" t="s">
        <v>8219</v>
      </c>
      <c r="B237">
        <v>17</v>
      </c>
      <c r="D237" t="s">
        <v>8221</v>
      </c>
      <c r="E237">
        <v>8</v>
      </c>
    </row>
    <row r="238" spans="1:5" x14ac:dyDescent="0.3">
      <c r="A238" t="s">
        <v>8219</v>
      </c>
      <c r="B238">
        <v>18</v>
      </c>
      <c r="D238" t="s">
        <v>8221</v>
      </c>
      <c r="E238">
        <v>2</v>
      </c>
    </row>
    <row r="239" spans="1:5" x14ac:dyDescent="0.3">
      <c r="A239" t="s">
        <v>8219</v>
      </c>
      <c r="B239">
        <v>18</v>
      </c>
      <c r="D239" t="s">
        <v>8221</v>
      </c>
      <c r="E239">
        <v>2</v>
      </c>
    </row>
    <row r="240" spans="1:5" x14ac:dyDescent="0.3">
      <c r="A240" t="s">
        <v>8219</v>
      </c>
      <c r="B240">
        <v>18</v>
      </c>
      <c r="D240" t="s">
        <v>8221</v>
      </c>
      <c r="E240">
        <v>7</v>
      </c>
    </row>
    <row r="241" spans="1:5" x14ac:dyDescent="0.3">
      <c r="A241" t="s">
        <v>8219</v>
      </c>
      <c r="B241">
        <v>18</v>
      </c>
      <c r="D241" t="s">
        <v>8221</v>
      </c>
      <c r="E241">
        <v>2</v>
      </c>
    </row>
    <row r="242" spans="1:5" x14ac:dyDescent="0.3">
      <c r="A242" t="s">
        <v>8219</v>
      </c>
      <c r="B242">
        <v>18</v>
      </c>
      <c r="D242" t="s">
        <v>8221</v>
      </c>
      <c r="E242">
        <v>18</v>
      </c>
    </row>
    <row r="243" spans="1:5" x14ac:dyDescent="0.3">
      <c r="A243" t="s">
        <v>8219</v>
      </c>
      <c r="B243">
        <v>18</v>
      </c>
      <c r="D243" t="s">
        <v>8221</v>
      </c>
      <c r="E243">
        <v>9</v>
      </c>
    </row>
    <row r="244" spans="1:5" x14ac:dyDescent="0.3">
      <c r="A244" t="s">
        <v>8219</v>
      </c>
      <c r="B244">
        <v>18</v>
      </c>
      <c r="D244" t="s">
        <v>8221</v>
      </c>
      <c r="E244">
        <v>4</v>
      </c>
    </row>
    <row r="245" spans="1:5" x14ac:dyDescent="0.3">
      <c r="A245" t="s">
        <v>8219</v>
      </c>
      <c r="B245">
        <v>18</v>
      </c>
      <c r="D245" t="s">
        <v>8221</v>
      </c>
      <c r="E245">
        <v>7</v>
      </c>
    </row>
    <row r="246" spans="1:5" x14ac:dyDescent="0.3">
      <c r="A246" t="s">
        <v>8219</v>
      </c>
      <c r="B246">
        <v>18</v>
      </c>
      <c r="D246" t="s">
        <v>8221</v>
      </c>
      <c r="E246">
        <v>29</v>
      </c>
    </row>
    <row r="247" spans="1:5" x14ac:dyDescent="0.3">
      <c r="A247" t="s">
        <v>8219</v>
      </c>
      <c r="B247">
        <v>18</v>
      </c>
      <c r="D247" t="s">
        <v>8221</v>
      </c>
      <c r="E247">
        <v>12</v>
      </c>
    </row>
    <row r="248" spans="1:5" x14ac:dyDescent="0.3">
      <c r="A248" t="s">
        <v>8219</v>
      </c>
      <c r="B248">
        <v>18</v>
      </c>
      <c r="D248" t="s">
        <v>8221</v>
      </c>
      <c r="E248">
        <v>4</v>
      </c>
    </row>
    <row r="249" spans="1:5" x14ac:dyDescent="0.3">
      <c r="A249" t="s">
        <v>8219</v>
      </c>
      <c r="B249">
        <v>18</v>
      </c>
      <c r="D249" t="s">
        <v>8221</v>
      </c>
      <c r="E249">
        <v>28</v>
      </c>
    </row>
    <row r="250" spans="1:5" x14ac:dyDescent="0.3">
      <c r="A250" t="s">
        <v>8219</v>
      </c>
      <c r="B250">
        <v>18</v>
      </c>
      <c r="D250" t="s">
        <v>8221</v>
      </c>
      <c r="E250">
        <v>25</v>
      </c>
    </row>
    <row r="251" spans="1:5" x14ac:dyDescent="0.3">
      <c r="A251" t="s">
        <v>8219</v>
      </c>
      <c r="B251">
        <v>18</v>
      </c>
      <c r="D251" t="s">
        <v>8221</v>
      </c>
      <c r="E251">
        <v>28</v>
      </c>
    </row>
    <row r="252" spans="1:5" x14ac:dyDescent="0.3">
      <c r="A252" t="s">
        <v>8219</v>
      </c>
      <c r="B252">
        <v>18</v>
      </c>
      <c r="D252" t="s">
        <v>8221</v>
      </c>
      <c r="E252">
        <v>310</v>
      </c>
    </row>
    <row r="253" spans="1:5" x14ac:dyDescent="0.3">
      <c r="A253" t="s">
        <v>8219</v>
      </c>
      <c r="B253">
        <v>18</v>
      </c>
      <c r="D253" t="s">
        <v>8221</v>
      </c>
      <c r="E253">
        <v>15</v>
      </c>
    </row>
    <row r="254" spans="1:5" x14ac:dyDescent="0.3">
      <c r="A254" t="s">
        <v>8219</v>
      </c>
      <c r="B254">
        <v>18</v>
      </c>
      <c r="D254" t="s">
        <v>8221</v>
      </c>
      <c r="E254">
        <v>215</v>
      </c>
    </row>
    <row r="255" spans="1:5" x14ac:dyDescent="0.3">
      <c r="A255" t="s">
        <v>8219</v>
      </c>
      <c r="B255">
        <v>18</v>
      </c>
      <c r="D255" t="s">
        <v>8221</v>
      </c>
      <c r="E255">
        <v>3</v>
      </c>
    </row>
    <row r="256" spans="1:5" x14ac:dyDescent="0.3">
      <c r="A256" t="s">
        <v>8219</v>
      </c>
      <c r="B256">
        <v>18</v>
      </c>
      <c r="D256" t="s">
        <v>8221</v>
      </c>
      <c r="E256">
        <v>2</v>
      </c>
    </row>
    <row r="257" spans="1:5" x14ac:dyDescent="0.3">
      <c r="A257" t="s">
        <v>8219</v>
      </c>
      <c r="B257">
        <v>18</v>
      </c>
      <c r="D257" t="s">
        <v>8221</v>
      </c>
      <c r="E257">
        <v>26</v>
      </c>
    </row>
    <row r="258" spans="1:5" x14ac:dyDescent="0.3">
      <c r="A258" t="s">
        <v>8219</v>
      </c>
      <c r="B258">
        <v>18</v>
      </c>
      <c r="D258" t="s">
        <v>8221</v>
      </c>
      <c r="E258">
        <v>24</v>
      </c>
    </row>
    <row r="259" spans="1:5" x14ac:dyDescent="0.3">
      <c r="A259" t="s">
        <v>8219</v>
      </c>
      <c r="B259">
        <v>19</v>
      </c>
      <c r="D259" t="s">
        <v>8221</v>
      </c>
      <c r="E259">
        <v>96</v>
      </c>
    </row>
    <row r="260" spans="1:5" x14ac:dyDescent="0.3">
      <c r="A260" t="s">
        <v>8219</v>
      </c>
      <c r="B260">
        <v>19</v>
      </c>
      <c r="D260" t="s">
        <v>8221</v>
      </c>
      <c r="E260">
        <v>17</v>
      </c>
    </row>
    <row r="261" spans="1:5" x14ac:dyDescent="0.3">
      <c r="A261" t="s">
        <v>8219</v>
      </c>
      <c r="B261">
        <v>19</v>
      </c>
      <c r="D261" t="s">
        <v>8221</v>
      </c>
      <c r="E261">
        <v>94</v>
      </c>
    </row>
    <row r="262" spans="1:5" x14ac:dyDescent="0.3">
      <c r="A262" t="s">
        <v>8219</v>
      </c>
      <c r="B262">
        <v>19</v>
      </c>
      <c r="D262" t="s">
        <v>8221</v>
      </c>
      <c r="E262">
        <v>129</v>
      </c>
    </row>
    <row r="263" spans="1:5" x14ac:dyDescent="0.3">
      <c r="A263" t="s">
        <v>8219</v>
      </c>
      <c r="B263">
        <v>19</v>
      </c>
      <c r="D263" t="s">
        <v>8221</v>
      </c>
      <c r="E263">
        <v>1</v>
      </c>
    </row>
    <row r="264" spans="1:5" x14ac:dyDescent="0.3">
      <c r="A264" t="s">
        <v>8219</v>
      </c>
      <c r="B264">
        <v>19</v>
      </c>
      <c r="D264" t="s">
        <v>8221</v>
      </c>
      <c r="E264">
        <v>4</v>
      </c>
    </row>
    <row r="265" spans="1:5" x14ac:dyDescent="0.3">
      <c r="A265" t="s">
        <v>8219</v>
      </c>
      <c r="B265">
        <v>19</v>
      </c>
      <c r="D265" t="s">
        <v>8221</v>
      </c>
      <c r="E265">
        <v>3</v>
      </c>
    </row>
    <row r="266" spans="1:5" x14ac:dyDescent="0.3">
      <c r="A266" t="s">
        <v>8219</v>
      </c>
      <c r="B266">
        <v>19</v>
      </c>
      <c r="D266" t="s">
        <v>8221</v>
      </c>
      <c r="E266">
        <v>135</v>
      </c>
    </row>
    <row r="267" spans="1:5" x14ac:dyDescent="0.3">
      <c r="A267" t="s">
        <v>8219</v>
      </c>
      <c r="B267">
        <v>19</v>
      </c>
      <c r="D267" t="s">
        <v>8221</v>
      </c>
      <c r="E267">
        <v>10</v>
      </c>
    </row>
    <row r="268" spans="1:5" x14ac:dyDescent="0.3">
      <c r="A268" t="s">
        <v>8219</v>
      </c>
      <c r="B268">
        <v>19</v>
      </c>
      <c r="D268" t="s">
        <v>8221</v>
      </c>
      <c r="E268">
        <v>0</v>
      </c>
    </row>
    <row r="269" spans="1:5" x14ac:dyDescent="0.3">
      <c r="A269" t="s">
        <v>8219</v>
      </c>
      <c r="B269">
        <v>19</v>
      </c>
      <c r="D269" t="s">
        <v>8221</v>
      </c>
      <c r="E269">
        <v>6</v>
      </c>
    </row>
    <row r="270" spans="1:5" x14ac:dyDescent="0.3">
      <c r="A270" t="s">
        <v>8219</v>
      </c>
      <c r="B270">
        <v>19</v>
      </c>
      <c r="D270" t="s">
        <v>8221</v>
      </c>
      <c r="E270">
        <v>36</v>
      </c>
    </row>
    <row r="271" spans="1:5" x14ac:dyDescent="0.3">
      <c r="A271" t="s">
        <v>8219</v>
      </c>
      <c r="B271">
        <v>19</v>
      </c>
      <c r="D271" t="s">
        <v>8221</v>
      </c>
      <c r="E271">
        <v>336</v>
      </c>
    </row>
    <row r="272" spans="1:5" x14ac:dyDescent="0.3">
      <c r="A272" t="s">
        <v>8219</v>
      </c>
      <c r="B272">
        <v>19</v>
      </c>
      <c r="D272" t="s">
        <v>8221</v>
      </c>
      <c r="E272">
        <v>34</v>
      </c>
    </row>
    <row r="273" spans="1:5" x14ac:dyDescent="0.3">
      <c r="A273" t="s">
        <v>8219</v>
      </c>
      <c r="B273">
        <v>19</v>
      </c>
      <c r="D273" t="s">
        <v>8221</v>
      </c>
      <c r="E273">
        <v>10</v>
      </c>
    </row>
    <row r="274" spans="1:5" x14ac:dyDescent="0.3">
      <c r="A274" t="s">
        <v>8219</v>
      </c>
      <c r="B274">
        <v>19</v>
      </c>
      <c r="D274" t="s">
        <v>8221</v>
      </c>
      <c r="E274">
        <v>201</v>
      </c>
    </row>
    <row r="275" spans="1:5" x14ac:dyDescent="0.3">
      <c r="A275" t="s">
        <v>8219</v>
      </c>
      <c r="B275">
        <v>19</v>
      </c>
      <c r="D275" t="s">
        <v>8221</v>
      </c>
      <c r="E275">
        <v>296</v>
      </c>
    </row>
    <row r="276" spans="1:5" x14ac:dyDescent="0.3">
      <c r="A276" t="s">
        <v>8219</v>
      </c>
      <c r="B276">
        <v>19</v>
      </c>
      <c r="D276" t="s">
        <v>8221</v>
      </c>
      <c r="E276">
        <v>7</v>
      </c>
    </row>
    <row r="277" spans="1:5" x14ac:dyDescent="0.3">
      <c r="A277" t="s">
        <v>8219</v>
      </c>
      <c r="B277">
        <v>19</v>
      </c>
      <c r="D277" t="s">
        <v>8221</v>
      </c>
      <c r="E277">
        <v>7</v>
      </c>
    </row>
    <row r="278" spans="1:5" x14ac:dyDescent="0.3">
      <c r="A278" t="s">
        <v>8219</v>
      </c>
      <c r="B278">
        <v>19</v>
      </c>
      <c r="D278" t="s">
        <v>8221</v>
      </c>
      <c r="E278">
        <v>1</v>
      </c>
    </row>
    <row r="279" spans="1:5" x14ac:dyDescent="0.3">
      <c r="A279" t="s">
        <v>8219</v>
      </c>
      <c r="B279">
        <v>19</v>
      </c>
      <c r="D279" t="s">
        <v>8221</v>
      </c>
      <c r="E279">
        <v>114</v>
      </c>
    </row>
    <row r="280" spans="1:5" x14ac:dyDescent="0.3">
      <c r="A280" t="s">
        <v>8219</v>
      </c>
      <c r="B280">
        <v>19</v>
      </c>
      <c r="D280" t="s">
        <v>8221</v>
      </c>
      <c r="E280">
        <v>29</v>
      </c>
    </row>
    <row r="281" spans="1:5" x14ac:dyDescent="0.3">
      <c r="A281" t="s">
        <v>8219</v>
      </c>
      <c r="B281">
        <v>19</v>
      </c>
      <c r="D281" t="s">
        <v>8221</v>
      </c>
      <c r="E281">
        <v>890</v>
      </c>
    </row>
    <row r="282" spans="1:5" x14ac:dyDescent="0.3">
      <c r="A282" t="s">
        <v>8219</v>
      </c>
      <c r="B282">
        <v>19</v>
      </c>
      <c r="D282" t="s">
        <v>8221</v>
      </c>
      <c r="E282">
        <v>31</v>
      </c>
    </row>
    <row r="283" spans="1:5" x14ac:dyDescent="0.3">
      <c r="A283" t="s">
        <v>8219</v>
      </c>
      <c r="B283">
        <v>19</v>
      </c>
      <c r="D283" t="s">
        <v>8221</v>
      </c>
      <c r="E283">
        <v>21</v>
      </c>
    </row>
    <row r="284" spans="1:5" x14ac:dyDescent="0.3">
      <c r="A284" t="s">
        <v>8219</v>
      </c>
      <c r="B284">
        <v>20</v>
      </c>
      <c r="D284" t="s">
        <v>8221</v>
      </c>
      <c r="E284">
        <v>37</v>
      </c>
    </row>
    <row r="285" spans="1:5" x14ac:dyDescent="0.3">
      <c r="A285" t="s">
        <v>8219</v>
      </c>
      <c r="B285">
        <v>20</v>
      </c>
      <c r="D285" t="s">
        <v>8221</v>
      </c>
      <c r="E285">
        <v>7</v>
      </c>
    </row>
    <row r="286" spans="1:5" x14ac:dyDescent="0.3">
      <c r="A286" t="s">
        <v>8219</v>
      </c>
      <c r="B286">
        <v>20</v>
      </c>
      <c r="D286" t="s">
        <v>8221</v>
      </c>
      <c r="E286">
        <v>4</v>
      </c>
    </row>
    <row r="287" spans="1:5" x14ac:dyDescent="0.3">
      <c r="A287" t="s">
        <v>8219</v>
      </c>
      <c r="B287">
        <v>20</v>
      </c>
      <c r="D287" t="s">
        <v>8221</v>
      </c>
      <c r="E287">
        <v>5</v>
      </c>
    </row>
    <row r="288" spans="1:5" x14ac:dyDescent="0.3">
      <c r="A288" t="s">
        <v>8219</v>
      </c>
      <c r="B288">
        <v>20</v>
      </c>
      <c r="D288" t="s">
        <v>8221</v>
      </c>
      <c r="E288">
        <v>0</v>
      </c>
    </row>
    <row r="289" spans="1:5" x14ac:dyDescent="0.3">
      <c r="A289" t="s">
        <v>8219</v>
      </c>
      <c r="B289">
        <v>20</v>
      </c>
      <c r="D289" t="s">
        <v>8221</v>
      </c>
      <c r="E289">
        <v>456</v>
      </c>
    </row>
    <row r="290" spans="1:5" x14ac:dyDescent="0.3">
      <c r="A290" t="s">
        <v>8219</v>
      </c>
      <c r="B290">
        <v>20</v>
      </c>
      <c r="D290" t="s">
        <v>8221</v>
      </c>
      <c r="E290">
        <v>369</v>
      </c>
    </row>
    <row r="291" spans="1:5" x14ac:dyDescent="0.3">
      <c r="A291" t="s">
        <v>8219</v>
      </c>
      <c r="B291">
        <v>20</v>
      </c>
      <c r="D291" t="s">
        <v>8221</v>
      </c>
      <c r="E291">
        <v>2</v>
      </c>
    </row>
    <row r="292" spans="1:5" x14ac:dyDescent="0.3">
      <c r="A292" t="s">
        <v>8219</v>
      </c>
      <c r="B292">
        <v>20</v>
      </c>
      <c r="D292" t="s">
        <v>8221</v>
      </c>
      <c r="E292">
        <v>0</v>
      </c>
    </row>
    <row r="293" spans="1:5" x14ac:dyDescent="0.3">
      <c r="A293" t="s">
        <v>8219</v>
      </c>
      <c r="B293">
        <v>20</v>
      </c>
      <c r="D293" t="s">
        <v>8221</v>
      </c>
      <c r="E293">
        <v>338</v>
      </c>
    </row>
    <row r="294" spans="1:5" x14ac:dyDescent="0.3">
      <c r="A294" t="s">
        <v>8219</v>
      </c>
      <c r="B294">
        <v>20</v>
      </c>
      <c r="D294" t="s">
        <v>8221</v>
      </c>
      <c r="E294">
        <v>4</v>
      </c>
    </row>
    <row r="295" spans="1:5" x14ac:dyDescent="0.3">
      <c r="A295" t="s">
        <v>8219</v>
      </c>
      <c r="B295">
        <v>20</v>
      </c>
      <c r="D295" t="s">
        <v>8221</v>
      </c>
      <c r="E295">
        <v>1</v>
      </c>
    </row>
    <row r="296" spans="1:5" x14ac:dyDescent="0.3">
      <c r="A296" t="s">
        <v>8219</v>
      </c>
      <c r="B296">
        <v>20</v>
      </c>
      <c r="D296" t="s">
        <v>8221</v>
      </c>
      <c r="E296">
        <v>28</v>
      </c>
    </row>
    <row r="297" spans="1:5" x14ac:dyDescent="0.3">
      <c r="A297" t="s">
        <v>8219</v>
      </c>
      <c r="B297">
        <v>20</v>
      </c>
      <c r="D297" t="s">
        <v>8221</v>
      </c>
      <c r="E297">
        <v>12</v>
      </c>
    </row>
    <row r="298" spans="1:5" x14ac:dyDescent="0.3">
      <c r="A298" t="s">
        <v>8219</v>
      </c>
      <c r="B298">
        <v>20</v>
      </c>
      <c r="D298" t="s">
        <v>8221</v>
      </c>
      <c r="E298">
        <v>16</v>
      </c>
    </row>
    <row r="299" spans="1:5" x14ac:dyDescent="0.3">
      <c r="A299" t="s">
        <v>8219</v>
      </c>
      <c r="B299">
        <v>20</v>
      </c>
      <c r="D299" t="s">
        <v>8221</v>
      </c>
      <c r="E299">
        <v>4</v>
      </c>
    </row>
    <row r="300" spans="1:5" x14ac:dyDescent="0.3">
      <c r="A300" t="s">
        <v>8219</v>
      </c>
      <c r="B300">
        <v>20</v>
      </c>
      <c r="D300" t="s">
        <v>8221</v>
      </c>
      <c r="E300">
        <v>4</v>
      </c>
    </row>
    <row r="301" spans="1:5" x14ac:dyDescent="0.3">
      <c r="A301" t="s">
        <v>8219</v>
      </c>
      <c r="B301">
        <v>20</v>
      </c>
      <c r="D301" t="s">
        <v>8221</v>
      </c>
      <c r="E301">
        <v>10</v>
      </c>
    </row>
    <row r="302" spans="1:5" x14ac:dyDescent="0.3">
      <c r="A302" t="s">
        <v>8219</v>
      </c>
      <c r="B302">
        <v>20</v>
      </c>
      <c r="D302" t="s">
        <v>8221</v>
      </c>
      <c r="E302">
        <v>0</v>
      </c>
    </row>
    <row r="303" spans="1:5" x14ac:dyDescent="0.3">
      <c r="A303" t="s">
        <v>8219</v>
      </c>
      <c r="B303">
        <v>20</v>
      </c>
      <c r="D303" t="s">
        <v>8221</v>
      </c>
      <c r="E303">
        <v>6</v>
      </c>
    </row>
    <row r="304" spans="1:5" x14ac:dyDescent="0.3">
      <c r="A304" t="s">
        <v>8219</v>
      </c>
      <c r="B304">
        <v>20</v>
      </c>
      <c r="D304" t="s">
        <v>8221</v>
      </c>
      <c r="E304">
        <v>0</v>
      </c>
    </row>
    <row r="305" spans="1:5" x14ac:dyDescent="0.3">
      <c r="A305" t="s">
        <v>8219</v>
      </c>
      <c r="B305">
        <v>20</v>
      </c>
      <c r="D305" t="s">
        <v>8221</v>
      </c>
      <c r="E305">
        <v>1</v>
      </c>
    </row>
    <row r="306" spans="1:5" x14ac:dyDescent="0.3">
      <c r="A306" t="s">
        <v>8219</v>
      </c>
      <c r="B306">
        <v>20</v>
      </c>
      <c r="D306" t="s">
        <v>8221</v>
      </c>
      <c r="E306">
        <v>0</v>
      </c>
    </row>
    <row r="307" spans="1:5" x14ac:dyDescent="0.3">
      <c r="A307" t="s">
        <v>8219</v>
      </c>
      <c r="B307">
        <v>20</v>
      </c>
      <c r="D307" t="s">
        <v>8221</v>
      </c>
      <c r="E307">
        <v>44</v>
      </c>
    </row>
    <row r="308" spans="1:5" x14ac:dyDescent="0.3">
      <c r="A308" t="s">
        <v>8219</v>
      </c>
      <c r="B308">
        <v>20</v>
      </c>
      <c r="D308" t="s">
        <v>8221</v>
      </c>
      <c r="E308">
        <v>0</v>
      </c>
    </row>
    <row r="309" spans="1:5" x14ac:dyDescent="0.3">
      <c r="A309" t="s">
        <v>8219</v>
      </c>
      <c r="B309">
        <v>20</v>
      </c>
      <c r="D309" t="s">
        <v>8221</v>
      </c>
      <c r="E309">
        <v>3</v>
      </c>
    </row>
    <row r="310" spans="1:5" x14ac:dyDescent="0.3">
      <c r="A310" t="s">
        <v>8219</v>
      </c>
      <c r="B310">
        <v>20</v>
      </c>
      <c r="D310" t="s">
        <v>8221</v>
      </c>
      <c r="E310">
        <v>0</v>
      </c>
    </row>
    <row r="311" spans="1:5" x14ac:dyDescent="0.3">
      <c r="A311" t="s">
        <v>8219</v>
      </c>
      <c r="B311">
        <v>20</v>
      </c>
      <c r="D311" t="s">
        <v>8221</v>
      </c>
      <c r="E311">
        <v>52</v>
      </c>
    </row>
    <row r="312" spans="1:5" x14ac:dyDescent="0.3">
      <c r="A312" t="s">
        <v>8219</v>
      </c>
      <c r="B312">
        <v>20</v>
      </c>
      <c r="D312" t="s">
        <v>8221</v>
      </c>
      <c r="E312">
        <v>0</v>
      </c>
    </row>
    <row r="313" spans="1:5" x14ac:dyDescent="0.3">
      <c r="A313" t="s">
        <v>8219</v>
      </c>
      <c r="B313">
        <v>20</v>
      </c>
      <c r="D313" t="s">
        <v>8221</v>
      </c>
      <c r="E313">
        <v>1</v>
      </c>
    </row>
    <row r="314" spans="1:5" x14ac:dyDescent="0.3">
      <c r="A314" t="s">
        <v>8219</v>
      </c>
      <c r="B314">
        <v>20</v>
      </c>
      <c r="D314" t="s">
        <v>8221</v>
      </c>
      <c r="E314">
        <v>1</v>
      </c>
    </row>
    <row r="315" spans="1:5" x14ac:dyDescent="0.3">
      <c r="A315" t="s">
        <v>8219</v>
      </c>
      <c r="B315">
        <v>20</v>
      </c>
      <c r="D315" t="s">
        <v>8221</v>
      </c>
      <c r="E315">
        <v>2</v>
      </c>
    </row>
    <row r="316" spans="1:5" x14ac:dyDescent="0.3">
      <c r="A316" t="s">
        <v>8219</v>
      </c>
      <c r="B316">
        <v>20</v>
      </c>
      <c r="D316" t="s">
        <v>8221</v>
      </c>
      <c r="E316">
        <v>9</v>
      </c>
    </row>
    <row r="317" spans="1:5" x14ac:dyDescent="0.3">
      <c r="A317" t="s">
        <v>8219</v>
      </c>
      <c r="B317">
        <v>20</v>
      </c>
      <c r="D317" t="s">
        <v>8221</v>
      </c>
      <c r="E317">
        <v>5</v>
      </c>
    </row>
    <row r="318" spans="1:5" x14ac:dyDescent="0.3">
      <c r="A318" t="s">
        <v>8219</v>
      </c>
      <c r="B318">
        <v>20</v>
      </c>
      <c r="D318" t="s">
        <v>8221</v>
      </c>
      <c r="E318">
        <v>57</v>
      </c>
    </row>
    <row r="319" spans="1:5" x14ac:dyDescent="0.3">
      <c r="A319" t="s">
        <v>8219</v>
      </c>
      <c r="B319">
        <v>21</v>
      </c>
      <c r="D319" t="s">
        <v>8221</v>
      </c>
      <c r="E319">
        <v>3</v>
      </c>
    </row>
    <row r="320" spans="1:5" x14ac:dyDescent="0.3">
      <c r="A320" t="s">
        <v>8219</v>
      </c>
      <c r="B320">
        <v>21</v>
      </c>
      <c r="D320" t="s">
        <v>8221</v>
      </c>
      <c r="E320">
        <v>1</v>
      </c>
    </row>
    <row r="321" spans="1:5" x14ac:dyDescent="0.3">
      <c r="A321" t="s">
        <v>8219</v>
      </c>
      <c r="B321">
        <v>21</v>
      </c>
      <c r="D321" t="s">
        <v>8221</v>
      </c>
      <c r="E321">
        <v>6</v>
      </c>
    </row>
    <row r="322" spans="1:5" x14ac:dyDescent="0.3">
      <c r="A322" t="s">
        <v>8219</v>
      </c>
      <c r="B322">
        <v>21</v>
      </c>
      <c r="D322" t="s">
        <v>8221</v>
      </c>
      <c r="E322">
        <v>48</v>
      </c>
    </row>
    <row r="323" spans="1:5" x14ac:dyDescent="0.3">
      <c r="A323" t="s">
        <v>8219</v>
      </c>
      <c r="B323">
        <v>21</v>
      </c>
      <c r="D323" t="s">
        <v>8221</v>
      </c>
      <c r="E323">
        <v>2</v>
      </c>
    </row>
    <row r="324" spans="1:5" x14ac:dyDescent="0.3">
      <c r="A324" t="s">
        <v>8219</v>
      </c>
      <c r="B324">
        <v>21</v>
      </c>
      <c r="D324" t="s">
        <v>8221</v>
      </c>
      <c r="E324">
        <v>4</v>
      </c>
    </row>
    <row r="325" spans="1:5" x14ac:dyDescent="0.3">
      <c r="A325" t="s">
        <v>8219</v>
      </c>
      <c r="B325">
        <v>21</v>
      </c>
      <c r="D325" t="s">
        <v>8221</v>
      </c>
      <c r="E325">
        <v>5</v>
      </c>
    </row>
    <row r="326" spans="1:5" x14ac:dyDescent="0.3">
      <c r="A326" t="s">
        <v>8219</v>
      </c>
      <c r="B326">
        <v>21</v>
      </c>
      <c r="D326" t="s">
        <v>8221</v>
      </c>
      <c r="E326">
        <v>79</v>
      </c>
    </row>
    <row r="327" spans="1:5" x14ac:dyDescent="0.3">
      <c r="A327" t="s">
        <v>8219</v>
      </c>
      <c r="B327">
        <v>21</v>
      </c>
      <c r="D327" t="s">
        <v>8221</v>
      </c>
      <c r="E327">
        <v>2</v>
      </c>
    </row>
    <row r="328" spans="1:5" x14ac:dyDescent="0.3">
      <c r="A328" t="s">
        <v>8219</v>
      </c>
      <c r="B328">
        <v>21</v>
      </c>
      <c r="D328" t="s">
        <v>8221</v>
      </c>
      <c r="E328">
        <v>11</v>
      </c>
    </row>
    <row r="329" spans="1:5" x14ac:dyDescent="0.3">
      <c r="A329" t="s">
        <v>8219</v>
      </c>
      <c r="B329">
        <v>21</v>
      </c>
      <c r="D329" t="s">
        <v>8221</v>
      </c>
      <c r="E329">
        <v>11</v>
      </c>
    </row>
    <row r="330" spans="1:5" x14ac:dyDescent="0.3">
      <c r="A330" t="s">
        <v>8219</v>
      </c>
      <c r="B330">
        <v>21</v>
      </c>
      <c r="D330" t="s">
        <v>8221</v>
      </c>
      <c r="E330">
        <v>1</v>
      </c>
    </row>
    <row r="331" spans="1:5" x14ac:dyDescent="0.3">
      <c r="A331" t="s">
        <v>8219</v>
      </c>
      <c r="B331">
        <v>21</v>
      </c>
      <c r="D331" t="s">
        <v>8221</v>
      </c>
      <c r="E331">
        <v>3</v>
      </c>
    </row>
    <row r="332" spans="1:5" x14ac:dyDescent="0.3">
      <c r="A332" t="s">
        <v>8219</v>
      </c>
      <c r="B332">
        <v>21</v>
      </c>
      <c r="D332" t="s">
        <v>8221</v>
      </c>
      <c r="E332">
        <v>5</v>
      </c>
    </row>
    <row r="333" spans="1:5" x14ac:dyDescent="0.3">
      <c r="A333" t="s">
        <v>8219</v>
      </c>
      <c r="B333">
        <v>21</v>
      </c>
      <c r="D333" t="s">
        <v>8221</v>
      </c>
      <c r="E333">
        <v>12</v>
      </c>
    </row>
    <row r="334" spans="1:5" x14ac:dyDescent="0.3">
      <c r="A334" t="s">
        <v>8219</v>
      </c>
      <c r="B334">
        <v>21</v>
      </c>
      <c r="D334" t="s">
        <v>8221</v>
      </c>
      <c r="E334">
        <v>2</v>
      </c>
    </row>
    <row r="335" spans="1:5" x14ac:dyDescent="0.3">
      <c r="A335" t="s">
        <v>8219</v>
      </c>
      <c r="B335">
        <v>21</v>
      </c>
      <c r="D335" t="s">
        <v>8221</v>
      </c>
      <c r="E335">
        <v>5</v>
      </c>
    </row>
    <row r="336" spans="1:5" x14ac:dyDescent="0.3">
      <c r="A336" t="s">
        <v>8219</v>
      </c>
      <c r="B336">
        <v>21</v>
      </c>
      <c r="D336" t="s">
        <v>8221</v>
      </c>
      <c r="E336">
        <v>21</v>
      </c>
    </row>
    <row r="337" spans="1:5" x14ac:dyDescent="0.3">
      <c r="A337" t="s">
        <v>8219</v>
      </c>
      <c r="B337">
        <v>21</v>
      </c>
      <c r="D337" t="s">
        <v>8221</v>
      </c>
      <c r="E337">
        <v>0</v>
      </c>
    </row>
    <row r="338" spans="1:5" x14ac:dyDescent="0.3">
      <c r="A338" t="s">
        <v>8219</v>
      </c>
      <c r="B338">
        <v>21</v>
      </c>
      <c r="D338" t="s">
        <v>8221</v>
      </c>
      <c r="E338">
        <v>45</v>
      </c>
    </row>
    <row r="339" spans="1:5" x14ac:dyDescent="0.3">
      <c r="A339" t="s">
        <v>8219</v>
      </c>
      <c r="B339">
        <v>21</v>
      </c>
      <c r="D339" t="s">
        <v>8221</v>
      </c>
      <c r="E339">
        <v>29</v>
      </c>
    </row>
    <row r="340" spans="1:5" x14ac:dyDescent="0.3">
      <c r="A340" t="s">
        <v>8219</v>
      </c>
      <c r="B340">
        <v>21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21</v>
      </c>
      <c r="D342" t="s">
        <v>8221</v>
      </c>
      <c r="E342">
        <v>8</v>
      </c>
    </row>
    <row r="343" spans="1:5" x14ac:dyDescent="0.3">
      <c r="A343" t="s">
        <v>8219</v>
      </c>
      <c r="B343">
        <v>21</v>
      </c>
      <c r="D343" t="s">
        <v>8221</v>
      </c>
      <c r="E343">
        <v>1</v>
      </c>
    </row>
    <row r="344" spans="1:5" x14ac:dyDescent="0.3">
      <c r="A344" t="s">
        <v>8219</v>
      </c>
      <c r="B344">
        <v>21</v>
      </c>
      <c r="D344" t="s">
        <v>8221</v>
      </c>
      <c r="E344">
        <v>14</v>
      </c>
    </row>
    <row r="345" spans="1:5" x14ac:dyDescent="0.3">
      <c r="A345" t="s">
        <v>8219</v>
      </c>
      <c r="B345">
        <v>21</v>
      </c>
      <c r="D345" t="s">
        <v>8221</v>
      </c>
      <c r="E345">
        <v>24</v>
      </c>
    </row>
    <row r="346" spans="1:5" x14ac:dyDescent="0.3">
      <c r="A346" t="s">
        <v>8219</v>
      </c>
      <c r="B346">
        <v>21</v>
      </c>
      <c r="D346" t="s">
        <v>8221</v>
      </c>
      <c r="E346">
        <v>2</v>
      </c>
    </row>
    <row r="347" spans="1:5" x14ac:dyDescent="0.3">
      <c r="A347" t="s">
        <v>8219</v>
      </c>
      <c r="B347">
        <v>22</v>
      </c>
      <c r="D347" t="s">
        <v>8221</v>
      </c>
      <c r="E347">
        <v>21</v>
      </c>
    </row>
    <row r="348" spans="1:5" x14ac:dyDescent="0.3">
      <c r="A348" t="s">
        <v>8219</v>
      </c>
      <c r="B348">
        <v>22</v>
      </c>
      <c r="D348" t="s">
        <v>8221</v>
      </c>
      <c r="E348">
        <v>7</v>
      </c>
    </row>
    <row r="349" spans="1:5" x14ac:dyDescent="0.3">
      <c r="A349" t="s">
        <v>8219</v>
      </c>
      <c r="B349">
        <v>22</v>
      </c>
      <c r="D349" t="s">
        <v>8221</v>
      </c>
      <c r="E349">
        <v>0</v>
      </c>
    </row>
    <row r="350" spans="1:5" x14ac:dyDescent="0.3">
      <c r="A350" t="s">
        <v>8219</v>
      </c>
      <c r="B350">
        <v>22</v>
      </c>
      <c r="D350" t="s">
        <v>8221</v>
      </c>
      <c r="E350">
        <v>4</v>
      </c>
    </row>
    <row r="351" spans="1:5" x14ac:dyDescent="0.3">
      <c r="A351" t="s">
        <v>8219</v>
      </c>
      <c r="B351">
        <v>22</v>
      </c>
      <c r="D351" t="s">
        <v>8221</v>
      </c>
      <c r="E351">
        <v>32</v>
      </c>
    </row>
    <row r="352" spans="1:5" x14ac:dyDescent="0.3">
      <c r="A352" t="s">
        <v>8219</v>
      </c>
      <c r="B352">
        <v>22</v>
      </c>
      <c r="D352" t="s">
        <v>8221</v>
      </c>
      <c r="E352">
        <v>4</v>
      </c>
    </row>
    <row r="353" spans="1:5" x14ac:dyDescent="0.3">
      <c r="A353" t="s">
        <v>8219</v>
      </c>
      <c r="B353">
        <v>22</v>
      </c>
      <c r="D353" t="s">
        <v>8221</v>
      </c>
      <c r="E353">
        <v>9</v>
      </c>
    </row>
    <row r="354" spans="1:5" x14ac:dyDescent="0.3">
      <c r="A354" t="s">
        <v>8219</v>
      </c>
      <c r="B354">
        <v>22</v>
      </c>
      <c r="D354" t="s">
        <v>8221</v>
      </c>
      <c r="E354">
        <v>17</v>
      </c>
    </row>
    <row r="355" spans="1:5" x14ac:dyDescent="0.3">
      <c r="A355" t="s">
        <v>8219</v>
      </c>
      <c r="B355">
        <v>22</v>
      </c>
      <c r="D355" t="s">
        <v>8221</v>
      </c>
      <c r="E355">
        <v>5</v>
      </c>
    </row>
    <row r="356" spans="1:5" x14ac:dyDescent="0.3">
      <c r="A356" t="s">
        <v>8219</v>
      </c>
      <c r="B356">
        <v>22</v>
      </c>
      <c r="D356" t="s">
        <v>8221</v>
      </c>
      <c r="E356">
        <v>53</v>
      </c>
    </row>
    <row r="357" spans="1:5" x14ac:dyDescent="0.3">
      <c r="A357" t="s">
        <v>8219</v>
      </c>
      <c r="B357">
        <v>22</v>
      </c>
      <c r="D357" t="s">
        <v>8221</v>
      </c>
      <c r="E357">
        <v>7</v>
      </c>
    </row>
    <row r="358" spans="1:5" x14ac:dyDescent="0.3">
      <c r="A358" t="s">
        <v>8219</v>
      </c>
      <c r="B358">
        <v>22</v>
      </c>
      <c r="D358" t="s">
        <v>8221</v>
      </c>
      <c r="E358">
        <v>72</v>
      </c>
    </row>
    <row r="359" spans="1:5" x14ac:dyDescent="0.3">
      <c r="A359" t="s">
        <v>8219</v>
      </c>
      <c r="B359">
        <v>22</v>
      </c>
      <c r="D359" t="s">
        <v>8221</v>
      </c>
      <c r="E359">
        <v>0</v>
      </c>
    </row>
    <row r="360" spans="1:5" x14ac:dyDescent="0.3">
      <c r="A360" t="s">
        <v>8219</v>
      </c>
      <c r="B360">
        <v>22</v>
      </c>
      <c r="D360" t="s">
        <v>8221</v>
      </c>
      <c r="E360">
        <v>2</v>
      </c>
    </row>
    <row r="361" spans="1:5" x14ac:dyDescent="0.3">
      <c r="A361" t="s">
        <v>8219</v>
      </c>
      <c r="B361">
        <v>22</v>
      </c>
      <c r="D361" t="s">
        <v>8221</v>
      </c>
      <c r="E361">
        <v>8</v>
      </c>
    </row>
    <row r="362" spans="1:5" x14ac:dyDescent="0.3">
      <c r="A362" t="s">
        <v>8219</v>
      </c>
      <c r="B362">
        <v>22</v>
      </c>
      <c r="D362" t="s">
        <v>8221</v>
      </c>
      <c r="E362">
        <v>2</v>
      </c>
    </row>
    <row r="363" spans="1:5" x14ac:dyDescent="0.3">
      <c r="A363" t="s">
        <v>8219</v>
      </c>
      <c r="B363">
        <v>22</v>
      </c>
      <c r="D363" t="s">
        <v>8221</v>
      </c>
      <c r="E363">
        <v>0</v>
      </c>
    </row>
    <row r="364" spans="1:5" x14ac:dyDescent="0.3">
      <c r="A364" t="s">
        <v>8219</v>
      </c>
      <c r="B364">
        <v>22</v>
      </c>
      <c r="D364" t="s">
        <v>8221</v>
      </c>
      <c r="E364">
        <v>3</v>
      </c>
    </row>
    <row r="365" spans="1:5" x14ac:dyDescent="0.3">
      <c r="A365" t="s">
        <v>8219</v>
      </c>
      <c r="B365">
        <v>23</v>
      </c>
      <c r="D365" t="s">
        <v>8221</v>
      </c>
      <c r="E365">
        <v>4</v>
      </c>
    </row>
    <row r="366" spans="1:5" x14ac:dyDescent="0.3">
      <c r="A366" t="s">
        <v>8219</v>
      </c>
      <c r="B366">
        <v>23</v>
      </c>
      <c r="D366" t="s">
        <v>8221</v>
      </c>
      <c r="E366">
        <v>3</v>
      </c>
    </row>
    <row r="367" spans="1:5" x14ac:dyDescent="0.3">
      <c r="A367" t="s">
        <v>8219</v>
      </c>
      <c r="B367">
        <v>23</v>
      </c>
      <c r="D367" t="s">
        <v>8221</v>
      </c>
      <c r="E367">
        <v>6</v>
      </c>
    </row>
    <row r="368" spans="1:5" x14ac:dyDescent="0.3">
      <c r="A368" t="s">
        <v>8219</v>
      </c>
      <c r="B368">
        <v>23</v>
      </c>
      <c r="D368" t="s">
        <v>8221</v>
      </c>
      <c r="E368">
        <v>0</v>
      </c>
    </row>
    <row r="369" spans="1:5" x14ac:dyDescent="0.3">
      <c r="A369" t="s">
        <v>8219</v>
      </c>
      <c r="B369">
        <v>23</v>
      </c>
      <c r="D369" t="s">
        <v>8221</v>
      </c>
      <c r="E369">
        <v>0</v>
      </c>
    </row>
    <row r="370" spans="1:5" x14ac:dyDescent="0.3">
      <c r="A370" t="s">
        <v>8219</v>
      </c>
      <c r="B370">
        <v>23</v>
      </c>
      <c r="D370" t="s">
        <v>8221</v>
      </c>
      <c r="E370">
        <v>0</v>
      </c>
    </row>
    <row r="371" spans="1:5" x14ac:dyDescent="0.3">
      <c r="A371" t="s">
        <v>8219</v>
      </c>
      <c r="B371">
        <v>23</v>
      </c>
      <c r="D371" t="s">
        <v>8221</v>
      </c>
      <c r="E371">
        <v>8</v>
      </c>
    </row>
    <row r="372" spans="1:5" x14ac:dyDescent="0.3">
      <c r="A372" t="s">
        <v>8219</v>
      </c>
      <c r="B372">
        <v>23</v>
      </c>
      <c r="D372" t="s">
        <v>8221</v>
      </c>
      <c r="E372">
        <v>5</v>
      </c>
    </row>
    <row r="373" spans="1:5" x14ac:dyDescent="0.3">
      <c r="A373" t="s">
        <v>8219</v>
      </c>
      <c r="B373">
        <v>23</v>
      </c>
      <c r="D373" t="s">
        <v>8221</v>
      </c>
      <c r="E373">
        <v>0</v>
      </c>
    </row>
    <row r="374" spans="1:5" x14ac:dyDescent="0.3">
      <c r="A374" t="s">
        <v>8219</v>
      </c>
      <c r="B374">
        <v>23</v>
      </c>
      <c r="D374" t="s">
        <v>8221</v>
      </c>
      <c r="E374">
        <v>2</v>
      </c>
    </row>
    <row r="375" spans="1:5" x14ac:dyDescent="0.3">
      <c r="A375" t="s">
        <v>8219</v>
      </c>
      <c r="B375">
        <v>23</v>
      </c>
      <c r="D375" t="s">
        <v>8221</v>
      </c>
      <c r="E375">
        <v>24</v>
      </c>
    </row>
    <row r="376" spans="1:5" x14ac:dyDescent="0.3">
      <c r="A376" t="s">
        <v>8219</v>
      </c>
      <c r="B376">
        <v>23</v>
      </c>
      <c r="D376" t="s">
        <v>8221</v>
      </c>
      <c r="E376">
        <v>0</v>
      </c>
    </row>
    <row r="377" spans="1:5" x14ac:dyDescent="0.3">
      <c r="A377" t="s">
        <v>8219</v>
      </c>
      <c r="B377">
        <v>23</v>
      </c>
      <c r="D377" t="s">
        <v>8221</v>
      </c>
      <c r="E377">
        <v>9</v>
      </c>
    </row>
    <row r="378" spans="1:5" x14ac:dyDescent="0.3">
      <c r="A378" t="s">
        <v>8219</v>
      </c>
      <c r="B378">
        <v>23</v>
      </c>
      <c r="D378" t="s">
        <v>8221</v>
      </c>
      <c r="E378">
        <v>0</v>
      </c>
    </row>
    <row r="379" spans="1:5" x14ac:dyDescent="0.3">
      <c r="A379" t="s">
        <v>8219</v>
      </c>
      <c r="B379">
        <v>23</v>
      </c>
      <c r="D379" t="s">
        <v>8221</v>
      </c>
      <c r="E379">
        <v>1</v>
      </c>
    </row>
    <row r="380" spans="1:5" x14ac:dyDescent="0.3">
      <c r="A380" t="s">
        <v>8219</v>
      </c>
      <c r="B380">
        <v>23</v>
      </c>
      <c r="D380" t="s">
        <v>8221</v>
      </c>
      <c r="E380">
        <v>10</v>
      </c>
    </row>
    <row r="381" spans="1:5" x14ac:dyDescent="0.3">
      <c r="A381" t="s">
        <v>8219</v>
      </c>
      <c r="B381">
        <v>23</v>
      </c>
      <c r="D381" t="s">
        <v>8221</v>
      </c>
      <c r="E381">
        <v>1</v>
      </c>
    </row>
    <row r="382" spans="1:5" x14ac:dyDescent="0.3">
      <c r="A382" t="s">
        <v>8219</v>
      </c>
      <c r="B382">
        <v>23</v>
      </c>
      <c r="D382" t="s">
        <v>8221</v>
      </c>
      <c r="E382">
        <v>0</v>
      </c>
    </row>
    <row r="383" spans="1:5" x14ac:dyDescent="0.3">
      <c r="A383" t="s">
        <v>8219</v>
      </c>
      <c r="B383">
        <v>23</v>
      </c>
      <c r="D383" t="s">
        <v>8221</v>
      </c>
      <c r="E383">
        <v>20</v>
      </c>
    </row>
    <row r="384" spans="1:5" x14ac:dyDescent="0.3">
      <c r="A384" t="s">
        <v>8219</v>
      </c>
      <c r="B384">
        <v>23</v>
      </c>
      <c r="D384" t="s">
        <v>8221</v>
      </c>
      <c r="E384">
        <v>30</v>
      </c>
    </row>
    <row r="385" spans="1:5" x14ac:dyDescent="0.3">
      <c r="A385" t="s">
        <v>8219</v>
      </c>
      <c r="B385">
        <v>23</v>
      </c>
      <c r="D385" t="s">
        <v>8221</v>
      </c>
      <c r="E385">
        <v>6</v>
      </c>
    </row>
    <row r="386" spans="1:5" x14ac:dyDescent="0.3">
      <c r="A386" t="s">
        <v>8219</v>
      </c>
      <c r="B386">
        <v>23</v>
      </c>
      <c r="D386" t="s">
        <v>8221</v>
      </c>
      <c r="E386">
        <v>15</v>
      </c>
    </row>
    <row r="387" spans="1:5" x14ac:dyDescent="0.3">
      <c r="A387" t="s">
        <v>8219</v>
      </c>
      <c r="B387">
        <v>23</v>
      </c>
      <c r="D387" t="s">
        <v>8221</v>
      </c>
      <c r="E387">
        <v>5</v>
      </c>
    </row>
    <row r="388" spans="1:5" x14ac:dyDescent="0.3">
      <c r="A388" t="s">
        <v>8219</v>
      </c>
      <c r="B388">
        <v>23</v>
      </c>
      <c r="D388" t="s">
        <v>8221</v>
      </c>
      <c r="E388">
        <v>0</v>
      </c>
    </row>
    <row r="389" spans="1:5" x14ac:dyDescent="0.3">
      <c r="A389" t="s">
        <v>8219</v>
      </c>
      <c r="B389">
        <v>24</v>
      </c>
      <c r="D389" t="s">
        <v>8221</v>
      </c>
      <c r="E389">
        <v>0</v>
      </c>
    </row>
    <row r="390" spans="1:5" x14ac:dyDescent="0.3">
      <c r="A390" t="s">
        <v>8219</v>
      </c>
      <c r="B390">
        <v>24</v>
      </c>
      <c r="D390" t="s">
        <v>8221</v>
      </c>
      <c r="E390">
        <v>28</v>
      </c>
    </row>
    <row r="391" spans="1:5" x14ac:dyDescent="0.3">
      <c r="A391" t="s">
        <v>8219</v>
      </c>
      <c r="B391">
        <v>24</v>
      </c>
      <c r="D391" t="s">
        <v>8221</v>
      </c>
      <c r="E391">
        <v>0</v>
      </c>
    </row>
    <row r="392" spans="1:5" x14ac:dyDescent="0.3">
      <c r="A392" t="s">
        <v>8219</v>
      </c>
      <c r="B392">
        <v>24</v>
      </c>
      <c r="D392" t="s">
        <v>8221</v>
      </c>
      <c r="E392">
        <v>5</v>
      </c>
    </row>
    <row r="393" spans="1:5" x14ac:dyDescent="0.3">
      <c r="A393" t="s">
        <v>8219</v>
      </c>
      <c r="B393">
        <v>24</v>
      </c>
      <c r="D393" t="s">
        <v>8221</v>
      </c>
      <c r="E393">
        <v>7</v>
      </c>
    </row>
    <row r="394" spans="1:5" x14ac:dyDescent="0.3">
      <c r="A394" t="s">
        <v>8219</v>
      </c>
      <c r="B394">
        <v>24</v>
      </c>
      <c r="D394" t="s">
        <v>8221</v>
      </c>
      <c r="E394">
        <v>30</v>
      </c>
    </row>
    <row r="395" spans="1:5" x14ac:dyDescent="0.3">
      <c r="A395" t="s">
        <v>8219</v>
      </c>
      <c r="B395">
        <v>24</v>
      </c>
      <c r="D395" t="s">
        <v>8221</v>
      </c>
      <c r="E395">
        <v>2</v>
      </c>
    </row>
    <row r="396" spans="1:5" x14ac:dyDescent="0.3">
      <c r="A396" t="s">
        <v>8219</v>
      </c>
      <c r="B396">
        <v>24</v>
      </c>
      <c r="D396" t="s">
        <v>8221</v>
      </c>
      <c r="E396">
        <v>30</v>
      </c>
    </row>
    <row r="397" spans="1:5" x14ac:dyDescent="0.3">
      <c r="A397" t="s">
        <v>8219</v>
      </c>
      <c r="B397">
        <v>24</v>
      </c>
      <c r="D397" t="s">
        <v>8221</v>
      </c>
      <c r="E397">
        <v>2</v>
      </c>
    </row>
    <row r="398" spans="1:5" x14ac:dyDescent="0.3">
      <c r="A398" t="s">
        <v>8219</v>
      </c>
      <c r="B398">
        <v>24</v>
      </c>
      <c r="D398" t="s">
        <v>8221</v>
      </c>
      <c r="E398">
        <v>0</v>
      </c>
    </row>
    <row r="399" spans="1:5" x14ac:dyDescent="0.3">
      <c r="A399" t="s">
        <v>8219</v>
      </c>
      <c r="B399">
        <v>24</v>
      </c>
      <c r="D399" t="s">
        <v>8221</v>
      </c>
      <c r="E399">
        <v>2</v>
      </c>
    </row>
    <row r="400" spans="1:5" x14ac:dyDescent="0.3">
      <c r="A400" t="s">
        <v>8219</v>
      </c>
      <c r="B400">
        <v>24</v>
      </c>
      <c r="D400" t="s">
        <v>8221</v>
      </c>
      <c r="E400">
        <v>1</v>
      </c>
    </row>
    <row r="401" spans="1:5" x14ac:dyDescent="0.3">
      <c r="A401" t="s">
        <v>8219</v>
      </c>
      <c r="B401">
        <v>24</v>
      </c>
      <c r="D401" t="s">
        <v>8221</v>
      </c>
      <c r="E401">
        <v>2</v>
      </c>
    </row>
    <row r="402" spans="1:5" x14ac:dyDescent="0.3">
      <c r="A402" t="s">
        <v>8219</v>
      </c>
      <c r="B402">
        <v>24</v>
      </c>
      <c r="D402" t="s">
        <v>8221</v>
      </c>
      <c r="E402">
        <v>14</v>
      </c>
    </row>
    <row r="403" spans="1:5" x14ac:dyDescent="0.3">
      <c r="A403" t="s">
        <v>8219</v>
      </c>
      <c r="B403">
        <v>24</v>
      </c>
      <c r="D403" t="s">
        <v>8221</v>
      </c>
      <c r="E403">
        <v>31</v>
      </c>
    </row>
    <row r="404" spans="1:5" x14ac:dyDescent="0.3">
      <c r="A404" t="s">
        <v>8219</v>
      </c>
      <c r="B404">
        <v>24</v>
      </c>
      <c r="D404" t="s">
        <v>8221</v>
      </c>
      <c r="E404">
        <v>16</v>
      </c>
    </row>
    <row r="405" spans="1:5" x14ac:dyDescent="0.3">
      <c r="A405" t="s">
        <v>8219</v>
      </c>
      <c r="B405">
        <v>24</v>
      </c>
      <c r="D405" t="s">
        <v>8221</v>
      </c>
      <c r="E405">
        <v>12</v>
      </c>
    </row>
    <row r="406" spans="1:5" x14ac:dyDescent="0.3">
      <c r="A406" t="s">
        <v>8219</v>
      </c>
      <c r="B406">
        <v>24</v>
      </c>
      <c r="D406" t="s">
        <v>8221</v>
      </c>
      <c r="E406">
        <v>96</v>
      </c>
    </row>
    <row r="407" spans="1:5" x14ac:dyDescent="0.3">
      <c r="A407" t="s">
        <v>8219</v>
      </c>
      <c r="B407">
        <v>24</v>
      </c>
      <c r="D407" t="s">
        <v>8221</v>
      </c>
      <c r="E407">
        <v>16</v>
      </c>
    </row>
    <row r="408" spans="1:5" x14ac:dyDescent="0.3">
      <c r="A408" t="s">
        <v>8219</v>
      </c>
      <c r="B408">
        <v>25</v>
      </c>
      <c r="D408" t="s">
        <v>8221</v>
      </c>
      <c r="E408">
        <v>5</v>
      </c>
    </row>
    <row r="409" spans="1:5" x14ac:dyDescent="0.3">
      <c r="A409" t="s">
        <v>8219</v>
      </c>
      <c r="B409">
        <v>25</v>
      </c>
      <c r="D409" t="s">
        <v>8221</v>
      </c>
      <c r="E409">
        <v>0</v>
      </c>
    </row>
    <row r="410" spans="1:5" x14ac:dyDescent="0.3">
      <c r="A410" t="s">
        <v>8219</v>
      </c>
      <c r="B410">
        <v>25</v>
      </c>
      <c r="D410" t="s">
        <v>8221</v>
      </c>
      <c r="E410">
        <v>8</v>
      </c>
    </row>
    <row r="411" spans="1:5" x14ac:dyDescent="0.3">
      <c r="A411" t="s">
        <v>8219</v>
      </c>
      <c r="B411">
        <v>25</v>
      </c>
      <c r="D411" t="s">
        <v>8221</v>
      </c>
      <c r="E411">
        <v>7</v>
      </c>
    </row>
    <row r="412" spans="1:5" x14ac:dyDescent="0.3">
      <c r="A412" t="s">
        <v>8219</v>
      </c>
      <c r="B412">
        <v>25</v>
      </c>
      <c r="D412" t="s">
        <v>8221</v>
      </c>
      <c r="E412">
        <v>24</v>
      </c>
    </row>
    <row r="413" spans="1:5" x14ac:dyDescent="0.3">
      <c r="A413" t="s">
        <v>8219</v>
      </c>
      <c r="B413">
        <v>25</v>
      </c>
      <c r="D413" t="s">
        <v>8221</v>
      </c>
      <c r="E413">
        <v>121</v>
      </c>
    </row>
    <row r="414" spans="1:5" x14ac:dyDescent="0.3">
      <c r="A414" t="s">
        <v>8219</v>
      </c>
      <c r="B414">
        <v>25</v>
      </c>
      <c r="D414" t="s">
        <v>8221</v>
      </c>
      <c r="E414">
        <v>196</v>
      </c>
    </row>
    <row r="415" spans="1:5" x14ac:dyDescent="0.3">
      <c r="A415" t="s">
        <v>8219</v>
      </c>
      <c r="B415">
        <v>25</v>
      </c>
      <c r="D415" t="s">
        <v>8221</v>
      </c>
      <c r="E415">
        <v>5</v>
      </c>
    </row>
    <row r="416" spans="1:5" x14ac:dyDescent="0.3">
      <c r="A416" t="s">
        <v>8219</v>
      </c>
      <c r="B416">
        <v>25</v>
      </c>
      <c r="D416" t="s">
        <v>8221</v>
      </c>
      <c r="E416">
        <v>73</v>
      </c>
    </row>
    <row r="417" spans="1:5" x14ac:dyDescent="0.3">
      <c r="A417" t="s">
        <v>8219</v>
      </c>
      <c r="B417">
        <v>25</v>
      </c>
      <c r="D417" t="s">
        <v>8221</v>
      </c>
      <c r="E417">
        <v>93</v>
      </c>
    </row>
    <row r="418" spans="1:5" x14ac:dyDescent="0.3">
      <c r="A418" t="s">
        <v>8219</v>
      </c>
      <c r="B418">
        <v>25</v>
      </c>
      <c r="D418" t="s">
        <v>8221</v>
      </c>
      <c r="E418">
        <v>17</v>
      </c>
    </row>
    <row r="419" spans="1:5" x14ac:dyDescent="0.3">
      <c r="A419" t="s">
        <v>8219</v>
      </c>
      <c r="B419">
        <v>25</v>
      </c>
      <c r="D419" t="s">
        <v>8221</v>
      </c>
      <c r="E419">
        <v>7</v>
      </c>
    </row>
    <row r="420" spans="1:5" x14ac:dyDescent="0.3">
      <c r="A420" t="s">
        <v>8219</v>
      </c>
      <c r="B420">
        <v>25</v>
      </c>
      <c r="D420" t="s">
        <v>8221</v>
      </c>
      <c r="E420">
        <v>17</v>
      </c>
    </row>
    <row r="421" spans="1:5" x14ac:dyDescent="0.3">
      <c r="A421" t="s">
        <v>8219</v>
      </c>
      <c r="B421">
        <v>25</v>
      </c>
      <c r="D421" t="s">
        <v>8221</v>
      </c>
      <c r="E421">
        <v>171</v>
      </c>
    </row>
    <row r="422" spans="1:5" x14ac:dyDescent="0.3">
      <c r="A422" t="s">
        <v>8219</v>
      </c>
      <c r="B422">
        <v>25</v>
      </c>
      <c r="D422" t="s">
        <v>8221</v>
      </c>
      <c r="E422">
        <v>188</v>
      </c>
    </row>
    <row r="423" spans="1:5" x14ac:dyDescent="0.3">
      <c r="A423" t="s">
        <v>8219</v>
      </c>
      <c r="B423">
        <v>25</v>
      </c>
      <c r="D423" t="s">
        <v>8221</v>
      </c>
      <c r="E423">
        <v>110</v>
      </c>
    </row>
    <row r="424" spans="1:5" x14ac:dyDescent="0.3">
      <c r="A424" t="s">
        <v>8219</v>
      </c>
      <c r="B424">
        <v>25</v>
      </c>
      <c r="D424" t="s">
        <v>8221</v>
      </c>
      <c r="E424">
        <v>37</v>
      </c>
    </row>
    <row r="425" spans="1:5" x14ac:dyDescent="0.3">
      <c r="A425" t="s">
        <v>8219</v>
      </c>
      <c r="B425">
        <v>25</v>
      </c>
      <c r="D425" t="s">
        <v>8221</v>
      </c>
      <c r="E425">
        <v>9</v>
      </c>
    </row>
    <row r="426" spans="1:5" x14ac:dyDescent="0.3">
      <c r="A426" t="s">
        <v>8219</v>
      </c>
      <c r="B426">
        <v>25</v>
      </c>
      <c r="D426" t="s">
        <v>8221</v>
      </c>
      <c r="E426">
        <v>29</v>
      </c>
    </row>
    <row r="427" spans="1:5" x14ac:dyDescent="0.3">
      <c r="A427" t="s">
        <v>8219</v>
      </c>
      <c r="B427">
        <v>25</v>
      </c>
      <c r="D427" t="s">
        <v>8221</v>
      </c>
      <c r="E427">
        <v>6</v>
      </c>
    </row>
    <row r="428" spans="1:5" x14ac:dyDescent="0.3">
      <c r="A428" t="s">
        <v>8219</v>
      </c>
      <c r="B428">
        <v>25</v>
      </c>
      <c r="D428" t="s">
        <v>8221</v>
      </c>
      <c r="E428">
        <v>30</v>
      </c>
    </row>
    <row r="429" spans="1:5" x14ac:dyDescent="0.3">
      <c r="A429" t="s">
        <v>8219</v>
      </c>
      <c r="B429">
        <v>25</v>
      </c>
      <c r="D429" t="s">
        <v>8221</v>
      </c>
      <c r="E429">
        <v>81</v>
      </c>
    </row>
    <row r="430" spans="1:5" x14ac:dyDescent="0.3">
      <c r="A430" t="s">
        <v>8219</v>
      </c>
      <c r="B430">
        <v>25</v>
      </c>
      <c r="D430" t="s">
        <v>8221</v>
      </c>
      <c r="E430">
        <v>4</v>
      </c>
    </row>
    <row r="431" spans="1:5" x14ac:dyDescent="0.3">
      <c r="A431" t="s">
        <v>8219</v>
      </c>
      <c r="B431">
        <v>25</v>
      </c>
      <c r="D431" t="s">
        <v>8221</v>
      </c>
      <c r="E431">
        <v>11</v>
      </c>
    </row>
    <row r="432" spans="1:5" x14ac:dyDescent="0.3">
      <c r="A432" t="s">
        <v>8219</v>
      </c>
      <c r="B432">
        <v>25</v>
      </c>
      <c r="D432" t="s">
        <v>8221</v>
      </c>
      <c r="E432">
        <v>14</v>
      </c>
    </row>
    <row r="433" spans="1:5" x14ac:dyDescent="0.3">
      <c r="A433" t="s">
        <v>8219</v>
      </c>
      <c r="B433">
        <v>25</v>
      </c>
      <c r="D433" t="s">
        <v>8221</v>
      </c>
      <c r="E433">
        <v>5</v>
      </c>
    </row>
    <row r="434" spans="1:5" x14ac:dyDescent="0.3">
      <c r="A434" t="s">
        <v>8219</v>
      </c>
      <c r="B434">
        <v>25</v>
      </c>
      <c r="D434" t="s">
        <v>8221</v>
      </c>
      <c r="E434">
        <v>45</v>
      </c>
    </row>
    <row r="435" spans="1:5" x14ac:dyDescent="0.3">
      <c r="A435" t="s">
        <v>8219</v>
      </c>
      <c r="B435">
        <v>25</v>
      </c>
      <c r="D435" t="s">
        <v>8221</v>
      </c>
      <c r="E435">
        <v>8</v>
      </c>
    </row>
    <row r="436" spans="1:5" x14ac:dyDescent="0.3">
      <c r="A436" t="s">
        <v>8219</v>
      </c>
      <c r="B436">
        <v>25</v>
      </c>
      <c r="D436" t="s">
        <v>8221</v>
      </c>
      <c r="E436">
        <v>3</v>
      </c>
    </row>
    <row r="437" spans="1:5" x14ac:dyDescent="0.3">
      <c r="A437" t="s">
        <v>8219</v>
      </c>
      <c r="B437">
        <v>25</v>
      </c>
      <c r="D437" t="s">
        <v>8221</v>
      </c>
      <c r="E437">
        <v>24</v>
      </c>
    </row>
    <row r="438" spans="1:5" x14ac:dyDescent="0.3">
      <c r="A438" t="s">
        <v>8219</v>
      </c>
      <c r="B438">
        <v>25</v>
      </c>
      <c r="D438" t="s">
        <v>8221</v>
      </c>
      <c r="E438">
        <v>18</v>
      </c>
    </row>
    <row r="439" spans="1:5" x14ac:dyDescent="0.3">
      <c r="A439" t="s">
        <v>8219</v>
      </c>
      <c r="B439">
        <v>25</v>
      </c>
      <c r="D439" t="s">
        <v>8221</v>
      </c>
      <c r="E439">
        <v>12</v>
      </c>
    </row>
    <row r="440" spans="1:5" x14ac:dyDescent="0.3">
      <c r="A440" t="s">
        <v>8219</v>
      </c>
      <c r="B440">
        <v>26</v>
      </c>
      <c r="D440" t="s">
        <v>8221</v>
      </c>
      <c r="E440">
        <v>123</v>
      </c>
    </row>
    <row r="441" spans="1:5" x14ac:dyDescent="0.3">
      <c r="A441" t="s">
        <v>8219</v>
      </c>
      <c r="B441">
        <v>26</v>
      </c>
      <c r="D441" t="s">
        <v>8221</v>
      </c>
      <c r="E441">
        <v>96</v>
      </c>
    </row>
    <row r="442" spans="1:5" x14ac:dyDescent="0.3">
      <c r="A442" t="s">
        <v>8219</v>
      </c>
      <c r="B442">
        <v>26</v>
      </c>
      <c r="D442" t="s">
        <v>8221</v>
      </c>
      <c r="E442">
        <v>31</v>
      </c>
    </row>
    <row r="443" spans="1:5" x14ac:dyDescent="0.3">
      <c r="A443" t="s">
        <v>8219</v>
      </c>
      <c r="B443">
        <v>26</v>
      </c>
      <c r="D443" t="s">
        <v>8221</v>
      </c>
      <c r="E443">
        <v>4</v>
      </c>
    </row>
    <row r="444" spans="1:5" x14ac:dyDescent="0.3">
      <c r="A444" t="s">
        <v>8219</v>
      </c>
      <c r="B444">
        <v>26</v>
      </c>
      <c r="D444" t="s">
        <v>8221</v>
      </c>
      <c r="E444">
        <v>3</v>
      </c>
    </row>
    <row r="445" spans="1:5" x14ac:dyDescent="0.3">
      <c r="A445" t="s">
        <v>8219</v>
      </c>
      <c r="B445">
        <v>26</v>
      </c>
      <c r="D445" t="s">
        <v>8221</v>
      </c>
      <c r="E445">
        <v>179</v>
      </c>
    </row>
    <row r="446" spans="1:5" x14ac:dyDescent="0.3">
      <c r="A446" t="s">
        <v>8219</v>
      </c>
      <c r="B446">
        <v>26</v>
      </c>
      <c r="D446" t="s">
        <v>8221</v>
      </c>
      <c r="E446">
        <v>3</v>
      </c>
    </row>
    <row r="447" spans="1:5" x14ac:dyDescent="0.3">
      <c r="A447" t="s">
        <v>8219</v>
      </c>
      <c r="B447">
        <v>26</v>
      </c>
      <c r="D447" t="s">
        <v>8221</v>
      </c>
      <c r="E447">
        <v>23</v>
      </c>
    </row>
    <row r="448" spans="1:5" x14ac:dyDescent="0.3">
      <c r="A448" t="s">
        <v>8219</v>
      </c>
      <c r="B448">
        <v>26</v>
      </c>
      <c r="D448" t="s">
        <v>8221</v>
      </c>
      <c r="E448">
        <v>23</v>
      </c>
    </row>
    <row r="449" spans="1:5" x14ac:dyDescent="0.3">
      <c r="A449" t="s">
        <v>8219</v>
      </c>
      <c r="B449">
        <v>26</v>
      </c>
      <c r="D449" t="s">
        <v>8221</v>
      </c>
      <c r="E449">
        <v>41</v>
      </c>
    </row>
    <row r="450" spans="1:5" x14ac:dyDescent="0.3">
      <c r="A450" t="s">
        <v>8219</v>
      </c>
      <c r="B450">
        <v>26</v>
      </c>
      <c r="D450" t="s">
        <v>8221</v>
      </c>
      <c r="E450">
        <v>0</v>
      </c>
    </row>
    <row r="451" spans="1:5" x14ac:dyDescent="0.3">
      <c r="A451" t="s">
        <v>8219</v>
      </c>
      <c r="B451">
        <v>26</v>
      </c>
      <c r="D451" t="s">
        <v>8221</v>
      </c>
      <c r="E451">
        <v>32</v>
      </c>
    </row>
    <row r="452" spans="1:5" x14ac:dyDescent="0.3">
      <c r="A452" t="s">
        <v>8219</v>
      </c>
      <c r="B452">
        <v>26</v>
      </c>
      <c r="D452" t="s">
        <v>8221</v>
      </c>
      <c r="E452">
        <v>2</v>
      </c>
    </row>
    <row r="453" spans="1:5" x14ac:dyDescent="0.3">
      <c r="A453" t="s">
        <v>8219</v>
      </c>
      <c r="B453">
        <v>26</v>
      </c>
      <c r="D453" t="s">
        <v>8221</v>
      </c>
      <c r="E453">
        <v>7</v>
      </c>
    </row>
    <row r="454" spans="1:5" x14ac:dyDescent="0.3">
      <c r="A454" t="s">
        <v>8219</v>
      </c>
      <c r="B454">
        <v>26</v>
      </c>
      <c r="D454" t="s">
        <v>8221</v>
      </c>
      <c r="E454">
        <v>4</v>
      </c>
    </row>
    <row r="455" spans="1:5" x14ac:dyDescent="0.3">
      <c r="A455" t="s">
        <v>8219</v>
      </c>
      <c r="B455">
        <v>26</v>
      </c>
      <c r="D455" t="s">
        <v>8221</v>
      </c>
      <c r="E455">
        <v>196</v>
      </c>
    </row>
    <row r="456" spans="1:5" x14ac:dyDescent="0.3">
      <c r="A456" t="s">
        <v>8219</v>
      </c>
      <c r="B456">
        <v>26</v>
      </c>
      <c r="D456" t="s">
        <v>8221</v>
      </c>
      <c r="E456">
        <v>11</v>
      </c>
    </row>
    <row r="457" spans="1:5" x14ac:dyDescent="0.3">
      <c r="A457" t="s">
        <v>8219</v>
      </c>
      <c r="B457">
        <v>26</v>
      </c>
      <c r="D457" t="s">
        <v>8221</v>
      </c>
      <c r="E457">
        <v>9</v>
      </c>
    </row>
    <row r="458" spans="1:5" x14ac:dyDescent="0.3">
      <c r="A458" t="s">
        <v>8219</v>
      </c>
      <c r="B458">
        <v>26</v>
      </c>
      <c r="D458" t="s">
        <v>8221</v>
      </c>
      <c r="E458">
        <v>5</v>
      </c>
    </row>
    <row r="459" spans="1:5" x14ac:dyDescent="0.3">
      <c r="A459" t="s">
        <v>8219</v>
      </c>
      <c r="B459">
        <v>26</v>
      </c>
      <c r="D459" t="s">
        <v>8221</v>
      </c>
      <c r="E459">
        <v>8</v>
      </c>
    </row>
    <row r="460" spans="1:5" x14ac:dyDescent="0.3">
      <c r="A460" t="s">
        <v>8219</v>
      </c>
      <c r="B460">
        <v>26</v>
      </c>
      <c r="D460" t="s">
        <v>8221</v>
      </c>
      <c r="E460">
        <v>229</v>
      </c>
    </row>
    <row r="461" spans="1:5" x14ac:dyDescent="0.3">
      <c r="A461" t="s">
        <v>8219</v>
      </c>
      <c r="B461">
        <v>26</v>
      </c>
      <c r="D461" t="s">
        <v>8221</v>
      </c>
      <c r="E461">
        <v>40</v>
      </c>
    </row>
    <row r="462" spans="1:5" x14ac:dyDescent="0.3">
      <c r="A462" t="s">
        <v>8219</v>
      </c>
      <c r="B462">
        <v>26</v>
      </c>
      <c r="D462" t="s">
        <v>8221</v>
      </c>
      <c r="E462">
        <v>123</v>
      </c>
    </row>
    <row r="463" spans="1:5" x14ac:dyDescent="0.3">
      <c r="A463" t="s">
        <v>8219</v>
      </c>
      <c r="B463">
        <v>26</v>
      </c>
      <c r="D463" t="s">
        <v>8221</v>
      </c>
      <c r="E463">
        <v>5</v>
      </c>
    </row>
    <row r="464" spans="1:5" x14ac:dyDescent="0.3">
      <c r="A464" t="s">
        <v>8219</v>
      </c>
      <c r="B464">
        <v>26</v>
      </c>
      <c r="D464" t="s">
        <v>8221</v>
      </c>
      <c r="E464">
        <v>148</v>
      </c>
    </row>
    <row r="465" spans="1:5" x14ac:dyDescent="0.3">
      <c r="A465" t="s">
        <v>8219</v>
      </c>
      <c r="B465">
        <v>26</v>
      </c>
      <c r="D465" t="s">
        <v>8221</v>
      </c>
      <c r="E465">
        <v>10</v>
      </c>
    </row>
    <row r="466" spans="1:5" x14ac:dyDescent="0.3">
      <c r="A466" t="s">
        <v>8219</v>
      </c>
      <c r="B466">
        <v>26</v>
      </c>
      <c r="D466" t="s">
        <v>8221</v>
      </c>
      <c r="E466">
        <v>4</v>
      </c>
    </row>
    <row r="467" spans="1:5" x14ac:dyDescent="0.3">
      <c r="A467" t="s">
        <v>8219</v>
      </c>
      <c r="B467">
        <v>26</v>
      </c>
      <c r="D467" t="s">
        <v>8221</v>
      </c>
      <c r="E467">
        <v>21</v>
      </c>
    </row>
    <row r="468" spans="1:5" x14ac:dyDescent="0.3">
      <c r="A468" t="s">
        <v>8219</v>
      </c>
      <c r="B468">
        <v>27</v>
      </c>
      <c r="D468" t="s">
        <v>8221</v>
      </c>
      <c r="E468">
        <v>2</v>
      </c>
    </row>
    <row r="469" spans="1:5" x14ac:dyDescent="0.3">
      <c r="A469" t="s">
        <v>8219</v>
      </c>
      <c r="B469">
        <v>27</v>
      </c>
      <c r="D469" t="s">
        <v>8221</v>
      </c>
      <c r="E469">
        <v>0</v>
      </c>
    </row>
    <row r="470" spans="1:5" x14ac:dyDescent="0.3">
      <c r="A470" t="s">
        <v>8219</v>
      </c>
      <c r="B470">
        <v>27</v>
      </c>
      <c r="D470" t="s">
        <v>8221</v>
      </c>
      <c r="E470">
        <v>4</v>
      </c>
    </row>
    <row r="471" spans="1:5" x14ac:dyDescent="0.3">
      <c r="A471" t="s">
        <v>8219</v>
      </c>
      <c r="B471">
        <v>27</v>
      </c>
      <c r="D471" t="s">
        <v>8221</v>
      </c>
      <c r="E471">
        <v>1</v>
      </c>
    </row>
    <row r="472" spans="1:5" x14ac:dyDescent="0.3">
      <c r="A472" t="s">
        <v>8219</v>
      </c>
      <c r="B472">
        <v>27</v>
      </c>
      <c r="D472" t="s">
        <v>8221</v>
      </c>
      <c r="E472">
        <v>30</v>
      </c>
    </row>
    <row r="473" spans="1:5" x14ac:dyDescent="0.3">
      <c r="A473" t="s">
        <v>8219</v>
      </c>
      <c r="B473">
        <v>27</v>
      </c>
      <c r="D473" t="s">
        <v>8221</v>
      </c>
      <c r="E473">
        <v>3</v>
      </c>
    </row>
    <row r="474" spans="1:5" x14ac:dyDescent="0.3">
      <c r="A474" t="s">
        <v>8219</v>
      </c>
      <c r="B474">
        <v>27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27</v>
      </c>
      <c r="D476" t="s">
        <v>8221</v>
      </c>
      <c r="E476">
        <v>5</v>
      </c>
    </row>
    <row r="477" spans="1:5" x14ac:dyDescent="0.3">
      <c r="A477" t="s">
        <v>8219</v>
      </c>
      <c r="B477">
        <v>27</v>
      </c>
      <c r="D477" t="s">
        <v>8221</v>
      </c>
      <c r="E477">
        <v>18</v>
      </c>
    </row>
    <row r="478" spans="1:5" x14ac:dyDescent="0.3">
      <c r="A478" t="s">
        <v>8219</v>
      </c>
      <c r="B478">
        <v>27</v>
      </c>
      <c r="D478" t="s">
        <v>8221</v>
      </c>
      <c r="E478">
        <v>98</v>
      </c>
    </row>
    <row r="479" spans="1:5" x14ac:dyDescent="0.3">
      <c r="A479" t="s">
        <v>8219</v>
      </c>
      <c r="B479">
        <v>27</v>
      </c>
      <c r="D479" t="s">
        <v>8221</v>
      </c>
      <c r="E479">
        <v>4</v>
      </c>
    </row>
    <row r="480" spans="1:5" x14ac:dyDescent="0.3">
      <c r="A480" t="s">
        <v>8219</v>
      </c>
      <c r="B480">
        <v>27</v>
      </c>
      <c r="D480" t="s">
        <v>8221</v>
      </c>
      <c r="E480">
        <v>3</v>
      </c>
    </row>
    <row r="481" spans="1:5" x14ac:dyDescent="0.3">
      <c r="A481" t="s">
        <v>8219</v>
      </c>
      <c r="B481">
        <v>27</v>
      </c>
      <c r="D481" t="s">
        <v>8221</v>
      </c>
      <c r="E481">
        <v>1</v>
      </c>
    </row>
    <row r="482" spans="1:5" x14ac:dyDescent="0.3">
      <c r="A482" t="s">
        <v>8219</v>
      </c>
      <c r="B482">
        <v>27</v>
      </c>
      <c r="D482" t="s">
        <v>8221</v>
      </c>
      <c r="E482">
        <v>0</v>
      </c>
    </row>
    <row r="483" spans="1:5" x14ac:dyDescent="0.3">
      <c r="A483" t="s">
        <v>8219</v>
      </c>
      <c r="B483">
        <v>27</v>
      </c>
      <c r="D483" t="s">
        <v>8221</v>
      </c>
      <c r="E483">
        <v>9</v>
      </c>
    </row>
    <row r="484" spans="1:5" x14ac:dyDescent="0.3">
      <c r="A484" t="s">
        <v>8219</v>
      </c>
      <c r="B484">
        <v>27</v>
      </c>
      <c r="D484" t="s">
        <v>8221</v>
      </c>
      <c r="E484">
        <v>2</v>
      </c>
    </row>
    <row r="485" spans="1:5" x14ac:dyDescent="0.3">
      <c r="A485" t="s">
        <v>8219</v>
      </c>
      <c r="B485">
        <v>27</v>
      </c>
      <c r="D485" t="s">
        <v>8221</v>
      </c>
      <c r="E485">
        <v>0</v>
      </c>
    </row>
    <row r="486" spans="1:5" x14ac:dyDescent="0.3">
      <c r="A486" t="s">
        <v>8219</v>
      </c>
      <c r="B486">
        <v>27</v>
      </c>
      <c r="D486" t="s">
        <v>8221</v>
      </c>
      <c r="E486">
        <v>147</v>
      </c>
    </row>
    <row r="487" spans="1:5" x14ac:dyDescent="0.3">
      <c r="A487" t="s">
        <v>8219</v>
      </c>
      <c r="B487">
        <v>27</v>
      </c>
      <c r="D487" t="s">
        <v>8221</v>
      </c>
      <c r="E487">
        <v>49</v>
      </c>
    </row>
    <row r="488" spans="1:5" x14ac:dyDescent="0.3">
      <c r="A488" t="s">
        <v>8219</v>
      </c>
      <c r="B488">
        <v>27</v>
      </c>
      <c r="D488" t="s">
        <v>8221</v>
      </c>
      <c r="E488">
        <v>1</v>
      </c>
    </row>
    <row r="489" spans="1:5" x14ac:dyDescent="0.3">
      <c r="A489" t="s">
        <v>8219</v>
      </c>
      <c r="B489">
        <v>27</v>
      </c>
      <c r="D489" t="s">
        <v>8221</v>
      </c>
      <c r="E489">
        <v>2</v>
      </c>
    </row>
    <row r="490" spans="1:5" x14ac:dyDescent="0.3">
      <c r="A490" t="s">
        <v>8219</v>
      </c>
      <c r="B490">
        <v>27</v>
      </c>
      <c r="D490" t="s">
        <v>8221</v>
      </c>
      <c r="E490">
        <v>7</v>
      </c>
    </row>
    <row r="491" spans="1:5" x14ac:dyDescent="0.3">
      <c r="A491" t="s">
        <v>8219</v>
      </c>
      <c r="B491">
        <v>27</v>
      </c>
      <c r="D491" t="s">
        <v>8221</v>
      </c>
      <c r="E491">
        <v>4</v>
      </c>
    </row>
    <row r="492" spans="1:5" x14ac:dyDescent="0.3">
      <c r="A492" t="s">
        <v>8219</v>
      </c>
      <c r="B492">
        <v>27</v>
      </c>
      <c r="D492" t="s">
        <v>8221</v>
      </c>
      <c r="E492">
        <v>27</v>
      </c>
    </row>
    <row r="493" spans="1:5" x14ac:dyDescent="0.3">
      <c r="A493" t="s">
        <v>8219</v>
      </c>
      <c r="B493">
        <v>27</v>
      </c>
      <c r="D493" t="s">
        <v>8221</v>
      </c>
      <c r="E493">
        <v>94</v>
      </c>
    </row>
    <row r="494" spans="1:5" x14ac:dyDescent="0.3">
      <c r="A494" t="s">
        <v>8219</v>
      </c>
      <c r="B494">
        <v>27</v>
      </c>
      <c r="D494" t="s">
        <v>8221</v>
      </c>
      <c r="E494">
        <v>29</v>
      </c>
    </row>
    <row r="495" spans="1:5" x14ac:dyDescent="0.3">
      <c r="A495" t="s">
        <v>8219</v>
      </c>
      <c r="B495">
        <v>27</v>
      </c>
      <c r="D495" t="s">
        <v>8221</v>
      </c>
      <c r="E495">
        <v>7</v>
      </c>
    </row>
    <row r="496" spans="1:5" x14ac:dyDescent="0.3">
      <c r="A496" t="s">
        <v>8219</v>
      </c>
      <c r="B496">
        <v>27</v>
      </c>
      <c r="D496" t="s">
        <v>8221</v>
      </c>
      <c r="E496">
        <v>22</v>
      </c>
    </row>
    <row r="497" spans="1:5" x14ac:dyDescent="0.3">
      <c r="A497" t="s">
        <v>8219</v>
      </c>
      <c r="B497">
        <v>27</v>
      </c>
      <c r="D497" t="s">
        <v>8221</v>
      </c>
      <c r="E497">
        <v>1</v>
      </c>
    </row>
    <row r="498" spans="1:5" x14ac:dyDescent="0.3">
      <c r="A498" t="s">
        <v>8219</v>
      </c>
      <c r="B498">
        <v>27</v>
      </c>
      <c r="D498" t="s">
        <v>8221</v>
      </c>
      <c r="E498">
        <v>10</v>
      </c>
    </row>
    <row r="499" spans="1:5" x14ac:dyDescent="0.3">
      <c r="A499" t="s">
        <v>8219</v>
      </c>
      <c r="B499">
        <v>27</v>
      </c>
      <c r="D499" t="s">
        <v>8221</v>
      </c>
      <c r="E499">
        <v>6</v>
      </c>
    </row>
    <row r="500" spans="1:5" x14ac:dyDescent="0.3">
      <c r="A500" t="s">
        <v>8219</v>
      </c>
      <c r="B500">
        <v>27</v>
      </c>
      <c r="D500" t="s">
        <v>8221</v>
      </c>
      <c r="E500">
        <v>24</v>
      </c>
    </row>
    <row r="501" spans="1:5" x14ac:dyDescent="0.3">
      <c r="A501" t="s">
        <v>8219</v>
      </c>
      <c r="B501">
        <v>27</v>
      </c>
      <c r="D501" t="s">
        <v>8221</v>
      </c>
      <c r="E501">
        <v>15</v>
      </c>
    </row>
    <row r="502" spans="1:5" x14ac:dyDescent="0.3">
      <c r="A502" t="s">
        <v>8219</v>
      </c>
      <c r="B502">
        <v>27</v>
      </c>
      <c r="D502" t="s">
        <v>8221</v>
      </c>
      <c r="E502">
        <v>37</v>
      </c>
    </row>
    <row r="503" spans="1:5" x14ac:dyDescent="0.3">
      <c r="A503" t="s">
        <v>8219</v>
      </c>
      <c r="B503">
        <v>27</v>
      </c>
      <c r="D503" t="s">
        <v>8221</v>
      </c>
      <c r="E503">
        <v>20</v>
      </c>
    </row>
    <row r="504" spans="1:5" x14ac:dyDescent="0.3">
      <c r="A504" t="s">
        <v>8219</v>
      </c>
      <c r="B504">
        <v>27</v>
      </c>
      <c r="D504" t="s">
        <v>8221</v>
      </c>
      <c r="E504">
        <v>7</v>
      </c>
    </row>
    <row r="505" spans="1:5" x14ac:dyDescent="0.3">
      <c r="A505" t="s">
        <v>8219</v>
      </c>
      <c r="B505">
        <v>28</v>
      </c>
      <c r="D505" t="s">
        <v>8221</v>
      </c>
      <c r="E505">
        <v>0</v>
      </c>
    </row>
    <row r="506" spans="1:5" x14ac:dyDescent="0.3">
      <c r="A506" t="s">
        <v>8219</v>
      </c>
      <c r="B506">
        <v>28</v>
      </c>
      <c r="D506" t="s">
        <v>8221</v>
      </c>
      <c r="E506">
        <v>21</v>
      </c>
    </row>
    <row r="507" spans="1:5" x14ac:dyDescent="0.3">
      <c r="A507" t="s">
        <v>8219</v>
      </c>
      <c r="B507">
        <v>28</v>
      </c>
      <c r="D507" t="s">
        <v>8221</v>
      </c>
      <c r="E507">
        <v>3</v>
      </c>
    </row>
    <row r="508" spans="1:5" x14ac:dyDescent="0.3">
      <c r="A508" t="s">
        <v>8219</v>
      </c>
      <c r="B508">
        <v>28</v>
      </c>
      <c r="D508" t="s">
        <v>8221</v>
      </c>
      <c r="E508">
        <v>11</v>
      </c>
    </row>
    <row r="509" spans="1:5" x14ac:dyDescent="0.3">
      <c r="A509" t="s">
        <v>8219</v>
      </c>
      <c r="B509">
        <v>28</v>
      </c>
      <c r="D509" t="s">
        <v>8221</v>
      </c>
      <c r="E509">
        <v>1</v>
      </c>
    </row>
    <row r="510" spans="1:5" x14ac:dyDescent="0.3">
      <c r="A510" t="s">
        <v>8219</v>
      </c>
      <c r="B510">
        <v>28</v>
      </c>
      <c r="D510" t="s">
        <v>8221</v>
      </c>
      <c r="E510">
        <v>312</v>
      </c>
    </row>
    <row r="511" spans="1:5" x14ac:dyDescent="0.3">
      <c r="A511" t="s">
        <v>8219</v>
      </c>
      <c r="B511">
        <v>28</v>
      </c>
      <c r="D511" t="s">
        <v>8221</v>
      </c>
      <c r="E511">
        <v>1</v>
      </c>
    </row>
    <row r="512" spans="1:5" x14ac:dyDescent="0.3">
      <c r="A512" t="s">
        <v>8219</v>
      </c>
      <c r="B512">
        <v>28</v>
      </c>
      <c r="D512" t="s">
        <v>8221</v>
      </c>
      <c r="E512">
        <v>3</v>
      </c>
    </row>
    <row r="513" spans="1:5" x14ac:dyDescent="0.3">
      <c r="A513" t="s">
        <v>8219</v>
      </c>
      <c r="B513">
        <v>28</v>
      </c>
      <c r="D513" t="s">
        <v>8221</v>
      </c>
      <c r="E513">
        <v>4</v>
      </c>
    </row>
    <row r="514" spans="1:5" x14ac:dyDescent="0.3">
      <c r="A514" t="s">
        <v>8219</v>
      </c>
      <c r="B514">
        <v>28</v>
      </c>
      <c r="D514" t="s">
        <v>8221</v>
      </c>
      <c r="E514">
        <v>10</v>
      </c>
    </row>
    <row r="515" spans="1:5" x14ac:dyDescent="0.3">
      <c r="A515" t="s">
        <v>8219</v>
      </c>
      <c r="B515">
        <v>28</v>
      </c>
      <c r="D515" t="s">
        <v>8221</v>
      </c>
      <c r="E515">
        <v>8</v>
      </c>
    </row>
    <row r="516" spans="1:5" x14ac:dyDescent="0.3">
      <c r="A516" t="s">
        <v>8219</v>
      </c>
      <c r="B516">
        <v>28</v>
      </c>
      <c r="D516" t="s">
        <v>8221</v>
      </c>
      <c r="E516">
        <v>3</v>
      </c>
    </row>
    <row r="517" spans="1:5" x14ac:dyDescent="0.3">
      <c r="A517" t="s">
        <v>8219</v>
      </c>
      <c r="B517">
        <v>28</v>
      </c>
      <c r="D517" t="s">
        <v>8221</v>
      </c>
      <c r="E517">
        <v>1</v>
      </c>
    </row>
    <row r="518" spans="1:5" x14ac:dyDescent="0.3">
      <c r="A518" t="s">
        <v>8219</v>
      </c>
      <c r="B518">
        <v>28</v>
      </c>
      <c r="D518" t="s">
        <v>8221</v>
      </c>
      <c r="E518">
        <v>0</v>
      </c>
    </row>
    <row r="519" spans="1:5" x14ac:dyDescent="0.3">
      <c r="A519" t="s">
        <v>8219</v>
      </c>
      <c r="B519">
        <v>28</v>
      </c>
      <c r="D519" t="s">
        <v>8221</v>
      </c>
      <c r="E519">
        <v>5</v>
      </c>
    </row>
    <row r="520" spans="1:5" x14ac:dyDescent="0.3">
      <c r="A520" t="s">
        <v>8219</v>
      </c>
      <c r="B520">
        <v>28</v>
      </c>
      <c r="D520" t="s">
        <v>8221</v>
      </c>
      <c r="E520">
        <v>0</v>
      </c>
    </row>
    <row r="521" spans="1:5" x14ac:dyDescent="0.3">
      <c r="A521" t="s">
        <v>8219</v>
      </c>
      <c r="B521">
        <v>28</v>
      </c>
      <c r="D521" t="s">
        <v>8221</v>
      </c>
      <c r="E521">
        <v>3</v>
      </c>
    </row>
    <row r="522" spans="1:5" x14ac:dyDescent="0.3">
      <c r="A522" t="s">
        <v>8219</v>
      </c>
      <c r="B522">
        <v>28</v>
      </c>
      <c r="D522" t="s">
        <v>8221</v>
      </c>
      <c r="E522">
        <v>7</v>
      </c>
    </row>
    <row r="523" spans="1:5" x14ac:dyDescent="0.3">
      <c r="A523" t="s">
        <v>8219</v>
      </c>
      <c r="B523">
        <v>28</v>
      </c>
      <c r="D523" t="s">
        <v>8221</v>
      </c>
      <c r="E523">
        <v>0</v>
      </c>
    </row>
    <row r="524" spans="1:5" x14ac:dyDescent="0.3">
      <c r="A524" t="s">
        <v>8219</v>
      </c>
      <c r="B524">
        <v>28</v>
      </c>
      <c r="D524" t="s">
        <v>8221</v>
      </c>
      <c r="E524">
        <v>2</v>
      </c>
    </row>
    <row r="525" spans="1:5" x14ac:dyDescent="0.3">
      <c r="A525" t="s">
        <v>8219</v>
      </c>
      <c r="B525">
        <v>28</v>
      </c>
      <c r="D525" t="s">
        <v>8221</v>
      </c>
      <c r="E525">
        <v>23</v>
      </c>
    </row>
    <row r="526" spans="1:5" x14ac:dyDescent="0.3">
      <c r="A526" t="s">
        <v>8219</v>
      </c>
      <c r="B526">
        <v>28</v>
      </c>
      <c r="D526" t="s">
        <v>8221</v>
      </c>
      <c r="E526">
        <v>1</v>
      </c>
    </row>
    <row r="527" spans="1:5" x14ac:dyDescent="0.3">
      <c r="A527" t="s">
        <v>8219</v>
      </c>
      <c r="B527">
        <v>28</v>
      </c>
      <c r="D527" t="s">
        <v>8221</v>
      </c>
      <c r="E527">
        <v>2</v>
      </c>
    </row>
    <row r="528" spans="1:5" x14ac:dyDescent="0.3">
      <c r="A528" t="s">
        <v>8219</v>
      </c>
      <c r="B528">
        <v>28</v>
      </c>
      <c r="D528" t="s">
        <v>8221</v>
      </c>
      <c r="E528">
        <v>3</v>
      </c>
    </row>
    <row r="529" spans="1:5" x14ac:dyDescent="0.3">
      <c r="A529" t="s">
        <v>8219</v>
      </c>
      <c r="B529">
        <v>28</v>
      </c>
      <c r="D529" t="s">
        <v>8221</v>
      </c>
      <c r="E529">
        <v>0</v>
      </c>
    </row>
    <row r="530" spans="1:5" x14ac:dyDescent="0.3">
      <c r="A530" t="s">
        <v>8219</v>
      </c>
      <c r="B530">
        <v>28</v>
      </c>
      <c r="D530" t="s">
        <v>8221</v>
      </c>
      <c r="E530">
        <v>13</v>
      </c>
    </row>
    <row r="531" spans="1:5" x14ac:dyDescent="0.3">
      <c r="A531" t="s">
        <v>8219</v>
      </c>
      <c r="B531">
        <v>28</v>
      </c>
      <c r="D531" t="s">
        <v>8221</v>
      </c>
      <c r="E531">
        <v>1</v>
      </c>
    </row>
    <row r="532" spans="1:5" x14ac:dyDescent="0.3">
      <c r="A532" t="s">
        <v>8219</v>
      </c>
      <c r="B532">
        <v>28</v>
      </c>
      <c r="D532" t="s">
        <v>8221</v>
      </c>
      <c r="E532">
        <v>1</v>
      </c>
    </row>
    <row r="533" spans="1:5" x14ac:dyDescent="0.3">
      <c r="A533" t="s">
        <v>8219</v>
      </c>
      <c r="B533">
        <v>28</v>
      </c>
      <c r="D533" t="s">
        <v>8221</v>
      </c>
      <c r="E533">
        <v>1</v>
      </c>
    </row>
    <row r="534" spans="1:5" x14ac:dyDescent="0.3">
      <c r="A534" t="s">
        <v>8219</v>
      </c>
      <c r="B534">
        <v>29</v>
      </c>
      <c r="D534" t="s">
        <v>8221</v>
      </c>
      <c r="E534">
        <v>6</v>
      </c>
    </row>
    <row r="535" spans="1:5" x14ac:dyDescent="0.3">
      <c r="A535" t="s">
        <v>8219</v>
      </c>
      <c r="B535">
        <v>29</v>
      </c>
      <c r="D535" t="s">
        <v>8221</v>
      </c>
      <c r="E535">
        <v>39</v>
      </c>
    </row>
    <row r="536" spans="1:5" x14ac:dyDescent="0.3">
      <c r="A536" t="s">
        <v>8219</v>
      </c>
      <c r="B536">
        <v>29</v>
      </c>
      <c r="D536" t="s">
        <v>8221</v>
      </c>
      <c r="E536">
        <v>4</v>
      </c>
    </row>
    <row r="537" spans="1:5" x14ac:dyDescent="0.3">
      <c r="A537" t="s">
        <v>8219</v>
      </c>
      <c r="B537">
        <v>29</v>
      </c>
      <c r="D537" t="s">
        <v>8221</v>
      </c>
      <c r="E537">
        <v>1</v>
      </c>
    </row>
    <row r="538" spans="1:5" x14ac:dyDescent="0.3">
      <c r="A538" t="s">
        <v>8219</v>
      </c>
      <c r="B538">
        <v>29</v>
      </c>
      <c r="D538" t="s">
        <v>8221</v>
      </c>
      <c r="E538">
        <v>0</v>
      </c>
    </row>
    <row r="539" spans="1:5" x14ac:dyDescent="0.3">
      <c r="A539" t="s">
        <v>8219</v>
      </c>
      <c r="B539">
        <v>29</v>
      </c>
      <c r="D539" t="s">
        <v>8221</v>
      </c>
      <c r="E539">
        <v>0</v>
      </c>
    </row>
    <row r="540" spans="1:5" x14ac:dyDescent="0.3">
      <c r="A540" t="s">
        <v>8219</v>
      </c>
      <c r="B540">
        <v>29</v>
      </c>
      <c r="D540" t="s">
        <v>8221</v>
      </c>
      <c r="E540">
        <v>0</v>
      </c>
    </row>
    <row r="541" spans="1:5" x14ac:dyDescent="0.3">
      <c r="A541" t="s">
        <v>8219</v>
      </c>
      <c r="B541">
        <v>29</v>
      </c>
      <c r="D541" t="s">
        <v>8221</v>
      </c>
      <c r="E541">
        <v>8</v>
      </c>
    </row>
    <row r="542" spans="1:5" x14ac:dyDescent="0.3">
      <c r="A542" t="s">
        <v>8219</v>
      </c>
      <c r="B542">
        <v>29</v>
      </c>
      <c r="D542" t="s">
        <v>8221</v>
      </c>
      <c r="E542">
        <v>0</v>
      </c>
    </row>
    <row r="543" spans="1:5" x14ac:dyDescent="0.3">
      <c r="A543" t="s">
        <v>8219</v>
      </c>
      <c r="B543">
        <v>29</v>
      </c>
      <c r="D543" t="s">
        <v>8221</v>
      </c>
      <c r="E543">
        <v>1</v>
      </c>
    </row>
    <row r="544" spans="1:5" x14ac:dyDescent="0.3">
      <c r="A544" t="s">
        <v>8219</v>
      </c>
      <c r="B544">
        <v>29</v>
      </c>
      <c r="D544" t="s">
        <v>8221</v>
      </c>
      <c r="E544">
        <v>12</v>
      </c>
    </row>
    <row r="545" spans="1:5" x14ac:dyDescent="0.3">
      <c r="A545" t="s">
        <v>8219</v>
      </c>
      <c r="B545">
        <v>29</v>
      </c>
      <c r="D545" t="s">
        <v>8221</v>
      </c>
      <c r="E545">
        <v>0</v>
      </c>
    </row>
    <row r="546" spans="1:5" x14ac:dyDescent="0.3">
      <c r="A546" t="s">
        <v>8219</v>
      </c>
      <c r="B546">
        <v>29</v>
      </c>
      <c r="D546" t="s">
        <v>8221</v>
      </c>
      <c r="E546">
        <v>3</v>
      </c>
    </row>
    <row r="547" spans="1:5" x14ac:dyDescent="0.3">
      <c r="A547" t="s">
        <v>8219</v>
      </c>
      <c r="B547">
        <v>29</v>
      </c>
      <c r="D547" t="s">
        <v>8221</v>
      </c>
      <c r="E547">
        <v>2</v>
      </c>
    </row>
    <row r="548" spans="1:5" x14ac:dyDescent="0.3">
      <c r="A548" t="s">
        <v>8219</v>
      </c>
      <c r="B548">
        <v>29</v>
      </c>
      <c r="D548" t="s">
        <v>8221</v>
      </c>
      <c r="E548">
        <v>6</v>
      </c>
    </row>
    <row r="549" spans="1:5" x14ac:dyDescent="0.3">
      <c r="A549" t="s">
        <v>8219</v>
      </c>
      <c r="B549">
        <v>29</v>
      </c>
      <c r="D549" t="s">
        <v>8221</v>
      </c>
      <c r="E549">
        <v>0</v>
      </c>
    </row>
    <row r="550" spans="1:5" x14ac:dyDescent="0.3">
      <c r="A550" t="s">
        <v>8219</v>
      </c>
      <c r="B550">
        <v>29</v>
      </c>
      <c r="D550" t="s">
        <v>8221</v>
      </c>
      <c r="E550">
        <v>15</v>
      </c>
    </row>
    <row r="551" spans="1:5" x14ac:dyDescent="0.3">
      <c r="A551" t="s">
        <v>8219</v>
      </c>
      <c r="B551">
        <v>29</v>
      </c>
      <c r="D551" t="s">
        <v>8221</v>
      </c>
      <c r="E551">
        <v>1</v>
      </c>
    </row>
    <row r="552" spans="1:5" x14ac:dyDescent="0.3">
      <c r="A552" t="s">
        <v>8219</v>
      </c>
      <c r="B552">
        <v>30</v>
      </c>
      <c r="D552" t="s">
        <v>8221</v>
      </c>
      <c r="E552">
        <v>3</v>
      </c>
    </row>
    <row r="553" spans="1:5" x14ac:dyDescent="0.3">
      <c r="A553" t="s">
        <v>8219</v>
      </c>
      <c r="B553">
        <v>30</v>
      </c>
      <c r="D553" t="s">
        <v>8221</v>
      </c>
      <c r="E553">
        <v>8</v>
      </c>
    </row>
    <row r="554" spans="1:5" x14ac:dyDescent="0.3">
      <c r="A554" t="s">
        <v>8219</v>
      </c>
      <c r="B554">
        <v>30</v>
      </c>
      <c r="D554" t="s">
        <v>8221</v>
      </c>
      <c r="E554">
        <v>0</v>
      </c>
    </row>
    <row r="555" spans="1:5" x14ac:dyDescent="0.3">
      <c r="A555" t="s">
        <v>8219</v>
      </c>
      <c r="B555">
        <v>30</v>
      </c>
      <c r="D555" t="s">
        <v>8221</v>
      </c>
      <c r="E555">
        <v>3</v>
      </c>
    </row>
    <row r="556" spans="1:5" x14ac:dyDescent="0.3">
      <c r="A556" t="s">
        <v>8219</v>
      </c>
      <c r="B556">
        <v>30</v>
      </c>
      <c r="D556" t="s">
        <v>8221</v>
      </c>
      <c r="E556">
        <v>3</v>
      </c>
    </row>
    <row r="557" spans="1:5" x14ac:dyDescent="0.3">
      <c r="A557" t="s">
        <v>8219</v>
      </c>
      <c r="B557">
        <v>30</v>
      </c>
      <c r="D557" t="s">
        <v>8221</v>
      </c>
      <c r="E557">
        <v>0</v>
      </c>
    </row>
    <row r="558" spans="1:5" x14ac:dyDescent="0.3">
      <c r="A558" t="s">
        <v>8219</v>
      </c>
      <c r="B558">
        <v>30</v>
      </c>
      <c r="D558" t="s">
        <v>8221</v>
      </c>
      <c r="E558">
        <v>19</v>
      </c>
    </row>
    <row r="559" spans="1:5" x14ac:dyDescent="0.3">
      <c r="A559" t="s">
        <v>8219</v>
      </c>
      <c r="B559">
        <v>30</v>
      </c>
      <c r="D559" t="s">
        <v>8221</v>
      </c>
      <c r="E559">
        <v>0</v>
      </c>
    </row>
    <row r="560" spans="1:5" x14ac:dyDescent="0.3">
      <c r="A560" t="s">
        <v>8219</v>
      </c>
      <c r="B560">
        <v>30</v>
      </c>
      <c r="D560" t="s">
        <v>8221</v>
      </c>
      <c r="E560">
        <v>2</v>
      </c>
    </row>
    <row r="561" spans="1:5" x14ac:dyDescent="0.3">
      <c r="A561" t="s">
        <v>8219</v>
      </c>
      <c r="B561">
        <v>30</v>
      </c>
      <c r="D561" t="s">
        <v>8221</v>
      </c>
      <c r="E561">
        <v>0</v>
      </c>
    </row>
    <row r="562" spans="1:5" x14ac:dyDescent="0.3">
      <c r="A562" t="s">
        <v>8219</v>
      </c>
      <c r="B562">
        <v>30</v>
      </c>
      <c r="D562" t="s">
        <v>8221</v>
      </c>
      <c r="E562">
        <v>0</v>
      </c>
    </row>
    <row r="563" spans="1:5" x14ac:dyDescent="0.3">
      <c r="A563" t="s">
        <v>8219</v>
      </c>
      <c r="B563">
        <v>30</v>
      </c>
      <c r="D563" t="s">
        <v>8221</v>
      </c>
      <c r="E563">
        <v>25</v>
      </c>
    </row>
    <row r="564" spans="1:5" x14ac:dyDescent="0.3">
      <c r="A564" t="s">
        <v>8219</v>
      </c>
      <c r="B564">
        <v>30</v>
      </c>
      <c r="D564" t="s">
        <v>8221</v>
      </c>
      <c r="E564">
        <v>8</v>
      </c>
    </row>
    <row r="565" spans="1:5" x14ac:dyDescent="0.3">
      <c r="A565" t="s">
        <v>8219</v>
      </c>
      <c r="B565">
        <v>30</v>
      </c>
      <c r="D565" t="s">
        <v>8221</v>
      </c>
      <c r="E565">
        <v>16</v>
      </c>
    </row>
    <row r="566" spans="1:5" x14ac:dyDescent="0.3">
      <c r="A566" t="s">
        <v>8219</v>
      </c>
      <c r="B566">
        <v>30</v>
      </c>
      <c r="D566" t="s">
        <v>8221</v>
      </c>
      <c r="E566">
        <v>3</v>
      </c>
    </row>
    <row r="567" spans="1:5" x14ac:dyDescent="0.3">
      <c r="A567" t="s">
        <v>8219</v>
      </c>
      <c r="B567">
        <v>30</v>
      </c>
      <c r="D567" t="s">
        <v>8221</v>
      </c>
      <c r="E567">
        <v>3</v>
      </c>
    </row>
    <row r="568" spans="1:5" x14ac:dyDescent="0.3">
      <c r="A568" t="s">
        <v>8219</v>
      </c>
      <c r="B568">
        <v>30</v>
      </c>
      <c r="D568" t="s">
        <v>8221</v>
      </c>
      <c r="E568">
        <v>2</v>
      </c>
    </row>
    <row r="569" spans="1:5" x14ac:dyDescent="0.3">
      <c r="A569" t="s">
        <v>8219</v>
      </c>
      <c r="B569">
        <v>30</v>
      </c>
      <c r="D569" t="s">
        <v>8221</v>
      </c>
      <c r="E569">
        <v>1</v>
      </c>
    </row>
    <row r="570" spans="1:5" x14ac:dyDescent="0.3">
      <c r="A570" t="s">
        <v>8219</v>
      </c>
      <c r="B570">
        <v>30</v>
      </c>
      <c r="D570" t="s">
        <v>8221</v>
      </c>
      <c r="E570">
        <v>0</v>
      </c>
    </row>
    <row r="571" spans="1:5" x14ac:dyDescent="0.3">
      <c r="A571" t="s">
        <v>8219</v>
      </c>
      <c r="B571">
        <v>30</v>
      </c>
      <c r="D571" t="s">
        <v>8221</v>
      </c>
      <c r="E571">
        <v>1</v>
      </c>
    </row>
    <row r="572" spans="1:5" x14ac:dyDescent="0.3">
      <c r="A572" t="s">
        <v>8219</v>
      </c>
      <c r="B572">
        <v>30</v>
      </c>
      <c r="D572" t="s">
        <v>8221</v>
      </c>
      <c r="E572">
        <v>19</v>
      </c>
    </row>
    <row r="573" spans="1:5" x14ac:dyDescent="0.3">
      <c r="A573" t="s">
        <v>8219</v>
      </c>
      <c r="B573">
        <v>30</v>
      </c>
      <c r="D573" t="s">
        <v>8221</v>
      </c>
      <c r="E573">
        <v>9</v>
      </c>
    </row>
    <row r="574" spans="1:5" x14ac:dyDescent="0.3">
      <c r="A574" t="s">
        <v>8219</v>
      </c>
      <c r="B574">
        <v>30</v>
      </c>
      <c r="D574" t="s">
        <v>8221</v>
      </c>
      <c r="E574">
        <v>1</v>
      </c>
    </row>
    <row r="575" spans="1:5" x14ac:dyDescent="0.3">
      <c r="A575" t="s">
        <v>8219</v>
      </c>
      <c r="B575">
        <v>30</v>
      </c>
      <c r="D575" t="s">
        <v>8221</v>
      </c>
      <c r="E575">
        <v>0</v>
      </c>
    </row>
    <row r="576" spans="1:5" x14ac:dyDescent="0.3">
      <c r="A576" t="s">
        <v>8219</v>
      </c>
      <c r="B576">
        <v>31</v>
      </c>
      <c r="D576" t="s">
        <v>8221</v>
      </c>
      <c r="E576">
        <v>1</v>
      </c>
    </row>
    <row r="577" spans="1:5" x14ac:dyDescent="0.3">
      <c r="A577" t="s">
        <v>8219</v>
      </c>
      <c r="B577">
        <v>31</v>
      </c>
      <c r="D577" t="s">
        <v>8221</v>
      </c>
      <c r="E577">
        <v>5</v>
      </c>
    </row>
    <row r="578" spans="1:5" x14ac:dyDescent="0.3">
      <c r="A578" t="s">
        <v>8219</v>
      </c>
      <c r="B578">
        <v>31</v>
      </c>
      <c r="D578" t="s">
        <v>8221</v>
      </c>
      <c r="E578">
        <v>85</v>
      </c>
    </row>
    <row r="579" spans="1:5" x14ac:dyDescent="0.3">
      <c r="A579" t="s">
        <v>8219</v>
      </c>
      <c r="B579">
        <v>31</v>
      </c>
      <c r="D579" t="s">
        <v>8221</v>
      </c>
      <c r="E579">
        <v>3</v>
      </c>
    </row>
    <row r="580" spans="1:5" x14ac:dyDescent="0.3">
      <c r="A580" t="s">
        <v>8219</v>
      </c>
      <c r="B580">
        <v>31</v>
      </c>
      <c r="D580" t="s">
        <v>8221</v>
      </c>
      <c r="E580">
        <v>4</v>
      </c>
    </row>
    <row r="581" spans="1:5" x14ac:dyDescent="0.3">
      <c r="A581" t="s">
        <v>8219</v>
      </c>
      <c r="B581">
        <v>31</v>
      </c>
      <c r="D581" t="s">
        <v>8221</v>
      </c>
      <c r="E581">
        <v>3</v>
      </c>
    </row>
    <row r="582" spans="1:5" x14ac:dyDescent="0.3">
      <c r="A582" t="s">
        <v>8219</v>
      </c>
      <c r="B582">
        <v>31</v>
      </c>
      <c r="D582" t="s">
        <v>8221</v>
      </c>
      <c r="E582">
        <v>5</v>
      </c>
    </row>
    <row r="583" spans="1:5" x14ac:dyDescent="0.3">
      <c r="A583" t="s">
        <v>8219</v>
      </c>
      <c r="B583">
        <v>31</v>
      </c>
      <c r="D583" t="s">
        <v>8221</v>
      </c>
      <c r="E583">
        <v>17</v>
      </c>
    </row>
    <row r="584" spans="1:5" x14ac:dyDescent="0.3">
      <c r="A584" t="s">
        <v>8219</v>
      </c>
      <c r="B584">
        <v>31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31</v>
      </c>
      <c r="D586" t="s">
        <v>8221</v>
      </c>
      <c r="E586">
        <v>6</v>
      </c>
    </row>
    <row r="587" spans="1:5" x14ac:dyDescent="0.3">
      <c r="A587" t="s">
        <v>8219</v>
      </c>
      <c r="B587">
        <v>31</v>
      </c>
      <c r="D587" t="s">
        <v>8221</v>
      </c>
      <c r="E587">
        <v>0</v>
      </c>
    </row>
    <row r="588" spans="1:5" x14ac:dyDescent="0.3">
      <c r="A588" t="s">
        <v>8219</v>
      </c>
      <c r="B588">
        <v>31</v>
      </c>
      <c r="D588" t="s">
        <v>8221</v>
      </c>
      <c r="E588">
        <v>1</v>
      </c>
    </row>
    <row r="589" spans="1:5" x14ac:dyDescent="0.3">
      <c r="A589" t="s">
        <v>8219</v>
      </c>
      <c r="B589">
        <v>31</v>
      </c>
      <c r="D589" t="s">
        <v>8221</v>
      </c>
      <c r="E589">
        <v>3</v>
      </c>
    </row>
    <row r="590" spans="1:5" x14ac:dyDescent="0.3">
      <c r="A590" t="s">
        <v>8219</v>
      </c>
      <c r="B590">
        <v>31</v>
      </c>
      <c r="D590" t="s">
        <v>8221</v>
      </c>
      <c r="E590">
        <v>13</v>
      </c>
    </row>
    <row r="591" spans="1:5" x14ac:dyDescent="0.3">
      <c r="A591" t="s">
        <v>8219</v>
      </c>
      <c r="B591">
        <v>31</v>
      </c>
      <c r="D591" t="s">
        <v>8221</v>
      </c>
      <c r="E591">
        <v>1</v>
      </c>
    </row>
    <row r="592" spans="1:5" x14ac:dyDescent="0.3">
      <c r="A592" t="s">
        <v>8219</v>
      </c>
      <c r="B592">
        <v>31</v>
      </c>
      <c r="D592" t="s">
        <v>8221</v>
      </c>
      <c r="E592">
        <v>1</v>
      </c>
    </row>
    <row r="593" spans="1:5" x14ac:dyDescent="0.3">
      <c r="A593" t="s">
        <v>8219</v>
      </c>
      <c r="B593">
        <v>31</v>
      </c>
      <c r="D593" t="s">
        <v>8221</v>
      </c>
      <c r="E593">
        <v>9</v>
      </c>
    </row>
    <row r="594" spans="1:5" x14ac:dyDescent="0.3">
      <c r="A594" t="s">
        <v>8219</v>
      </c>
      <c r="B594">
        <v>31</v>
      </c>
      <c r="D594" t="s">
        <v>8221</v>
      </c>
      <c r="E594">
        <v>0</v>
      </c>
    </row>
    <row r="595" spans="1:5" x14ac:dyDescent="0.3">
      <c r="A595" t="s">
        <v>8219</v>
      </c>
      <c r="B595">
        <v>31</v>
      </c>
      <c r="D595" t="s">
        <v>8221</v>
      </c>
      <c r="E595">
        <v>2</v>
      </c>
    </row>
    <row r="596" spans="1:5" x14ac:dyDescent="0.3">
      <c r="A596" t="s">
        <v>8219</v>
      </c>
      <c r="B596">
        <v>32</v>
      </c>
      <c r="D596" t="s">
        <v>8221</v>
      </c>
      <c r="E596">
        <v>1</v>
      </c>
    </row>
    <row r="597" spans="1:5" x14ac:dyDescent="0.3">
      <c r="A597" t="s">
        <v>8219</v>
      </c>
      <c r="B597">
        <v>32</v>
      </c>
      <c r="D597" t="s">
        <v>8221</v>
      </c>
      <c r="E597">
        <v>10</v>
      </c>
    </row>
    <row r="598" spans="1:5" x14ac:dyDescent="0.3">
      <c r="A598" t="s">
        <v>8219</v>
      </c>
      <c r="B598">
        <v>32</v>
      </c>
      <c r="D598" t="s">
        <v>8221</v>
      </c>
      <c r="E598">
        <v>3</v>
      </c>
    </row>
    <row r="599" spans="1:5" x14ac:dyDescent="0.3">
      <c r="A599" t="s">
        <v>8219</v>
      </c>
      <c r="B599">
        <v>32</v>
      </c>
      <c r="D599" t="s">
        <v>8221</v>
      </c>
      <c r="E599">
        <v>2</v>
      </c>
    </row>
    <row r="600" spans="1:5" x14ac:dyDescent="0.3">
      <c r="A600" t="s">
        <v>8219</v>
      </c>
      <c r="B600">
        <v>32</v>
      </c>
      <c r="D600" t="s">
        <v>8221</v>
      </c>
      <c r="E600">
        <v>2</v>
      </c>
    </row>
    <row r="601" spans="1:5" x14ac:dyDescent="0.3">
      <c r="A601" t="s">
        <v>8219</v>
      </c>
      <c r="B601">
        <v>32</v>
      </c>
      <c r="D601" t="s">
        <v>8221</v>
      </c>
      <c r="E601">
        <v>1</v>
      </c>
    </row>
    <row r="602" spans="1:5" x14ac:dyDescent="0.3">
      <c r="A602" t="s">
        <v>8219</v>
      </c>
      <c r="B602">
        <v>32</v>
      </c>
      <c r="D602" t="s">
        <v>8221</v>
      </c>
      <c r="E602">
        <v>14</v>
      </c>
    </row>
    <row r="603" spans="1:5" x14ac:dyDescent="0.3">
      <c r="A603" t="s">
        <v>8219</v>
      </c>
      <c r="B603">
        <v>32</v>
      </c>
      <c r="D603" t="s">
        <v>8221</v>
      </c>
      <c r="E603">
        <v>0</v>
      </c>
    </row>
    <row r="604" spans="1:5" x14ac:dyDescent="0.3">
      <c r="A604" t="s">
        <v>8219</v>
      </c>
      <c r="B604">
        <v>32</v>
      </c>
      <c r="D604" t="s">
        <v>8221</v>
      </c>
      <c r="E604">
        <v>0</v>
      </c>
    </row>
    <row r="605" spans="1:5" x14ac:dyDescent="0.3">
      <c r="A605" t="s">
        <v>8219</v>
      </c>
      <c r="B605">
        <v>32</v>
      </c>
      <c r="D605" t="s">
        <v>8221</v>
      </c>
      <c r="E605">
        <v>4</v>
      </c>
    </row>
    <row r="606" spans="1:5" x14ac:dyDescent="0.3">
      <c r="A606" t="s">
        <v>8219</v>
      </c>
      <c r="B606">
        <v>32</v>
      </c>
      <c r="D606" t="s">
        <v>8221</v>
      </c>
      <c r="E606">
        <v>3</v>
      </c>
    </row>
    <row r="607" spans="1:5" x14ac:dyDescent="0.3">
      <c r="A607" t="s">
        <v>8219</v>
      </c>
      <c r="B607">
        <v>32</v>
      </c>
      <c r="D607" t="s">
        <v>8221</v>
      </c>
      <c r="E607">
        <v>0</v>
      </c>
    </row>
    <row r="608" spans="1:5" x14ac:dyDescent="0.3">
      <c r="A608" t="s">
        <v>8219</v>
      </c>
      <c r="B608">
        <v>32</v>
      </c>
      <c r="D608" t="s">
        <v>8221</v>
      </c>
      <c r="E608">
        <v>5</v>
      </c>
    </row>
    <row r="609" spans="1:5" x14ac:dyDescent="0.3">
      <c r="A609" t="s">
        <v>8219</v>
      </c>
      <c r="B609">
        <v>32</v>
      </c>
      <c r="D609" t="s">
        <v>8221</v>
      </c>
      <c r="E609">
        <v>47</v>
      </c>
    </row>
    <row r="610" spans="1:5" x14ac:dyDescent="0.3">
      <c r="A610" t="s">
        <v>8219</v>
      </c>
      <c r="B610">
        <v>32</v>
      </c>
      <c r="D610" t="s">
        <v>8221</v>
      </c>
      <c r="E610">
        <v>0</v>
      </c>
    </row>
    <row r="611" spans="1:5" x14ac:dyDescent="0.3">
      <c r="A611" t="s">
        <v>8219</v>
      </c>
      <c r="B611">
        <v>32</v>
      </c>
      <c r="D611" t="s">
        <v>8221</v>
      </c>
      <c r="E611">
        <v>10</v>
      </c>
    </row>
    <row r="612" spans="1:5" x14ac:dyDescent="0.3">
      <c r="A612" t="s">
        <v>8219</v>
      </c>
      <c r="B612">
        <v>32</v>
      </c>
      <c r="D612" t="s">
        <v>8221</v>
      </c>
      <c r="E612">
        <v>11</v>
      </c>
    </row>
    <row r="613" spans="1:5" x14ac:dyDescent="0.3">
      <c r="A613" t="s">
        <v>8219</v>
      </c>
      <c r="B613">
        <v>32</v>
      </c>
      <c r="D613" t="s">
        <v>8221</v>
      </c>
      <c r="E613">
        <v>2</v>
      </c>
    </row>
    <row r="614" spans="1:5" x14ac:dyDescent="0.3">
      <c r="A614" t="s">
        <v>8219</v>
      </c>
      <c r="B614">
        <v>32</v>
      </c>
      <c r="D614" t="s">
        <v>8221</v>
      </c>
      <c r="E614">
        <v>2</v>
      </c>
    </row>
    <row r="615" spans="1:5" x14ac:dyDescent="0.3">
      <c r="A615" t="s">
        <v>8219</v>
      </c>
      <c r="B615">
        <v>33</v>
      </c>
      <c r="D615" t="s">
        <v>8221</v>
      </c>
      <c r="E615">
        <v>22</v>
      </c>
    </row>
    <row r="616" spans="1:5" x14ac:dyDescent="0.3">
      <c r="A616" t="s">
        <v>8219</v>
      </c>
      <c r="B616">
        <v>33</v>
      </c>
      <c r="D616" t="s">
        <v>8221</v>
      </c>
      <c r="E616">
        <v>8</v>
      </c>
    </row>
    <row r="617" spans="1:5" x14ac:dyDescent="0.3">
      <c r="A617" t="s">
        <v>8219</v>
      </c>
      <c r="B617">
        <v>33</v>
      </c>
      <c r="D617" t="s">
        <v>8221</v>
      </c>
      <c r="E617">
        <v>6</v>
      </c>
    </row>
    <row r="618" spans="1:5" x14ac:dyDescent="0.3">
      <c r="A618" t="s">
        <v>8219</v>
      </c>
      <c r="B618">
        <v>33</v>
      </c>
      <c r="D618" t="s">
        <v>8221</v>
      </c>
      <c r="E618">
        <v>1</v>
      </c>
    </row>
    <row r="619" spans="1:5" x14ac:dyDescent="0.3">
      <c r="A619" t="s">
        <v>8219</v>
      </c>
      <c r="B619">
        <v>33</v>
      </c>
      <c r="D619" t="s">
        <v>8221</v>
      </c>
      <c r="E619">
        <v>3</v>
      </c>
    </row>
    <row r="620" spans="1:5" x14ac:dyDescent="0.3">
      <c r="A620" t="s">
        <v>8219</v>
      </c>
      <c r="B620">
        <v>33</v>
      </c>
      <c r="D620" t="s">
        <v>8221</v>
      </c>
      <c r="E620">
        <v>0</v>
      </c>
    </row>
    <row r="621" spans="1:5" x14ac:dyDescent="0.3">
      <c r="A621" t="s">
        <v>8219</v>
      </c>
      <c r="B621">
        <v>33</v>
      </c>
      <c r="D621" t="s">
        <v>8221</v>
      </c>
      <c r="E621">
        <v>0</v>
      </c>
    </row>
    <row r="622" spans="1:5" x14ac:dyDescent="0.3">
      <c r="A622" t="s">
        <v>8219</v>
      </c>
      <c r="B622">
        <v>33</v>
      </c>
      <c r="D622" t="s">
        <v>8221</v>
      </c>
      <c r="E622">
        <v>0</v>
      </c>
    </row>
    <row r="623" spans="1:5" x14ac:dyDescent="0.3">
      <c r="A623" t="s">
        <v>8219</v>
      </c>
      <c r="B623">
        <v>33</v>
      </c>
      <c r="D623" t="s">
        <v>8221</v>
      </c>
      <c r="E623">
        <v>0</v>
      </c>
    </row>
    <row r="624" spans="1:5" x14ac:dyDescent="0.3">
      <c r="A624" t="s">
        <v>8219</v>
      </c>
      <c r="B624">
        <v>33</v>
      </c>
      <c r="D624" t="s">
        <v>8221</v>
      </c>
      <c r="E624">
        <v>0</v>
      </c>
    </row>
    <row r="625" spans="1:5" x14ac:dyDescent="0.3">
      <c r="A625" t="s">
        <v>8219</v>
      </c>
      <c r="B625">
        <v>33</v>
      </c>
      <c r="D625" t="s">
        <v>8221</v>
      </c>
      <c r="E625">
        <v>3</v>
      </c>
    </row>
    <row r="626" spans="1:5" x14ac:dyDescent="0.3">
      <c r="A626" t="s">
        <v>8219</v>
      </c>
      <c r="B626">
        <v>33</v>
      </c>
      <c r="D626" t="s">
        <v>8221</v>
      </c>
      <c r="E626">
        <v>0</v>
      </c>
    </row>
    <row r="627" spans="1:5" x14ac:dyDescent="0.3">
      <c r="A627" t="s">
        <v>8219</v>
      </c>
      <c r="B627">
        <v>33</v>
      </c>
      <c r="D627" t="s">
        <v>8221</v>
      </c>
      <c r="E627">
        <v>0</v>
      </c>
    </row>
    <row r="628" spans="1:5" x14ac:dyDescent="0.3">
      <c r="A628" t="s">
        <v>8219</v>
      </c>
      <c r="B628">
        <v>33</v>
      </c>
      <c r="D628" t="s">
        <v>8221</v>
      </c>
      <c r="E628">
        <v>1</v>
      </c>
    </row>
    <row r="629" spans="1:5" x14ac:dyDescent="0.3">
      <c r="A629" t="s">
        <v>8219</v>
      </c>
      <c r="B629">
        <v>33</v>
      </c>
      <c r="D629" t="s">
        <v>8221</v>
      </c>
      <c r="E629">
        <v>6</v>
      </c>
    </row>
    <row r="630" spans="1:5" x14ac:dyDescent="0.3">
      <c r="A630" t="s">
        <v>8219</v>
      </c>
      <c r="B630">
        <v>33</v>
      </c>
      <c r="D630" t="s">
        <v>8221</v>
      </c>
      <c r="E630">
        <v>1</v>
      </c>
    </row>
    <row r="631" spans="1:5" x14ac:dyDescent="0.3">
      <c r="A631" t="s">
        <v>8219</v>
      </c>
      <c r="B631">
        <v>33</v>
      </c>
      <c r="D631" t="s">
        <v>8221</v>
      </c>
      <c r="E631">
        <v>2</v>
      </c>
    </row>
    <row r="632" spans="1:5" x14ac:dyDescent="0.3">
      <c r="A632" t="s">
        <v>8219</v>
      </c>
      <c r="B632">
        <v>33</v>
      </c>
      <c r="D632" t="s">
        <v>8221</v>
      </c>
      <c r="E632">
        <v>0</v>
      </c>
    </row>
    <row r="633" spans="1:5" x14ac:dyDescent="0.3">
      <c r="A633" t="s">
        <v>8219</v>
      </c>
      <c r="B633">
        <v>33</v>
      </c>
      <c r="D633" t="s">
        <v>8221</v>
      </c>
      <c r="E633">
        <v>3</v>
      </c>
    </row>
    <row r="634" spans="1:5" x14ac:dyDescent="0.3">
      <c r="A634" t="s">
        <v>8219</v>
      </c>
      <c r="B634">
        <v>33</v>
      </c>
      <c r="D634" t="s">
        <v>8221</v>
      </c>
      <c r="E634">
        <v>3</v>
      </c>
    </row>
    <row r="635" spans="1:5" x14ac:dyDescent="0.3">
      <c r="A635" t="s">
        <v>8219</v>
      </c>
      <c r="B635">
        <v>33</v>
      </c>
      <c r="D635" t="s">
        <v>8221</v>
      </c>
      <c r="E635">
        <v>0</v>
      </c>
    </row>
    <row r="636" spans="1:5" x14ac:dyDescent="0.3">
      <c r="A636" t="s">
        <v>8219</v>
      </c>
      <c r="B636">
        <v>33</v>
      </c>
      <c r="D636" t="s">
        <v>8221</v>
      </c>
      <c r="E636">
        <v>6</v>
      </c>
    </row>
    <row r="637" spans="1:5" x14ac:dyDescent="0.3">
      <c r="A637" t="s">
        <v>8219</v>
      </c>
      <c r="B637">
        <v>33</v>
      </c>
      <c r="D637" t="s">
        <v>8221</v>
      </c>
      <c r="E637">
        <v>0</v>
      </c>
    </row>
    <row r="638" spans="1:5" x14ac:dyDescent="0.3">
      <c r="A638" t="s">
        <v>8219</v>
      </c>
      <c r="B638">
        <v>33</v>
      </c>
      <c r="D638" t="s">
        <v>8221</v>
      </c>
      <c r="E638">
        <v>19</v>
      </c>
    </row>
    <row r="639" spans="1:5" x14ac:dyDescent="0.3">
      <c r="A639" t="s">
        <v>8219</v>
      </c>
      <c r="B639">
        <v>34</v>
      </c>
      <c r="D639" t="s">
        <v>8221</v>
      </c>
      <c r="E639">
        <v>1</v>
      </c>
    </row>
    <row r="640" spans="1:5" x14ac:dyDescent="0.3">
      <c r="A640" t="s">
        <v>8219</v>
      </c>
      <c r="B640">
        <v>34</v>
      </c>
      <c r="D640" t="s">
        <v>8221</v>
      </c>
      <c r="E640">
        <v>2</v>
      </c>
    </row>
    <row r="641" spans="1:5" x14ac:dyDescent="0.3">
      <c r="A641" t="s">
        <v>8219</v>
      </c>
      <c r="B641">
        <v>34</v>
      </c>
      <c r="D641" t="s">
        <v>8221</v>
      </c>
      <c r="E641">
        <v>0</v>
      </c>
    </row>
    <row r="642" spans="1:5" x14ac:dyDescent="0.3">
      <c r="A642" t="s">
        <v>8219</v>
      </c>
      <c r="B642">
        <v>34</v>
      </c>
      <c r="D642" t="s">
        <v>8221</v>
      </c>
      <c r="E642">
        <v>11</v>
      </c>
    </row>
    <row r="643" spans="1:5" x14ac:dyDescent="0.3">
      <c r="A643" t="s">
        <v>8219</v>
      </c>
      <c r="B643">
        <v>34</v>
      </c>
      <c r="D643" t="s">
        <v>8221</v>
      </c>
      <c r="E643">
        <v>0</v>
      </c>
    </row>
    <row r="644" spans="1:5" x14ac:dyDescent="0.3">
      <c r="A644" t="s">
        <v>8219</v>
      </c>
      <c r="B644">
        <v>34</v>
      </c>
      <c r="D644" t="s">
        <v>8221</v>
      </c>
      <c r="E644">
        <v>0</v>
      </c>
    </row>
    <row r="645" spans="1:5" x14ac:dyDescent="0.3">
      <c r="A645" t="s">
        <v>8219</v>
      </c>
      <c r="B645">
        <v>34</v>
      </c>
      <c r="D645" t="s">
        <v>8221</v>
      </c>
      <c r="E645">
        <v>1</v>
      </c>
    </row>
    <row r="646" spans="1:5" x14ac:dyDescent="0.3">
      <c r="A646" t="s">
        <v>8219</v>
      </c>
      <c r="B646">
        <v>34</v>
      </c>
      <c r="D646" t="s">
        <v>8221</v>
      </c>
      <c r="E646">
        <v>3</v>
      </c>
    </row>
    <row r="647" spans="1:5" x14ac:dyDescent="0.3">
      <c r="A647" t="s">
        <v>8219</v>
      </c>
      <c r="B647">
        <v>34</v>
      </c>
      <c r="D647" t="s">
        <v>8221</v>
      </c>
      <c r="E647">
        <v>1</v>
      </c>
    </row>
    <row r="648" spans="1:5" x14ac:dyDescent="0.3">
      <c r="A648" t="s">
        <v>8219</v>
      </c>
      <c r="B648">
        <v>34</v>
      </c>
      <c r="D648" t="s">
        <v>8221</v>
      </c>
      <c r="E648">
        <v>15</v>
      </c>
    </row>
    <row r="649" spans="1:5" x14ac:dyDescent="0.3">
      <c r="A649" t="s">
        <v>8219</v>
      </c>
      <c r="B649">
        <v>34</v>
      </c>
      <c r="D649" t="s">
        <v>8221</v>
      </c>
      <c r="E649">
        <v>2</v>
      </c>
    </row>
    <row r="650" spans="1:5" x14ac:dyDescent="0.3">
      <c r="A650" t="s">
        <v>8219</v>
      </c>
      <c r="B650">
        <v>34</v>
      </c>
      <c r="D650" t="s">
        <v>8221</v>
      </c>
      <c r="E650">
        <v>1</v>
      </c>
    </row>
    <row r="651" spans="1:5" x14ac:dyDescent="0.3">
      <c r="A651" t="s">
        <v>8219</v>
      </c>
      <c r="B651">
        <v>34</v>
      </c>
      <c r="D651" t="s">
        <v>8221</v>
      </c>
      <c r="E651">
        <v>1</v>
      </c>
    </row>
    <row r="652" spans="1:5" x14ac:dyDescent="0.3">
      <c r="A652" t="s">
        <v>8219</v>
      </c>
      <c r="B652">
        <v>34</v>
      </c>
      <c r="D652" t="s">
        <v>8221</v>
      </c>
      <c r="E652">
        <v>0</v>
      </c>
    </row>
    <row r="653" spans="1:5" x14ac:dyDescent="0.3">
      <c r="A653" t="s">
        <v>8219</v>
      </c>
      <c r="B653">
        <v>34</v>
      </c>
      <c r="D653" t="s">
        <v>8221</v>
      </c>
      <c r="E653">
        <v>1</v>
      </c>
    </row>
    <row r="654" spans="1:5" x14ac:dyDescent="0.3">
      <c r="A654" t="s">
        <v>8219</v>
      </c>
      <c r="B654">
        <v>34</v>
      </c>
      <c r="D654" t="s">
        <v>8221</v>
      </c>
      <c r="E654">
        <v>11</v>
      </c>
    </row>
    <row r="655" spans="1:5" x14ac:dyDescent="0.3">
      <c r="A655" t="s">
        <v>8219</v>
      </c>
      <c r="B655">
        <v>34</v>
      </c>
      <c r="D655" t="s">
        <v>8221</v>
      </c>
      <c r="E655">
        <v>0</v>
      </c>
    </row>
    <row r="656" spans="1:5" x14ac:dyDescent="0.3">
      <c r="A656" t="s">
        <v>8219</v>
      </c>
      <c r="B656">
        <v>34</v>
      </c>
      <c r="D656" t="s">
        <v>8221</v>
      </c>
      <c r="E656">
        <v>1</v>
      </c>
    </row>
    <row r="657" spans="1:5" x14ac:dyDescent="0.3">
      <c r="A657" t="s">
        <v>8219</v>
      </c>
      <c r="B657">
        <v>34</v>
      </c>
      <c r="D657" t="s">
        <v>8221</v>
      </c>
      <c r="E657">
        <v>6</v>
      </c>
    </row>
    <row r="658" spans="1:5" x14ac:dyDescent="0.3">
      <c r="A658" t="s">
        <v>8219</v>
      </c>
      <c r="B658">
        <v>34</v>
      </c>
      <c r="D658" t="s">
        <v>8221</v>
      </c>
      <c r="E658">
        <v>7</v>
      </c>
    </row>
    <row r="659" spans="1:5" x14ac:dyDescent="0.3">
      <c r="A659" t="s">
        <v>8219</v>
      </c>
      <c r="B659">
        <v>34</v>
      </c>
      <c r="D659" t="s">
        <v>8221</v>
      </c>
      <c r="E659">
        <v>0</v>
      </c>
    </row>
    <row r="660" spans="1:5" x14ac:dyDescent="0.3">
      <c r="A660" t="s">
        <v>8219</v>
      </c>
      <c r="B660">
        <v>34</v>
      </c>
      <c r="D660" t="s">
        <v>8221</v>
      </c>
      <c r="E660">
        <v>16</v>
      </c>
    </row>
    <row r="661" spans="1:5" x14ac:dyDescent="0.3">
      <c r="A661" t="s">
        <v>8219</v>
      </c>
      <c r="B661">
        <v>34</v>
      </c>
      <c r="D661" t="s">
        <v>8221</v>
      </c>
      <c r="E661">
        <v>0</v>
      </c>
    </row>
    <row r="662" spans="1:5" x14ac:dyDescent="0.3">
      <c r="A662" t="s">
        <v>8219</v>
      </c>
      <c r="B662">
        <v>34</v>
      </c>
      <c r="D662" t="s">
        <v>8221</v>
      </c>
      <c r="E662">
        <v>0</v>
      </c>
    </row>
    <row r="663" spans="1:5" x14ac:dyDescent="0.3">
      <c r="A663" t="s">
        <v>8219</v>
      </c>
      <c r="B663">
        <v>34</v>
      </c>
      <c r="D663" t="s">
        <v>8221</v>
      </c>
      <c r="E663">
        <v>0</v>
      </c>
    </row>
    <row r="664" spans="1:5" x14ac:dyDescent="0.3">
      <c r="A664" t="s">
        <v>8219</v>
      </c>
      <c r="B664">
        <v>34</v>
      </c>
      <c r="D664" t="s">
        <v>8221</v>
      </c>
      <c r="E664">
        <v>12</v>
      </c>
    </row>
    <row r="665" spans="1:5" x14ac:dyDescent="0.3">
      <c r="A665" t="s">
        <v>8219</v>
      </c>
      <c r="B665">
        <v>35</v>
      </c>
      <c r="D665" t="s">
        <v>8221</v>
      </c>
      <c r="E665">
        <v>1</v>
      </c>
    </row>
    <row r="666" spans="1:5" x14ac:dyDescent="0.3">
      <c r="A666" t="s">
        <v>8219</v>
      </c>
      <c r="B666">
        <v>35</v>
      </c>
      <c r="D666" t="s">
        <v>8221</v>
      </c>
      <c r="E666">
        <v>3</v>
      </c>
    </row>
    <row r="667" spans="1:5" x14ac:dyDescent="0.3">
      <c r="A667" t="s">
        <v>8219</v>
      </c>
      <c r="B667">
        <v>35</v>
      </c>
      <c r="D667" t="s">
        <v>8221</v>
      </c>
      <c r="E667">
        <v>1</v>
      </c>
    </row>
    <row r="668" spans="1:5" x14ac:dyDescent="0.3">
      <c r="A668" t="s">
        <v>8219</v>
      </c>
      <c r="B668">
        <v>35</v>
      </c>
      <c r="D668" t="s">
        <v>8221</v>
      </c>
      <c r="E668">
        <v>4</v>
      </c>
    </row>
    <row r="669" spans="1:5" x14ac:dyDescent="0.3">
      <c r="A669" t="s">
        <v>8219</v>
      </c>
      <c r="B669">
        <v>35</v>
      </c>
      <c r="D669" t="s">
        <v>8221</v>
      </c>
      <c r="E669">
        <v>1</v>
      </c>
    </row>
    <row r="670" spans="1:5" x14ac:dyDescent="0.3">
      <c r="A670" t="s">
        <v>8219</v>
      </c>
      <c r="B670">
        <v>35</v>
      </c>
      <c r="D670" t="s">
        <v>8221</v>
      </c>
      <c r="E670">
        <v>3</v>
      </c>
    </row>
    <row r="671" spans="1:5" x14ac:dyDescent="0.3">
      <c r="A671" t="s">
        <v>8219</v>
      </c>
      <c r="B671">
        <v>35</v>
      </c>
      <c r="D671" t="s">
        <v>8221</v>
      </c>
      <c r="E671">
        <v>1</v>
      </c>
    </row>
    <row r="672" spans="1:5" x14ac:dyDescent="0.3">
      <c r="A672" t="s">
        <v>8219</v>
      </c>
      <c r="B672">
        <v>35</v>
      </c>
      <c r="D672" t="s">
        <v>8221</v>
      </c>
      <c r="E672">
        <v>0</v>
      </c>
    </row>
    <row r="673" spans="1:5" x14ac:dyDescent="0.3">
      <c r="A673" t="s">
        <v>8219</v>
      </c>
      <c r="B673">
        <v>35</v>
      </c>
      <c r="D673" t="s">
        <v>8221</v>
      </c>
      <c r="E673">
        <v>12</v>
      </c>
    </row>
    <row r="674" spans="1:5" x14ac:dyDescent="0.3">
      <c r="A674" t="s">
        <v>8219</v>
      </c>
      <c r="B674">
        <v>35</v>
      </c>
      <c r="D674" t="s">
        <v>8221</v>
      </c>
      <c r="E674">
        <v>0</v>
      </c>
    </row>
    <row r="675" spans="1:5" x14ac:dyDescent="0.3">
      <c r="A675" t="s">
        <v>8219</v>
      </c>
      <c r="B675">
        <v>35</v>
      </c>
      <c r="D675" t="s">
        <v>8221</v>
      </c>
      <c r="E675">
        <v>1</v>
      </c>
    </row>
    <row r="676" spans="1:5" x14ac:dyDescent="0.3">
      <c r="A676" t="s">
        <v>8219</v>
      </c>
      <c r="B676">
        <v>35</v>
      </c>
      <c r="D676" t="s">
        <v>8221</v>
      </c>
      <c r="E676">
        <v>0</v>
      </c>
    </row>
    <row r="677" spans="1:5" x14ac:dyDescent="0.3">
      <c r="A677" t="s">
        <v>8219</v>
      </c>
      <c r="B677">
        <v>35</v>
      </c>
      <c r="D677" t="s">
        <v>8221</v>
      </c>
      <c r="E677">
        <v>0</v>
      </c>
    </row>
    <row r="678" spans="1:5" x14ac:dyDescent="0.3">
      <c r="A678" t="s">
        <v>8219</v>
      </c>
      <c r="B678">
        <v>35</v>
      </c>
      <c r="D678" t="s">
        <v>8221</v>
      </c>
      <c r="E678">
        <v>2</v>
      </c>
    </row>
    <row r="679" spans="1:5" x14ac:dyDescent="0.3">
      <c r="A679" t="s">
        <v>8219</v>
      </c>
      <c r="B679">
        <v>35</v>
      </c>
      <c r="D679" t="s">
        <v>8221</v>
      </c>
      <c r="E679">
        <v>92</v>
      </c>
    </row>
    <row r="680" spans="1:5" x14ac:dyDescent="0.3">
      <c r="A680" t="s">
        <v>8219</v>
      </c>
      <c r="B680">
        <v>35</v>
      </c>
      <c r="D680" t="s">
        <v>8221</v>
      </c>
      <c r="E680">
        <v>0</v>
      </c>
    </row>
    <row r="681" spans="1:5" x14ac:dyDescent="0.3">
      <c r="A681" t="s">
        <v>8219</v>
      </c>
      <c r="B681">
        <v>35</v>
      </c>
      <c r="D681" t="s">
        <v>8221</v>
      </c>
      <c r="E681">
        <v>3</v>
      </c>
    </row>
    <row r="682" spans="1:5" x14ac:dyDescent="0.3">
      <c r="A682" t="s">
        <v>8219</v>
      </c>
      <c r="B682">
        <v>35</v>
      </c>
      <c r="D682" t="s">
        <v>8221</v>
      </c>
      <c r="E682">
        <v>10</v>
      </c>
    </row>
    <row r="683" spans="1:5" x14ac:dyDescent="0.3">
      <c r="A683" t="s">
        <v>8219</v>
      </c>
      <c r="B683">
        <v>35</v>
      </c>
      <c r="D683" t="s">
        <v>8221</v>
      </c>
      <c r="E683">
        <v>7</v>
      </c>
    </row>
    <row r="684" spans="1:5" x14ac:dyDescent="0.3">
      <c r="A684" t="s">
        <v>8219</v>
      </c>
      <c r="B684">
        <v>35</v>
      </c>
      <c r="D684" t="s">
        <v>8221</v>
      </c>
      <c r="E684">
        <v>3</v>
      </c>
    </row>
    <row r="685" spans="1:5" x14ac:dyDescent="0.3">
      <c r="A685" t="s">
        <v>8219</v>
      </c>
      <c r="B685">
        <v>35</v>
      </c>
      <c r="D685" t="s">
        <v>8221</v>
      </c>
      <c r="E685">
        <v>0</v>
      </c>
    </row>
    <row r="686" spans="1:5" x14ac:dyDescent="0.3">
      <c r="A686" t="s">
        <v>8219</v>
      </c>
      <c r="B686">
        <v>35</v>
      </c>
      <c r="D686" t="s">
        <v>8221</v>
      </c>
      <c r="E686">
        <v>1</v>
      </c>
    </row>
    <row r="687" spans="1:5" x14ac:dyDescent="0.3">
      <c r="A687" t="s">
        <v>8219</v>
      </c>
      <c r="B687">
        <v>35</v>
      </c>
      <c r="D687" t="s">
        <v>8221</v>
      </c>
      <c r="E687">
        <v>0</v>
      </c>
    </row>
    <row r="688" spans="1:5" x14ac:dyDescent="0.3">
      <c r="A688" t="s">
        <v>8219</v>
      </c>
      <c r="B688">
        <v>36</v>
      </c>
      <c r="D688" t="s">
        <v>8221</v>
      </c>
      <c r="E688">
        <v>9</v>
      </c>
    </row>
    <row r="689" spans="1:5" x14ac:dyDescent="0.3">
      <c r="A689" t="s">
        <v>8219</v>
      </c>
      <c r="B689">
        <v>36</v>
      </c>
      <c r="D689" t="s">
        <v>8221</v>
      </c>
      <c r="E689">
        <v>2</v>
      </c>
    </row>
    <row r="690" spans="1:5" x14ac:dyDescent="0.3">
      <c r="A690" t="s">
        <v>8219</v>
      </c>
      <c r="B690">
        <v>36</v>
      </c>
      <c r="D690" t="s">
        <v>8221</v>
      </c>
      <c r="E690">
        <v>1</v>
      </c>
    </row>
    <row r="691" spans="1:5" x14ac:dyDescent="0.3">
      <c r="A691" t="s">
        <v>8219</v>
      </c>
      <c r="B691">
        <v>36</v>
      </c>
      <c r="D691" t="s">
        <v>8221</v>
      </c>
      <c r="E691">
        <v>2</v>
      </c>
    </row>
    <row r="692" spans="1:5" x14ac:dyDescent="0.3">
      <c r="A692" t="s">
        <v>8219</v>
      </c>
      <c r="B692">
        <v>36</v>
      </c>
      <c r="D692" t="s">
        <v>8221</v>
      </c>
      <c r="E692">
        <v>11</v>
      </c>
    </row>
    <row r="693" spans="1:5" x14ac:dyDescent="0.3">
      <c r="A693" t="s">
        <v>8219</v>
      </c>
      <c r="B693">
        <v>36</v>
      </c>
      <c r="D693" t="s">
        <v>8221</v>
      </c>
      <c r="E693">
        <v>0</v>
      </c>
    </row>
    <row r="694" spans="1:5" x14ac:dyDescent="0.3">
      <c r="A694" t="s">
        <v>8219</v>
      </c>
      <c r="B694">
        <v>36</v>
      </c>
      <c r="D694" t="s">
        <v>8221</v>
      </c>
      <c r="E694">
        <v>0</v>
      </c>
    </row>
    <row r="695" spans="1:5" x14ac:dyDescent="0.3">
      <c r="A695" t="s">
        <v>8219</v>
      </c>
      <c r="B695">
        <v>36</v>
      </c>
      <c r="D695" t="s">
        <v>8221</v>
      </c>
      <c r="E695">
        <v>9</v>
      </c>
    </row>
    <row r="696" spans="1:5" x14ac:dyDescent="0.3">
      <c r="A696" t="s">
        <v>8219</v>
      </c>
      <c r="B696">
        <v>36</v>
      </c>
      <c r="D696" t="s">
        <v>8221</v>
      </c>
      <c r="E696">
        <v>0</v>
      </c>
    </row>
    <row r="697" spans="1:5" x14ac:dyDescent="0.3">
      <c r="A697" t="s">
        <v>8219</v>
      </c>
      <c r="B697">
        <v>36</v>
      </c>
      <c r="D697" t="s">
        <v>8221</v>
      </c>
      <c r="E697">
        <v>4</v>
      </c>
    </row>
    <row r="698" spans="1:5" x14ac:dyDescent="0.3">
      <c r="A698" t="s">
        <v>8219</v>
      </c>
      <c r="B698">
        <v>36</v>
      </c>
      <c r="D698" t="s">
        <v>8221</v>
      </c>
      <c r="E698">
        <v>1</v>
      </c>
    </row>
    <row r="699" spans="1:5" x14ac:dyDescent="0.3">
      <c r="A699" t="s">
        <v>8219</v>
      </c>
      <c r="B699">
        <v>36</v>
      </c>
      <c r="D699" t="s">
        <v>8221</v>
      </c>
      <c r="E699">
        <v>2</v>
      </c>
    </row>
    <row r="700" spans="1:5" x14ac:dyDescent="0.3">
      <c r="A700" t="s">
        <v>8219</v>
      </c>
      <c r="B700">
        <v>36</v>
      </c>
      <c r="D700" t="s">
        <v>8221</v>
      </c>
      <c r="E700">
        <v>0</v>
      </c>
    </row>
    <row r="701" spans="1:5" x14ac:dyDescent="0.3">
      <c r="A701" t="s">
        <v>8219</v>
      </c>
      <c r="B701">
        <v>36</v>
      </c>
      <c r="D701" t="s">
        <v>8221</v>
      </c>
      <c r="E701">
        <v>1</v>
      </c>
    </row>
    <row r="702" spans="1:5" x14ac:dyDescent="0.3">
      <c r="A702" t="s">
        <v>8219</v>
      </c>
      <c r="B702">
        <v>36</v>
      </c>
      <c r="D702" t="s">
        <v>8221</v>
      </c>
      <c r="E702">
        <v>17</v>
      </c>
    </row>
    <row r="703" spans="1:5" x14ac:dyDescent="0.3">
      <c r="A703" t="s">
        <v>8219</v>
      </c>
      <c r="B703">
        <v>37</v>
      </c>
      <c r="D703" t="s">
        <v>8221</v>
      </c>
      <c r="E703">
        <v>2</v>
      </c>
    </row>
    <row r="704" spans="1:5" x14ac:dyDescent="0.3">
      <c r="A704" t="s">
        <v>8219</v>
      </c>
      <c r="B704">
        <v>37</v>
      </c>
      <c r="D704" t="s">
        <v>8221</v>
      </c>
      <c r="E704">
        <v>3</v>
      </c>
    </row>
    <row r="705" spans="1:5" x14ac:dyDescent="0.3">
      <c r="A705" t="s">
        <v>8219</v>
      </c>
      <c r="B705">
        <v>37</v>
      </c>
      <c r="D705" t="s">
        <v>8221</v>
      </c>
      <c r="E705">
        <v>41</v>
      </c>
    </row>
    <row r="706" spans="1:5" x14ac:dyDescent="0.3">
      <c r="A706" t="s">
        <v>8219</v>
      </c>
      <c r="B706">
        <v>37</v>
      </c>
      <c r="D706" t="s">
        <v>8221</v>
      </c>
      <c r="E706">
        <v>2</v>
      </c>
    </row>
    <row r="707" spans="1:5" x14ac:dyDescent="0.3">
      <c r="A707" t="s">
        <v>8219</v>
      </c>
      <c r="B707">
        <v>37</v>
      </c>
      <c r="D707" t="s">
        <v>8221</v>
      </c>
      <c r="E707">
        <v>3</v>
      </c>
    </row>
    <row r="708" spans="1:5" x14ac:dyDescent="0.3">
      <c r="A708" t="s">
        <v>8219</v>
      </c>
      <c r="B708">
        <v>37</v>
      </c>
      <c r="D708" t="s">
        <v>8221</v>
      </c>
      <c r="E708">
        <v>8</v>
      </c>
    </row>
    <row r="709" spans="1:5" x14ac:dyDescent="0.3">
      <c r="A709" t="s">
        <v>8219</v>
      </c>
      <c r="B709">
        <v>37</v>
      </c>
      <c r="D709" t="s">
        <v>8221</v>
      </c>
      <c r="E709">
        <v>0</v>
      </c>
    </row>
    <row r="710" spans="1:5" x14ac:dyDescent="0.3">
      <c r="A710" t="s">
        <v>8219</v>
      </c>
      <c r="B710">
        <v>37</v>
      </c>
      <c r="D710" t="s">
        <v>8221</v>
      </c>
      <c r="E710">
        <v>1</v>
      </c>
    </row>
    <row r="711" spans="1:5" x14ac:dyDescent="0.3">
      <c r="A711" t="s">
        <v>8219</v>
      </c>
      <c r="B711">
        <v>37</v>
      </c>
      <c r="D711" t="s">
        <v>8221</v>
      </c>
      <c r="E711">
        <v>3</v>
      </c>
    </row>
    <row r="712" spans="1:5" x14ac:dyDescent="0.3">
      <c r="A712" t="s">
        <v>8219</v>
      </c>
      <c r="B712">
        <v>37</v>
      </c>
      <c r="D712" t="s">
        <v>8221</v>
      </c>
      <c r="E712">
        <v>4</v>
      </c>
    </row>
    <row r="713" spans="1:5" x14ac:dyDescent="0.3">
      <c r="A713" t="s">
        <v>8219</v>
      </c>
      <c r="B713">
        <v>37</v>
      </c>
      <c r="D713" t="s">
        <v>8221</v>
      </c>
      <c r="E713">
        <v>9</v>
      </c>
    </row>
    <row r="714" spans="1:5" x14ac:dyDescent="0.3">
      <c r="A714" t="s">
        <v>8219</v>
      </c>
      <c r="B714">
        <v>37</v>
      </c>
      <c r="D714" t="s">
        <v>8221</v>
      </c>
      <c r="E714">
        <v>16</v>
      </c>
    </row>
    <row r="715" spans="1:5" x14ac:dyDescent="0.3">
      <c r="A715" t="s">
        <v>8219</v>
      </c>
      <c r="B715">
        <v>37</v>
      </c>
      <c r="D715" t="s">
        <v>8221</v>
      </c>
      <c r="E715">
        <v>1</v>
      </c>
    </row>
    <row r="716" spans="1:5" x14ac:dyDescent="0.3">
      <c r="A716" t="s">
        <v>8219</v>
      </c>
      <c r="B716">
        <v>37</v>
      </c>
      <c r="D716" t="s">
        <v>8221</v>
      </c>
      <c r="E716">
        <v>7</v>
      </c>
    </row>
    <row r="717" spans="1:5" x14ac:dyDescent="0.3">
      <c r="A717" t="s">
        <v>8219</v>
      </c>
      <c r="B717">
        <v>37</v>
      </c>
      <c r="D717" t="s">
        <v>8221</v>
      </c>
      <c r="E717">
        <v>0</v>
      </c>
    </row>
    <row r="718" spans="1:5" x14ac:dyDescent="0.3">
      <c r="A718" t="s">
        <v>8219</v>
      </c>
      <c r="B718">
        <v>37</v>
      </c>
      <c r="D718" t="s">
        <v>8221</v>
      </c>
      <c r="E718">
        <v>0</v>
      </c>
    </row>
    <row r="719" spans="1:5" x14ac:dyDescent="0.3">
      <c r="A719" t="s">
        <v>8219</v>
      </c>
      <c r="B719">
        <v>37</v>
      </c>
      <c r="D719" t="s">
        <v>8221</v>
      </c>
      <c r="E719">
        <v>0</v>
      </c>
    </row>
    <row r="720" spans="1:5" x14ac:dyDescent="0.3">
      <c r="A720" t="s">
        <v>8219</v>
      </c>
      <c r="B720">
        <v>38</v>
      </c>
      <c r="D720" t="s">
        <v>8221</v>
      </c>
      <c r="E720">
        <v>0</v>
      </c>
    </row>
    <row r="721" spans="1:5" x14ac:dyDescent="0.3">
      <c r="A721" t="s">
        <v>8219</v>
      </c>
      <c r="B721">
        <v>38</v>
      </c>
      <c r="D721" t="s">
        <v>8221</v>
      </c>
      <c r="E721">
        <v>0</v>
      </c>
    </row>
    <row r="722" spans="1:5" x14ac:dyDescent="0.3">
      <c r="A722" t="s">
        <v>8219</v>
      </c>
      <c r="B722">
        <v>38</v>
      </c>
      <c r="D722" t="s">
        <v>8221</v>
      </c>
      <c r="E722">
        <v>1</v>
      </c>
    </row>
    <row r="723" spans="1:5" x14ac:dyDescent="0.3">
      <c r="A723" t="s">
        <v>8219</v>
      </c>
      <c r="B723">
        <v>38</v>
      </c>
      <c r="D723" t="s">
        <v>8221</v>
      </c>
      <c r="E723">
        <v>2</v>
      </c>
    </row>
    <row r="724" spans="1:5" x14ac:dyDescent="0.3">
      <c r="A724" t="s">
        <v>8219</v>
      </c>
      <c r="B724">
        <v>38</v>
      </c>
      <c r="D724" t="s">
        <v>8221</v>
      </c>
      <c r="E724">
        <v>1</v>
      </c>
    </row>
    <row r="725" spans="1:5" x14ac:dyDescent="0.3">
      <c r="A725" t="s">
        <v>8219</v>
      </c>
      <c r="B725">
        <v>38</v>
      </c>
      <c r="D725" t="s">
        <v>8221</v>
      </c>
      <c r="E725">
        <v>15</v>
      </c>
    </row>
    <row r="726" spans="1:5" x14ac:dyDescent="0.3">
      <c r="A726" t="s">
        <v>8219</v>
      </c>
      <c r="B726">
        <v>38</v>
      </c>
      <c r="D726" t="s">
        <v>8221</v>
      </c>
      <c r="E726">
        <v>1</v>
      </c>
    </row>
    <row r="727" spans="1:5" x14ac:dyDescent="0.3">
      <c r="A727" t="s">
        <v>8219</v>
      </c>
      <c r="B727">
        <v>38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38</v>
      </c>
      <c r="D729" t="s">
        <v>8221</v>
      </c>
      <c r="E729">
        <v>39</v>
      </c>
    </row>
    <row r="730" spans="1:5" x14ac:dyDescent="0.3">
      <c r="A730" t="s">
        <v>8219</v>
      </c>
      <c r="B730">
        <v>38</v>
      </c>
      <c r="D730" t="s">
        <v>8221</v>
      </c>
      <c r="E730">
        <v>103</v>
      </c>
    </row>
    <row r="731" spans="1:5" x14ac:dyDescent="0.3">
      <c r="A731" t="s">
        <v>8219</v>
      </c>
      <c r="B731">
        <v>38</v>
      </c>
      <c r="D731" t="s">
        <v>8221</v>
      </c>
      <c r="E731">
        <v>0</v>
      </c>
    </row>
    <row r="732" spans="1:5" x14ac:dyDescent="0.3">
      <c r="A732" t="s">
        <v>8219</v>
      </c>
      <c r="B732">
        <v>38</v>
      </c>
      <c r="D732" t="s">
        <v>8221</v>
      </c>
      <c r="E732">
        <v>39</v>
      </c>
    </row>
    <row r="733" spans="1:5" x14ac:dyDescent="0.3">
      <c r="A733" t="s">
        <v>8219</v>
      </c>
      <c r="B733">
        <v>38</v>
      </c>
      <c r="D733" t="s">
        <v>8221</v>
      </c>
      <c r="E733">
        <v>15</v>
      </c>
    </row>
    <row r="734" spans="1:5" x14ac:dyDescent="0.3">
      <c r="A734" t="s">
        <v>8219</v>
      </c>
      <c r="B734">
        <v>38</v>
      </c>
      <c r="D734" t="s">
        <v>8221</v>
      </c>
      <c r="E734">
        <v>22</v>
      </c>
    </row>
    <row r="735" spans="1:5" x14ac:dyDescent="0.3">
      <c r="A735" t="s">
        <v>8219</v>
      </c>
      <c r="B735">
        <v>38</v>
      </c>
      <c r="D735" t="s">
        <v>8221</v>
      </c>
      <c r="E735">
        <v>92</v>
      </c>
    </row>
    <row r="736" spans="1:5" x14ac:dyDescent="0.3">
      <c r="A736" t="s">
        <v>8219</v>
      </c>
      <c r="B736">
        <v>38</v>
      </c>
      <c r="D736" t="s">
        <v>8221</v>
      </c>
      <c r="E736">
        <v>25</v>
      </c>
    </row>
    <row r="737" spans="1:5" x14ac:dyDescent="0.3">
      <c r="A737" t="s">
        <v>8219</v>
      </c>
      <c r="B737">
        <v>38</v>
      </c>
      <c r="D737" t="s">
        <v>8221</v>
      </c>
      <c r="E737">
        <v>19</v>
      </c>
    </row>
    <row r="738" spans="1:5" x14ac:dyDescent="0.3">
      <c r="A738" t="s">
        <v>8219</v>
      </c>
      <c r="B738">
        <v>38</v>
      </c>
      <c r="D738" t="s">
        <v>8221</v>
      </c>
      <c r="E738">
        <v>19</v>
      </c>
    </row>
    <row r="739" spans="1:5" x14ac:dyDescent="0.3">
      <c r="A739" t="s">
        <v>8219</v>
      </c>
      <c r="B739">
        <v>38</v>
      </c>
      <c r="D739" t="s">
        <v>8221</v>
      </c>
      <c r="E739">
        <v>13</v>
      </c>
    </row>
    <row r="740" spans="1:5" x14ac:dyDescent="0.3">
      <c r="A740" t="s">
        <v>8219</v>
      </c>
      <c r="B740">
        <v>38</v>
      </c>
      <c r="D740" t="s">
        <v>8221</v>
      </c>
      <c r="E740">
        <v>124</v>
      </c>
    </row>
    <row r="741" spans="1:5" x14ac:dyDescent="0.3">
      <c r="A741" t="s">
        <v>8219</v>
      </c>
      <c r="B741">
        <v>38</v>
      </c>
      <c r="D741" t="s">
        <v>8221</v>
      </c>
      <c r="E741">
        <v>4</v>
      </c>
    </row>
    <row r="742" spans="1:5" x14ac:dyDescent="0.3">
      <c r="A742" t="s">
        <v>8219</v>
      </c>
      <c r="B742">
        <v>38</v>
      </c>
      <c r="D742" t="s">
        <v>8221</v>
      </c>
      <c r="E742">
        <v>10</v>
      </c>
    </row>
    <row r="743" spans="1:5" x14ac:dyDescent="0.3">
      <c r="A743" t="s">
        <v>8219</v>
      </c>
      <c r="B743">
        <v>38</v>
      </c>
      <c r="D743" t="s">
        <v>8221</v>
      </c>
      <c r="E743">
        <v>15</v>
      </c>
    </row>
    <row r="744" spans="1:5" x14ac:dyDescent="0.3">
      <c r="A744" t="s">
        <v>8219</v>
      </c>
      <c r="B744">
        <v>38</v>
      </c>
      <c r="D744" t="s">
        <v>8221</v>
      </c>
      <c r="E744">
        <v>38</v>
      </c>
    </row>
    <row r="745" spans="1:5" x14ac:dyDescent="0.3">
      <c r="A745" t="s">
        <v>8219</v>
      </c>
      <c r="B745">
        <v>38</v>
      </c>
      <c r="D745" t="s">
        <v>8221</v>
      </c>
      <c r="E745">
        <v>152</v>
      </c>
    </row>
    <row r="746" spans="1:5" x14ac:dyDescent="0.3">
      <c r="A746" t="s">
        <v>8219</v>
      </c>
      <c r="B746">
        <v>38</v>
      </c>
      <c r="D746" t="s">
        <v>8221</v>
      </c>
      <c r="E746">
        <v>24</v>
      </c>
    </row>
    <row r="747" spans="1:5" x14ac:dyDescent="0.3">
      <c r="A747" t="s">
        <v>8219</v>
      </c>
      <c r="B747">
        <v>38</v>
      </c>
      <c r="D747" t="s">
        <v>8221</v>
      </c>
      <c r="E747">
        <v>76</v>
      </c>
    </row>
    <row r="748" spans="1:5" x14ac:dyDescent="0.3">
      <c r="A748" t="s">
        <v>8219</v>
      </c>
      <c r="B748">
        <v>38</v>
      </c>
      <c r="D748" t="s">
        <v>8221</v>
      </c>
      <c r="E748">
        <v>185</v>
      </c>
    </row>
    <row r="749" spans="1:5" x14ac:dyDescent="0.3">
      <c r="A749" t="s">
        <v>8219</v>
      </c>
      <c r="B749">
        <v>39</v>
      </c>
      <c r="D749" t="s">
        <v>8221</v>
      </c>
      <c r="E749">
        <v>33</v>
      </c>
    </row>
    <row r="750" spans="1:5" x14ac:dyDescent="0.3">
      <c r="A750" t="s">
        <v>8219</v>
      </c>
      <c r="B750">
        <v>39</v>
      </c>
      <c r="D750" t="s">
        <v>8221</v>
      </c>
      <c r="E750">
        <v>108</v>
      </c>
    </row>
    <row r="751" spans="1:5" x14ac:dyDescent="0.3">
      <c r="A751" t="s">
        <v>8219</v>
      </c>
      <c r="B751">
        <v>39</v>
      </c>
      <c r="D751" t="s">
        <v>8221</v>
      </c>
      <c r="E751">
        <v>29</v>
      </c>
    </row>
    <row r="752" spans="1:5" x14ac:dyDescent="0.3">
      <c r="A752" t="s">
        <v>8219</v>
      </c>
      <c r="B752">
        <v>39</v>
      </c>
      <c r="D752" t="s">
        <v>8221</v>
      </c>
      <c r="E752">
        <v>24</v>
      </c>
    </row>
    <row r="753" spans="1:5" x14ac:dyDescent="0.3">
      <c r="A753" t="s">
        <v>8219</v>
      </c>
      <c r="B753">
        <v>39</v>
      </c>
      <c r="D753" t="s">
        <v>8221</v>
      </c>
      <c r="E753">
        <v>4</v>
      </c>
    </row>
    <row r="754" spans="1:5" x14ac:dyDescent="0.3">
      <c r="A754" t="s">
        <v>8219</v>
      </c>
      <c r="B754">
        <v>39</v>
      </c>
      <c r="D754" t="s">
        <v>8221</v>
      </c>
      <c r="E754">
        <v>4</v>
      </c>
    </row>
    <row r="755" spans="1:5" x14ac:dyDescent="0.3">
      <c r="A755" t="s">
        <v>8219</v>
      </c>
      <c r="B755">
        <v>39</v>
      </c>
      <c r="D755" t="s">
        <v>8221</v>
      </c>
      <c r="E755">
        <v>15</v>
      </c>
    </row>
    <row r="756" spans="1:5" x14ac:dyDescent="0.3">
      <c r="A756" t="s">
        <v>8219</v>
      </c>
      <c r="B756">
        <v>39</v>
      </c>
      <c r="D756" t="s">
        <v>8221</v>
      </c>
      <c r="E756">
        <v>4</v>
      </c>
    </row>
    <row r="757" spans="1:5" x14ac:dyDescent="0.3">
      <c r="A757" t="s">
        <v>8219</v>
      </c>
      <c r="B757">
        <v>39</v>
      </c>
      <c r="D757" t="s">
        <v>8221</v>
      </c>
      <c r="E757">
        <v>139</v>
      </c>
    </row>
    <row r="758" spans="1:5" x14ac:dyDescent="0.3">
      <c r="A758" t="s">
        <v>8219</v>
      </c>
      <c r="B758">
        <v>39</v>
      </c>
      <c r="D758" t="s">
        <v>8221</v>
      </c>
      <c r="E758">
        <v>2</v>
      </c>
    </row>
    <row r="759" spans="1:5" x14ac:dyDescent="0.3">
      <c r="A759" t="s">
        <v>8219</v>
      </c>
      <c r="B759">
        <v>39</v>
      </c>
      <c r="D759" t="s">
        <v>8221</v>
      </c>
      <c r="E759">
        <v>18</v>
      </c>
    </row>
    <row r="760" spans="1:5" x14ac:dyDescent="0.3">
      <c r="A760" t="s">
        <v>8219</v>
      </c>
      <c r="B760">
        <v>39</v>
      </c>
      <c r="D760" t="s">
        <v>8221</v>
      </c>
      <c r="E760">
        <v>81</v>
      </c>
    </row>
    <row r="761" spans="1:5" x14ac:dyDescent="0.3">
      <c r="A761" t="s">
        <v>8219</v>
      </c>
      <c r="B761">
        <v>39</v>
      </c>
      <c r="D761" t="s">
        <v>8221</v>
      </c>
      <c r="E761">
        <v>86</v>
      </c>
    </row>
    <row r="762" spans="1:5" x14ac:dyDescent="0.3">
      <c r="A762" t="s">
        <v>8219</v>
      </c>
      <c r="B762">
        <v>39</v>
      </c>
      <c r="D762" t="s">
        <v>8221</v>
      </c>
      <c r="E762">
        <v>140</v>
      </c>
    </row>
    <row r="763" spans="1:5" x14ac:dyDescent="0.3">
      <c r="A763" t="s">
        <v>8219</v>
      </c>
      <c r="B763">
        <v>39</v>
      </c>
      <c r="D763" t="s">
        <v>8221</v>
      </c>
      <c r="E763">
        <v>37</v>
      </c>
    </row>
    <row r="764" spans="1:5" x14ac:dyDescent="0.3">
      <c r="A764" t="s">
        <v>8219</v>
      </c>
      <c r="B764">
        <v>39</v>
      </c>
      <c r="D764" t="s">
        <v>8221</v>
      </c>
      <c r="E764">
        <v>6</v>
      </c>
    </row>
    <row r="765" spans="1:5" x14ac:dyDescent="0.3">
      <c r="A765" t="s">
        <v>8219</v>
      </c>
      <c r="B765">
        <v>39</v>
      </c>
      <c r="D765" t="s">
        <v>8221</v>
      </c>
      <c r="E765">
        <v>113</v>
      </c>
    </row>
    <row r="766" spans="1:5" x14ac:dyDescent="0.3">
      <c r="A766" t="s">
        <v>8219</v>
      </c>
      <c r="B766">
        <v>40</v>
      </c>
      <c r="D766" t="s">
        <v>8221</v>
      </c>
      <c r="E766">
        <v>37</v>
      </c>
    </row>
    <row r="767" spans="1:5" x14ac:dyDescent="0.3">
      <c r="A767" t="s">
        <v>8219</v>
      </c>
      <c r="B767">
        <v>40</v>
      </c>
      <c r="D767" t="s">
        <v>8221</v>
      </c>
      <c r="E767">
        <v>18</v>
      </c>
    </row>
    <row r="768" spans="1:5" x14ac:dyDescent="0.3">
      <c r="A768" t="s">
        <v>8219</v>
      </c>
      <c r="B768">
        <v>40</v>
      </c>
      <c r="D768" t="s">
        <v>8221</v>
      </c>
      <c r="E768">
        <v>75</v>
      </c>
    </row>
    <row r="769" spans="1:5" x14ac:dyDescent="0.3">
      <c r="A769" t="s">
        <v>8219</v>
      </c>
      <c r="B769">
        <v>40</v>
      </c>
      <c r="D769" t="s">
        <v>8221</v>
      </c>
      <c r="E769">
        <v>52</v>
      </c>
    </row>
    <row r="770" spans="1:5" x14ac:dyDescent="0.3">
      <c r="A770" t="s">
        <v>8219</v>
      </c>
      <c r="B770">
        <v>40</v>
      </c>
      <c r="D770" t="s">
        <v>8221</v>
      </c>
      <c r="E770">
        <v>122</v>
      </c>
    </row>
    <row r="771" spans="1:5" x14ac:dyDescent="0.3">
      <c r="A771" t="s">
        <v>8219</v>
      </c>
      <c r="B771">
        <v>40</v>
      </c>
      <c r="D771" t="s">
        <v>8221</v>
      </c>
      <c r="E771">
        <v>8</v>
      </c>
    </row>
    <row r="772" spans="1:5" x14ac:dyDescent="0.3">
      <c r="A772" t="s">
        <v>8219</v>
      </c>
      <c r="B772">
        <v>40</v>
      </c>
      <c r="D772" t="s">
        <v>8221</v>
      </c>
      <c r="E772">
        <v>8</v>
      </c>
    </row>
    <row r="773" spans="1:5" x14ac:dyDescent="0.3">
      <c r="A773" t="s">
        <v>8219</v>
      </c>
      <c r="B773">
        <v>40</v>
      </c>
      <c r="D773" t="s">
        <v>8221</v>
      </c>
      <c r="E773">
        <v>96</v>
      </c>
    </row>
    <row r="774" spans="1:5" x14ac:dyDescent="0.3">
      <c r="A774" t="s">
        <v>8219</v>
      </c>
      <c r="B774">
        <v>40</v>
      </c>
      <c r="D774" t="s">
        <v>8221</v>
      </c>
      <c r="E774">
        <v>9</v>
      </c>
    </row>
    <row r="775" spans="1:5" x14ac:dyDescent="0.3">
      <c r="A775" t="s">
        <v>8219</v>
      </c>
      <c r="B775">
        <v>40</v>
      </c>
      <c r="D775" t="s">
        <v>8221</v>
      </c>
      <c r="E775">
        <v>2</v>
      </c>
    </row>
    <row r="776" spans="1:5" x14ac:dyDescent="0.3">
      <c r="A776" t="s">
        <v>8219</v>
      </c>
      <c r="B776">
        <v>40</v>
      </c>
      <c r="D776" t="s">
        <v>8221</v>
      </c>
      <c r="E776">
        <v>26</v>
      </c>
    </row>
    <row r="777" spans="1:5" x14ac:dyDescent="0.3">
      <c r="A777" t="s">
        <v>8219</v>
      </c>
      <c r="B777">
        <v>41</v>
      </c>
      <c r="D777" t="s">
        <v>8221</v>
      </c>
      <c r="E777">
        <v>23</v>
      </c>
    </row>
    <row r="778" spans="1:5" x14ac:dyDescent="0.3">
      <c r="A778" t="s">
        <v>8219</v>
      </c>
      <c r="B778">
        <v>41</v>
      </c>
      <c r="D778" t="s">
        <v>8221</v>
      </c>
      <c r="E778">
        <v>0</v>
      </c>
    </row>
    <row r="779" spans="1:5" x14ac:dyDescent="0.3">
      <c r="A779" t="s">
        <v>8219</v>
      </c>
      <c r="B779">
        <v>41</v>
      </c>
      <c r="D779" t="s">
        <v>8221</v>
      </c>
      <c r="E779">
        <v>140</v>
      </c>
    </row>
    <row r="780" spans="1:5" x14ac:dyDescent="0.3">
      <c r="A780" t="s">
        <v>8219</v>
      </c>
      <c r="B780">
        <v>41</v>
      </c>
      <c r="D780" t="s">
        <v>8221</v>
      </c>
      <c r="E780">
        <v>0</v>
      </c>
    </row>
    <row r="781" spans="1:5" x14ac:dyDescent="0.3">
      <c r="A781" t="s">
        <v>8219</v>
      </c>
      <c r="B781">
        <v>41</v>
      </c>
      <c r="D781" t="s">
        <v>8221</v>
      </c>
      <c r="E781">
        <v>6</v>
      </c>
    </row>
    <row r="782" spans="1:5" x14ac:dyDescent="0.3">
      <c r="A782" t="s">
        <v>8219</v>
      </c>
      <c r="B782">
        <v>41</v>
      </c>
      <c r="D782" t="s">
        <v>8221</v>
      </c>
      <c r="E782">
        <v>100</v>
      </c>
    </row>
    <row r="783" spans="1:5" x14ac:dyDescent="0.3">
      <c r="A783" t="s">
        <v>8219</v>
      </c>
      <c r="B783">
        <v>41</v>
      </c>
      <c r="D783" t="s">
        <v>8221</v>
      </c>
      <c r="E783">
        <v>0</v>
      </c>
    </row>
    <row r="784" spans="1:5" x14ac:dyDescent="0.3">
      <c r="A784" t="s">
        <v>8219</v>
      </c>
      <c r="B784">
        <v>41</v>
      </c>
      <c r="D784" t="s">
        <v>8221</v>
      </c>
      <c r="E784">
        <v>4</v>
      </c>
    </row>
    <row r="785" spans="1:5" x14ac:dyDescent="0.3">
      <c r="A785" t="s">
        <v>8219</v>
      </c>
      <c r="B785">
        <v>41</v>
      </c>
      <c r="D785" t="s">
        <v>8221</v>
      </c>
      <c r="E785">
        <v>8</v>
      </c>
    </row>
    <row r="786" spans="1:5" x14ac:dyDescent="0.3">
      <c r="A786" t="s">
        <v>8219</v>
      </c>
      <c r="B786">
        <v>41</v>
      </c>
      <c r="D786" t="s">
        <v>8221</v>
      </c>
      <c r="E786">
        <v>0</v>
      </c>
    </row>
    <row r="787" spans="1:5" x14ac:dyDescent="0.3">
      <c r="A787" t="s">
        <v>8219</v>
      </c>
      <c r="B787">
        <v>41</v>
      </c>
      <c r="D787" t="s">
        <v>8221</v>
      </c>
      <c r="E787">
        <v>16</v>
      </c>
    </row>
    <row r="788" spans="1:5" x14ac:dyDescent="0.3">
      <c r="A788" t="s">
        <v>8219</v>
      </c>
      <c r="B788">
        <v>41</v>
      </c>
      <c r="D788" t="s">
        <v>8221</v>
      </c>
      <c r="E788">
        <v>2</v>
      </c>
    </row>
    <row r="789" spans="1:5" x14ac:dyDescent="0.3">
      <c r="A789" t="s">
        <v>8219</v>
      </c>
      <c r="B789">
        <v>41</v>
      </c>
      <c r="D789" t="s">
        <v>8221</v>
      </c>
      <c r="E789">
        <v>48</v>
      </c>
    </row>
    <row r="790" spans="1:5" x14ac:dyDescent="0.3">
      <c r="A790" t="s">
        <v>8219</v>
      </c>
      <c r="B790">
        <v>41</v>
      </c>
      <c r="D790" t="s">
        <v>8221</v>
      </c>
      <c r="E790">
        <v>2</v>
      </c>
    </row>
    <row r="791" spans="1:5" x14ac:dyDescent="0.3">
      <c r="A791" t="s">
        <v>8219</v>
      </c>
      <c r="B791">
        <v>41</v>
      </c>
      <c r="D791" t="s">
        <v>8221</v>
      </c>
      <c r="E791">
        <v>2</v>
      </c>
    </row>
    <row r="792" spans="1:5" x14ac:dyDescent="0.3">
      <c r="A792" t="s">
        <v>8219</v>
      </c>
      <c r="B792">
        <v>41</v>
      </c>
      <c r="D792" t="s">
        <v>8221</v>
      </c>
      <c r="E792">
        <v>1</v>
      </c>
    </row>
    <row r="793" spans="1:5" x14ac:dyDescent="0.3">
      <c r="A793" t="s">
        <v>8219</v>
      </c>
      <c r="B793">
        <v>41</v>
      </c>
      <c r="D793" t="s">
        <v>8221</v>
      </c>
      <c r="E793">
        <v>17</v>
      </c>
    </row>
    <row r="794" spans="1:5" x14ac:dyDescent="0.3">
      <c r="A794" t="s">
        <v>8219</v>
      </c>
      <c r="B794">
        <v>41</v>
      </c>
      <c r="D794" t="s">
        <v>8221</v>
      </c>
      <c r="E794">
        <v>0</v>
      </c>
    </row>
    <row r="795" spans="1:5" x14ac:dyDescent="0.3">
      <c r="A795" t="s">
        <v>8219</v>
      </c>
      <c r="B795">
        <v>41</v>
      </c>
      <c r="D795" t="s">
        <v>8221</v>
      </c>
      <c r="E795">
        <v>11</v>
      </c>
    </row>
    <row r="796" spans="1:5" x14ac:dyDescent="0.3">
      <c r="A796" t="s">
        <v>8219</v>
      </c>
      <c r="B796">
        <v>42</v>
      </c>
      <c r="D796" t="s">
        <v>8221</v>
      </c>
      <c r="E796">
        <v>95</v>
      </c>
    </row>
    <row r="797" spans="1:5" x14ac:dyDescent="0.3">
      <c r="A797" t="s">
        <v>8219</v>
      </c>
      <c r="B797">
        <v>42</v>
      </c>
      <c r="D797" t="s">
        <v>8221</v>
      </c>
      <c r="E797">
        <v>13</v>
      </c>
    </row>
    <row r="798" spans="1:5" x14ac:dyDescent="0.3">
      <c r="A798" t="s">
        <v>8219</v>
      </c>
      <c r="B798">
        <v>42</v>
      </c>
      <c r="D798" t="s">
        <v>8221</v>
      </c>
      <c r="E798">
        <v>2</v>
      </c>
    </row>
    <row r="799" spans="1:5" x14ac:dyDescent="0.3">
      <c r="A799" t="s">
        <v>8219</v>
      </c>
      <c r="B799">
        <v>42</v>
      </c>
      <c r="D799" t="s">
        <v>8221</v>
      </c>
      <c r="E799">
        <v>2</v>
      </c>
    </row>
    <row r="800" spans="1:5" x14ac:dyDescent="0.3">
      <c r="A800" t="s">
        <v>8219</v>
      </c>
      <c r="B800">
        <v>42</v>
      </c>
      <c r="D800" t="s">
        <v>8221</v>
      </c>
      <c r="E800">
        <v>3</v>
      </c>
    </row>
    <row r="801" spans="1:5" x14ac:dyDescent="0.3">
      <c r="A801" t="s">
        <v>8219</v>
      </c>
      <c r="B801">
        <v>42</v>
      </c>
      <c r="D801" t="s">
        <v>8221</v>
      </c>
      <c r="E801">
        <v>0</v>
      </c>
    </row>
    <row r="802" spans="1:5" x14ac:dyDescent="0.3">
      <c r="A802" t="s">
        <v>8219</v>
      </c>
      <c r="B802">
        <v>42</v>
      </c>
      <c r="D802" t="s">
        <v>8221</v>
      </c>
      <c r="E802">
        <v>0</v>
      </c>
    </row>
    <row r="803" spans="1:5" x14ac:dyDescent="0.3">
      <c r="A803" t="s">
        <v>8219</v>
      </c>
      <c r="B803">
        <v>42</v>
      </c>
      <c r="D803" t="s">
        <v>8221</v>
      </c>
      <c r="E803">
        <v>0</v>
      </c>
    </row>
    <row r="804" spans="1:5" x14ac:dyDescent="0.3">
      <c r="A804" t="s">
        <v>8219</v>
      </c>
      <c r="B804">
        <v>42</v>
      </c>
      <c r="D804" t="s">
        <v>8221</v>
      </c>
      <c r="E804">
        <v>2</v>
      </c>
    </row>
    <row r="805" spans="1:5" x14ac:dyDescent="0.3">
      <c r="A805" t="s">
        <v>8219</v>
      </c>
      <c r="B805">
        <v>42</v>
      </c>
      <c r="D805" t="s">
        <v>8221</v>
      </c>
      <c r="E805">
        <v>24</v>
      </c>
    </row>
    <row r="806" spans="1:5" x14ac:dyDescent="0.3">
      <c r="A806" t="s">
        <v>8219</v>
      </c>
      <c r="B806">
        <v>42</v>
      </c>
      <c r="D806" t="s">
        <v>8221</v>
      </c>
      <c r="E806">
        <v>25</v>
      </c>
    </row>
    <row r="807" spans="1:5" x14ac:dyDescent="0.3">
      <c r="A807" t="s">
        <v>8219</v>
      </c>
      <c r="B807">
        <v>42</v>
      </c>
      <c r="D807" t="s">
        <v>8221</v>
      </c>
      <c r="E807">
        <v>3</v>
      </c>
    </row>
    <row r="808" spans="1:5" x14ac:dyDescent="0.3">
      <c r="A808" t="s">
        <v>8219</v>
      </c>
      <c r="B808">
        <v>42</v>
      </c>
      <c r="D808" t="s">
        <v>8221</v>
      </c>
      <c r="E808">
        <v>41</v>
      </c>
    </row>
    <row r="809" spans="1:5" x14ac:dyDescent="0.3">
      <c r="A809" t="s">
        <v>8219</v>
      </c>
      <c r="B809">
        <v>42</v>
      </c>
      <c r="D809" t="s">
        <v>8221</v>
      </c>
      <c r="E809">
        <v>2</v>
      </c>
    </row>
    <row r="810" spans="1:5" x14ac:dyDescent="0.3">
      <c r="A810" t="s">
        <v>8219</v>
      </c>
      <c r="B810">
        <v>43</v>
      </c>
      <c r="D810" t="s">
        <v>8221</v>
      </c>
      <c r="E810">
        <v>4</v>
      </c>
    </row>
    <row r="811" spans="1:5" x14ac:dyDescent="0.3">
      <c r="A811" t="s">
        <v>8219</v>
      </c>
      <c r="B811">
        <v>43</v>
      </c>
      <c r="D811" t="s">
        <v>8221</v>
      </c>
      <c r="E811">
        <v>99</v>
      </c>
    </row>
    <row r="812" spans="1:5" x14ac:dyDescent="0.3">
      <c r="A812" t="s">
        <v>8219</v>
      </c>
      <c r="B812">
        <v>43</v>
      </c>
      <c r="D812" t="s">
        <v>8221</v>
      </c>
      <c r="E812">
        <v>4</v>
      </c>
    </row>
    <row r="813" spans="1:5" x14ac:dyDescent="0.3">
      <c r="A813" t="s">
        <v>8219</v>
      </c>
      <c r="B813">
        <v>43</v>
      </c>
      <c r="D813" t="s">
        <v>8221</v>
      </c>
      <c r="E813">
        <v>4</v>
      </c>
    </row>
    <row r="814" spans="1:5" x14ac:dyDescent="0.3">
      <c r="A814" t="s">
        <v>8219</v>
      </c>
      <c r="B814">
        <v>43</v>
      </c>
      <c r="D814" t="s">
        <v>8221</v>
      </c>
      <c r="E814">
        <v>38</v>
      </c>
    </row>
    <row r="815" spans="1:5" x14ac:dyDescent="0.3">
      <c r="A815" t="s">
        <v>8219</v>
      </c>
      <c r="B815">
        <v>43</v>
      </c>
      <c r="D815" t="s">
        <v>8221</v>
      </c>
      <c r="E815">
        <v>285</v>
      </c>
    </row>
    <row r="816" spans="1:5" x14ac:dyDescent="0.3">
      <c r="A816" t="s">
        <v>8219</v>
      </c>
      <c r="B816">
        <v>43</v>
      </c>
      <c r="D816" t="s">
        <v>8221</v>
      </c>
      <c r="E816">
        <v>1</v>
      </c>
    </row>
    <row r="817" spans="1:5" x14ac:dyDescent="0.3">
      <c r="A817" t="s">
        <v>8219</v>
      </c>
      <c r="B817">
        <v>43</v>
      </c>
      <c r="D817" t="s">
        <v>8221</v>
      </c>
      <c r="E817">
        <v>42</v>
      </c>
    </row>
    <row r="818" spans="1:5" x14ac:dyDescent="0.3">
      <c r="A818" t="s">
        <v>8219</v>
      </c>
      <c r="B818">
        <v>43</v>
      </c>
      <c r="D818" t="s">
        <v>8221</v>
      </c>
      <c r="E818">
        <v>26</v>
      </c>
    </row>
    <row r="819" spans="1:5" x14ac:dyDescent="0.3">
      <c r="A819" t="s">
        <v>8219</v>
      </c>
      <c r="B819">
        <v>43</v>
      </c>
      <c r="D819" t="s">
        <v>8221</v>
      </c>
      <c r="E819">
        <v>2</v>
      </c>
    </row>
    <row r="820" spans="1:5" x14ac:dyDescent="0.3">
      <c r="A820" t="s">
        <v>8219</v>
      </c>
      <c r="B820">
        <v>43</v>
      </c>
      <c r="D820" t="s">
        <v>8221</v>
      </c>
      <c r="E820">
        <v>4</v>
      </c>
    </row>
    <row r="821" spans="1:5" x14ac:dyDescent="0.3">
      <c r="A821" t="s">
        <v>8219</v>
      </c>
      <c r="B821">
        <v>43</v>
      </c>
      <c r="D821" t="s">
        <v>8221</v>
      </c>
      <c r="E821">
        <v>6</v>
      </c>
    </row>
    <row r="822" spans="1:5" x14ac:dyDescent="0.3">
      <c r="A822" t="s">
        <v>8219</v>
      </c>
      <c r="B822">
        <v>43</v>
      </c>
      <c r="D822" t="s">
        <v>8221</v>
      </c>
      <c r="E822">
        <v>70</v>
      </c>
    </row>
    <row r="823" spans="1:5" x14ac:dyDescent="0.3">
      <c r="A823" t="s">
        <v>8219</v>
      </c>
      <c r="B823">
        <v>44</v>
      </c>
      <c r="D823" t="s">
        <v>8221</v>
      </c>
      <c r="E823">
        <v>9</v>
      </c>
    </row>
    <row r="824" spans="1:5" x14ac:dyDescent="0.3">
      <c r="A824" t="s">
        <v>8219</v>
      </c>
      <c r="B824">
        <v>44</v>
      </c>
      <c r="D824" t="s">
        <v>8221</v>
      </c>
      <c r="E824">
        <v>8</v>
      </c>
    </row>
    <row r="825" spans="1:5" x14ac:dyDescent="0.3">
      <c r="A825" t="s">
        <v>8219</v>
      </c>
      <c r="B825">
        <v>44</v>
      </c>
      <c r="D825" t="s">
        <v>8221</v>
      </c>
      <c r="E825">
        <v>105</v>
      </c>
    </row>
    <row r="826" spans="1:5" x14ac:dyDescent="0.3">
      <c r="A826" t="s">
        <v>8219</v>
      </c>
      <c r="B826">
        <v>44</v>
      </c>
      <c r="D826" t="s">
        <v>8221</v>
      </c>
      <c r="E826">
        <v>12</v>
      </c>
    </row>
    <row r="827" spans="1:5" x14ac:dyDescent="0.3">
      <c r="A827" t="s">
        <v>8219</v>
      </c>
      <c r="B827">
        <v>44</v>
      </c>
      <c r="D827" t="s">
        <v>8221</v>
      </c>
      <c r="E827">
        <v>0</v>
      </c>
    </row>
    <row r="828" spans="1:5" x14ac:dyDescent="0.3">
      <c r="A828" t="s">
        <v>8219</v>
      </c>
      <c r="B828">
        <v>44</v>
      </c>
      <c r="D828" t="s">
        <v>8221</v>
      </c>
      <c r="E828">
        <v>16</v>
      </c>
    </row>
    <row r="829" spans="1:5" x14ac:dyDescent="0.3">
      <c r="A829" t="s">
        <v>8219</v>
      </c>
      <c r="B829">
        <v>44</v>
      </c>
      <c r="D829" t="s">
        <v>8221</v>
      </c>
      <c r="E829">
        <v>7</v>
      </c>
    </row>
    <row r="830" spans="1:5" x14ac:dyDescent="0.3">
      <c r="A830" t="s">
        <v>8219</v>
      </c>
      <c r="B830">
        <v>44</v>
      </c>
      <c r="D830" t="s">
        <v>8221</v>
      </c>
      <c r="E830">
        <v>4</v>
      </c>
    </row>
    <row r="831" spans="1:5" x14ac:dyDescent="0.3">
      <c r="A831" t="s">
        <v>8219</v>
      </c>
      <c r="B831">
        <v>44</v>
      </c>
      <c r="D831" t="s">
        <v>8221</v>
      </c>
      <c r="E831">
        <v>1</v>
      </c>
    </row>
    <row r="832" spans="1:5" x14ac:dyDescent="0.3">
      <c r="A832" t="s">
        <v>8219</v>
      </c>
      <c r="B832">
        <v>44</v>
      </c>
      <c r="D832" t="s">
        <v>8221</v>
      </c>
      <c r="E832">
        <v>28</v>
      </c>
    </row>
    <row r="833" spans="1:5" x14ac:dyDescent="0.3">
      <c r="A833" t="s">
        <v>8219</v>
      </c>
      <c r="B833">
        <v>44</v>
      </c>
      <c r="D833" t="s">
        <v>8221</v>
      </c>
      <c r="E833">
        <v>1</v>
      </c>
    </row>
    <row r="834" spans="1:5" x14ac:dyDescent="0.3">
      <c r="A834" t="s">
        <v>8219</v>
      </c>
      <c r="B834">
        <v>44</v>
      </c>
      <c r="D834" t="s">
        <v>8221</v>
      </c>
      <c r="E834">
        <v>1</v>
      </c>
    </row>
    <row r="835" spans="1:5" x14ac:dyDescent="0.3">
      <c r="A835" t="s">
        <v>8219</v>
      </c>
      <c r="B835">
        <v>44</v>
      </c>
      <c r="D835" t="s">
        <v>8221</v>
      </c>
      <c r="E835">
        <v>5</v>
      </c>
    </row>
    <row r="836" spans="1:5" x14ac:dyDescent="0.3">
      <c r="A836" t="s">
        <v>8219</v>
      </c>
      <c r="B836">
        <v>44</v>
      </c>
      <c r="D836" t="s">
        <v>8221</v>
      </c>
      <c r="E836">
        <v>3</v>
      </c>
    </row>
    <row r="837" spans="1:5" x14ac:dyDescent="0.3">
      <c r="A837" t="s">
        <v>8219</v>
      </c>
      <c r="B837">
        <v>44</v>
      </c>
      <c r="D837" t="s">
        <v>8221</v>
      </c>
      <c r="E837">
        <v>2</v>
      </c>
    </row>
    <row r="838" spans="1:5" x14ac:dyDescent="0.3">
      <c r="A838" t="s">
        <v>8219</v>
      </c>
      <c r="B838">
        <v>45</v>
      </c>
      <c r="D838" t="s">
        <v>8221</v>
      </c>
      <c r="E838">
        <v>0</v>
      </c>
    </row>
    <row r="839" spans="1:5" x14ac:dyDescent="0.3">
      <c r="A839" t="s">
        <v>8219</v>
      </c>
      <c r="B839">
        <v>45</v>
      </c>
      <c r="D839" t="s">
        <v>8221</v>
      </c>
      <c r="E839">
        <v>0</v>
      </c>
    </row>
    <row r="840" spans="1:5" x14ac:dyDescent="0.3">
      <c r="A840" t="s">
        <v>8219</v>
      </c>
      <c r="B840">
        <v>45</v>
      </c>
      <c r="D840" t="s">
        <v>8221</v>
      </c>
      <c r="E840">
        <v>3</v>
      </c>
    </row>
    <row r="841" spans="1:5" x14ac:dyDescent="0.3">
      <c r="A841" t="s">
        <v>8219</v>
      </c>
      <c r="B841">
        <v>45</v>
      </c>
      <c r="D841" t="s">
        <v>8221</v>
      </c>
      <c r="E841">
        <v>0</v>
      </c>
    </row>
    <row r="842" spans="1:5" x14ac:dyDescent="0.3">
      <c r="A842" t="s">
        <v>8219</v>
      </c>
      <c r="B842">
        <v>45</v>
      </c>
      <c r="D842" t="s">
        <v>8221</v>
      </c>
      <c r="E842">
        <v>0</v>
      </c>
    </row>
    <row r="843" spans="1:5" x14ac:dyDescent="0.3">
      <c r="A843" t="s">
        <v>8219</v>
      </c>
      <c r="B843">
        <v>45</v>
      </c>
      <c r="D843" t="s">
        <v>8221</v>
      </c>
      <c r="E843">
        <v>3</v>
      </c>
    </row>
    <row r="844" spans="1:5" x14ac:dyDescent="0.3">
      <c r="A844" t="s">
        <v>8219</v>
      </c>
      <c r="B844">
        <v>45</v>
      </c>
      <c r="D844" t="s">
        <v>8221</v>
      </c>
      <c r="E844">
        <v>7</v>
      </c>
    </row>
    <row r="845" spans="1:5" x14ac:dyDescent="0.3">
      <c r="A845" t="s">
        <v>8219</v>
      </c>
      <c r="B845">
        <v>45</v>
      </c>
      <c r="D845" t="s">
        <v>8221</v>
      </c>
      <c r="E845">
        <v>25</v>
      </c>
    </row>
    <row r="846" spans="1:5" x14ac:dyDescent="0.3">
      <c r="A846" t="s">
        <v>8219</v>
      </c>
      <c r="B846">
        <v>45</v>
      </c>
      <c r="D846" t="s">
        <v>8221</v>
      </c>
      <c r="E846">
        <v>10</v>
      </c>
    </row>
    <row r="847" spans="1:5" x14ac:dyDescent="0.3">
      <c r="A847" t="s">
        <v>8219</v>
      </c>
      <c r="B847">
        <v>45</v>
      </c>
      <c r="D847" t="s">
        <v>8221</v>
      </c>
      <c r="E847">
        <v>3</v>
      </c>
    </row>
    <row r="848" spans="1:5" x14ac:dyDescent="0.3">
      <c r="A848" t="s">
        <v>8219</v>
      </c>
      <c r="B848">
        <v>45</v>
      </c>
      <c r="D848" t="s">
        <v>8221</v>
      </c>
      <c r="E848">
        <v>5</v>
      </c>
    </row>
    <row r="849" spans="1:5" x14ac:dyDescent="0.3">
      <c r="A849" t="s">
        <v>8219</v>
      </c>
      <c r="B849">
        <v>45</v>
      </c>
      <c r="D849" t="s">
        <v>8221</v>
      </c>
      <c r="E849">
        <v>5</v>
      </c>
    </row>
    <row r="850" spans="1:5" x14ac:dyDescent="0.3">
      <c r="A850" t="s">
        <v>8219</v>
      </c>
      <c r="B850">
        <v>45</v>
      </c>
      <c r="D850" t="s">
        <v>8221</v>
      </c>
      <c r="E850">
        <v>27</v>
      </c>
    </row>
    <row r="851" spans="1:5" x14ac:dyDescent="0.3">
      <c r="A851" t="s">
        <v>8219</v>
      </c>
      <c r="B851">
        <v>45</v>
      </c>
      <c r="D851" t="s">
        <v>8221</v>
      </c>
      <c r="E851">
        <v>2</v>
      </c>
    </row>
    <row r="852" spans="1:5" x14ac:dyDescent="0.3">
      <c r="A852" t="s">
        <v>8219</v>
      </c>
      <c r="B852">
        <v>45</v>
      </c>
      <c r="D852" t="s">
        <v>8221</v>
      </c>
      <c r="E852">
        <v>236</v>
      </c>
    </row>
    <row r="853" spans="1:5" x14ac:dyDescent="0.3">
      <c r="A853" t="s">
        <v>8219</v>
      </c>
      <c r="B853">
        <v>46</v>
      </c>
      <c r="D853" t="s">
        <v>8221</v>
      </c>
      <c r="E853">
        <v>1</v>
      </c>
    </row>
    <row r="854" spans="1:5" x14ac:dyDescent="0.3">
      <c r="A854" t="s">
        <v>8219</v>
      </c>
      <c r="B854">
        <v>46</v>
      </c>
      <c r="D854" t="s">
        <v>8221</v>
      </c>
      <c r="E854">
        <v>12</v>
      </c>
    </row>
    <row r="855" spans="1:5" x14ac:dyDescent="0.3">
      <c r="A855" t="s">
        <v>8219</v>
      </c>
      <c r="B855">
        <v>46</v>
      </c>
      <c r="D855" t="s">
        <v>8221</v>
      </c>
      <c r="E855">
        <v>4</v>
      </c>
    </row>
    <row r="856" spans="1:5" x14ac:dyDescent="0.3">
      <c r="A856" t="s">
        <v>8219</v>
      </c>
      <c r="B856">
        <v>46</v>
      </c>
      <c r="D856" t="s">
        <v>8221</v>
      </c>
      <c r="E856">
        <v>3</v>
      </c>
    </row>
    <row r="857" spans="1:5" x14ac:dyDescent="0.3">
      <c r="A857" t="s">
        <v>8219</v>
      </c>
      <c r="B857">
        <v>46</v>
      </c>
      <c r="D857" t="s">
        <v>8221</v>
      </c>
      <c r="E857">
        <v>99</v>
      </c>
    </row>
    <row r="858" spans="1:5" x14ac:dyDescent="0.3">
      <c r="A858" t="s">
        <v>8219</v>
      </c>
      <c r="B858">
        <v>46</v>
      </c>
      <c r="D858" t="s">
        <v>8221</v>
      </c>
      <c r="E858">
        <v>3</v>
      </c>
    </row>
    <row r="859" spans="1:5" x14ac:dyDescent="0.3">
      <c r="A859" t="s">
        <v>8219</v>
      </c>
      <c r="B859">
        <v>46</v>
      </c>
      <c r="D859" t="s">
        <v>8221</v>
      </c>
      <c r="E859">
        <v>3</v>
      </c>
    </row>
    <row r="860" spans="1:5" x14ac:dyDescent="0.3">
      <c r="A860" t="s">
        <v>8219</v>
      </c>
      <c r="B860">
        <v>46</v>
      </c>
      <c r="D860" t="s">
        <v>8221</v>
      </c>
      <c r="E860">
        <v>22</v>
      </c>
    </row>
    <row r="861" spans="1:5" x14ac:dyDescent="0.3">
      <c r="A861" t="s">
        <v>8219</v>
      </c>
      <c r="B861">
        <v>46</v>
      </c>
      <c r="D861" t="s">
        <v>8221</v>
      </c>
      <c r="E861">
        <v>4</v>
      </c>
    </row>
    <row r="862" spans="1:5" x14ac:dyDescent="0.3">
      <c r="A862" t="s">
        <v>8219</v>
      </c>
      <c r="B862">
        <v>46</v>
      </c>
      <c r="D862" t="s">
        <v>8221</v>
      </c>
      <c r="E862">
        <v>534</v>
      </c>
    </row>
    <row r="863" spans="1:5" x14ac:dyDescent="0.3">
      <c r="A863" t="s">
        <v>8219</v>
      </c>
      <c r="B863">
        <v>46</v>
      </c>
      <c r="D863" t="s">
        <v>8221</v>
      </c>
      <c r="E863">
        <v>12</v>
      </c>
    </row>
    <row r="864" spans="1:5" x14ac:dyDescent="0.3">
      <c r="A864" t="s">
        <v>8219</v>
      </c>
      <c r="B864">
        <v>46</v>
      </c>
      <c r="D864" t="s">
        <v>8221</v>
      </c>
      <c r="E864">
        <v>56</v>
      </c>
    </row>
    <row r="865" spans="1:5" x14ac:dyDescent="0.3">
      <c r="A865" t="s">
        <v>8219</v>
      </c>
      <c r="B865">
        <v>46</v>
      </c>
      <c r="D865" t="s">
        <v>8221</v>
      </c>
      <c r="E865">
        <v>11</v>
      </c>
    </row>
    <row r="866" spans="1:5" x14ac:dyDescent="0.3">
      <c r="A866" t="s">
        <v>8219</v>
      </c>
      <c r="B866">
        <v>46</v>
      </c>
      <c r="D866" t="s">
        <v>8221</v>
      </c>
      <c r="E866">
        <v>0</v>
      </c>
    </row>
    <row r="867" spans="1:5" x14ac:dyDescent="0.3">
      <c r="A867" t="s">
        <v>8219</v>
      </c>
      <c r="B867">
        <v>46</v>
      </c>
      <c r="D867" t="s">
        <v>8221</v>
      </c>
      <c r="E867">
        <v>12</v>
      </c>
    </row>
    <row r="868" spans="1:5" x14ac:dyDescent="0.3">
      <c r="A868" t="s">
        <v>8219</v>
      </c>
      <c r="B868">
        <v>46</v>
      </c>
      <c r="D868" t="s">
        <v>8221</v>
      </c>
      <c r="E868">
        <v>5</v>
      </c>
    </row>
    <row r="869" spans="1:5" x14ac:dyDescent="0.3">
      <c r="A869" t="s">
        <v>8219</v>
      </c>
      <c r="B869">
        <v>46</v>
      </c>
      <c r="D869" t="s">
        <v>8221</v>
      </c>
      <c r="E869">
        <v>24</v>
      </c>
    </row>
    <row r="870" spans="1:5" x14ac:dyDescent="0.3">
      <c r="A870" t="s">
        <v>8219</v>
      </c>
      <c r="B870">
        <v>46</v>
      </c>
      <c r="D870" t="s">
        <v>8221</v>
      </c>
      <c r="E870">
        <v>89</v>
      </c>
    </row>
    <row r="871" spans="1:5" x14ac:dyDescent="0.3">
      <c r="A871" t="s">
        <v>8219</v>
      </c>
      <c r="B871">
        <v>46</v>
      </c>
      <c r="D871" t="s">
        <v>8221</v>
      </c>
      <c r="E871">
        <v>1</v>
      </c>
    </row>
    <row r="872" spans="1:5" x14ac:dyDescent="0.3">
      <c r="A872" t="s">
        <v>8219</v>
      </c>
      <c r="B872">
        <v>46</v>
      </c>
      <c r="D872" t="s">
        <v>8221</v>
      </c>
      <c r="E872">
        <v>55</v>
      </c>
    </row>
    <row r="873" spans="1:5" x14ac:dyDescent="0.3">
      <c r="A873" t="s">
        <v>8219</v>
      </c>
      <c r="B873">
        <v>46</v>
      </c>
      <c r="D873" t="s">
        <v>8221</v>
      </c>
      <c r="E873">
        <v>2</v>
      </c>
    </row>
    <row r="874" spans="1:5" x14ac:dyDescent="0.3">
      <c r="A874" t="s">
        <v>8219</v>
      </c>
      <c r="B874">
        <v>47</v>
      </c>
      <c r="D874" t="s">
        <v>8221</v>
      </c>
      <c r="E874">
        <v>0</v>
      </c>
    </row>
    <row r="875" spans="1:5" x14ac:dyDescent="0.3">
      <c r="A875" t="s">
        <v>8219</v>
      </c>
      <c r="B875">
        <v>47</v>
      </c>
      <c r="D875" t="s">
        <v>8221</v>
      </c>
      <c r="E875">
        <v>4</v>
      </c>
    </row>
    <row r="876" spans="1:5" x14ac:dyDescent="0.3">
      <c r="A876" t="s">
        <v>8219</v>
      </c>
      <c r="B876">
        <v>47</v>
      </c>
      <c r="D876" t="s">
        <v>8221</v>
      </c>
      <c r="E876">
        <v>6</v>
      </c>
    </row>
    <row r="877" spans="1:5" x14ac:dyDescent="0.3">
      <c r="A877" t="s">
        <v>8219</v>
      </c>
      <c r="B877">
        <v>47</v>
      </c>
      <c r="D877" t="s">
        <v>8221</v>
      </c>
      <c r="E877">
        <v>4</v>
      </c>
    </row>
    <row r="878" spans="1:5" x14ac:dyDescent="0.3">
      <c r="A878" t="s">
        <v>8219</v>
      </c>
      <c r="B878">
        <v>47</v>
      </c>
      <c r="D878" t="s">
        <v>8221</v>
      </c>
      <c r="E878">
        <v>4</v>
      </c>
    </row>
    <row r="879" spans="1:5" x14ac:dyDescent="0.3">
      <c r="A879" t="s">
        <v>8219</v>
      </c>
      <c r="B879">
        <v>47</v>
      </c>
      <c r="D879" t="s">
        <v>8221</v>
      </c>
      <c r="E879">
        <v>2</v>
      </c>
    </row>
    <row r="880" spans="1:5" x14ac:dyDescent="0.3">
      <c r="A880" t="s">
        <v>8219</v>
      </c>
      <c r="B880">
        <v>47</v>
      </c>
      <c r="D880" t="s">
        <v>8221</v>
      </c>
      <c r="E880">
        <v>5</v>
      </c>
    </row>
    <row r="881" spans="1:5" x14ac:dyDescent="0.3">
      <c r="A881" t="s">
        <v>8219</v>
      </c>
      <c r="B881">
        <v>47</v>
      </c>
      <c r="D881" t="s">
        <v>8221</v>
      </c>
      <c r="E881">
        <v>83</v>
      </c>
    </row>
    <row r="882" spans="1:5" x14ac:dyDescent="0.3">
      <c r="A882" t="s">
        <v>8219</v>
      </c>
      <c r="B882">
        <v>47</v>
      </c>
      <c r="D882" t="s">
        <v>8221</v>
      </c>
      <c r="E882">
        <v>57</v>
      </c>
    </row>
    <row r="883" spans="1:5" x14ac:dyDescent="0.3">
      <c r="A883" t="s">
        <v>8219</v>
      </c>
      <c r="B883">
        <v>47</v>
      </c>
      <c r="D883" t="s">
        <v>8221</v>
      </c>
      <c r="E883">
        <v>311</v>
      </c>
    </row>
    <row r="884" spans="1:5" x14ac:dyDescent="0.3">
      <c r="A884" t="s">
        <v>8219</v>
      </c>
      <c r="B884">
        <v>47</v>
      </c>
      <c r="D884" t="s">
        <v>8221</v>
      </c>
      <c r="E884">
        <v>2</v>
      </c>
    </row>
    <row r="885" spans="1:5" x14ac:dyDescent="0.3">
      <c r="A885" t="s">
        <v>8219</v>
      </c>
      <c r="B885">
        <v>47</v>
      </c>
      <c r="D885" t="s">
        <v>8221</v>
      </c>
      <c r="E885">
        <v>16</v>
      </c>
    </row>
    <row r="886" spans="1:5" x14ac:dyDescent="0.3">
      <c r="A886" t="s">
        <v>8219</v>
      </c>
      <c r="B886">
        <v>47</v>
      </c>
      <c r="D886" t="s">
        <v>8221</v>
      </c>
      <c r="E886">
        <v>9</v>
      </c>
    </row>
    <row r="887" spans="1:5" x14ac:dyDescent="0.3">
      <c r="A887" t="s">
        <v>8219</v>
      </c>
      <c r="B887">
        <v>47</v>
      </c>
      <c r="D887" t="s">
        <v>8221</v>
      </c>
      <c r="E887">
        <v>1</v>
      </c>
    </row>
    <row r="888" spans="1:5" x14ac:dyDescent="0.3">
      <c r="A888" t="s">
        <v>8219</v>
      </c>
      <c r="B888">
        <v>47</v>
      </c>
      <c r="D888" t="s">
        <v>8221</v>
      </c>
      <c r="E888">
        <v>12</v>
      </c>
    </row>
    <row r="889" spans="1:5" x14ac:dyDescent="0.3">
      <c r="A889" t="s">
        <v>8219</v>
      </c>
      <c r="B889">
        <v>47</v>
      </c>
      <c r="D889" t="s">
        <v>8221</v>
      </c>
      <c r="E889">
        <v>0</v>
      </c>
    </row>
    <row r="890" spans="1:5" x14ac:dyDescent="0.3">
      <c r="A890" t="s">
        <v>8219</v>
      </c>
      <c r="B890">
        <v>47</v>
      </c>
      <c r="D890" t="s">
        <v>8221</v>
      </c>
      <c r="E890">
        <v>20</v>
      </c>
    </row>
    <row r="891" spans="1:5" x14ac:dyDescent="0.3">
      <c r="A891" t="s">
        <v>8219</v>
      </c>
      <c r="B891">
        <v>47</v>
      </c>
      <c r="D891" t="s">
        <v>8221</v>
      </c>
      <c r="E891">
        <v>16</v>
      </c>
    </row>
    <row r="892" spans="1:5" x14ac:dyDescent="0.3">
      <c r="A892" t="s">
        <v>8219</v>
      </c>
      <c r="B892">
        <v>47</v>
      </c>
      <c r="D892" t="s">
        <v>8221</v>
      </c>
      <c r="E892">
        <v>33</v>
      </c>
    </row>
    <row r="893" spans="1:5" x14ac:dyDescent="0.3">
      <c r="A893" t="s">
        <v>8219</v>
      </c>
      <c r="B893">
        <v>47</v>
      </c>
      <c r="D893" t="s">
        <v>8221</v>
      </c>
      <c r="E893">
        <v>2</v>
      </c>
    </row>
    <row r="894" spans="1:5" x14ac:dyDescent="0.3">
      <c r="A894" t="s">
        <v>8219</v>
      </c>
      <c r="B894">
        <v>47</v>
      </c>
      <c r="D894" t="s">
        <v>8221</v>
      </c>
      <c r="E894">
        <v>6</v>
      </c>
    </row>
    <row r="895" spans="1:5" x14ac:dyDescent="0.3">
      <c r="A895" t="s">
        <v>8219</v>
      </c>
      <c r="B895">
        <v>48</v>
      </c>
      <c r="D895" t="s">
        <v>8221</v>
      </c>
      <c r="E895">
        <v>0</v>
      </c>
    </row>
    <row r="896" spans="1:5" x14ac:dyDescent="0.3">
      <c r="A896" t="s">
        <v>8219</v>
      </c>
      <c r="B896">
        <v>48</v>
      </c>
      <c r="D896" t="s">
        <v>8221</v>
      </c>
      <c r="E896">
        <v>3</v>
      </c>
    </row>
    <row r="897" spans="1:5" x14ac:dyDescent="0.3">
      <c r="A897" t="s">
        <v>8219</v>
      </c>
      <c r="B897">
        <v>48</v>
      </c>
      <c r="D897" t="s">
        <v>8221</v>
      </c>
      <c r="E897">
        <v>0</v>
      </c>
    </row>
    <row r="898" spans="1:5" x14ac:dyDescent="0.3">
      <c r="A898" t="s">
        <v>8219</v>
      </c>
      <c r="B898">
        <v>48</v>
      </c>
      <c r="D898" t="s">
        <v>8221</v>
      </c>
      <c r="E898">
        <v>3</v>
      </c>
    </row>
    <row r="899" spans="1:5" x14ac:dyDescent="0.3">
      <c r="A899" t="s">
        <v>8219</v>
      </c>
      <c r="B899">
        <v>48</v>
      </c>
      <c r="D899" t="s">
        <v>8221</v>
      </c>
      <c r="E899">
        <v>13</v>
      </c>
    </row>
    <row r="900" spans="1:5" x14ac:dyDescent="0.3">
      <c r="A900" t="s">
        <v>8219</v>
      </c>
      <c r="B900">
        <v>48</v>
      </c>
      <c r="D900" t="s">
        <v>8221</v>
      </c>
      <c r="E900">
        <v>6</v>
      </c>
    </row>
    <row r="901" spans="1:5" x14ac:dyDescent="0.3">
      <c r="A901" t="s">
        <v>8219</v>
      </c>
      <c r="B901">
        <v>48</v>
      </c>
      <c r="D901" t="s">
        <v>8221</v>
      </c>
      <c r="E901">
        <v>1</v>
      </c>
    </row>
    <row r="902" spans="1:5" x14ac:dyDescent="0.3">
      <c r="A902" t="s">
        <v>8219</v>
      </c>
      <c r="B902">
        <v>48</v>
      </c>
      <c r="D902" t="s">
        <v>8221</v>
      </c>
      <c r="E902">
        <v>0</v>
      </c>
    </row>
    <row r="903" spans="1:5" x14ac:dyDescent="0.3">
      <c r="A903" t="s">
        <v>8219</v>
      </c>
      <c r="B903">
        <v>48</v>
      </c>
      <c r="D903" t="s">
        <v>8221</v>
      </c>
      <c r="E903">
        <v>5</v>
      </c>
    </row>
    <row r="904" spans="1:5" x14ac:dyDescent="0.3">
      <c r="A904" t="s">
        <v>8219</v>
      </c>
      <c r="B904">
        <v>48</v>
      </c>
      <c r="D904" t="s">
        <v>8221</v>
      </c>
      <c r="E904">
        <v>0</v>
      </c>
    </row>
    <row r="905" spans="1:5" x14ac:dyDescent="0.3">
      <c r="A905" t="s">
        <v>8219</v>
      </c>
      <c r="B905">
        <v>48</v>
      </c>
      <c r="D905" t="s">
        <v>8221</v>
      </c>
      <c r="E905">
        <v>36</v>
      </c>
    </row>
    <row r="906" spans="1:5" x14ac:dyDescent="0.3">
      <c r="A906" t="s">
        <v>8219</v>
      </c>
      <c r="B906">
        <v>48</v>
      </c>
      <c r="D906" t="s">
        <v>8221</v>
      </c>
      <c r="E906">
        <v>1</v>
      </c>
    </row>
    <row r="907" spans="1:5" x14ac:dyDescent="0.3">
      <c r="A907" t="s">
        <v>8219</v>
      </c>
      <c r="B907">
        <v>48</v>
      </c>
      <c r="D907" t="s">
        <v>8221</v>
      </c>
      <c r="E907">
        <v>1</v>
      </c>
    </row>
    <row r="908" spans="1:5" x14ac:dyDescent="0.3">
      <c r="A908" t="s">
        <v>8219</v>
      </c>
      <c r="B908">
        <v>48</v>
      </c>
      <c r="D908" t="s">
        <v>8221</v>
      </c>
      <c r="E908">
        <v>1</v>
      </c>
    </row>
    <row r="909" spans="1:5" x14ac:dyDescent="0.3">
      <c r="A909" t="s">
        <v>8219</v>
      </c>
      <c r="B909">
        <v>49</v>
      </c>
      <c r="D909" t="s">
        <v>8221</v>
      </c>
      <c r="E909">
        <v>9</v>
      </c>
    </row>
    <row r="910" spans="1:5" x14ac:dyDescent="0.3">
      <c r="A910" t="s">
        <v>8219</v>
      </c>
      <c r="B910">
        <v>49</v>
      </c>
      <c r="D910" t="s">
        <v>8221</v>
      </c>
      <c r="E910">
        <v>1</v>
      </c>
    </row>
    <row r="911" spans="1:5" x14ac:dyDescent="0.3">
      <c r="A911" t="s">
        <v>8219</v>
      </c>
      <c r="B911">
        <v>49</v>
      </c>
      <c r="D911" t="s">
        <v>8221</v>
      </c>
      <c r="E911">
        <v>0</v>
      </c>
    </row>
    <row r="912" spans="1:5" x14ac:dyDescent="0.3">
      <c r="A912" t="s">
        <v>8219</v>
      </c>
      <c r="B912">
        <v>49</v>
      </c>
      <c r="D912" t="s">
        <v>8221</v>
      </c>
      <c r="E912">
        <v>1</v>
      </c>
    </row>
    <row r="913" spans="1:5" x14ac:dyDescent="0.3">
      <c r="A913" t="s">
        <v>8219</v>
      </c>
      <c r="B913">
        <v>49</v>
      </c>
      <c r="D913" t="s">
        <v>8221</v>
      </c>
      <c r="E913">
        <v>1</v>
      </c>
    </row>
    <row r="914" spans="1:5" x14ac:dyDescent="0.3">
      <c r="A914" t="s">
        <v>8219</v>
      </c>
      <c r="B914">
        <v>49</v>
      </c>
      <c r="D914" t="s">
        <v>8221</v>
      </c>
      <c r="E914">
        <v>4</v>
      </c>
    </row>
    <row r="915" spans="1:5" x14ac:dyDescent="0.3">
      <c r="A915" t="s">
        <v>8219</v>
      </c>
      <c r="B915">
        <v>49</v>
      </c>
      <c r="D915" t="s">
        <v>8221</v>
      </c>
      <c r="E915">
        <v>2</v>
      </c>
    </row>
    <row r="916" spans="1:5" x14ac:dyDescent="0.3">
      <c r="A916" t="s">
        <v>8219</v>
      </c>
      <c r="B916">
        <v>49</v>
      </c>
      <c r="D916" t="s">
        <v>8221</v>
      </c>
      <c r="E916">
        <v>2</v>
      </c>
    </row>
    <row r="917" spans="1:5" x14ac:dyDescent="0.3">
      <c r="A917" t="s">
        <v>8219</v>
      </c>
      <c r="B917">
        <v>49</v>
      </c>
      <c r="D917" t="s">
        <v>8221</v>
      </c>
      <c r="E917">
        <v>2</v>
      </c>
    </row>
    <row r="918" spans="1:5" x14ac:dyDescent="0.3">
      <c r="A918" t="s">
        <v>8219</v>
      </c>
      <c r="B918">
        <v>49</v>
      </c>
      <c r="D918" t="s">
        <v>8221</v>
      </c>
      <c r="E918">
        <v>0</v>
      </c>
    </row>
    <row r="919" spans="1:5" x14ac:dyDescent="0.3">
      <c r="A919" t="s">
        <v>8219</v>
      </c>
      <c r="B919">
        <v>49</v>
      </c>
      <c r="D919" t="s">
        <v>8221</v>
      </c>
      <c r="E919">
        <v>2</v>
      </c>
    </row>
    <row r="920" spans="1:5" x14ac:dyDescent="0.3">
      <c r="A920" t="s">
        <v>8219</v>
      </c>
      <c r="B920">
        <v>49</v>
      </c>
      <c r="D920" t="s">
        <v>8221</v>
      </c>
      <c r="E920">
        <v>4</v>
      </c>
    </row>
    <row r="921" spans="1:5" x14ac:dyDescent="0.3">
      <c r="A921" t="s">
        <v>8219</v>
      </c>
      <c r="B921">
        <v>49</v>
      </c>
      <c r="D921" t="s">
        <v>8221</v>
      </c>
      <c r="E921">
        <v>2</v>
      </c>
    </row>
    <row r="922" spans="1:5" x14ac:dyDescent="0.3">
      <c r="A922" t="s">
        <v>8219</v>
      </c>
      <c r="B922">
        <v>49</v>
      </c>
      <c r="D922" t="s">
        <v>8221</v>
      </c>
      <c r="E922">
        <v>0</v>
      </c>
    </row>
    <row r="923" spans="1:5" x14ac:dyDescent="0.3">
      <c r="A923" t="s">
        <v>8219</v>
      </c>
      <c r="B923">
        <v>49</v>
      </c>
      <c r="D923" t="s">
        <v>8221</v>
      </c>
      <c r="E923">
        <v>1</v>
      </c>
    </row>
    <row r="924" spans="1:5" x14ac:dyDescent="0.3">
      <c r="A924" t="s">
        <v>8219</v>
      </c>
      <c r="B924">
        <v>49</v>
      </c>
      <c r="D924" t="s">
        <v>8221</v>
      </c>
      <c r="E924">
        <v>0</v>
      </c>
    </row>
    <row r="925" spans="1:5" x14ac:dyDescent="0.3">
      <c r="A925" t="s">
        <v>8219</v>
      </c>
      <c r="B925">
        <v>49</v>
      </c>
      <c r="D925" t="s">
        <v>8221</v>
      </c>
      <c r="E925">
        <v>2</v>
      </c>
    </row>
    <row r="926" spans="1:5" x14ac:dyDescent="0.3">
      <c r="A926" t="s">
        <v>8219</v>
      </c>
      <c r="B926">
        <v>50</v>
      </c>
      <c r="D926" t="s">
        <v>8221</v>
      </c>
      <c r="E926">
        <v>7</v>
      </c>
    </row>
    <row r="927" spans="1:5" x14ac:dyDescent="0.3">
      <c r="A927" t="s">
        <v>8219</v>
      </c>
      <c r="B927">
        <v>50</v>
      </c>
      <c r="D927" t="s">
        <v>8221</v>
      </c>
      <c r="E927">
        <v>5</v>
      </c>
    </row>
    <row r="928" spans="1:5" x14ac:dyDescent="0.3">
      <c r="A928" t="s">
        <v>8219</v>
      </c>
      <c r="B928">
        <v>50</v>
      </c>
      <c r="D928" t="s">
        <v>8221</v>
      </c>
      <c r="E928">
        <v>0</v>
      </c>
    </row>
    <row r="929" spans="1:5" x14ac:dyDescent="0.3">
      <c r="A929" t="s">
        <v>8219</v>
      </c>
      <c r="B929">
        <v>50</v>
      </c>
      <c r="D929" t="s">
        <v>8221</v>
      </c>
      <c r="E929">
        <v>0</v>
      </c>
    </row>
    <row r="930" spans="1:5" x14ac:dyDescent="0.3">
      <c r="A930" t="s">
        <v>8219</v>
      </c>
      <c r="B930">
        <v>50</v>
      </c>
      <c r="D930" t="s">
        <v>8221</v>
      </c>
      <c r="E930">
        <v>0</v>
      </c>
    </row>
    <row r="931" spans="1:5" x14ac:dyDescent="0.3">
      <c r="A931" t="s">
        <v>8219</v>
      </c>
      <c r="B931">
        <v>50</v>
      </c>
      <c r="D931" t="s">
        <v>8221</v>
      </c>
      <c r="E931">
        <v>2</v>
      </c>
    </row>
    <row r="932" spans="1:5" x14ac:dyDescent="0.3">
      <c r="A932" t="s">
        <v>8219</v>
      </c>
      <c r="B932">
        <v>50</v>
      </c>
      <c r="D932" t="s">
        <v>8221</v>
      </c>
      <c r="E932">
        <v>0</v>
      </c>
    </row>
    <row r="933" spans="1:5" x14ac:dyDescent="0.3">
      <c r="A933" t="s">
        <v>8219</v>
      </c>
      <c r="B933">
        <v>50</v>
      </c>
      <c r="D933" t="s">
        <v>8221</v>
      </c>
      <c r="E933">
        <v>0</v>
      </c>
    </row>
    <row r="934" spans="1:5" x14ac:dyDescent="0.3">
      <c r="A934" t="s">
        <v>8219</v>
      </c>
      <c r="B934">
        <v>50</v>
      </c>
      <c r="D934" t="s">
        <v>8221</v>
      </c>
      <c r="E934">
        <v>28</v>
      </c>
    </row>
    <row r="935" spans="1:5" x14ac:dyDescent="0.3">
      <c r="A935" t="s">
        <v>8219</v>
      </c>
      <c r="B935">
        <v>50</v>
      </c>
      <c r="D935" t="s">
        <v>8221</v>
      </c>
      <c r="E935">
        <v>2</v>
      </c>
    </row>
    <row r="936" spans="1:5" x14ac:dyDescent="0.3">
      <c r="A936" t="s">
        <v>8219</v>
      </c>
      <c r="B936">
        <v>50</v>
      </c>
      <c r="D936" t="s">
        <v>8221</v>
      </c>
      <c r="E936">
        <v>0</v>
      </c>
    </row>
    <row r="937" spans="1:5" x14ac:dyDescent="0.3">
      <c r="A937" t="s">
        <v>8219</v>
      </c>
      <c r="B937">
        <v>50</v>
      </c>
      <c r="D937" t="s">
        <v>8221</v>
      </c>
      <c r="E937">
        <v>0</v>
      </c>
    </row>
    <row r="938" spans="1:5" x14ac:dyDescent="0.3">
      <c r="A938" t="s">
        <v>8219</v>
      </c>
      <c r="B938">
        <v>50</v>
      </c>
      <c r="D938" t="s">
        <v>8221</v>
      </c>
      <c r="E938">
        <v>0</v>
      </c>
    </row>
    <row r="939" spans="1:5" x14ac:dyDescent="0.3">
      <c r="A939" t="s">
        <v>8219</v>
      </c>
      <c r="B939">
        <v>50</v>
      </c>
      <c r="D939" t="s">
        <v>8221</v>
      </c>
      <c r="E939">
        <v>4</v>
      </c>
    </row>
    <row r="940" spans="1:5" x14ac:dyDescent="0.3">
      <c r="A940" t="s">
        <v>8219</v>
      </c>
      <c r="B940">
        <v>50</v>
      </c>
      <c r="D940" t="s">
        <v>8221</v>
      </c>
      <c r="E940">
        <v>12</v>
      </c>
    </row>
    <row r="941" spans="1:5" x14ac:dyDescent="0.3">
      <c r="A941" t="s">
        <v>8219</v>
      </c>
      <c r="B941">
        <v>50</v>
      </c>
      <c r="D941" t="s">
        <v>8221</v>
      </c>
      <c r="E941">
        <v>0</v>
      </c>
    </row>
    <row r="942" spans="1:5" x14ac:dyDescent="0.3">
      <c r="A942" t="s">
        <v>8219</v>
      </c>
      <c r="B942">
        <v>50</v>
      </c>
      <c r="D942" t="s">
        <v>8221</v>
      </c>
      <c r="E942">
        <v>33</v>
      </c>
    </row>
    <row r="943" spans="1:5" x14ac:dyDescent="0.3">
      <c r="A943" t="s">
        <v>8219</v>
      </c>
      <c r="B943">
        <v>50</v>
      </c>
      <c r="D943" t="s">
        <v>8221</v>
      </c>
      <c r="E943">
        <v>0</v>
      </c>
    </row>
    <row r="944" spans="1:5" x14ac:dyDescent="0.3">
      <c r="A944" t="s">
        <v>8219</v>
      </c>
      <c r="B944">
        <v>50</v>
      </c>
      <c r="D944" t="s">
        <v>8221</v>
      </c>
      <c r="E944">
        <v>4</v>
      </c>
    </row>
    <row r="945" spans="1:5" x14ac:dyDescent="0.3">
      <c r="A945" t="s">
        <v>8219</v>
      </c>
      <c r="B945">
        <v>51</v>
      </c>
      <c r="D945" t="s">
        <v>8221</v>
      </c>
      <c r="E945">
        <v>0</v>
      </c>
    </row>
    <row r="946" spans="1:5" x14ac:dyDescent="0.3">
      <c r="A946" t="s">
        <v>8219</v>
      </c>
      <c r="B946">
        <v>51</v>
      </c>
      <c r="D946" t="s">
        <v>8221</v>
      </c>
      <c r="E946">
        <v>11</v>
      </c>
    </row>
    <row r="947" spans="1:5" x14ac:dyDescent="0.3">
      <c r="A947" t="s">
        <v>8219</v>
      </c>
      <c r="B947">
        <v>51</v>
      </c>
      <c r="D947" t="s">
        <v>8221</v>
      </c>
      <c r="E947">
        <v>1</v>
      </c>
    </row>
    <row r="948" spans="1:5" x14ac:dyDescent="0.3">
      <c r="A948" t="s">
        <v>8219</v>
      </c>
      <c r="B948">
        <v>51</v>
      </c>
      <c r="D948" t="s">
        <v>8221</v>
      </c>
      <c r="E948">
        <v>5</v>
      </c>
    </row>
    <row r="949" spans="1:5" x14ac:dyDescent="0.3">
      <c r="A949" t="s">
        <v>8219</v>
      </c>
      <c r="B949">
        <v>51</v>
      </c>
      <c r="D949" t="s">
        <v>8221</v>
      </c>
      <c r="E949">
        <v>0</v>
      </c>
    </row>
    <row r="950" spans="1:5" x14ac:dyDescent="0.3">
      <c r="A950" t="s">
        <v>8219</v>
      </c>
      <c r="B950">
        <v>51</v>
      </c>
      <c r="D950" t="s">
        <v>8221</v>
      </c>
      <c r="E950">
        <v>1</v>
      </c>
    </row>
    <row r="951" spans="1:5" x14ac:dyDescent="0.3">
      <c r="A951" t="s">
        <v>8219</v>
      </c>
      <c r="B951">
        <v>51</v>
      </c>
      <c r="D951" t="s">
        <v>8221</v>
      </c>
      <c r="E951">
        <v>1</v>
      </c>
    </row>
    <row r="952" spans="1:5" x14ac:dyDescent="0.3">
      <c r="A952" t="s">
        <v>8219</v>
      </c>
      <c r="B952">
        <v>51</v>
      </c>
      <c r="D952" t="s">
        <v>8221</v>
      </c>
      <c r="E952">
        <v>6</v>
      </c>
    </row>
    <row r="953" spans="1:5" x14ac:dyDescent="0.3">
      <c r="A953" t="s">
        <v>8219</v>
      </c>
      <c r="B953">
        <v>51</v>
      </c>
      <c r="D953" t="s">
        <v>8221</v>
      </c>
      <c r="E953">
        <v>8</v>
      </c>
    </row>
    <row r="954" spans="1:5" x14ac:dyDescent="0.3">
      <c r="A954" t="s">
        <v>8219</v>
      </c>
      <c r="B954">
        <v>51</v>
      </c>
      <c r="D954" t="s">
        <v>8221</v>
      </c>
      <c r="E954">
        <v>1</v>
      </c>
    </row>
    <row r="955" spans="1:5" x14ac:dyDescent="0.3">
      <c r="A955" t="s">
        <v>8219</v>
      </c>
      <c r="B955">
        <v>52</v>
      </c>
      <c r="D955" t="s">
        <v>8221</v>
      </c>
      <c r="E955">
        <v>0</v>
      </c>
    </row>
    <row r="956" spans="1:5" x14ac:dyDescent="0.3">
      <c r="A956" t="s">
        <v>8219</v>
      </c>
      <c r="B956">
        <v>52</v>
      </c>
      <c r="D956" t="s">
        <v>8221</v>
      </c>
      <c r="E956">
        <v>2</v>
      </c>
    </row>
    <row r="957" spans="1:5" x14ac:dyDescent="0.3">
      <c r="A957" t="s">
        <v>8219</v>
      </c>
      <c r="B957">
        <v>52</v>
      </c>
      <c r="D957" t="s">
        <v>8221</v>
      </c>
      <c r="E957">
        <v>1</v>
      </c>
    </row>
    <row r="958" spans="1:5" x14ac:dyDescent="0.3">
      <c r="A958" t="s">
        <v>8219</v>
      </c>
      <c r="B958">
        <v>52</v>
      </c>
      <c r="D958" t="s">
        <v>8221</v>
      </c>
      <c r="E958">
        <v>0</v>
      </c>
    </row>
    <row r="959" spans="1:5" x14ac:dyDescent="0.3">
      <c r="A959" t="s">
        <v>8219</v>
      </c>
      <c r="B959">
        <v>52</v>
      </c>
      <c r="D959" t="s">
        <v>8221</v>
      </c>
      <c r="E959">
        <v>1</v>
      </c>
    </row>
    <row r="960" spans="1:5" x14ac:dyDescent="0.3">
      <c r="A960" t="s">
        <v>8219</v>
      </c>
      <c r="B960">
        <v>52</v>
      </c>
      <c r="D960" t="s">
        <v>8221</v>
      </c>
      <c r="E960">
        <v>19</v>
      </c>
    </row>
    <row r="961" spans="1:5" x14ac:dyDescent="0.3">
      <c r="A961" t="s">
        <v>8219</v>
      </c>
      <c r="B961">
        <v>52</v>
      </c>
      <c r="D961" t="s">
        <v>8221</v>
      </c>
      <c r="E961">
        <v>27</v>
      </c>
    </row>
    <row r="962" spans="1:5" x14ac:dyDescent="0.3">
      <c r="A962" t="s">
        <v>8219</v>
      </c>
      <c r="B962">
        <v>52</v>
      </c>
      <c r="D962" t="s">
        <v>8221</v>
      </c>
      <c r="E962">
        <v>7</v>
      </c>
    </row>
    <row r="963" spans="1:5" x14ac:dyDescent="0.3">
      <c r="A963" t="s">
        <v>8219</v>
      </c>
      <c r="B963">
        <v>52</v>
      </c>
      <c r="D963" t="s">
        <v>8221</v>
      </c>
      <c r="E963">
        <v>14</v>
      </c>
    </row>
    <row r="964" spans="1:5" x14ac:dyDescent="0.3">
      <c r="A964" t="s">
        <v>8219</v>
      </c>
      <c r="B964">
        <v>52</v>
      </c>
      <c r="D964" t="s">
        <v>8221</v>
      </c>
      <c r="E964">
        <v>5</v>
      </c>
    </row>
    <row r="965" spans="1:5" x14ac:dyDescent="0.3">
      <c r="A965" t="s">
        <v>8219</v>
      </c>
      <c r="B965">
        <v>52</v>
      </c>
      <c r="D965" t="s">
        <v>8221</v>
      </c>
      <c r="E965">
        <v>30</v>
      </c>
    </row>
    <row r="966" spans="1:5" x14ac:dyDescent="0.3">
      <c r="A966" t="s">
        <v>8219</v>
      </c>
      <c r="B966">
        <v>52</v>
      </c>
      <c r="D966" t="s">
        <v>8221</v>
      </c>
      <c r="E966">
        <v>1</v>
      </c>
    </row>
    <row r="967" spans="1:5" x14ac:dyDescent="0.3">
      <c r="A967" t="s">
        <v>8219</v>
      </c>
      <c r="B967">
        <v>52</v>
      </c>
      <c r="D967" t="s">
        <v>8221</v>
      </c>
      <c r="E967">
        <v>0</v>
      </c>
    </row>
    <row r="968" spans="1:5" x14ac:dyDescent="0.3">
      <c r="A968" t="s">
        <v>8219</v>
      </c>
      <c r="B968">
        <v>52</v>
      </c>
      <c r="D968" t="s">
        <v>8221</v>
      </c>
      <c r="E968">
        <v>60</v>
      </c>
    </row>
    <row r="969" spans="1:5" x14ac:dyDescent="0.3">
      <c r="A969" t="s">
        <v>8219</v>
      </c>
      <c r="B969">
        <v>52</v>
      </c>
      <c r="D969" t="s">
        <v>8221</v>
      </c>
      <c r="E969">
        <v>84</v>
      </c>
    </row>
    <row r="970" spans="1:5" x14ac:dyDescent="0.3">
      <c r="A970" t="s">
        <v>8219</v>
      </c>
      <c r="B970">
        <v>52</v>
      </c>
      <c r="D970" t="s">
        <v>8221</v>
      </c>
      <c r="E970">
        <v>47</v>
      </c>
    </row>
    <row r="971" spans="1:5" x14ac:dyDescent="0.3">
      <c r="A971" t="s">
        <v>8219</v>
      </c>
      <c r="B971">
        <v>52</v>
      </c>
      <c r="D971" t="s">
        <v>8221</v>
      </c>
      <c r="E971">
        <v>66</v>
      </c>
    </row>
    <row r="972" spans="1:5" x14ac:dyDescent="0.3">
      <c r="A972" t="s">
        <v>8219</v>
      </c>
      <c r="B972">
        <v>52</v>
      </c>
      <c r="D972" t="s">
        <v>8221</v>
      </c>
      <c r="E972">
        <v>171</v>
      </c>
    </row>
    <row r="973" spans="1:5" x14ac:dyDescent="0.3">
      <c r="A973" t="s">
        <v>8219</v>
      </c>
      <c r="B973">
        <v>52</v>
      </c>
      <c r="D973" t="s">
        <v>8221</v>
      </c>
      <c r="E973">
        <v>29</v>
      </c>
    </row>
    <row r="974" spans="1:5" x14ac:dyDescent="0.3">
      <c r="A974" t="s">
        <v>8219</v>
      </c>
      <c r="B974">
        <v>53</v>
      </c>
      <c r="D974" t="s">
        <v>8221</v>
      </c>
      <c r="E974">
        <v>9</v>
      </c>
    </row>
    <row r="975" spans="1:5" x14ac:dyDescent="0.3">
      <c r="A975" t="s">
        <v>8219</v>
      </c>
      <c r="B975">
        <v>53</v>
      </c>
      <c r="D975" t="s">
        <v>8221</v>
      </c>
      <c r="E975">
        <v>27</v>
      </c>
    </row>
    <row r="976" spans="1:5" x14ac:dyDescent="0.3">
      <c r="A976" t="s">
        <v>8219</v>
      </c>
      <c r="B976">
        <v>53</v>
      </c>
      <c r="D976" t="s">
        <v>8221</v>
      </c>
      <c r="E976">
        <v>2</v>
      </c>
    </row>
    <row r="977" spans="1:5" x14ac:dyDescent="0.3">
      <c r="A977" t="s">
        <v>8219</v>
      </c>
      <c r="B977">
        <v>53</v>
      </c>
      <c r="D977" t="s">
        <v>8221</v>
      </c>
      <c r="E977">
        <v>3</v>
      </c>
    </row>
    <row r="978" spans="1:5" x14ac:dyDescent="0.3">
      <c r="A978" t="s">
        <v>8219</v>
      </c>
      <c r="B978">
        <v>53</v>
      </c>
      <c r="D978" t="s">
        <v>8221</v>
      </c>
      <c r="E978">
        <v>4</v>
      </c>
    </row>
    <row r="979" spans="1:5" x14ac:dyDescent="0.3">
      <c r="A979" t="s">
        <v>8219</v>
      </c>
      <c r="B979">
        <v>53</v>
      </c>
      <c r="D979" t="s">
        <v>8221</v>
      </c>
      <c r="E979">
        <v>2</v>
      </c>
    </row>
    <row r="980" spans="1:5" x14ac:dyDescent="0.3">
      <c r="A980" t="s">
        <v>8219</v>
      </c>
      <c r="B980">
        <v>53</v>
      </c>
      <c r="D980" t="s">
        <v>8221</v>
      </c>
      <c r="E980">
        <v>20</v>
      </c>
    </row>
    <row r="981" spans="1:5" x14ac:dyDescent="0.3">
      <c r="A981" t="s">
        <v>8219</v>
      </c>
      <c r="B981">
        <v>54</v>
      </c>
      <c r="D981" t="s">
        <v>8221</v>
      </c>
      <c r="E981">
        <v>3</v>
      </c>
    </row>
    <row r="982" spans="1:5" x14ac:dyDescent="0.3">
      <c r="A982" t="s">
        <v>8219</v>
      </c>
      <c r="B982">
        <v>54</v>
      </c>
      <c r="D982" t="s">
        <v>8221</v>
      </c>
      <c r="E982">
        <v>4</v>
      </c>
    </row>
    <row r="983" spans="1:5" x14ac:dyDescent="0.3">
      <c r="A983" t="s">
        <v>8219</v>
      </c>
      <c r="B983">
        <v>54</v>
      </c>
      <c r="D983" t="s">
        <v>8221</v>
      </c>
      <c r="E983">
        <v>1</v>
      </c>
    </row>
    <row r="984" spans="1:5" x14ac:dyDescent="0.3">
      <c r="A984" t="s">
        <v>8219</v>
      </c>
      <c r="B984">
        <v>54</v>
      </c>
      <c r="D984" t="s">
        <v>8221</v>
      </c>
      <c r="E984">
        <v>0</v>
      </c>
    </row>
    <row r="985" spans="1:5" x14ac:dyDescent="0.3">
      <c r="A985" t="s">
        <v>8219</v>
      </c>
      <c r="B985">
        <v>54</v>
      </c>
      <c r="D985" t="s">
        <v>8221</v>
      </c>
      <c r="E985">
        <v>0</v>
      </c>
    </row>
    <row r="986" spans="1:5" x14ac:dyDescent="0.3">
      <c r="A986" t="s">
        <v>8219</v>
      </c>
      <c r="B986">
        <v>54</v>
      </c>
      <c r="D986" t="s">
        <v>8221</v>
      </c>
      <c r="E986">
        <v>14</v>
      </c>
    </row>
    <row r="987" spans="1:5" x14ac:dyDescent="0.3">
      <c r="A987" t="s">
        <v>8219</v>
      </c>
      <c r="B987">
        <v>54</v>
      </c>
      <c r="D987" t="s">
        <v>8221</v>
      </c>
      <c r="E987">
        <v>1</v>
      </c>
    </row>
    <row r="988" spans="1:5" x14ac:dyDescent="0.3">
      <c r="A988" t="s">
        <v>8219</v>
      </c>
      <c r="B988">
        <v>54</v>
      </c>
      <c r="D988" t="s">
        <v>8221</v>
      </c>
      <c r="E988">
        <v>118</v>
      </c>
    </row>
    <row r="989" spans="1:5" x14ac:dyDescent="0.3">
      <c r="A989" t="s">
        <v>8219</v>
      </c>
      <c r="B989">
        <v>54</v>
      </c>
      <c r="D989" t="s">
        <v>8221</v>
      </c>
      <c r="E989">
        <v>2</v>
      </c>
    </row>
    <row r="990" spans="1:5" x14ac:dyDescent="0.3">
      <c r="A990" t="s">
        <v>8219</v>
      </c>
      <c r="B990">
        <v>54</v>
      </c>
      <c r="D990" t="s">
        <v>8221</v>
      </c>
      <c r="E990">
        <v>1</v>
      </c>
    </row>
    <row r="991" spans="1:5" x14ac:dyDescent="0.3">
      <c r="A991" t="s">
        <v>8219</v>
      </c>
      <c r="B991">
        <v>54</v>
      </c>
      <c r="D991" t="s">
        <v>8221</v>
      </c>
      <c r="E991">
        <v>3</v>
      </c>
    </row>
    <row r="992" spans="1:5" x14ac:dyDescent="0.3">
      <c r="A992" t="s">
        <v>8219</v>
      </c>
      <c r="B992">
        <v>54</v>
      </c>
      <c r="D992" t="s">
        <v>8221</v>
      </c>
      <c r="E992">
        <v>1</v>
      </c>
    </row>
    <row r="993" spans="1:5" x14ac:dyDescent="0.3">
      <c r="A993" t="s">
        <v>8219</v>
      </c>
      <c r="B993">
        <v>55</v>
      </c>
      <c r="D993" t="s">
        <v>8221</v>
      </c>
      <c r="E993">
        <v>3</v>
      </c>
    </row>
    <row r="994" spans="1:5" x14ac:dyDescent="0.3">
      <c r="A994" t="s">
        <v>8219</v>
      </c>
      <c r="B994">
        <v>55</v>
      </c>
      <c r="D994" t="s">
        <v>8221</v>
      </c>
      <c r="E994">
        <v>38</v>
      </c>
    </row>
    <row r="995" spans="1:5" x14ac:dyDescent="0.3">
      <c r="A995" t="s">
        <v>8219</v>
      </c>
      <c r="B995">
        <v>55</v>
      </c>
      <c r="D995" t="s">
        <v>8221</v>
      </c>
      <c r="E995">
        <v>52</v>
      </c>
    </row>
    <row r="996" spans="1:5" x14ac:dyDescent="0.3">
      <c r="A996" t="s">
        <v>8219</v>
      </c>
      <c r="B996">
        <v>55</v>
      </c>
      <c r="D996" t="s">
        <v>8221</v>
      </c>
      <c r="E996">
        <v>2</v>
      </c>
    </row>
    <row r="997" spans="1:5" x14ac:dyDescent="0.3">
      <c r="A997" t="s">
        <v>8219</v>
      </c>
      <c r="B997">
        <v>55</v>
      </c>
      <c r="D997" t="s">
        <v>8221</v>
      </c>
      <c r="E997">
        <v>0</v>
      </c>
    </row>
    <row r="998" spans="1:5" x14ac:dyDescent="0.3">
      <c r="A998" t="s">
        <v>8219</v>
      </c>
      <c r="B998">
        <v>55</v>
      </c>
      <c r="D998" t="s">
        <v>8221</v>
      </c>
      <c r="E998">
        <v>4</v>
      </c>
    </row>
    <row r="999" spans="1:5" x14ac:dyDescent="0.3">
      <c r="A999" t="s">
        <v>8219</v>
      </c>
      <c r="B999">
        <v>55</v>
      </c>
      <c r="D999" t="s">
        <v>8221</v>
      </c>
      <c r="E999">
        <v>4</v>
      </c>
    </row>
    <row r="1000" spans="1:5" x14ac:dyDescent="0.3">
      <c r="A1000" t="s">
        <v>8219</v>
      </c>
      <c r="B1000">
        <v>55</v>
      </c>
      <c r="D1000" t="s">
        <v>8221</v>
      </c>
      <c r="E1000">
        <v>18</v>
      </c>
    </row>
    <row r="1001" spans="1:5" x14ac:dyDescent="0.3">
      <c r="A1001" t="s">
        <v>8219</v>
      </c>
      <c r="B1001">
        <v>55</v>
      </c>
      <c r="D1001" t="s">
        <v>8221</v>
      </c>
      <c r="E1001">
        <v>0</v>
      </c>
    </row>
    <row r="1002" spans="1:5" x14ac:dyDescent="0.3">
      <c r="A1002" t="s">
        <v>8219</v>
      </c>
      <c r="B1002">
        <v>55</v>
      </c>
      <c r="D1002" t="s">
        <v>8221</v>
      </c>
      <c r="E1002">
        <v>22</v>
      </c>
    </row>
    <row r="1003" spans="1:5" x14ac:dyDescent="0.3">
      <c r="A1003" t="s">
        <v>8219</v>
      </c>
      <c r="B1003">
        <v>55</v>
      </c>
      <c r="D1003" t="s">
        <v>8221</v>
      </c>
      <c r="E1003">
        <v>49</v>
      </c>
    </row>
    <row r="1004" spans="1:5" x14ac:dyDescent="0.3">
      <c r="A1004" t="s">
        <v>8219</v>
      </c>
      <c r="B1004">
        <v>55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55</v>
      </c>
      <c r="D1006" t="s">
        <v>8221</v>
      </c>
      <c r="E1006">
        <v>4</v>
      </c>
    </row>
    <row r="1007" spans="1:5" x14ac:dyDescent="0.3">
      <c r="A1007" t="s">
        <v>8219</v>
      </c>
      <c r="B1007">
        <v>56</v>
      </c>
      <c r="D1007" t="s">
        <v>8221</v>
      </c>
      <c r="E1007">
        <v>2</v>
      </c>
    </row>
    <row r="1008" spans="1:5" x14ac:dyDescent="0.3">
      <c r="A1008" t="s">
        <v>8219</v>
      </c>
      <c r="B1008">
        <v>56</v>
      </c>
      <c r="D1008" t="s">
        <v>8221</v>
      </c>
      <c r="E1008">
        <v>0</v>
      </c>
    </row>
    <row r="1009" spans="1:5" x14ac:dyDescent="0.3">
      <c r="A1009" t="s">
        <v>8219</v>
      </c>
      <c r="B1009">
        <v>56</v>
      </c>
      <c r="D1009" t="s">
        <v>8221</v>
      </c>
      <c r="E1009">
        <v>0</v>
      </c>
    </row>
    <row r="1010" spans="1:5" x14ac:dyDescent="0.3">
      <c r="A1010" t="s">
        <v>8219</v>
      </c>
      <c r="B1010">
        <v>56</v>
      </c>
      <c r="D1010" t="s">
        <v>8221</v>
      </c>
      <c r="E1010">
        <v>14</v>
      </c>
    </row>
    <row r="1011" spans="1:5" x14ac:dyDescent="0.3">
      <c r="A1011" t="s">
        <v>8219</v>
      </c>
      <c r="B1011">
        <v>56</v>
      </c>
      <c r="D1011" t="s">
        <v>8221</v>
      </c>
      <c r="E1011">
        <v>8</v>
      </c>
    </row>
    <row r="1012" spans="1:5" x14ac:dyDescent="0.3">
      <c r="A1012" t="s">
        <v>8219</v>
      </c>
      <c r="B1012">
        <v>56</v>
      </c>
      <c r="D1012" t="s">
        <v>8221</v>
      </c>
      <c r="E1012">
        <v>0</v>
      </c>
    </row>
    <row r="1013" spans="1:5" x14ac:dyDescent="0.3">
      <c r="A1013" t="s">
        <v>8219</v>
      </c>
      <c r="B1013">
        <v>56</v>
      </c>
      <c r="D1013" t="s">
        <v>8221</v>
      </c>
      <c r="E1013">
        <v>15</v>
      </c>
    </row>
    <row r="1014" spans="1:5" x14ac:dyDescent="0.3">
      <c r="A1014" t="s">
        <v>8219</v>
      </c>
      <c r="B1014">
        <v>56</v>
      </c>
      <c r="D1014" t="s">
        <v>8221</v>
      </c>
      <c r="E1014">
        <v>33</v>
      </c>
    </row>
    <row r="1015" spans="1:5" x14ac:dyDescent="0.3">
      <c r="A1015" t="s">
        <v>8219</v>
      </c>
      <c r="B1015">
        <v>56</v>
      </c>
      <c r="D1015" t="s">
        <v>8221</v>
      </c>
      <c r="E1015">
        <v>2</v>
      </c>
    </row>
    <row r="1016" spans="1:5" x14ac:dyDescent="0.3">
      <c r="A1016" t="s">
        <v>8219</v>
      </c>
      <c r="B1016">
        <v>56</v>
      </c>
      <c r="D1016" t="s">
        <v>8221</v>
      </c>
      <c r="E1016">
        <v>6</v>
      </c>
    </row>
    <row r="1017" spans="1:5" x14ac:dyDescent="0.3">
      <c r="A1017" t="s">
        <v>8219</v>
      </c>
      <c r="B1017">
        <v>56</v>
      </c>
      <c r="D1017" t="s">
        <v>8221</v>
      </c>
      <c r="E1017">
        <v>2</v>
      </c>
    </row>
    <row r="1018" spans="1:5" x14ac:dyDescent="0.3">
      <c r="A1018" t="s">
        <v>8219</v>
      </c>
      <c r="B1018">
        <v>56</v>
      </c>
      <c r="D1018" t="s">
        <v>8221</v>
      </c>
      <c r="E1018">
        <v>0</v>
      </c>
    </row>
    <row r="1019" spans="1:5" x14ac:dyDescent="0.3">
      <c r="A1019" t="s">
        <v>8219</v>
      </c>
      <c r="B1019">
        <v>56</v>
      </c>
      <c r="D1019" t="s">
        <v>8221</v>
      </c>
      <c r="E1019">
        <v>4</v>
      </c>
    </row>
    <row r="1020" spans="1:5" x14ac:dyDescent="0.3">
      <c r="A1020" t="s">
        <v>8219</v>
      </c>
      <c r="B1020">
        <v>56</v>
      </c>
      <c r="D1020" t="s">
        <v>8221</v>
      </c>
      <c r="E1020">
        <v>1</v>
      </c>
    </row>
    <row r="1021" spans="1:5" x14ac:dyDescent="0.3">
      <c r="A1021" t="s">
        <v>8219</v>
      </c>
      <c r="B1021">
        <v>56</v>
      </c>
      <c r="D1021" t="s">
        <v>8221</v>
      </c>
      <c r="E1021">
        <v>3</v>
      </c>
    </row>
    <row r="1022" spans="1:5" x14ac:dyDescent="0.3">
      <c r="A1022" t="s">
        <v>8219</v>
      </c>
      <c r="B1022">
        <v>57</v>
      </c>
      <c r="D1022" t="s">
        <v>8221</v>
      </c>
      <c r="E1022">
        <v>4</v>
      </c>
    </row>
    <row r="1023" spans="1:5" x14ac:dyDescent="0.3">
      <c r="A1023" t="s">
        <v>8219</v>
      </c>
      <c r="B1023">
        <v>57</v>
      </c>
      <c r="D1023" t="s">
        <v>8221</v>
      </c>
      <c r="E1023">
        <v>0</v>
      </c>
    </row>
    <row r="1024" spans="1:5" x14ac:dyDescent="0.3">
      <c r="A1024" t="s">
        <v>8219</v>
      </c>
      <c r="B1024">
        <v>57</v>
      </c>
      <c r="D1024" t="s">
        <v>8221</v>
      </c>
      <c r="E1024">
        <v>4</v>
      </c>
    </row>
    <row r="1025" spans="1:5" x14ac:dyDescent="0.3">
      <c r="A1025" t="s">
        <v>8219</v>
      </c>
      <c r="B1025">
        <v>57</v>
      </c>
      <c r="D1025" t="s">
        <v>8221</v>
      </c>
      <c r="E1025">
        <v>3</v>
      </c>
    </row>
    <row r="1026" spans="1:5" x14ac:dyDescent="0.3">
      <c r="A1026" t="s">
        <v>8219</v>
      </c>
      <c r="B1026">
        <v>57</v>
      </c>
      <c r="D1026" t="s">
        <v>8221</v>
      </c>
      <c r="E1026">
        <v>34</v>
      </c>
    </row>
    <row r="1027" spans="1:5" x14ac:dyDescent="0.3">
      <c r="A1027" t="s">
        <v>8219</v>
      </c>
      <c r="B1027">
        <v>57</v>
      </c>
      <c r="D1027" t="s">
        <v>8221</v>
      </c>
      <c r="E1027">
        <v>2</v>
      </c>
    </row>
    <row r="1028" spans="1:5" x14ac:dyDescent="0.3">
      <c r="A1028" t="s">
        <v>8219</v>
      </c>
      <c r="B1028">
        <v>57</v>
      </c>
      <c r="D1028" t="s">
        <v>8221</v>
      </c>
      <c r="E1028">
        <v>33</v>
      </c>
    </row>
    <row r="1029" spans="1:5" x14ac:dyDescent="0.3">
      <c r="A1029" t="s">
        <v>8219</v>
      </c>
      <c r="B1029">
        <v>57</v>
      </c>
      <c r="D1029" t="s">
        <v>8221</v>
      </c>
      <c r="E1029">
        <v>0</v>
      </c>
    </row>
    <row r="1030" spans="1:5" x14ac:dyDescent="0.3">
      <c r="A1030" t="s">
        <v>8219</v>
      </c>
      <c r="B1030">
        <v>57</v>
      </c>
      <c r="D1030" t="s">
        <v>8221</v>
      </c>
      <c r="E1030">
        <v>0</v>
      </c>
    </row>
    <row r="1031" spans="1:5" x14ac:dyDescent="0.3">
      <c r="A1031" t="s">
        <v>8219</v>
      </c>
      <c r="B1031">
        <v>57</v>
      </c>
      <c r="D1031" t="s">
        <v>8221</v>
      </c>
      <c r="E1031">
        <v>1</v>
      </c>
    </row>
    <row r="1032" spans="1:5" x14ac:dyDescent="0.3">
      <c r="A1032" t="s">
        <v>8219</v>
      </c>
      <c r="B1032">
        <v>57</v>
      </c>
      <c r="D1032" t="s">
        <v>8221</v>
      </c>
      <c r="E1032">
        <v>13</v>
      </c>
    </row>
    <row r="1033" spans="1:5" x14ac:dyDescent="0.3">
      <c r="A1033" t="s">
        <v>8219</v>
      </c>
      <c r="B1033">
        <v>57</v>
      </c>
      <c r="D1033" t="s">
        <v>8221</v>
      </c>
      <c r="E1033">
        <v>2</v>
      </c>
    </row>
    <row r="1034" spans="1:5" x14ac:dyDescent="0.3">
      <c r="A1034" t="s">
        <v>8219</v>
      </c>
      <c r="B1034">
        <v>57</v>
      </c>
      <c r="D1034" t="s">
        <v>8221</v>
      </c>
      <c r="E1034">
        <v>36</v>
      </c>
    </row>
    <row r="1035" spans="1:5" x14ac:dyDescent="0.3">
      <c r="A1035" t="s">
        <v>8219</v>
      </c>
      <c r="B1035">
        <v>57</v>
      </c>
      <c r="D1035" t="s">
        <v>8221</v>
      </c>
      <c r="E1035">
        <v>1</v>
      </c>
    </row>
    <row r="1036" spans="1:5" x14ac:dyDescent="0.3">
      <c r="A1036" t="s">
        <v>8219</v>
      </c>
      <c r="B1036">
        <v>57</v>
      </c>
      <c r="D1036" t="s">
        <v>8221</v>
      </c>
      <c r="E1036">
        <v>15</v>
      </c>
    </row>
    <row r="1037" spans="1:5" x14ac:dyDescent="0.3">
      <c r="A1037" t="s">
        <v>8219</v>
      </c>
      <c r="B1037">
        <v>57</v>
      </c>
      <c r="D1037" t="s">
        <v>8221</v>
      </c>
      <c r="E1037">
        <v>1</v>
      </c>
    </row>
    <row r="1038" spans="1:5" x14ac:dyDescent="0.3">
      <c r="A1038" t="s">
        <v>8219</v>
      </c>
      <c r="B1038">
        <v>57</v>
      </c>
      <c r="D1038" t="s">
        <v>8221</v>
      </c>
      <c r="E1038">
        <v>0</v>
      </c>
    </row>
    <row r="1039" spans="1:5" x14ac:dyDescent="0.3">
      <c r="A1039" t="s">
        <v>8219</v>
      </c>
      <c r="B1039">
        <v>57</v>
      </c>
      <c r="D1039" t="s">
        <v>8221</v>
      </c>
      <c r="E1039">
        <v>1</v>
      </c>
    </row>
    <row r="1040" spans="1:5" x14ac:dyDescent="0.3">
      <c r="A1040" t="s">
        <v>8219</v>
      </c>
      <c r="B1040">
        <v>57</v>
      </c>
      <c r="D1040" t="s">
        <v>8221</v>
      </c>
      <c r="E1040">
        <v>0</v>
      </c>
    </row>
    <row r="1041" spans="1:5" x14ac:dyDescent="0.3">
      <c r="A1041" t="s">
        <v>8219</v>
      </c>
      <c r="B1041">
        <v>57</v>
      </c>
      <c r="D1041" t="s">
        <v>8221</v>
      </c>
      <c r="E1041">
        <v>0</v>
      </c>
    </row>
    <row r="1042" spans="1:5" x14ac:dyDescent="0.3">
      <c r="A1042" t="s">
        <v>8219</v>
      </c>
      <c r="B1042">
        <v>57</v>
      </c>
      <c r="D1042" t="s">
        <v>8221</v>
      </c>
      <c r="E1042">
        <v>1</v>
      </c>
    </row>
    <row r="1043" spans="1:5" x14ac:dyDescent="0.3">
      <c r="A1043" t="s">
        <v>8219</v>
      </c>
      <c r="B1043">
        <v>58</v>
      </c>
      <c r="D1043" t="s">
        <v>8221</v>
      </c>
      <c r="E1043">
        <v>39</v>
      </c>
    </row>
    <row r="1044" spans="1:5" x14ac:dyDescent="0.3">
      <c r="A1044" t="s">
        <v>8219</v>
      </c>
      <c r="B1044">
        <v>58</v>
      </c>
      <c r="D1044" t="s">
        <v>8221</v>
      </c>
      <c r="E1044">
        <v>0</v>
      </c>
    </row>
    <row r="1045" spans="1:5" x14ac:dyDescent="0.3">
      <c r="A1045" t="s">
        <v>8219</v>
      </c>
      <c r="B1045">
        <v>58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58</v>
      </c>
      <c r="D1047" t="s">
        <v>8221</v>
      </c>
      <c r="E1047">
        <v>1</v>
      </c>
    </row>
    <row r="1048" spans="1:5" x14ac:dyDescent="0.3">
      <c r="A1048" t="s">
        <v>8219</v>
      </c>
      <c r="B1048">
        <v>58</v>
      </c>
      <c r="D1048" t="s">
        <v>8221</v>
      </c>
      <c r="E1048">
        <v>13</v>
      </c>
    </row>
    <row r="1049" spans="1:5" x14ac:dyDescent="0.3">
      <c r="A1049" t="s">
        <v>8219</v>
      </c>
      <c r="B1049">
        <v>58</v>
      </c>
      <c r="D1049" t="s">
        <v>8221</v>
      </c>
      <c r="E1049">
        <v>0</v>
      </c>
    </row>
    <row r="1050" spans="1:5" x14ac:dyDescent="0.3">
      <c r="A1050" t="s">
        <v>8219</v>
      </c>
      <c r="B1050">
        <v>58</v>
      </c>
      <c r="D1050" t="s">
        <v>8221</v>
      </c>
      <c r="E1050">
        <v>6</v>
      </c>
    </row>
    <row r="1051" spans="1:5" x14ac:dyDescent="0.3">
      <c r="A1051" t="s">
        <v>8219</v>
      </c>
      <c r="B1051">
        <v>58</v>
      </c>
      <c r="D1051" t="s">
        <v>8221</v>
      </c>
      <c r="E1051">
        <v>0</v>
      </c>
    </row>
    <row r="1052" spans="1:5" x14ac:dyDescent="0.3">
      <c r="A1052" t="s">
        <v>8219</v>
      </c>
      <c r="B1052">
        <v>58</v>
      </c>
      <c r="D1052" t="s">
        <v>8221</v>
      </c>
      <c r="E1052">
        <v>14</v>
      </c>
    </row>
    <row r="1053" spans="1:5" x14ac:dyDescent="0.3">
      <c r="A1053" t="s">
        <v>8219</v>
      </c>
      <c r="B1053">
        <v>58</v>
      </c>
      <c r="D1053" t="s">
        <v>8221</v>
      </c>
      <c r="E1053">
        <v>5</v>
      </c>
    </row>
    <row r="1054" spans="1:5" x14ac:dyDescent="0.3">
      <c r="A1054" t="s">
        <v>8219</v>
      </c>
      <c r="B1054">
        <v>58</v>
      </c>
      <c r="D1054" t="s">
        <v>8221</v>
      </c>
      <c r="E1054">
        <v>6</v>
      </c>
    </row>
    <row r="1055" spans="1:5" x14ac:dyDescent="0.3">
      <c r="A1055" t="s">
        <v>8219</v>
      </c>
      <c r="B1055">
        <v>59</v>
      </c>
      <c r="D1055" t="s">
        <v>8221</v>
      </c>
      <c r="E1055">
        <v>15</v>
      </c>
    </row>
    <row r="1056" spans="1:5" x14ac:dyDescent="0.3">
      <c r="A1056" t="s">
        <v>8219</v>
      </c>
      <c r="B1056">
        <v>59</v>
      </c>
      <c r="D1056" t="s">
        <v>8221</v>
      </c>
      <c r="E1056">
        <v>0</v>
      </c>
    </row>
    <row r="1057" spans="1:5" x14ac:dyDescent="0.3">
      <c r="A1057" t="s">
        <v>8219</v>
      </c>
      <c r="B1057">
        <v>59</v>
      </c>
      <c r="D1057" t="s">
        <v>8221</v>
      </c>
      <c r="E1057">
        <v>1</v>
      </c>
    </row>
    <row r="1058" spans="1:5" x14ac:dyDescent="0.3">
      <c r="A1058" t="s">
        <v>8219</v>
      </c>
      <c r="B1058">
        <v>59</v>
      </c>
      <c r="D1058" t="s">
        <v>8221</v>
      </c>
      <c r="E1058">
        <v>9</v>
      </c>
    </row>
    <row r="1059" spans="1:5" x14ac:dyDescent="0.3">
      <c r="A1059" t="s">
        <v>8219</v>
      </c>
      <c r="B1059">
        <v>59</v>
      </c>
      <c r="D1059" t="s">
        <v>8221</v>
      </c>
      <c r="E1059">
        <v>3</v>
      </c>
    </row>
    <row r="1060" spans="1:5" x14ac:dyDescent="0.3">
      <c r="A1060" t="s">
        <v>8219</v>
      </c>
      <c r="B1060">
        <v>59</v>
      </c>
      <c r="D1060" t="s">
        <v>8221</v>
      </c>
      <c r="E1060">
        <v>3</v>
      </c>
    </row>
    <row r="1061" spans="1:5" x14ac:dyDescent="0.3">
      <c r="A1061" t="s">
        <v>8219</v>
      </c>
      <c r="B1061">
        <v>59</v>
      </c>
      <c r="D1061" t="s">
        <v>8221</v>
      </c>
      <c r="E1061">
        <v>1</v>
      </c>
    </row>
    <row r="1062" spans="1:5" x14ac:dyDescent="0.3">
      <c r="A1062" t="s">
        <v>8219</v>
      </c>
      <c r="B1062">
        <v>59</v>
      </c>
      <c r="D1062" t="s">
        <v>8221</v>
      </c>
      <c r="E1062">
        <v>3</v>
      </c>
    </row>
    <row r="1063" spans="1:5" x14ac:dyDescent="0.3">
      <c r="A1063" t="s">
        <v>8219</v>
      </c>
      <c r="B1063">
        <v>59</v>
      </c>
      <c r="D1063" t="s">
        <v>8221</v>
      </c>
      <c r="E1063">
        <v>0</v>
      </c>
    </row>
    <row r="1064" spans="1:5" x14ac:dyDescent="0.3">
      <c r="A1064" t="s">
        <v>8219</v>
      </c>
      <c r="B1064">
        <v>59</v>
      </c>
      <c r="D1064" t="s">
        <v>8221</v>
      </c>
      <c r="E1064">
        <v>2</v>
      </c>
    </row>
    <row r="1065" spans="1:5" x14ac:dyDescent="0.3">
      <c r="A1065" t="s">
        <v>8219</v>
      </c>
      <c r="B1065">
        <v>59</v>
      </c>
      <c r="D1065" t="s">
        <v>8221</v>
      </c>
      <c r="E1065">
        <v>10</v>
      </c>
    </row>
    <row r="1066" spans="1:5" x14ac:dyDescent="0.3">
      <c r="A1066" t="s">
        <v>8219</v>
      </c>
      <c r="B1066">
        <v>60</v>
      </c>
      <c r="D1066" t="s">
        <v>8221</v>
      </c>
      <c r="E1066">
        <v>60</v>
      </c>
    </row>
    <row r="1067" spans="1:5" x14ac:dyDescent="0.3">
      <c r="A1067" t="s">
        <v>8219</v>
      </c>
      <c r="B1067">
        <v>60</v>
      </c>
      <c r="D1067" t="s">
        <v>8221</v>
      </c>
      <c r="E1067">
        <v>5</v>
      </c>
    </row>
    <row r="1068" spans="1:5" x14ac:dyDescent="0.3">
      <c r="A1068" t="s">
        <v>8219</v>
      </c>
      <c r="B1068">
        <v>60</v>
      </c>
      <c r="D1068" t="s">
        <v>8221</v>
      </c>
      <c r="E1068">
        <v>9</v>
      </c>
    </row>
    <row r="1069" spans="1:5" x14ac:dyDescent="0.3">
      <c r="A1069" t="s">
        <v>8219</v>
      </c>
      <c r="B1069">
        <v>60</v>
      </c>
      <c r="D1069" t="s">
        <v>8221</v>
      </c>
      <c r="E1069">
        <v>13</v>
      </c>
    </row>
    <row r="1070" spans="1:5" x14ac:dyDescent="0.3">
      <c r="A1070" t="s">
        <v>8219</v>
      </c>
      <c r="B1070">
        <v>60</v>
      </c>
      <c r="D1070" t="s">
        <v>8221</v>
      </c>
      <c r="E1070">
        <v>0</v>
      </c>
    </row>
    <row r="1071" spans="1:5" x14ac:dyDescent="0.3">
      <c r="A1071" t="s">
        <v>8219</v>
      </c>
      <c r="B1071">
        <v>60</v>
      </c>
      <c r="D1071" t="s">
        <v>8221</v>
      </c>
      <c r="E1071">
        <v>8</v>
      </c>
    </row>
    <row r="1072" spans="1:5" x14ac:dyDescent="0.3">
      <c r="A1072" t="s">
        <v>8219</v>
      </c>
      <c r="B1072">
        <v>60</v>
      </c>
      <c r="D1072" t="s">
        <v>8221</v>
      </c>
      <c r="E1072">
        <v>3</v>
      </c>
    </row>
    <row r="1073" spans="1:5" x14ac:dyDescent="0.3">
      <c r="A1073" t="s">
        <v>8219</v>
      </c>
      <c r="B1073">
        <v>60</v>
      </c>
      <c r="D1073" t="s">
        <v>8221</v>
      </c>
      <c r="E1073">
        <v>3</v>
      </c>
    </row>
    <row r="1074" spans="1:5" x14ac:dyDescent="0.3">
      <c r="A1074" t="s">
        <v>8219</v>
      </c>
      <c r="B1074">
        <v>60</v>
      </c>
      <c r="D1074" t="s">
        <v>8221</v>
      </c>
      <c r="E1074">
        <v>0</v>
      </c>
    </row>
    <row r="1075" spans="1:5" x14ac:dyDescent="0.3">
      <c r="A1075" t="s">
        <v>8219</v>
      </c>
      <c r="B1075">
        <v>60</v>
      </c>
      <c r="D1075" t="s">
        <v>8221</v>
      </c>
      <c r="E1075">
        <v>6</v>
      </c>
    </row>
    <row r="1076" spans="1:5" x14ac:dyDescent="0.3">
      <c r="A1076" t="s">
        <v>8219</v>
      </c>
      <c r="B1076">
        <v>60</v>
      </c>
      <c r="D1076" t="s">
        <v>8221</v>
      </c>
      <c r="E1076">
        <v>4</v>
      </c>
    </row>
    <row r="1077" spans="1:5" x14ac:dyDescent="0.3">
      <c r="A1077" t="s">
        <v>8219</v>
      </c>
      <c r="B1077">
        <v>60</v>
      </c>
      <c r="D1077" t="s">
        <v>8221</v>
      </c>
      <c r="E1077">
        <v>1</v>
      </c>
    </row>
    <row r="1078" spans="1:5" x14ac:dyDescent="0.3">
      <c r="A1078" t="s">
        <v>8219</v>
      </c>
      <c r="B1078">
        <v>61</v>
      </c>
      <c r="D1078" t="s">
        <v>8221</v>
      </c>
      <c r="E1078">
        <v>29</v>
      </c>
    </row>
    <row r="1079" spans="1:5" x14ac:dyDescent="0.3">
      <c r="A1079" t="s">
        <v>8219</v>
      </c>
      <c r="B1079">
        <v>61</v>
      </c>
      <c r="D1079" t="s">
        <v>8221</v>
      </c>
      <c r="E1079">
        <v>0</v>
      </c>
    </row>
    <row r="1080" spans="1:5" x14ac:dyDescent="0.3">
      <c r="A1080" t="s">
        <v>8219</v>
      </c>
      <c r="B1080">
        <v>61</v>
      </c>
      <c r="D1080" t="s">
        <v>8221</v>
      </c>
      <c r="E1080">
        <v>4</v>
      </c>
    </row>
    <row r="1081" spans="1:5" x14ac:dyDescent="0.3">
      <c r="A1081" t="s">
        <v>8219</v>
      </c>
      <c r="B1081">
        <v>61</v>
      </c>
      <c r="D1081" t="s">
        <v>8221</v>
      </c>
      <c r="E1081">
        <v>5</v>
      </c>
    </row>
    <row r="1082" spans="1:5" x14ac:dyDescent="0.3">
      <c r="A1082" t="s">
        <v>8219</v>
      </c>
      <c r="B1082">
        <v>61</v>
      </c>
      <c r="D1082" t="s">
        <v>8221</v>
      </c>
      <c r="E1082">
        <v>4</v>
      </c>
    </row>
    <row r="1083" spans="1:5" x14ac:dyDescent="0.3">
      <c r="A1083" t="s">
        <v>8219</v>
      </c>
      <c r="B1083">
        <v>61</v>
      </c>
      <c r="D1083" t="s">
        <v>8221</v>
      </c>
      <c r="E1083">
        <v>5</v>
      </c>
    </row>
    <row r="1084" spans="1:5" x14ac:dyDescent="0.3">
      <c r="A1084" t="s">
        <v>8219</v>
      </c>
      <c r="B1084">
        <v>61</v>
      </c>
      <c r="D1084" t="s">
        <v>8221</v>
      </c>
      <c r="E1084">
        <v>1</v>
      </c>
    </row>
    <row r="1085" spans="1:5" x14ac:dyDescent="0.3">
      <c r="A1085" t="s">
        <v>8219</v>
      </c>
      <c r="B1085">
        <v>61</v>
      </c>
      <c r="D1085" t="s">
        <v>8221</v>
      </c>
      <c r="E1085">
        <v>1</v>
      </c>
    </row>
    <row r="1086" spans="1:5" x14ac:dyDescent="0.3">
      <c r="A1086" t="s">
        <v>8219</v>
      </c>
      <c r="B1086">
        <v>61</v>
      </c>
      <c r="D1086" t="s">
        <v>8221</v>
      </c>
      <c r="E1086">
        <v>0</v>
      </c>
    </row>
    <row r="1087" spans="1:5" x14ac:dyDescent="0.3">
      <c r="A1087" t="s">
        <v>8219</v>
      </c>
      <c r="B1087">
        <v>61</v>
      </c>
      <c r="D1087" t="s">
        <v>8221</v>
      </c>
      <c r="E1087">
        <v>14</v>
      </c>
    </row>
    <row r="1088" spans="1:5" x14ac:dyDescent="0.3">
      <c r="A1088" t="s">
        <v>8219</v>
      </c>
      <c r="B1088">
        <v>61</v>
      </c>
      <c r="D1088" t="s">
        <v>8221</v>
      </c>
      <c r="E1088">
        <v>3</v>
      </c>
    </row>
    <row r="1089" spans="1:5" x14ac:dyDescent="0.3">
      <c r="A1089" t="s">
        <v>8219</v>
      </c>
      <c r="B1089">
        <v>61</v>
      </c>
      <c r="D1089" t="s">
        <v>8221</v>
      </c>
      <c r="E1089">
        <v>10</v>
      </c>
    </row>
    <row r="1090" spans="1:5" x14ac:dyDescent="0.3">
      <c r="A1090" t="s">
        <v>8219</v>
      </c>
      <c r="B1090">
        <v>61</v>
      </c>
      <c r="D1090" t="s">
        <v>8221</v>
      </c>
      <c r="E1090">
        <v>17</v>
      </c>
    </row>
    <row r="1091" spans="1:5" x14ac:dyDescent="0.3">
      <c r="A1091" t="s">
        <v>8219</v>
      </c>
      <c r="B1091">
        <v>61</v>
      </c>
      <c r="D1091" t="s">
        <v>8221</v>
      </c>
      <c r="E1091">
        <v>2</v>
      </c>
    </row>
    <row r="1092" spans="1:5" x14ac:dyDescent="0.3">
      <c r="A1092" t="s">
        <v>8219</v>
      </c>
      <c r="B1092">
        <v>62</v>
      </c>
      <c r="D1092" t="s">
        <v>8221</v>
      </c>
      <c r="E1092">
        <v>0</v>
      </c>
    </row>
    <row r="1093" spans="1:5" x14ac:dyDescent="0.3">
      <c r="A1093" t="s">
        <v>8219</v>
      </c>
      <c r="B1093">
        <v>62</v>
      </c>
      <c r="D1093" t="s">
        <v>8221</v>
      </c>
      <c r="E1093">
        <v>4</v>
      </c>
    </row>
    <row r="1094" spans="1:5" x14ac:dyDescent="0.3">
      <c r="A1094" t="s">
        <v>8219</v>
      </c>
      <c r="B1094">
        <v>62</v>
      </c>
      <c r="D1094" t="s">
        <v>8221</v>
      </c>
      <c r="E1094">
        <v>12</v>
      </c>
    </row>
    <row r="1095" spans="1:5" x14ac:dyDescent="0.3">
      <c r="A1095" t="s">
        <v>8219</v>
      </c>
      <c r="B1095">
        <v>62</v>
      </c>
      <c r="D1095" t="s">
        <v>8221</v>
      </c>
      <c r="E1095">
        <v>3</v>
      </c>
    </row>
    <row r="1096" spans="1:5" x14ac:dyDescent="0.3">
      <c r="A1096" t="s">
        <v>8219</v>
      </c>
      <c r="B1096">
        <v>62</v>
      </c>
      <c r="D1096" t="s">
        <v>8221</v>
      </c>
      <c r="E1096">
        <v>12</v>
      </c>
    </row>
    <row r="1097" spans="1:5" x14ac:dyDescent="0.3">
      <c r="A1097" t="s">
        <v>8219</v>
      </c>
      <c r="B1097">
        <v>62</v>
      </c>
      <c r="D1097" t="s">
        <v>8221</v>
      </c>
      <c r="E1097">
        <v>0</v>
      </c>
    </row>
    <row r="1098" spans="1:5" x14ac:dyDescent="0.3">
      <c r="A1098" t="s">
        <v>8219</v>
      </c>
      <c r="B1098">
        <v>62</v>
      </c>
      <c r="D1098" t="s">
        <v>8221</v>
      </c>
      <c r="E1098">
        <v>7</v>
      </c>
    </row>
    <row r="1099" spans="1:5" x14ac:dyDescent="0.3">
      <c r="A1099" t="s">
        <v>8219</v>
      </c>
      <c r="B1099">
        <v>62</v>
      </c>
      <c r="D1099" t="s">
        <v>8221</v>
      </c>
      <c r="E1099">
        <v>2</v>
      </c>
    </row>
    <row r="1100" spans="1:5" x14ac:dyDescent="0.3">
      <c r="A1100" t="s">
        <v>8219</v>
      </c>
      <c r="B1100">
        <v>62</v>
      </c>
      <c r="D1100" t="s">
        <v>8221</v>
      </c>
      <c r="E1100">
        <v>1</v>
      </c>
    </row>
    <row r="1101" spans="1:5" x14ac:dyDescent="0.3">
      <c r="A1101" t="s">
        <v>8219</v>
      </c>
      <c r="B1101">
        <v>62</v>
      </c>
      <c r="D1101" t="s">
        <v>8221</v>
      </c>
      <c r="E1101">
        <v>4</v>
      </c>
    </row>
    <row r="1102" spans="1:5" x14ac:dyDescent="0.3">
      <c r="A1102" t="s">
        <v>8219</v>
      </c>
      <c r="B1102">
        <v>62</v>
      </c>
      <c r="D1102" t="s">
        <v>8221</v>
      </c>
      <c r="E1102">
        <v>4</v>
      </c>
    </row>
    <row r="1103" spans="1:5" x14ac:dyDescent="0.3">
      <c r="A1103" t="s">
        <v>8219</v>
      </c>
      <c r="B1103">
        <v>62</v>
      </c>
      <c r="D1103" t="s">
        <v>8221</v>
      </c>
      <c r="E1103">
        <v>17</v>
      </c>
    </row>
    <row r="1104" spans="1:5" x14ac:dyDescent="0.3">
      <c r="A1104" t="s">
        <v>8219</v>
      </c>
      <c r="B1104">
        <v>62</v>
      </c>
      <c r="D1104" t="s">
        <v>8221</v>
      </c>
      <c r="E1104">
        <v>7</v>
      </c>
    </row>
    <row r="1105" spans="1:5" x14ac:dyDescent="0.3">
      <c r="A1105" t="s">
        <v>8219</v>
      </c>
      <c r="B1105">
        <v>62</v>
      </c>
      <c r="D1105" t="s">
        <v>8221</v>
      </c>
      <c r="E1105">
        <v>2</v>
      </c>
    </row>
    <row r="1106" spans="1:5" x14ac:dyDescent="0.3">
      <c r="A1106" t="s">
        <v>8219</v>
      </c>
      <c r="B1106">
        <v>62</v>
      </c>
      <c r="D1106" t="s">
        <v>8221</v>
      </c>
      <c r="E1106">
        <v>5</v>
      </c>
    </row>
    <row r="1107" spans="1:5" x14ac:dyDescent="0.3">
      <c r="A1107" t="s">
        <v>8219</v>
      </c>
      <c r="B1107">
        <v>62</v>
      </c>
      <c r="D1107" t="s">
        <v>8221</v>
      </c>
      <c r="E1107">
        <v>1</v>
      </c>
    </row>
    <row r="1108" spans="1:5" x14ac:dyDescent="0.3">
      <c r="A1108" t="s">
        <v>8219</v>
      </c>
      <c r="B1108">
        <v>62</v>
      </c>
      <c r="D1108" t="s">
        <v>8221</v>
      </c>
      <c r="E1108">
        <v>1</v>
      </c>
    </row>
    <row r="1109" spans="1:5" x14ac:dyDescent="0.3">
      <c r="A1109" t="s">
        <v>8219</v>
      </c>
      <c r="B1109">
        <v>62</v>
      </c>
      <c r="D1109" t="s">
        <v>8221</v>
      </c>
      <c r="E1109">
        <v>14</v>
      </c>
    </row>
    <row r="1110" spans="1:5" x14ac:dyDescent="0.3">
      <c r="A1110" t="s">
        <v>8219</v>
      </c>
      <c r="B1110">
        <v>63</v>
      </c>
      <c r="D1110" t="s">
        <v>8221</v>
      </c>
      <c r="E1110">
        <v>26</v>
      </c>
    </row>
    <row r="1111" spans="1:5" x14ac:dyDescent="0.3">
      <c r="A1111" t="s">
        <v>8219</v>
      </c>
      <c r="B1111">
        <v>63</v>
      </c>
      <c r="D1111" t="s">
        <v>8221</v>
      </c>
      <c r="E1111">
        <v>2</v>
      </c>
    </row>
    <row r="1112" spans="1:5" x14ac:dyDescent="0.3">
      <c r="A1112" t="s">
        <v>8219</v>
      </c>
      <c r="B1112">
        <v>63</v>
      </c>
      <c r="D1112" t="s">
        <v>8221</v>
      </c>
      <c r="E1112">
        <v>1</v>
      </c>
    </row>
    <row r="1113" spans="1:5" x14ac:dyDescent="0.3">
      <c r="A1113" t="s">
        <v>8219</v>
      </c>
      <c r="B1113">
        <v>63</v>
      </c>
      <c r="D1113" t="s">
        <v>8221</v>
      </c>
      <c r="E1113">
        <v>3</v>
      </c>
    </row>
    <row r="1114" spans="1:5" x14ac:dyDescent="0.3">
      <c r="A1114" t="s">
        <v>8219</v>
      </c>
      <c r="B1114">
        <v>63</v>
      </c>
      <c r="D1114" t="s">
        <v>8221</v>
      </c>
      <c r="E1114">
        <v>7</v>
      </c>
    </row>
    <row r="1115" spans="1:5" x14ac:dyDescent="0.3">
      <c r="A1115" t="s">
        <v>8219</v>
      </c>
      <c r="B1115">
        <v>63</v>
      </c>
      <c r="D1115" t="s">
        <v>8221</v>
      </c>
      <c r="E1115">
        <v>9</v>
      </c>
    </row>
    <row r="1116" spans="1:5" x14ac:dyDescent="0.3">
      <c r="A1116" t="s">
        <v>8219</v>
      </c>
      <c r="B1116">
        <v>63</v>
      </c>
      <c r="D1116" t="s">
        <v>8221</v>
      </c>
      <c r="E1116">
        <v>20</v>
      </c>
    </row>
    <row r="1117" spans="1:5" x14ac:dyDescent="0.3">
      <c r="A1117" t="s">
        <v>8219</v>
      </c>
      <c r="B1117">
        <v>63</v>
      </c>
      <c r="D1117" t="s">
        <v>8221</v>
      </c>
      <c r="E1117">
        <v>6</v>
      </c>
    </row>
    <row r="1118" spans="1:5" x14ac:dyDescent="0.3">
      <c r="A1118" t="s">
        <v>8219</v>
      </c>
      <c r="B1118">
        <v>63</v>
      </c>
      <c r="D1118" t="s">
        <v>8221</v>
      </c>
      <c r="E1118">
        <v>13</v>
      </c>
    </row>
    <row r="1119" spans="1:5" x14ac:dyDescent="0.3">
      <c r="A1119" t="s">
        <v>8219</v>
      </c>
      <c r="B1119">
        <v>63</v>
      </c>
      <c r="D1119" t="s">
        <v>8221</v>
      </c>
      <c r="E1119">
        <v>1</v>
      </c>
    </row>
    <row r="1120" spans="1:5" x14ac:dyDescent="0.3">
      <c r="A1120" t="s">
        <v>8219</v>
      </c>
      <c r="B1120">
        <v>63</v>
      </c>
      <c r="D1120" t="s">
        <v>8221</v>
      </c>
      <c r="E1120">
        <v>202</v>
      </c>
    </row>
    <row r="1121" spans="1:5" x14ac:dyDescent="0.3">
      <c r="A1121" t="s">
        <v>8219</v>
      </c>
      <c r="B1121">
        <v>63</v>
      </c>
      <c r="D1121" t="s">
        <v>8221</v>
      </c>
      <c r="E1121">
        <v>0</v>
      </c>
    </row>
    <row r="1122" spans="1:5" x14ac:dyDescent="0.3">
      <c r="A1122" t="s">
        <v>8219</v>
      </c>
      <c r="B1122">
        <v>64</v>
      </c>
      <c r="D1122" t="s">
        <v>8221</v>
      </c>
      <c r="E1122">
        <v>1</v>
      </c>
    </row>
    <row r="1123" spans="1:5" x14ac:dyDescent="0.3">
      <c r="A1123" t="s">
        <v>8219</v>
      </c>
      <c r="B1123">
        <v>64</v>
      </c>
      <c r="D1123" t="s">
        <v>8221</v>
      </c>
      <c r="E1123">
        <v>0</v>
      </c>
    </row>
    <row r="1124" spans="1:5" x14ac:dyDescent="0.3">
      <c r="A1124" t="s">
        <v>8219</v>
      </c>
      <c r="B1124">
        <v>64</v>
      </c>
      <c r="D1124" t="s">
        <v>8221</v>
      </c>
      <c r="E1124">
        <v>2</v>
      </c>
    </row>
    <row r="1125" spans="1:5" x14ac:dyDescent="0.3">
      <c r="A1125" t="s">
        <v>8219</v>
      </c>
      <c r="B1125">
        <v>64</v>
      </c>
      <c r="D1125" t="s">
        <v>8221</v>
      </c>
      <c r="E1125">
        <v>13</v>
      </c>
    </row>
    <row r="1126" spans="1:5" x14ac:dyDescent="0.3">
      <c r="A1126" t="s">
        <v>8219</v>
      </c>
      <c r="B1126">
        <v>64</v>
      </c>
      <c r="D1126" t="s">
        <v>8221</v>
      </c>
      <c r="E1126">
        <v>9</v>
      </c>
    </row>
    <row r="1127" spans="1:5" x14ac:dyDescent="0.3">
      <c r="A1127" t="s">
        <v>8219</v>
      </c>
      <c r="B1127">
        <v>64</v>
      </c>
      <c r="D1127" t="s">
        <v>8221</v>
      </c>
      <c r="E1127">
        <v>2</v>
      </c>
    </row>
    <row r="1128" spans="1:5" x14ac:dyDescent="0.3">
      <c r="A1128" t="s">
        <v>8219</v>
      </c>
      <c r="B1128">
        <v>64</v>
      </c>
      <c r="D1128" t="s">
        <v>8221</v>
      </c>
      <c r="E1128">
        <v>0</v>
      </c>
    </row>
    <row r="1129" spans="1:5" x14ac:dyDescent="0.3">
      <c r="A1129" t="s">
        <v>8219</v>
      </c>
      <c r="B1129">
        <v>64</v>
      </c>
      <c r="D1129" t="s">
        <v>8221</v>
      </c>
      <c r="E1129">
        <v>35</v>
      </c>
    </row>
    <row r="1130" spans="1:5" x14ac:dyDescent="0.3">
      <c r="A1130" t="s">
        <v>8219</v>
      </c>
      <c r="B1130">
        <v>64</v>
      </c>
      <c r="D1130" t="s">
        <v>8221</v>
      </c>
      <c r="E1130">
        <v>2</v>
      </c>
    </row>
    <row r="1131" spans="1:5" x14ac:dyDescent="0.3">
      <c r="A1131" t="s">
        <v>8219</v>
      </c>
      <c r="B1131">
        <v>64</v>
      </c>
      <c r="D1131" t="s">
        <v>8221</v>
      </c>
      <c r="E1131">
        <v>3</v>
      </c>
    </row>
    <row r="1132" spans="1:5" x14ac:dyDescent="0.3">
      <c r="A1132" t="s">
        <v>8219</v>
      </c>
      <c r="B1132">
        <v>64</v>
      </c>
      <c r="D1132" t="s">
        <v>8221</v>
      </c>
      <c r="E1132">
        <v>0</v>
      </c>
    </row>
    <row r="1133" spans="1:5" x14ac:dyDescent="0.3">
      <c r="A1133" t="s">
        <v>8219</v>
      </c>
      <c r="B1133">
        <v>64</v>
      </c>
      <c r="D1133" t="s">
        <v>8221</v>
      </c>
      <c r="E1133">
        <v>1</v>
      </c>
    </row>
    <row r="1134" spans="1:5" x14ac:dyDescent="0.3">
      <c r="A1134" t="s">
        <v>8219</v>
      </c>
      <c r="B1134">
        <v>65</v>
      </c>
      <c r="D1134" t="s">
        <v>8221</v>
      </c>
      <c r="E1134">
        <v>0</v>
      </c>
    </row>
    <row r="1135" spans="1:5" x14ac:dyDescent="0.3">
      <c r="A1135" t="s">
        <v>8219</v>
      </c>
      <c r="B1135">
        <v>65</v>
      </c>
      <c r="D1135" t="s">
        <v>8221</v>
      </c>
      <c r="E1135">
        <v>0</v>
      </c>
    </row>
    <row r="1136" spans="1:5" x14ac:dyDescent="0.3">
      <c r="A1136" t="s">
        <v>8219</v>
      </c>
      <c r="B1136">
        <v>65</v>
      </c>
      <c r="D1136" t="s">
        <v>8221</v>
      </c>
      <c r="E1136">
        <v>3</v>
      </c>
    </row>
    <row r="1137" spans="1:5" x14ac:dyDescent="0.3">
      <c r="A1137" t="s">
        <v>8219</v>
      </c>
      <c r="B1137">
        <v>65</v>
      </c>
      <c r="D1137" t="s">
        <v>8221</v>
      </c>
      <c r="E1137">
        <v>11</v>
      </c>
    </row>
    <row r="1138" spans="1:5" x14ac:dyDescent="0.3">
      <c r="A1138" t="s">
        <v>8219</v>
      </c>
      <c r="B1138">
        <v>65</v>
      </c>
      <c r="D1138" t="s">
        <v>8221</v>
      </c>
      <c r="E1138">
        <v>6</v>
      </c>
    </row>
    <row r="1139" spans="1:5" x14ac:dyDescent="0.3">
      <c r="A1139" t="s">
        <v>8219</v>
      </c>
      <c r="B1139">
        <v>65</v>
      </c>
      <c r="D1139" t="s">
        <v>8221</v>
      </c>
      <c r="E1139">
        <v>0</v>
      </c>
    </row>
    <row r="1140" spans="1:5" x14ac:dyDescent="0.3">
      <c r="A1140" t="s">
        <v>8219</v>
      </c>
      <c r="B1140">
        <v>65</v>
      </c>
      <c r="D1140" t="s">
        <v>8221</v>
      </c>
      <c r="E1140">
        <v>67</v>
      </c>
    </row>
    <row r="1141" spans="1:5" x14ac:dyDescent="0.3">
      <c r="A1141" t="s">
        <v>8219</v>
      </c>
      <c r="B1141">
        <v>65</v>
      </c>
      <c r="D1141" t="s">
        <v>8221</v>
      </c>
      <c r="E1141">
        <v>23</v>
      </c>
    </row>
    <row r="1142" spans="1:5" x14ac:dyDescent="0.3">
      <c r="A1142" t="s">
        <v>8219</v>
      </c>
      <c r="B1142">
        <v>65</v>
      </c>
      <c r="D1142" t="s">
        <v>8221</v>
      </c>
      <c r="E1142">
        <v>72</v>
      </c>
    </row>
    <row r="1143" spans="1:5" x14ac:dyDescent="0.3">
      <c r="A1143" t="s">
        <v>8219</v>
      </c>
      <c r="B1143">
        <v>65</v>
      </c>
      <c r="D1143" t="s">
        <v>8221</v>
      </c>
      <c r="E1143">
        <v>2</v>
      </c>
    </row>
    <row r="1144" spans="1:5" x14ac:dyDescent="0.3">
      <c r="A1144" t="s">
        <v>8219</v>
      </c>
      <c r="B1144">
        <v>65</v>
      </c>
      <c r="D1144" t="s">
        <v>8221</v>
      </c>
      <c r="E1144">
        <v>15</v>
      </c>
    </row>
    <row r="1145" spans="1:5" x14ac:dyDescent="0.3">
      <c r="A1145" t="s">
        <v>8219</v>
      </c>
      <c r="B1145">
        <v>65</v>
      </c>
      <c r="D1145" t="s">
        <v>8221</v>
      </c>
      <c r="E1145">
        <v>1</v>
      </c>
    </row>
    <row r="1146" spans="1:5" x14ac:dyDescent="0.3">
      <c r="A1146" t="s">
        <v>8219</v>
      </c>
      <c r="B1146">
        <v>66</v>
      </c>
      <c r="D1146" t="s">
        <v>8221</v>
      </c>
      <c r="E1146">
        <v>2</v>
      </c>
    </row>
    <row r="1147" spans="1:5" x14ac:dyDescent="0.3">
      <c r="A1147" t="s">
        <v>8219</v>
      </c>
      <c r="B1147">
        <v>66</v>
      </c>
      <c r="D1147" t="s">
        <v>8221</v>
      </c>
      <c r="E1147">
        <v>7</v>
      </c>
    </row>
    <row r="1148" spans="1:5" x14ac:dyDescent="0.3">
      <c r="A1148" t="s">
        <v>8219</v>
      </c>
      <c r="B1148">
        <v>66</v>
      </c>
      <c r="D1148" t="s">
        <v>8221</v>
      </c>
      <c r="E1148">
        <v>16</v>
      </c>
    </row>
    <row r="1149" spans="1:5" x14ac:dyDescent="0.3">
      <c r="A1149" t="s">
        <v>8219</v>
      </c>
      <c r="B1149">
        <v>66</v>
      </c>
      <c r="D1149" t="s">
        <v>8221</v>
      </c>
      <c r="E1149">
        <v>117</v>
      </c>
    </row>
    <row r="1150" spans="1:5" x14ac:dyDescent="0.3">
      <c r="A1150" t="s">
        <v>8219</v>
      </c>
      <c r="B1150">
        <v>66</v>
      </c>
      <c r="D1150" t="s">
        <v>8221</v>
      </c>
      <c r="E1150">
        <v>2</v>
      </c>
    </row>
    <row r="1151" spans="1:5" x14ac:dyDescent="0.3">
      <c r="A1151" t="s">
        <v>8219</v>
      </c>
      <c r="B1151">
        <v>66</v>
      </c>
      <c r="D1151" t="s">
        <v>8221</v>
      </c>
      <c r="E1151">
        <v>7</v>
      </c>
    </row>
    <row r="1152" spans="1:5" x14ac:dyDescent="0.3">
      <c r="A1152" t="s">
        <v>8219</v>
      </c>
      <c r="B1152">
        <v>66</v>
      </c>
      <c r="D1152" t="s">
        <v>8221</v>
      </c>
      <c r="E1152">
        <v>3</v>
      </c>
    </row>
    <row r="1153" spans="1:5" x14ac:dyDescent="0.3">
      <c r="A1153" t="s">
        <v>8219</v>
      </c>
      <c r="B1153">
        <v>66</v>
      </c>
      <c r="D1153" t="s">
        <v>8221</v>
      </c>
      <c r="E1153">
        <v>20</v>
      </c>
    </row>
    <row r="1154" spans="1:5" x14ac:dyDescent="0.3">
      <c r="A1154" t="s">
        <v>8219</v>
      </c>
      <c r="B1154">
        <v>67</v>
      </c>
      <c r="D1154" t="s">
        <v>8221</v>
      </c>
      <c r="E1154">
        <v>50</v>
      </c>
    </row>
    <row r="1155" spans="1:5" x14ac:dyDescent="0.3">
      <c r="A1155" t="s">
        <v>8219</v>
      </c>
      <c r="B1155">
        <v>67</v>
      </c>
      <c r="D1155" t="s">
        <v>8221</v>
      </c>
      <c r="E1155">
        <v>2</v>
      </c>
    </row>
    <row r="1156" spans="1:5" x14ac:dyDescent="0.3">
      <c r="A1156" t="s">
        <v>8219</v>
      </c>
      <c r="B1156">
        <v>67</v>
      </c>
      <c r="D1156" t="s">
        <v>8221</v>
      </c>
      <c r="E1156">
        <v>3</v>
      </c>
    </row>
    <row r="1157" spans="1:5" x14ac:dyDescent="0.3">
      <c r="A1157" t="s">
        <v>8219</v>
      </c>
      <c r="B1157">
        <v>67</v>
      </c>
      <c r="D1157" t="s">
        <v>8221</v>
      </c>
      <c r="E1157">
        <v>27</v>
      </c>
    </row>
    <row r="1158" spans="1:5" x14ac:dyDescent="0.3">
      <c r="A1158" t="s">
        <v>8219</v>
      </c>
      <c r="B1158">
        <v>67</v>
      </c>
      <c r="D1158" t="s">
        <v>8221</v>
      </c>
      <c r="E1158">
        <v>7</v>
      </c>
    </row>
    <row r="1159" spans="1:5" x14ac:dyDescent="0.3">
      <c r="A1159" t="s">
        <v>8219</v>
      </c>
      <c r="B1159">
        <v>67</v>
      </c>
      <c r="D1159" t="s">
        <v>8221</v>
      </c>
      <c r="E1159">
        <v>5</v>
      </c>
    </row>
    <row r="1160" spans="1:5" x14ac:dyDescent="0.3">
      <c r="A1160" t="s">
        <v>8219</v>
      </c>
      <c r="B1160">
        <v>67</v>
      </c>
      <c r="D1160" t="s">
        <v>8221</v>
      </c>
      <c r="E1160">
        <v>0</v>
      </c>
    </row>
    <row r="1161" spans="1:5" x14ac:dyDescent="0.3">
      <c r="A1161" t="s">
        <v>8219</v>
      </c>
      <c r="B1161">
        <v>67</v>
      </c>
      <c r="D1161" t="s">
        <v>8221</v>
      </c>
      <c r="E1161">
        <v>3</v>
      </c>
    </row>
    <row r="1162" spans="1:5" x14ac:dyDescent="0.3">
      <c r="A1162" t="s">
        <v>8219</v>
      </c>
      <c r="B1162">
        <v>67</v>
      </c>
      <c r="D1162" t="s">
        <v>8221</v>
      </c>
      <c r="E1162">
        <v>6</v>
      </c>
    </row>
    <row r="1163" spans="1:5" x14ac:dyDescent="0.3">
      <c r="A1163" t="s">
        <v>8219</v>
      </c>
      <c r="B1163">
        <v>68</v>
      </c>
      <c r="D1163" t="s">
        <v>8221</v>
      </c>
      <c r="E1163">
        <v>9</v>
      </c>
    </row>
    <row r="1164" spans="1:5" x14ac:dyDescent="0.3">
      <c r="A1164" t="s">
        <v>8219</v>
      </c>
      <c r="B1164">
        <v>68</v>
      </c>
      <c r="D1164" t="s">
        <v>8221</v>
      </c>
      <c r="E1164">
        <v>3</v>
      </c>
    </row>
    <row r="1165" spans="1:5" x14ac:dyDescent="0.3">
      <c r="A1165" t="s">
        <v>8219</v>
      </c>
      <c r="B1165">
        <v>68</v>
      </c>
      <c r="D1165" t="s">
        <v>8221</v>
      </c>
      <c r="E1165">
        <v>2</v>
      </c>
    </row>
    <row r="1166" spans="1:5" x14ac:dyDescent="0.3">
      <c r="A1166" t="s">
        <v>8219</v>
      </c>
      <c r="B1166">
        <v>68</v>
      </c>
      <c r="D1166" t="s">
        <v>8221</v>
      </c>
      <c r="E1166">
        <v>3</v>
      </c>
    </row>
    <row r="1167" spans="1:5" x14ac:dyDescent="0.3">
      <c r="A1167" t="s">
        <v>8219</v>
      </c>
      <c r="B1167">
        <v>68</v>
      </c>
      <c r="D1167" t="s">
        <v>8221</v>
      </c>
      <c r="E1167">
        <v>45</v>
      </c>
    </row>
    <row r="1168" spans="1:5" x14ac:dyDescent="0.3">
      <c r="A1168" t="s">
        <v>8219</v>
      </c>
      <c r="B1168">
        <v>68</v>
      </c>
      <c r="D1168" t="s">
        <v>8221</v>
      </c>
      <c r="E1168">
        <v>9</v>
      </c>
    </row>
    <row r="1169" spans="1:5" x14ac:dyDescent="0.3">
      <c r="A1169" t="s">
        <v>8219</v>
      </c>
      <c r="B1169">
        <v>68</v>
      </c>
      <c r="D1169" t="s">
        <v>8221</v>
      </c>
      <c r="E1169">
        <v>9</v>
      </c>
    </row>
    <row r="1170" spans="1:5" x14ac:dyDescent="0.3">
      <c r="A1170" t="s">
        <v>8219</v>
      </c>
      <c r="B1170">
        <v>69</v>
      </c>
      <c r="D1170" t="s">
        <v>8221</v>
      </c>
      <c r="E1170">
        <v>21</v>
      </c>
    </row>
    <row r="1171" spans="1:5" x14ac:dyDescent="0.3">
      <c r="A1171" t="s">
        <v>8219</v>
      </c>
      <c r="B1171">
        <v>69</v>
      </c>
      <c r="D1171" t="s">
        <v>8221</v>
      </c>
      <c r="E1171">
        <v>17</v>
      </c>
    </row>
    <row r="1172" spans="1:5" x14ac:dyDescent="0.3">
      <c r="A1172" t="s">
        <v>8219</v>
      </c>
      <c r="B1172">
        <v>69</v>
      </c>
      <c r="D1172" t="s">
        <v>8221</v>
      </c>
      <c r="E1172">
        <v>1</v>
      </c>
    </row>
    <row r="1173" spans="1:5" x14ac:dyDescent="0.3">
      <c r="A1173" t="s">
        <v>8219</v>
      </c>
      <c r="B1173">
        <v>69</v>
      </c>
      <c r="D1173" t="s">
        <v>8221</v>
      </c>
      <c r="E1173">
        <v>1</v>
      </c>
    </row>
    <row r="1174" spans="1:5" x14ac:dyDescent="0.3">
      <c r="A1174" t="s">
        <v>8219</v>
      </c>
      <c r="B1174">
        <v>69</v>
      </c>
      <c r="D1174" t="s">
        <v>8221</v>
      </c>
      <c r="E1174">
        <v>14</v>
      </c>
    </row>
    <row r="1175" spans="1:5" x14ac:dyDescent="0.3">
      <c r="A1175" t="s">
        <v>8219</v>
      </c>
      <c r="B1175">
        <v>69</v>
      </c>
      <c r="D1175" t="s">
        <v>8221</v>
      </c>
      <c r="E1175">
        <v>42</v>
      </c>
    </row>
    <row r="1176" spans="1:5" x14ac:dyDescent="0.3">
      <c r="A1176" t="s">
        <v>8219</v>
      </c>
      <c r="B1176">
        <v>69</v>
      </c>
      <c r="D1176" t="s">
        <v>8221</v>
      </c>
      <c r="E1176">
        <v>27</v>
      </c>
    </row>
    <row r="1177" spans="1:5" x14ac:dyDescent="0.3">
      <c r="A1177" t="s">
        <v>8219</v>
      </c>
      <c r="B1177">
        <v>69</v>
      </c>
      <c r="D1177" t="s">
        <v>8221</v>
      </c>
      <c r="E1177">
        <v>5</v>
      </c>
    </row>
    <row r="1178" spans="1:5" x14ac:dyDescent="0.3">
      <c r="A1178" t="s">
        <v>8219</v>
      </c>
      <c r="B1178">
        <v>69</v>
      </c>
      <c r="D1178" t="s">
        <v>8221</v>
      </c>
      <c r="E1178">
        <v>13</v>
      </c>
    </row>
    <row r="1179" spans="1:5" x14ac:dyDescent="0.3">
      <c r="A1179" t="s">
        <v>8219</v>
      </c>
      <c r="B1179">
        <v>69</v>
      </c>
      <c r="D1179" t="s">
        <v>8221</v>
      </c>
      <c r="E1179">
        <v>12</v>
      </c>
    </row>
    <row r="1180" spans="1:5" x14ac:dyDescent="0.3">
      <c r="A1180" t="s">
        <v>8219</v>
      </c>
      <c r="B1180">
        <v>69</v>
      </c>
      <c r="D1180" t="s">
        <v>8221</v>
      </c>
      <c r="E1180">
        <v>90</v>
      </c>
    </row>
    <row r="1181" spans="1:5" x14ac:dyDescent="0.3">
      <c r="A1181" t="s">
        <v>8219</v>
      </c>
      <c r="B1181">
        <v>69</v>
      </c>
      <c r="D1181" t="s">
        <v>8221</v>
      </c>
      <c r="E1181">
        <v>2</v>
      </c>
    </row>
    <row r="1182" spans="1:5" x14ac:dyDescent="0.3">
      <c r="A1182" t="s">
        <v>8219</v>
      </c>
      <c r="B1182">
        <v>69</v>
      </c>
      <c r="D1182" t="s">
        <v>8221</v>
      </c>
      <c r="E1182">
        <v>5</v>
      </c>
    </row>
    <row r="1183" spans="1:5" x14ac:dyDescent="0.3">
      <c r="A1183" t="s">
        <v>8219</v>
      </c>
      <c r="B1183">
        <v>69</v>
      </c>
      <c r="D1183" t="s">
        <v>8221</v>
      </c>
      <c r="E1183">
        <v>31</v>
      </c>
    </row>
    <row r="1184" spans="1:5" x14ac:dyDescent="0.3">
      <c r="A1184" t="s">
        <v>8219</v>
      </c>
      <c r="B1184">
        <v>70</v>
      </c>
      <c r="D1184" t="s">
        <v>8221</v>
      </c>
      <c r="E1184">
        <v>4</v>
      </c>
    </row>
    <row r="1185" spans="1:5" x14ac:dyDescent="0.3">
      <c r="A1185" t="s">
        <v>8219</v>
      </c>
      <c r="B1185">
        <v>70</v>
      </c>
      <c r="D1185" t="s">
        <v>8221</v>
      </c>
      <c r="E1185">
        <v>29</v>
      </c>
    </row>
    <row r="1186" spans="1:5" x14ac:dyDescent="0.3">
      <c r="A1186" t="s">
        <v>8219</v>
      </c>
      <c r="B1186">
        <v>70</v>
      </c>
      <c r="D1186" t="s">
        <v>8221</v>
      </c>
      <c r="E1186">
        <v>2</v>
      </c>
    </row>
    <row r="1187" spans="1:5" x14ac:dyDescent="0.3">
      <c r="A1187" t="s">
        <v>8219</v>
      </c>
      <c r="B1187">
        <v>70</v>
      </c>
      <c r="D1187" t="s">
        <v>8221</v>
      </c>
      <c r="E1187">
        <v>114</v>
      </c>
    </row>
    <row r="1188" spans="1:5" x14ac:dyDescent="0.3">
      <c r="A1188" t="s">
        <v>8219</v>
      </c>
      <c r="B1188">
        <v>70</v>
      </c>
      <c r="D1188" t="s">
        <v>8221</v>
      </c>
      <c r="E1188">
        <v>1</v>
      </c>
    </row>
    <row r="1189" spans="1:5" x14ac:dyDescent="0.3">
      <c r="A1189" t="s">
        <v>8219</v>
      </c>
      <c r="B1189">
        <v>70</v>
      </c>
      <c r="D1189" t="s">
        <v>8221</v>
      </c>
      <c r="E1189">
        <v>76</v>
      </c>
    </row>
    <row r="1190" spans="1:5" x14ac:dyDescent="0.3">
      <c r="A1190" t="s">
        <v>8219</v>
      </c>
      <c r="B1190">
        <v>70</v>
      </c>
      <c r="D1190" t="s">
        <v>8221</v>
      </c>
      <c r="E1190">
        <v>9</v>
      </c>
    </row>
    <row r="1191" spans="1:5" x14ac:dyDescent="0.3">
      <c r="A1191" t="s">
        <v>8219</v>
      </c>
      <c r="B1191">
        <v>70</v>
      </c>
      <c r="D1191" t="s">
        <v>8221</v>
      </c>
      <c r="E1191">
        <v>37</v>
      </c>
    </row>
    <row r="1192" spans="1:5" x14ac:dyDescent="0.3">
      <c r="A1192" t="s">
        <v>8219</v>
      </c>
      <c r="B1192">
        <v>70</v>
      </c>
      <c r="D1192" t="s">
        <v>8221</v>
      </c>
      <c r="E1192">
        <v>0</v>
      </c>
    </row>
    <row r="1193" spans="1:5" x14ac:dyDescent="0.3">
      <c r="A1193" t="s">
        <v>8219</v>
      </c>
      <c r="B1193">
        <v>70</v>
      </c>
      <c r="D1193" t="s">
        <v>8221</v>
      </c>
      <c r="E1193">
        <v>1</v>
      </c>
    </row>
    <row r="1194" spans="1:5" x14ac:dyDescent="0.3">
      <c r="A1194" t="s">
        <v>8219</v>
      </c>
      <c r="B1194">
        <v>70</v>
      </c>
      <c r="D1194" t="s">
        <v>8221</v>
      </c>
      <c r="E1194">
        <v>10</v>
      </c>
    </row>
    <row r="1195" spans="1:5" x14ac:dyDescent="0.3">
      <c r="A1195" t="s">
        <v>8219</v>
      </c>
      <c r="B1195">
        <v>70</v>
      </c>
      <c r="D1195" t="s">
        <v>8221</v>
      </c>
      <c r="E1195">
        <v>1</v>
      </c>
    </row>
    <row r="1196" spans="1:5" x14ac:dyDescent="0.3">
      <c r="A1196" t="s">
        <v>8219</v>
      </c>
      <c r="B1196">
        <v>70</v>
      </c>
      <c r="D1196" t="s">
        <v>8221</v>
      </c>
      <c r="E1196">
        <v>2</v>
      </c>
    </row>
    <row r="1197" spans="1:5" x14ac:dyDescent="0.3">
      <c r="A1197" t="s">
        <v>8219</v>
      </c>
      <c r="B1197">
        <v>70</v>
      </c>
      <c r="D1197" t="s">
        <v>8221</v>
      </c>
      <c r="E1197">
        <v>1</v>
      </c>
    </row>
    <row r="1198" spans="1:5" x14ac:dyDescent="0.3">
      <c r="A1198" t="s">
        <v>8219</v>
      </c>
      <c r="B1198">
        <v>70</v>
      </c>
      <c r="D1198" t="s">
        <v>8221</v>
      </c>
      <c r="E1198">
        <v>10</v>
      </c>
    </row>
    <row r="1199" spans="1:5" x14ac:dyDescent="0.3">
      <c r="A1199" t="s">
        <v>8219</v>
      </c>
      <c r="B1199">
        <v>70</v>
      </c>
      <c r="D1199" t="s">
        <v>8221</v>
      </c>
      <c r="E1199">
        <v>9</v>
      </c>
    </row>
    <row r="1200" spans="1:5" x14ac:dyDescent="0.3">
      <c r="A1200" t="s">
        <v>8219</v>
      </c>
      <c r="B1200">
        <v>70</v>
      </c>
      <c r="D1200" t="s">
        <v>8221</v>
      </c>
      <c r="E1200">
        <v>19</v>
      </c>
    </row>
    <row r="1201" spans="1:5" x14ac:dyDescent="0.3">
      <c r="A1201" t="s">
        <v>8219</v>
      </c>
      <c r="B1201">
        <v>71</v>
      </c>
      <c r="D1201" t="s">
        <v>8221</v>
      </c>
      <c r="E1201">
        <v>0</v>
      </c>
    </row>
    <row r="1202" spans="1:5" x14ac:dyDescent="0.3">
      <c r="A1202" t="s">
        <v>8219</v>
      </c>
      <c r="B1202">
        <v>71</v>
      </c>
      <c r="D1202" t="s">
        <v>8221</v>
      </c>
      <c r="E1202">
        <v>4</v>
      </c>
    </row>
    <row r="1203" spans="1:5" x14ac:dyDescent="0.3">
      <c r="A1203" t="s">
        <v>8219</v>
      </c>
      <c r="B1203">
        <v>71</v>
      </c>
      <c r="D1203" t="s">
        <v>8221</v>
      </c>
      <c r="E1203">
        <v>8</v>
      </c>
    </row>
    <row r="1204" spans="1:5" x14ac:dyDescent="0.3">
      <c r="A1204" t="s">
        <v>8219</v>
      </c>
      <c r="B1204">
        <v>71</v>
      </c>
      <c r="D1204" t="s">
        <v>8221</v>
      </c>
      <c r="E1204">
        <v>24</v>
      </c>
    </row>
    <row r="1205" spans="1:5" x14ac:dyDescent="0.3">
      <c r="A1205" t="s">
        <v>8219</v>
      </c>
      <c r="B1205">
        <v>71</v>
      </c>
      <c r="D1205" t="s">
        <v>8221</v>
      </c>
      <c r="E1205">
        <v>0</v>
      </c>
    </row>
    <row r="1206" spans="1:5" x14ac:dyDescent="0.3">
      <c r="A1206" t="s">
        <v>8219</v>
      </c>
      <c r="B1206">
        <v>71</v>
      </c>
      <c r="D1206" t="s">
        <v>8221</v>
      </c>
      <c r="E1206">
        <v>39</v>
      </c>
    </row>
    <row r="1207" spans="1:5" x14ac:dyDescent="0.3">
      <c r="A1207" t="s">
        <v>8219</v>
      </c>
      <c r="B1207">
        <v>71</v>
      </c>
      <c r="D1207" t="s">
        <v>8221</v>
      </c>
      <c r="E1207">
        <v>6</v>
      </c>
    </row>
    <row r="1208" spans="1:5" x14ac:dyDescent="0.3">
      <c r="A1208" t="s">
        <v>8219</v>
      </c>
      <c r="B1208">
        <v>71</v>
      </c>
      <c r="D1208" t="s">
        <v>8221</v>
      </c>
      <c r="E1208">
        <v>4</v>
      </c>
    </row>
    <row r="1209" spans="1:5" x14ac:dyDescent="0.3">
      <c r="A1209" t="s">
        <v>8219</v>
      </c>
      <c r="B1209">
        <v>71</v>
      </c>
      <c r="D1209" t="s">
        <v>8221</v>
      </c>
      <c r="E1209">
        <v>3</v>
      </c>
    </row>
    <row r="1210" spans="1:5" x14ac:dyDescent="0.3">
      <c r="A1210" t="s">
        <v>8219</v>
      </c>
      <c r="B1210">
        <v>71</v>
      </c>
      <c r="D1210" t="s">
        <v>8221</v>
      </c>
      <c r="E1210">
        <v>53</v>
      </c>
    </row>
    <row r="1211" spans="1:5" x14ac:dyDescent="0.3">
      <c r="A1211" t="s">
        <v>8219</v>
      </c>
      <c r="B1211">
        <v>71</v>
      </c>
      <c r="D1211" t="s">
        <v>8221</v>
      </c>
      <c r="E1211">
        <v>1</v>
      </c>
    </row>
    <row r="1212" spans="1:5" x14ac:dyDescent="0.3">
      <c r="A1212" t="s">
        <v>8219</v>
      </c>
      <c r="B1212">
        <v>71</v>
      </c>
      <c r="D1212" t="s">
        <v>8221</v>
      </c>
      <c r="E1212">
        <v>2</v>
      </c>
    </row>
    <row r="1213" spans="1:5" x14ac:dyDescent="0.3">
      <c r="A1213" t="s">
        <v>8219</v>
      </c>
      <c r="B1213">
        <v>71</v>
      </c>
      <c r="D1213" t="s">
        <v>8221</v>
      </c>
      <c r="E1213">
        <v>25</v>
      </c>
    </row>
    <row r="1214" spans="1:5" x14ac:dyDescent="0.3">
      <c r="A1214" t="s">
        <v>8219</v>
      </c>
      <c r="B1214">
        <v>71</v>
      </c>
      <c r="D1214" t="s">
        <v>8221</v>
      </c>
      <c r="E1214">
        <v>6</v>
      </c>
    </row>
    <row r="1215" spans="1:5" x14ac:dyDescent="0.3">
      <c r="A1215" t="s">
        <v>8219</v>
      </c>
      <c r="B1215">
        <v>71</v>
      </c>
      <c r="D1215" t="s">
        <v>8221</v>
      </c>
      <c r="E1215">
        <v>0</v>
      </c>
    </row>
    <row r="1216" spans="1:5" x14ac:dyDescent="0.3">
      <c r="A1216" t="s">
        <v>8219</v>
      </c>
      <c r="B1216">
        <v>71</v>
      </c>
      <c r="D1216" t="s">
        <v>8221</v>
      </c>
      <c r="E1216">
        <v>12</v>
      </c>
    </row>
    <row r="1217" spans="1:5" x14ac:dyDescent="0.3">
      <c r="A1217" t="s">
        <v>8219</v>
      </c>
      <c r="B1217">
        <v>72</v>
      </c>
      <c r="D1217" t="s">
        <v>8221</v>
      </c>
      <c r="E1217">
        <v>0</v>
      </c>
    </row>
    <row r="1218" spans="1:5" x14ac:dyDescent="0.3">
      <c r="A1218" t="s">
        <v>8219</v>
      </c>
      <c r="B1218">
        <v>72</v>
      </c>
      <c r="D1218" t="s">
        <v>8221</v>
      </c>
      <c r="E1218">
        <v>36</v>
      </c>
    </row>
    <row r="1219" spans="1:5" x14ac:dyDescent="0.3">
      <c r="A1219" t="s">
        <v>8219</v>
      </c>
      <c r="B1219">
        <v>72</v>
      </c>
      <c r="D1219" t="s">
        <v>8221</v>
      </c>
      <c r="E1219">
        <v>0</v>
      </c>
    </row>
    <row r="1220" spans="1:5" x14ac:dyDescent="0.3">
      <c r="A1220" t="s">
        <v>8219</v>
      </c>
      <c r="B1220">
        <v>72</v>
      </c>
      <c r="D1220" t="s">
        <v>8221</v>
      </c>
      <c r="E1220">
        <v>2</v>
      </c>
    </row>
    <row r="1221" spans="1:5" x14ac:dyDescent="0.3">
      <c r="A1221" t="s">
        <v>8219</v>
      </c>
      <c r="B1221">
        <v>72</v>
      </c>
      <c r="D1221" t="s">
        <v>8221</v>
      </c>
      <c r="E1221">
        <v>1</v>
      </c>
    </row>
    <row r="1222" spans="1:5" x14ac:dyDescent="0.3">
      <c r="A1222" t="s">
        <v>8219</v>
      </c>
      <c r="B1222">
        <v>72</v>
      </c>
      <c r="D1222" t="s">
        <v>8221</v>
      </c>
      <c r="E1222">
        <v>59</v>
      </c>
    </row>
    <row r="1223" spans="1:5" x14ac:dyDescent="0.3">
      <c r="A1223" t="s">
        <v>8219</v>
      </c>
      <c r="B1223">
        <v>72</v>
      </c>
      <c r="D1223" t="s">
        <v>8221</v>
      </c>
      <c r="E1223">
        <v>1</v>
      </c>
    </row>
    <row r="1224" spans="1:5" x14ac:dyDescent="0.3">
      <c r="A1224" t="s">
        <v>8219</v>
      </c>
      <c r="B1224">
        <v>72</v>
      </c>
      <c r="D1224" t="s">
        <v>8221</v>
      </c>
      <c r="E1224">
        <v>31</v>
      </c>
    </row>
    <row r="1225" spans="1:5" x14ac:dyDescent="0.3">
      <c r="A1225" t="s">
        <v>8219</v>
      </c>
      <c r="B1225">
        <v>72</v>
      </c>
      <c r="D1225" t="s">
        <v>8221</v>
      </c>
      <c r="E1225">
        <v>18</v>
      </c>
    </row>
    <row r="1226" spans="1:5" x14ac:dyDescent="0.3">
      <c r="A1226" t="s">
        <v>8219</v>
      </c>
      <c r="B1226">
        <v>72</v>
      </c>
      <c r="D1226" t="s">
        <v>8221</v>
      </c>
      <c r="E1226">
        <v>10</v>
      </c>
    </row>
    <row r="1227" spans="1:5" x14ac:dyDescent="0.3">
      <c r="A1227" t="s">
        <v>8219</v>
      </c>
      <c r="B1227">
        <v>72</v>
      </c>
      <c r="D1227" t="s">
        <v>8221</v>
      </c>
      <c r="E1227">
        <v>0</v>
      </c>
    </row>
    <row r="1228" spans="1:5" x14ac:dyDescent="0.3">
      <c r="A1228" t="s">
        <v>8219</v>
      </c>
      <c r="B1228">
        <v>72</v>
      </c>
      <c r="D1228" t="s">
        <v>8221</v>
      </c>
      <c r="E1228">
        <v>14</v>
      </c>
    </row>
    <row r="1229" spans="1:5" x14ac:dyDescent="0.3">
      <c r="A1229" t="s">
        <v>8219</v>
      </c>
      <c r="B1229">
        <v>72</v>
      </c>
      <c r="D1229" t="s">
        <v>8221</v>
      </c>
      <c r="E1229">
        <v>2</v>
      </c>
    </row>
    <row r="1230" spans="1:5" x14ac:dyDescent="0.3">
      <c r="A1230" t="s">
        <v>8219</v>
      </c>
      <c r="B1230">
        <v>73</v>
      </c>
      <c r="D1230" t="s">
        <v>8221</v>
      </c>
      <c r="E1230">
        <v>1</v>
      </c>
    </row>
    <row r="1231" spans="1:5" x14ac:dyDescent="0.3">
      <c r="A1231" t="s">
        <v>8219</v>
      </c>
      <c r="B1231">
        <v>73</v>
      </c>
      <c r="D1231" t="s">
        <v>8221</v>
      </c>
      <c r="E1231">
        <v>3</v>
      </c>
    </row>
    <row r="1232" spans="1:5" x14ac:dyDescent="0.3">
      <c r="A1232" t="s">
        <v>8219</v>
      </c>
      <c r="B1232">
        <v>73</v>
      </c>
      <c r="D1232" t="s">
        <v>8221</v>
      </c>
      <c r="E1232">
        <v>0</v>
      </c>
    </row>
    <row r="1233" spans="1:5" x14ac:dyDescent="0.3">
      <c r="A1233" t="s">
        <v>8219</v>
      </c>
      <c r="B1233">
        <v>73</v>
      </c>
      <c r="D1233" t="s">
        <v>8221</v>
      </c>
      <c r="E1233">
        <v>2</v>
      </c>
    </row>
    <row r="1234" spans="1:5" x14ac:dyDescent="0.3">
      <c r="A1234" t="s">
        <v>8219</v>
      </c>
      <c r="B1234">
        <v>73</v>
      </c>
      <c r="D1234" t="s">
        <v>8221</v>
      </c>
      <c r="E1234">
        <v>0</v>
      </c>
    </row>
    <row r="1235" spans="1:5" x14ac:dyDescent="0.3">
      <c r="A1235" t="s">
        <v>8219</v>
      </c>
      <c r="B1235">
        <v>73</v>
      </c>
      <c r="D1235" t="s">
        <v>8221</v>
      </c>
      <c r="E1235">
        <v>12</v>
      </c>
    </row>
    <row r="1236" spans="1:5" x14ac:dyDescent="0.3">
      <c r="A1236" t="s">
        <v>8219</v>
      </c>
      <c r="B1236">
        <v>73</v>
      </c>
      <c r="D1236" t="s">
        <v>8221</v>
      </c>
      <c r="E1236">
        <v>1</v>
      </c>
    </row>
    <row r="1237" spans="1:5" x14ac:dyDescent="0.3">
      <c r="A1237" t="s">
        <v>8219</v>
      </c>
      <c r="B1237">
        <v>73</v>
      </c>
      <c r="D1237" t="s">
        <v>8221</v>
      </c>
      <c r="E1237">
        <v>8</v>
      </c>
    </row>
    <row r="1238" spans="1:5" x14ac:dyDescent="0.3">
      <c r="A1238" t="s">
        <v>8219</v>
      </c>
      <c r="B1238">
        <v>73</v>
      </c>
      <c r="D1238" t="s">
        <v>8221</v>
      </c>
      <c r="E1238">
        <v>2</v>
      </c>
    </row>
    <row r="1239" spans="1:5" x14ac:dyDescent="0.3">
      <c r="A1239" t="s">
        <v>8219</v>
      </c>
      <c r="B1239">
        <v>73</v>
      </c>
      <c r="D1239" t="s">
        <v>8221</v>
      </c>
      <c r="E1239">
        <v>31</v>
      </c>
    </row>
    <row r="1240" spans="1:5" x14ac:dyDescent="0.3">
      <c r="A1240" t="s">
        <v>8219</v>
      </c>
      <c r="B1240">
        <v>73</v>
      </c>
      <c r="D1240" t="s">
        <v>8221</v>
      </c>
      <c r="E1240">
        <v>5</v>
      </c>
    </row>
    <row r="1241" spans="1:5" x14ac:dyDescent="0.3">
      <c r="A1241" t="s">
        <v>8219</v>
      </c>
      <c r="B1241">
        <v>73</v>
      </c>
      <c r="D1241" t="s">
        <v>8221</v>
      </c>
      <c r="E1241">
        <v>1</v>
      </c>
    </row>
    <row r="1242" spans="1:5" x14ac:dyDescent="0.3">
      <c r="A1242" t="s">
        <v>8219</v>
      </c>
      <c r="B1242">
        <v>74</v>
      </c>
      <c r="D1242" t="s">
        <v>8221</v>
      </c>
      <c r="E1242">
        <v>12</v>
      </c>
    </row>
    <row r="1243" spans="1:5" x14ac:dyDescent="0.3">
      <c r="A1243" t="s">
        <v>8219</v>
      </c>
      <c r="B1243">
        <v>74</v>
      </c>
      <c r="D1243" t="s">
        <v>8221</v>
      </c>
      <c r="E1243">
        <v>4</v>
      </c>
    </row>
    <row r="1244" spans="1:5" x14ac:dyDescent="0.3">
      <c r="A1244" t="s">
        <v>8219</v>
      </c>
      <c r="B1244">
        <v>74</v>
      </c>
      <c r="D1244" t="s">
        <v>8221</v>
      </c>
      <c r="E1244">
        <v>0</v>
      </c>
    </row>
    <row r="1245" spans="1:5" x14ac:dyDescent="0.3">
      <c r="A1245" t="s">
        <v>8219</v>
      </c>
      <c r="B1245">
        <v>74</v>
      </c>
      <c r="D1245" t="s">
        <v>8221</v>
      </c>
      <c r="E1245">
        <v>7</v>
      </c>
    </row>
    <row r="1246" spans="1:5" x14ac:dyDescent="0.3">
      <c r="A1246" t="s">
        <v>8219</v>
      </c>
      <c r="B1246">
        <v>74</v>
      </c>
      <c r="D1246" t="s">
        <v>8221</v>
      </c>
      <c r="E1246">
        <v>2</v>
      </c>
    </row>
    <row r="1247" spans="1:5" x14ac:dyDescent="0.3">
      <c r="A1247" t="s">
        <v>8219</v>
      </c>
      <c r="B1247">
        <v>74</v>
      </c>
      <c r="D1247" t="s">
        <v>8221</v>
      </c>
      <c r="E1247">
        <v>1</v>
      </c>
    </row>
    <row r="1248" spans="1:5" x14ac:dyDescent="0.3">
      <c r="A1248" t="s">
        <v>8219</v>
      </c>
      <c r="B1248">
        <v>74</v>
      </c>
      <c r="D1248" t="s">
        <v>8221</v>
      </c>
      <c r="E1248">
        <v>4</v>
      </c>
    </row>
    <row r="1249" spans="1:5" x14ac:dyDescent="0.3">
      <c r="A1249" t="s">
        <v>8219</v>
      </c>
      <c r="B1249">
        <v>74</v>
      </c>
      <c r="D1249" t="s">
        <v>8221</v>
      </c>
      <c r="E1249">
        <v>6</v>
      </c>
    </row>
    <row r="1250" spans="1:5" x14ac:dyDescent="0.3">
      <c r="A1250" t="s">
        <v>8219</v>
      </c>
      <c r="B1250">
        <v>74</v>
      </c>
      <c r="D1250" t="s">
        <v>8221</v>
      </c>
      <c r="E1250">
        <v>8</v>
      </c>
    </row>
    <row r="1251" spans="1:5" x14ac:dyDescent="0.3">
      <c r="A1251" t="s">
        <v>8219</v>
      </c>
      <c r="B1251">
        <v>74</v>
      </c>
      <c r="D1251" t="s">
        <v>8221</v>
      </c>
      <c r="E1251">
        <v>14</v>
      </c>
    </row>
    <row r="1252" spans="1:5" x14ac:dyDescent="0.3">
      <c r="A1252" t="s">
        <v>8219</v>
      </c>
      <c r="B1252">
        <v>74</v>
      </c>
      <c r="D1252" t="s">
        <v>8221</v>
      </c>
      <c r="E1252">
        <v>0</v>
      </c>
    </row>
    <row r="1253" spans="1:5" x14ac:dyDescent="0.3">
      <c r="A1253" t="s">
        <v>8219</v>
      </c>
      <c r="B1253">
        <v>74</v>
      </c>
      <c r="D1253" t="s">
        <v>8221</v>
      </c>
      <c r="E1253">
        <v>4</v>
      </c>
    </row>
    <row r="1254" spans="1:5" x14ac:dyDescent="0.3">
      <c r="A1254" t="s">
        <v>8219</v>
      </c>
      <c r="B1254">
        <v>74</v>
      </c>
      <c r="D1254" t="s">
        <v>8221</v>
      </c>
      <c r="E1254">
        <v>0</v>
      </c>
    </row>
    <row r="1255" spans="1:5" x14ac:dyDescent="0.3">
      <c r="A1255" t="s">
        <v>8219</v>
      </c>
      <c r="B1255">
        <v>75</v>
      </c>
      <c r="D1255" t="s">
        <v>8221</v>
      </c>
      <c r="E1255">
        <v>0</v>
      </c>
    </row>
    <row r="1256" spans="1:5" x14ac:dyDescent="0.3">
      <c r="A1256" t="s">
        <v>8219</v>
      </c>
      <c r="B1256">
        <v>75</v>
      </c>
      <c r="D1256" t="s">
        <v>8221</v>
      </c>
      <c r="E1256">
        <v>1</v>
      </c>
    </row>
    <row r="1257" spans="1:5" x14ac:dyDescent="0.3">
      <c r="A1257" t="s">
        <v>8219</v>
      </c>
      <c r="B1257">
        <v>75</v>
      </c>
      <c r="D1257" t="s">
        <v>8221</v>
      </c>
      <c r="E1257">
        <v>1</v>
      </c>
    </row>
    <row r="1258" spans="1:5" x14ac:dyDescent="0.3">
      <c r="A1258" t="s">
        <v>8219</v>
      </c>
      <c r="B1258">
        <v>75</v>
      </c>
      <c r="D1258" t="s">
        <v>8221</v>
      </c>
      <c r="E1258">
        <v>1</v>
      </c>
    </row>
    <row r="1259" spans="1:5" x14ac:dyDescent="0.3">
      <c r="A1259" t="s">
        <v>8219</v>
      </c>
      <c r="B1259">
        <v>75</v>
      </c>
      <c r="D1259" t="s">
        <v>8221</v>
      </c>
      <c r="E1259">
        <v>1</v>
      </c>
    </row>
    <row r="1260" spans="1:5" x14ac:dyDescent="0.3">
      <c r="A1260" t="s">
        <v>8219</v>
      </c>
      <c r="B1260">
        <v>75</v>
      </c>
      <c r="D1260" t="s">
        <v>8221</v>
      </c>
      <c r="E1260">
        <v>4</v>
      </c>
    </row>
    <row r="1261" spans="1:5" x14ac:dyDescent="0.3">
      <c r="A1261" t="s">
        <v>8219</v>
      </c>
      <c r="B1261">
        <v>75</v>
      </c>
      <c r="D1261" t="s">
        <v>8221</v>
      </c>
      <c r="E1261">
        <v>0</v>
      </c>
    </row>
    <row r="1262" spans="1:5" x14ac:dyDescent="0.3">
      <c r="A1262" t="s">
        <v>8219</v>
      </c>
      <c r="B1262">
        <v>75</v>
      </c>
      <c r="D1262" t="s">
        <v>8221</v>
      </c>
      <c r="E1262">
        <v>0</v>
      </c>
    </row>
    <row r="1263" spans="1:5" x14ac:dyDescent="0.3">
      <c r="A1263" t="s">
        <v>8219</v>
      </c>
      <c r="B1263">
        <v>75</v>
      </c>
      <c r="D1263" t="s">
        <v>8221</v>
      </c>
      <c r="E1263">
        <v>2</v>
      </c>
    </row>
    <row r="1264" spans="1:5" x14ac:dyDescent="0.3">
      <c r="A1264" t="s">
        <v>8219</v>
      </c>
      <c r="B1264">
        <v>75</v>
      </c>
      <c r="D1264" t="s">
        <v>8221</v>
      </c>
      <c r="E1264">
        <v>24</v>
      </c>
    </row>
    <row r="1265" spans="1:5" x14ac:dyDescent="0.3">
      <c r="A1265" t="s">
        <v>8219</v>
      </c>
      <c r="B1265">
        <v>75</v>
      </c>
      <c r="D1265" t="s">
        <v>8221</v>
      </c>
      <c r="E1265">
        <v>1</v>
      </c>
    </row>
    <row r="1266" spans="1:5" x14ac:dyDescent="0.3">
      <c r="A1266" t="s">
        <v>8219</v>
      </c>
      <c r="B1266">
        <v>75</v>
      </c>
      <c r="D1266" t="s">
        <v>8221</v>
      </c>
      <c r="E1266">
        <v>2</v>
      </c>
    </row>
    <row r="1267" spans="1:5" x14ac:dyDescent="0.3">
      <c r="A1267" t="s">
        <v>8219</v>
      </c>
      <c r="B1267">
        <v>76</v>
      </c>
      <c r="D1267" t="s">
        <v>8221</v>
      </c>
      <c r="E1267">
        <v>1</v>
      </c>
    </row>
    <row r="1268" spans="1:5" x14ac:dyDescent="0.3">
      <c r="A1268" t="s">
        <v>8219</v>
      </c>
      <c r="B1268">
        <v>76</v>
      </c>
      <c r="D1268" t="s">
        <v>8221</v>
      </c>
      <c r="E1268">
        <v>37</v>
      </c>
    </row>
    <row r="1269" spans="1:5" x14ac:dyDescent="0.3">
      <c r="A1269" t="s">
        <v>8219</v>
      </c>
      <c r="B1269">
        <v>76</v>
      </c>
      <c r="D1269" t="s">
        <v>8221</v>
      </c>
      <c r="E1269">
        <v>5</v>
      </c>
    </row>
    <row r="1270" spans="1:5" x14ac:dyDescent="0.3">
      <c r="A1270" t="s">
        <v>8219</v>
      </c>
      <c r="B1270">
        <v>76</v>
      </c>
      <c r="D1270" t="s">
        <v>8221</v>
      </c>
      <c r="E1270">
        <v>4</v>
      </c>
    </row>
    <row r="1271" spans="1:5" x14ac:dyDescent="0.3">
      <c r="A1271" t="s">
        <v>8219</v>
      </c>
      <c r="B1271">
        <v>76</v>
      </c>
      <c r="D1271" t="s">
        <v>8221</v>
      </c>
      <c r="E1271">
        <v>16</v>
      </c>
    </row>
    <row r="1272" spans="1:5" x14ac:dyDescent="0.3">
      <c r="A1272" t="s">
        <v>8219</v>
      </c>
      <c r="B1272">
        <v>76</v>
      </c>
      <c r="D1272" t="s">
        <v>8221</v>
      </c>
      <c r="E1272">
        <v>9</v>
      </c>
    </row>
    <row r="1273" spans="1:5" x14ac:dyDescent="0.3">
      <c r="A1273" t="s">
        <v>8219</v>
      </c>
      <c r="B1273">
        <v>76</v>
      </c>
      <c r="D1273" t="s">
        <v>8221</v>
      </c>
      <c r="E1273">
        <v>0</v>
      </c>
    </row>
    <row r="1274" spans="1:5" x14ac:dyDescent="0.3">
      <c r="A1274" t="s">
        <v>8219</v>
      </c>
      <c r="B1274">
        <v>76</v>
      </c>
      <c r="D1274" t="s">
        <v>8221</v>
      </c>
      <c r="E1274">
        <v>40</v>
      </c>
    </row>
    <row r="1275" spans="1:5" x14ac:dyDescent="0.3">
      <c r="A1275" t="s">
        <v>8219</v>
      </c>
      <c r="B1275">
        <v>76</v>
      </c>
      <c r="D1275" t="s">
        <v>8221</v>
      </c>
      <c r="E1275">
        <v>0</v>
      </c>
    </row>
    <row r="1276" spans="1:5" x14ac:dyDescent="0.3">
      <c r="A1276" t="s">
        <v>8219</v>
      </c>
      <c r="B1276">
        <v>76</v>
      </c>
      <c r="D1276" t="s">
        <v>8221</v>
      </c>
      <c r="E1276">
        <v>2</v>
      </c>
    </row>
    <row r="1277" spans="1:5" x14ac:dyDescent="0.3">
      <c r="A1277" t="s">
        <v>8219</v>
      </c>
      <c r="B1277">
        <v>77</v>
      </c>
      <c r="D1277" t="s">
        <v>8221</v>
      </c>
      <c r="E1277">
        <v>1</v>
      </c>
    </row>
    <row r="1278" spans="1:5" x14ac:dyDescent="0.3">
      <c r="A1278" t="s">
        <v>8219</v>
      </c>
      <c r="B1278">
        <v>77</v>
      </c>
      <c r="D1278" t="s">
        <v>8221</v>
      </c>
      <c r="E1278">
        <v>9</v>
      </c>
    </row>
    <row r="1279" spans="1:5" x14ac:dyDescent="0.3">
      <c r="A1279" t="s">
        <v>8219</v>
      </c>
      <c r="B1279">
        <v>77</v>
      </c>
      <c r="D1279" t="s">
        <v>8221</v>
      </c>
      <c r="E1279">
        <v>34</v>
      </c>
    </row>
    <row r="1280" spans="1:5" x14ac:dyDescent="0.3">
      <c r="A1280" t="s">
        <v>8219</v>
      </c>
      <c r="B1280">
        <v>77</v>
      </c>
      <c r="D1280" t="s">
        <v>8221</v>
      </c>
      <c r="E1280">
        <v>23</v>
      </c>
    </row>
    <row r="1281" spans="1:5" x14ac:dyDescent="0.3">
      <c r="A1281" t="s">
        <v>8219</v>
      </c>
      <c r="B1281">
        <v>77</v>
      </c>
      <c r="D1281" t="s">
        <v>8221</v>
      </c>
      <c r="E1281">
        <v>19</v>
      </c>
    </row>
    <row r="1282" spans="1:5" x14ac:dyDescent="0.3">
      <c r="A1282" t="s">
        <v>8219</v>
      </c>
      <c r="B1282">
        <v>77</v>
      </c>
      <c r="D1282" t="s">
        <v>8221</v>
      </c>
      <c r="E1282">
        <v>50</v>
      </c>
    </row>
    <row r="1283" spans="1:5" x14ac:dyDescent="0.3">
      <c r="A1283" t="s">
        <v>8219</v>
      </c>
      <c r="B1283">
        <v>77</v>
      </c>
      <c r="D1283" t="s">
        <v>8221</v>
      </c>
      <c r="E1283">
        <v>12</v>
      </c>
    </row>
    <row r="1284" spans="1:5" x14ac:dyDescent="0.3">
      <c r="A1284" t="s">
        <v>8219</v>
      </c>
      <c r="B1284">
        <v>77</v>
      </c>
      <c r="D1284" t="s">
        <v>8221</v>
      </c>
      <c r="E1284">
        <v>8</v>
      </c>
    </row>
    <row r="1285" spans="1:5" x14ac:dyDescent="0.3">
      <c r="A1285" t="s">
        <v>8219</v>
      </c>
      <c r="B1285">
        <v>78</v>
      </c>
      <c r="D1285" t="s">
        <v>8221</v>
      </c>
      <c r="E1285">
        <v>9</v>
      </c>
    </row>
    <row r="1286" spans="1:5" x14ac:dyDescent="0.3">
      <c r="A1286" t="s">
        <v>8219</v>
      </c>
      <c r="B1286">
        <v>78</v>
      </c>
      <c r="D1286" t="s">
        <v>8221</v>
      </c>
      <c r="E1286">
        <v>43</v>
      </c>
    </row>
    <row r="1287" spans="1:5" x14ac:dyDescent="0.3">
      <c r="A1287" t="s">
        <v>8219</v>
      </c>
      <c r="B1287">
        <v>78</v>
      </c>
      <c r="D1287" t="s">
        <v>8221</v>
      </c>
      <c r="E1287">
        <v>28</v>
      </c>
    </row>
    <row r="1288" spans="1:5" x14ac:dyDescent="0.3">
      <c r="A1288" t="s">
        <v>8219</v>
      </c>
      <c r="B1288">
        <v>78</v>
      </c>
      <c r="D1288" t="s">
        <v>8221</v>
      </c>
      <c r="E1288">
        <v>4</v>
      </c>
    </row>
    <row r="1289" spans="1:5" x14ac:dyDescent="0.3">
      <c r="A1289" t="s">
        <v>8219</v>
      </c>
      <c r="B1289">
        <v>78</v>
      </c>
      <c r="D1289" t="s">
        <v>8221</v>
      </c>
      <c r="E1289">
        <v>24</v>
      </c>
    </row>
    <row r="1290" spans="1:5" x14ac:dyDescent="0.3">
      <c r="A1290" t="s">
        <v>8219</v>
      </c>
      <c r="B1290">
        <v>78</v>
      </c>
      <c r="D1290" t="s">
        <v>8221</v>
      </c>
      <c r="E1290">
        <v>2</v>
      </c>
    </row>
    <row r="1291" spans="1:5" x14ac:dyDescent="0.3">
      <c r="A1291" t="s">
        <v>8219</v>
      </c>
      <c r="B1291">
        <v>78</v>
      </c>
      <c r="D1291" t="s">
        <v>8221</v>
      </c>
      <c r="E1291">
        <v>2</v>
      </c>
    </row>
    <row r="1292" spans="1:5" x14ac:dyDescent="0.3">
      <c r="A1292" t="s">
        <v>8219</v>
      </c>
      <c r="B1292">
        <v>78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78</v>
      </c>
      <c r="D1294" t="s">
        <v>8221</v>
      </c>
      <c r="E1294">
        <v>1</v>
      </c>
    </row>
    <row r="1295" spans="1:5" x14ac:dyDescent="0.3">
      <c r="A1295" t="s">
        <v>8219</v>
      </c>
      <c r="B1295">
        <v>78</v>
      </c>
      <c r="D1295" t="s">
        <v>8221</v>
      </c>
      <c r="E1295">
        <v>4</v>
      </c>
    </row>
    <row r="1296" spans="1:5" x14ac:dyDescent="0.3">
      <c r="A1296" t="s">
        <v>8219</v>
      </c>
      <c r="B1296">
        <v>78</v>
      </c>
      <c r="D1296" t="s">
        <v>8221</v>
      </c>
      <c r="E1296">
        <v>1</v>
      </c>
    </row>
    <row r="1297" spans="1:5" x14ac:dyDescent="0.3">
      <c r="A1297" t="s">
        <v>8219</v>
      </c>
      <c r="B1297">
        <v>78</v>
      </c>
      <c r="D1297" t="s">
        <v>8221</v>
      </c>
      <c r="E1297">
        <v>1</v>
      </c>
    </row>
    <row r="1298" spans="1:5" x14ac:dyDescent="0.3">
      <c r="A1298" t="s">
        <v>8219</v>
      </c>
      <c r="B1298">
        <v>79</v>
      </c>
      <c r="D1298" t="s">
        <v>8221</v>
      </c>
      <c r="E1298">
        <v>13</v>
      </c>
    </row>
    <row r="1299" spans="1:5" x14ac:dyDescent="0.3">
      <c r="A1299" t="s">
        <v>8219</v>
      </c>
      <c r="B1299">
        <v>79</v>
      </c>
      <c r="D1299" t="s">
        <v>8221</v>
      </c>
      <c r="E1299">
        <v>1</v>
      </c>
    </row>
    <row r="1300" spans="1:5" x14ac:dyDescent="0.3">
      <c r="A1300" t="s">
        <v>8219</v>
      </c>
      <c r="B1300">
        <v>79</v>
      </c>
      <c r="D1300" t="s">
        <v>8221</v>
      </c>
      <c r="E1300">
        <v>1</v>
      </c>
    </row>
    <row r="1301" spans="1:5" x14ac:dyDescent="0.3">
      <c r="A1301" t="s">
        <v>8219</v>
      </c>
      <c r="B1301">
        <v>79</v>
      </c>
      <c r="D1301" t="s">
        <v>8221</v>
      </c>
      <c r="E1301">
        <v>0</v>
      </c>
    </row>
    <row r="1302" spans="1:5" x14ac:dyDescent="0.3">
      <c r="A1302" t="s">
        <v>8219</v>
      </c>
      <c r="B1302">
        <v>79</v>
      </c>
      <c r="D1302" t="s">
        <v>8221</v>
      </c>
      <c r="E1302">
        <v>3</v>
      </c>
    </row>
    <row r="1303" spans="1:5" x14ac:dyDescent="0.3">
      <c r="A1303" t="s">
        <v>8219</v>
      </c>
      <c r="B1303">
        <v>79</v>
      </c>
      <c r="D1303" t="s">
        <v>8221</v>
      </c>
      <c r="E1303">
        <v>14</v>
      </c>
    </row>
    <row r="1304" spans="1:5" x14ac:dyDescent="0.3">
      <c r="A1304" t="s">
        <v>8219</v>
      </c>
      <c r="B1304">
        <v>79</v>
      </c>
      <c r="D1304" t="s">
        <v>8221</v>
      </c>
      <c r="E1304">
        <v>2</v>
      </c>
    </row>
    <row r="1305" spans="1:5" x14ac:dyDescent="0.3">
      <c r="A1305" t="s">
        <v>8219</v>
      </c>
      <c r="B1305">
        <v>79</v>
      </c>
      <c r="D1305" t="s">
        <v>8221</v>
      </c>
      <c r="E1305">
        <v>5</v>
      </c>
    </row>
    <row r="1306" spans="1:5" x14ac:dyDescent="0.3">
      <c r="A1306" t="s">
        <v>8219</v>
      </c>
      <c r="B1306">
        <v>79</v>
      </c>
      <c r="D1306" t="s">
        <v>8221</v>
      </c>
      <c r="E1306">
        <v>14</v>
      </c>
    </row>
    <row r="1307" spans="1:5" x14ac:dyDescent="0.3">
      <c r="A1307" t="s">
        <v>8219</v>
      </c>
      <c r="B1307">
        <v>79</v>
      </c>
      <c r="D1307" t="s">
        <v>8221</v>
      </c>
      <c r="E1307">
        <v>9</v>
      </c>
    </row>
    <row r="1308" spans="1:5" x14ac:dyDescent="0.3">
      <c r="A1308" t="s">
        <v>8219</v>
      </c>
      <c r="B1308">
        <v>79</v>
      </c>
      <c r="D1308" t="s">
        <v>8221</v>
      </c>
      <c r="E1308">
        <v>8</v>
      </c>
    </row>
    <row r="1309" spans="1:5" x14ac:dyDescent="0.3">
      <c r="A1309" t="s">
        <v>8219</v>
      </c>
      <c r="B1309">
        <v>80</v>
      </c>
      <c r="D1309" t="s">
        <v>8221</v>
      </c>
      <c r="E1309">
        <v>7</v>
      </c>
    </row>
    <row r="1310" spans="1:5" x14ac:dyDescent="0.3">
      <c r="A1310" t="s">
        <v>8219</v>
      </c>
      <c r="B1310">
        <v>80</v>
      </c>
      <c r="D1310" t="s">
        <v>8221</v>
      </c>
      <c r="E1310">
        <v>0</v>
      </c>
    </row>
    <row r="1311" spans="1:5" x14ac:dyDescent="0.3">
      <c r="A1311" t="s">
        <v>8219</v>
      </c>
      <c r="B1311">
        <v>80</v>
      </c>
      <c r="D1311" t="s">
        <v>8221</v>
      </c>
      <c r="E1311">
        <v>84</v>
      </c>
    </row>
    <row r="1312" spans="1:5" x14ac:dyDescent="0.3">
      <c r="A1312" t="s">
        <v>8219</v>
      </c>
      <c r="B1312">
        <v>80</v>
      </c>
      <c r="D1312" t="s">
        <v>8221</v>
      </c>
      <c r="E1312">
        <v>11</v>
      </c>
    </row>
    <row r="1313" spans="1:5" x14ac:dyDescent="0.3">
      <c r="A1313" t="s">
        <v>8219</v>
      </c>
      <c r="B1313">
        <v>80</v>
      </c>
      <c r="D1313" t="s">
        <v>8221</v>
      </c>
      <c r="E1313">
        <v>1</v>
      </c>
    </row>
    <row r="1314" spans="1:5" x14ac:dyDescent="0.3">
      <c r="A1314" t="s">
        <v>8219</v>
      </c>
      <c r="B1314">
        <v>80</v>
      </c>
      <c r="D1314" t="s">
        <v>8221</v>
      </c>
      <c r="E1314">
        <v>4</v>
      </c>
    </row>
    <row r="1315" spans="1:5" x14ac:dyDescent="0.3">
      <c r="A1315" t="s">
        <v>8219</v>
      </c>
      <c r="B1315">
        <v>80</v>
      </c>
      <c r="D1315" t="s">
        <v>8221</v>
      </c>
      <c r="E1315">
        <v>10</v>
      </c>
    </row>
    <row r="1316" spans="1:5" x14ac:dyDescent="0.3">
      <c r="A1316" t="s">
        <v>8219</v>
      </c>
      <c r="B1316">
        <v>80</v>
      </c>
      <c r="D1316" t="s">
        <v>8221</v>
      </c>
      <c r="E1316">
        <v>16</v>
      </c>
    </row>
    <row r="1317" spans="1:5" x14ac:dyDescent="0.3">
      <c r="A1317" t="s">
        <v>8219</v>
      </c>
      <c r="B1317">
        <v>81</v>
      </c>
      <c r="D1317" t="s">
        <v>8221</v>
      </c>
      <c r="E1317">
        <v>2</v>
      </c>
    </row>
    <row r="1318" spans="1:5" x14ac:dyDescent="0.3">
      <c r="A1318" t="s">
        <v>8219</v>
      </c>
      <c r="B1318">
        <v>81</v>
      </c>
      <c r="D1318" t="s">
        <v>8221</v>
      </c>
      <c r="E1318">
        <v>5</v>
      </c>
    </row>
    <row r="1319" spans="1:5" x14ac:dyDescent="0.3">
      <c r="A1319" t="s">
        <v>8219</v>
      </c>
      <c r="B1319">
        <v>81</v>
      </c>
      <c r="D1319" t="s">
        <v>8221</v>
      </c>
      <c r="E1319">
        <v>1</v>
      </c>
    </row>
    <row r="1320" spans="1:5" x14ac:dyDescent="0.3">
      <c r="A1320" t="s">
        <v>8219</v>
      </c>
      <c r="B1320">
        <v>81</v>
      </c>
      <c r="D1320" t="s">
        <v>8221</v>
      </c>
      <c r="E1320">
        <v>31</v>
      </c>
    </row>
    <row r="1321" spans="1:5" x14ac:dyDescent="0.3">
      <c r="A1321" t="s">
        <v>8219</v>
      </c>
      <c r="B1321">
        <v>81</v>
      </c>
      <c r="D1321" t="s">
        <v>8221</v>
      </c>
      <c r="E1321">
        <v>0</v>
      </c>
    </row>
    <row r="1322" spans="1:5" x14ac:dyDescent="0.3">
      <c r="A1322" t="s">
        <v>8219</v>
      </c>
      <c r="B1322">
        <v>81</v>
      </c>
      <c r="D1322" t="s">
        <v>8221</v>
      </c>
      <c r="E1322">
        <v>2</v>
      </c>
    </row>
    <row r="1323" spans="1:5" x14ac:dyDescent="0.3">
      <c r="A1323" t="s">
        <v>8219</v>
      </c>
      <c r="B1323">
        <v>81</v>
      </c>
      <c r="D1323" t="s">
        <v>8221</v>
      </c>
      <c r="E1323">
        <v>7</v>
      </c>
    </row>
    <row r="1324" spans="1:5" x14ac:dyDescent="0.3">
      <c r="A1324" t="s">
        <v>8219</v>
      </c>
      <c r="B1324">
        <v>81</v>
      </c>
      <c r="D1324" t="s">
        <v>8221</v>
      </c>
      <c r="E1324">
        <v>16</v>
      </c>
    </row>
    <row r="1325" spans="1:5" x14ac:dyDescent="0.3">
      <c r="A1325" t="s">
        <v>8219</v>
      </c>
      <c r="B1325">
        <v>81</v>
      </c>
      <c r="D1325" t="s">
        <v>8221</v>
      </c>
      <c r="E1325">
        <v>4</v>
      </c>
    </row>
    <row r="1326" spans="1:5" x14ac:dyDescent="0.3">
      <c r="A1326" t="s">
        <v>8219</v>
      </c>
      <c r="B1326">
        <v>81</v>
      </c>
      <c r="D1326" t="s">
        <v>8221</v>
      </c>
      <c r="E1326">
        <v>4</v>
      </c>
    </row>
    <row r="1327" spans="1:5" x14ac:dyDescent="0.3">
      <c r="A1327" t="s">
        <v>8219</v>
      </c>
      <c r="B1327">
        <v>82</v>
      </c>
      <c r="D1327" t="s">
        <v>8221</v>
      </c>
      <c r="E1327">
        <v>4</v>
      </c>
    </row>
    <row r="1328" spans="1:5" x14ac:dyDescent="0.3">
      <c r="A1328" t="s">
        <v>8219</v>
      </c>
      <c r="B1328">
        <v>82</v>
      </c>
      <c r="D1328" t="s">
        <v>8221</v>
      </c>
      <c r="E1328">
        <v>3</v>
      </c>
    </row>
    <row r="1329" spans="1:5" x14ac:dyDescent="0.3">
      <c r="A1329" t="s">
        <v>8219</v>
      </c>
      <c r="B1329">
        <v>82</v>
      </c>
      <c r="D1329" t="s">
        <v>8221</v>
      </c>
      <c r="E1329">
        <v>36</v>
      </c>
    </row>
    <row r="1330" spans="1:5" x14ac:dyDescent="0.3">
      <c r="A1330" t="s">
        <v>8219</v>
      </c>
      <c r="B1330">
        <v>82</v>
      </c>
      <c r="D1330" t="s">
        <v>8221</v>
      </c>
      <c r="E1330">
        <v>1</v>
      </c>
    </row>
    <row r="1331" spans="1:5" x14ac:dyDescent="0.3">
      <c r="A1331" t="s">
        <v>8219</v>
      </c>
      <c r="B1331">
        <v>82</v>
      </c>
      <c r="D1331" t="s">
        <v>8221</v>
      </c>
      <c r="E1331">
        <v>7</v>
      </c>
    </row>
    <row r="1332" spans="1:5" x14ac:dyDescent="0.3">
      <c r="A1332" t="s">
        <v>8219</v>
      </c>
      <c r="B1332">
        <v>82</v>
      </c>
      <c r="D1332" t="s">
        <v>8221</v>
      </c>
      <c r="E1332">
        <v>27</v>
      </c>
    </row>
    <row r="1333" spans="1:5" x14ac:dyDescent="0.3">
      <c r="A1333" t="s">
        <v>8219</v>
      </c>
      <c r="B1333">
        <v>82</v>
      </c>
      <c r="D1333" t="s">
        <v>8221</v>
      </c>
      <c r="E1333">
        <v>1</v>
      </c>
    </row>
    <row r="1334" spans="1:5" x14ac:dyDescent="0.3">
      <c r="A1334" t="s">
        <v>8219</v>
      </c>
      <c r="B1334">
        <v>82</v>
      </c>
      <c r="D1334" t="s">
        <v>8221</v>
      </c>
      <c r="E1334">
        <v>0</v>
      </c>
    </row>
    <row r="1335" spans="1:5" x14ac:dyDescent="0.3">
      <c r="A1335" t="s">
        <v>8219</v>
      </c>
      <c r="B1335">
        <v>82</v>
      </c>
      <c r="D1335" t="s">
        <v>8221</v>
      </c>
      <c r="E1335">
        <v>1</v>
      </c>
    </row>
    <row r="1336" spans="1:5" x14ac:dyDescent="0.3">
      <c r="A1336" t="s">
        <v>8219</v>
      </c>
      <c r="B1336">
        <v>83</v>
      </c>
      <c r="D1336" t="s">
        <v>8221</v>
      </c>
      <c r="E1336">
        <v>3</v>
      </c>
    </row>
    <row r="1337" spans="1:5" x14ac:dyDescent="0.3">
      <c r="A1337" t="s">
        <v>8219</v>
      </c>
      <c r="B1337">
        <v>83</v>
      </c>
      <c r="D1337" t="s">
        <v>8221</v>
      </c>
      <c r="E1337">
        <v>3</v>
      </c>
    </row>
    <row r="1338" spans="1:5" x14ac:dyDescent="0.3">
      <c r="A1338" t="s">
        <v>8219</v>
      </c>
      <c r="B1338">
        <v>83</v>
      </c>
      <c r="D1338" t="s">
        <v>8221</v>
      </c>
      <c r="E1338">
        <v>3</v>
      </c>
    </row>
    <row r="1339" spans="1:5" x14ac:dyDescent="0.3">
      <c r="A1339" t="s">
        <v>8219</v>
      </c>
      <c r="B1339">
        <v>83</v>
      </c>
      <c r="D1339" t="s">
        <v>8221</v>
      </c>
      <c r="E1339">
        <v>0</v>
      </c>
    </row>
    <row r="1340" spans="1:5" x14ac:dyDescent="0.3">
      <c r="A1340" t="s">
        <v>8219</v>
      </c>
      <c r="B1340">
        <v>83</v>
      </c>
      <c r="D1340" t="s">
        <v>8221</v>
      </c>
      <c r="E1340">
        <v>6</v>
      </c>
    </row>
    <row r="1341" spans="1:5" x14ac:dyDescent="0.3">
      <c r="A1341" t="s">
        <v>8219</v>
      </c>
      <c r="B1341">
        <v>83</v>
      </c>
      <c r="D1341" t="s">
        <v>8221</v>
      </c>
      <c r="E1341">
        <v>17</v>
      </c>
    </row>
    <row r="1342" spans="1:5" x14ac:dyDescent="0.3">
      <c r="A1342" t="s">
        <v>8219</v>
      </c>
      <c r="B1342">
        <v>83</v>
      </c>
      <c r="D1342" t="s">
        <v>8221</v>
      </c>
      <c r="E1342">
        <v>40</v>
      </c>
    </row>
    <row r="1343" spans="1:5" x14ac:dyDescent="0.3">
      <c r="A1343" t="s">
        <v>8219</v>
      </c>
      <c r="B1343">
        <v>83</v>
      </c>
      <c r="D1343" t="s">
        <v>8221</v>
      </c>
      <c r="E1343">
        <v>3</v>
      </c>
    </row>
    <row r="1344" spans="1:5" x14ac:dyDescent="0.3">
      <c r="A1344" t="s">
        <v>8219</v>
      </c>
      <c r="B1344">
        <v>84</v>
      </c>
      <c r="D1344" t="s">
        <v>8221</v>
      </c>
      <c r="E1344">
        <v>1</v>
      </c>
    </row>
    <row r="1345" spans="1:5" x14ac:dyDescent="0.3">
      <c r="A1345" t="s">
        <v>8219</v>
      </c>
      <c r="B1345">
        <v>84</v>
      </c>
      <c r="D1345" t="s">
        <v>8221</v>
      </c>
      <c r="E1345">
        <v>2</v>
      </c>
    </row>
    <row r="1346" spans="1:5" x14ac:dyDescent="0.3">
      <c r="A1346" t="s">
        <v>8219</v>
      </c>
      <c r="B1346">
        <v>84</v>
      </c>
      <c r="D1346" t="s">
        <v>8221</v>
      </c>
      <c r="E1346">
        <v>7</v>
      </c>
    </row>
    <row r="1347" spans="1:5" x14ac:dyDescent="0.3">
      <c r="A1347" t="s">
        <v>8219</v>
      </c>
      <c r="B1347">
        <v>84</v>
      </c>
      <c r="D1347" t="s">
        <v>8221</v>
      </c>
      <c r="E1347">
        <v>14</v>
      </c>
    </row>
    <row r="1348" spans="1:5" x14ac:dyDescent="0.3">
      <c r="A1348" t="s">
        <v>8219</v>
      </c>
      <c r="B1348">
        <v>84</v>
      </c>
      <c r="D1348" t="s">
        <v>8221</v>
      </c>
      <c r="E1348">
        <v>0</v>
      </c>
    </row>
    <row r="1349" spans="1:5" x14ac:dyDescent="0.3">
      <c r="A1349" t="s">
        <v>8219</v>
      </c>
      <c r="B1349">
        <v>84</v>
      </c>
      <c r="D1349" t="s">
        <v>8221</v>
      </c>
      <c r="E1349">
        <v>0</v>
      </c>
    </row>
    <row r="1350" spans="1:5" x14ac:dyDescent="0.3">
      <c r="A1350" t="s">
        <v>8219</v>
      </c>
      <c r="B1350">
        <v>85</v>
      </c>
      <c r="D1350" t="s">
        <v>8221</v>
      </c>
      <c r="E1350">
        <v>1</v>
      </c>
    </row>
    <row r="1351" spans="1:5" x14ac:dyDescent="0.3">
      <c r="A1351" t="s">
        <v>8219</v>
      </c>
      <c r="B1351">
        <v>85</v>
      </c>
      <c r="D1351" t="s">
        <v>8221</v>
      </c>
      <c r="E1351">
        <v>12</v>
      </c>
    </row>
    <row r="1352" spans="1:5" x14ac:dyDescent="0.3">
      <c r="A1352" t="s">
        <v>8219</v>
      </c>
      <c r="B1352">
        <v>85</v>
      </c>
      <c r="D1352" t="s">
        <v>8221</v>
      </c>
      <c r="E1352">
        <v>12</v>
      </c>
    </row>
    <row r="1353" spans="1:5" x14ac:dyDescent="0.3">
      <c r="A1353" t="s">
        <v>8219</v>
      </c>
      <c r="B1353">
        <v>85</v>
      </c>
      <c r="D1353" t="s">
        <v>8221</v>
      </c>
      <c r="E1353">
        <v>23</v>
      </c>
    </row>
    <row r="1354" spans="1:5" x14ac:dyDescent="0.3">
      <c r="A1354" t="s">
        <v>8219</v>
      </c>
      <c r="B1354">
        <v>86</v>
      </c>
      <c r="D1354" t="s">
        <v>8221</v>
      </c>
      <c r="E1354">
        <v>0</v>
      </c>
    </row>
    <row r="1355" spans="1:5" x14ac:dyDescent="0.3">
      <c r="A1355" t="s">
        <v>8219</v>
      </c>
      <c r="B1355">
        <v>86</v>
      </c>
      <c r="D1355" t="s">
        <v>8221</v>
      </c>
      <c r="E1355">
        <v>10</v>
      </c>
    </row>
    <row r="1356" spans="1:5" x14ac:dyDescent="0.3">
      <c r="A1356" t="s">
        <v>8219</v>
      </c>
      <c r="B1356">
        <v>86</v>
      </c>
      <c r="D1356" t="s">
        <v>8221</v>
      </c>
      <c r="E1356">
        <v>5</v>
      </c>
    </row>
    <row r="1357" spans="1:5" x14ac:dyDescent="0.3">
      <c r="A1357" t="s">
        <v>8219</v>
      </c>
      <c r="B1357">
        <v>86</v>
      </c>
      <c r="D1357" t="s">
        <v>8221</v>
      </c>
      <c r="E1357">
        <v>1</v>
      </c>
    </row>
    <row r="1358" spans="1:5" x14ac:dyDescent="0.3">
      <c r="A1358" t="s">
        <v>8219</v>
      </c>
      <c r="B1358">
        <v>86</v>
      </c>
      <c r="D1358" t="s">
        <v>8221</v>
      </c>
      <c r="E1358">
        <v>2</v>
      </c>
    </row>
    <row r="1359" spans="1:5" x14ac:dyDescent="0.3">
      <c r="A1359" t="s">
        <v>8219</v>
      </c>
      <c r="B1359">
        <v>86</v>
      </c>
      <c r="D1359" t="s">
        <v>8221</v>
      </c>
      <c r="E1359">
        <v>2</v>
      </c>
    </row>
    <row r="1360" spans="1:5" x14ac:dyDescent="0.3">
      <c r="A1360" t="s">
        <v>8219</v>
      </c>
      <c r="B1360">
        <v>87</v>
      </c>
      <c r="D1360" t="s">
        <v>8221</v>
      </c>
      <c r="E1360">
        <v>0</v>
      </c>
    </row>
    <row r="1361" spans="1:5" x14ac:dyDescent="0.3">
      <c r="A1361" t="s">
        <v>8219</v>
      </c>
      <c r="B1361">
        <v>87</v>
      </c>
      <c r="D1361" t="s">
        <v>8221</v>
      </c>
      <c r="E1361">
        <v>13</v>
      </c>
    </row>
    <row r="1362" spans="1:5" x14ac:dyDescent="0.3">
      <c r="A1362" t="s">
        <v>8219</v>
      </c>
      <c r="B1362">
        <v>87</v>
      </c>
      <c r="D1362" t="s">
        <v>8221</v>
      </c>
      <c r="E1362">
        <v>0</v>
      </c>
    </row>
    <row r="1363" spans="1:5" x14ac:dyDescent="0.3">
      <c r="A1363" t="s">
        <v>8219</v>
      </c>
      <c r="B1363">
        <v>87</v>
      </c>
      <c r="D1363" t="s">
        <v>8221</v>
      </c>
      <c r="E1363">
        <v>1</v>
      </c>
    </row>
    <row r="1364" spans="1:5" x14ac:dyDescent="0.3">
      <c r="A1364" t="s">
        <v>8219</v>
      </c>
      <c r="B1364">
        <v>87</v>
      </c>
      <c r="D1364" t="s">
        <v>8221</v>
      </c>
      <c r="E1364">
        <v>5</v>
      </c>
    </row>
    <row r="1365" spans="1:5" x14ac:dyDescent="0.3">
      <c r="A1365" t="s">
        <v>8219</v>
      </c>
      <c r="B1365">
        <v>87</v>
      </c>
      <c r="D1365" t="s">
        <v>8221</v>
      </c>
      <c r="E1365">
        <v>2</v>
      </c>
    </row>
    <row r="1366" spans="1:5" x14ac:dyDescent="0.3">
      <c r="A1366" t="s">
        <v>8219</v>
      </c>
      <c r="B1366">
        <v>87</v>
      </c>
      <c r="D1366" t="s">
        <v>8221</v>
      </c>
      <c r="E1366">
        <v>0</v>
      </c>
    </row>
    <row r="1367" spans="1:5" x14ac:dyDescent="0.3">
      <c r="A1367" t="s">
        <v>8219</v>
      </c>
      <c r="B1367">
        <v>87</v>
      </c>
      <c r="D1367" t="s">
        <v>8221</v>
      </c>
      <c r="E1367">
        <v>32</v>
      </c>
    </row>
    <row r="1368" spans="1:5" x14ac:dyDescent="0.3">
      <c r="A1368" t="s">
        <v>8219</v>
      </c>
      <c r="B1368">
        <v>87</v>
      </c>
      <c r="D1368" t="s">
        <v>8221</v>
      </c>
      <c r="E1368">
        <v>1</v>
      </c>
    </row>
    <row r="1369" spans="1:5" x14ac:dyDescent="0.3">
      <c r="A1369" t="s">
        <v>8219</v>
      </c>
      <c r="B1369">
        <v>88</v>
      </c>
      <c r="D1369" t="s">
        <v>8221</v>
      </c>
      <c r="E1369">
        <v>1</v>
      </c>
    </row>
    <row r="1370" spans="1:5" x14ac:dyDescent="0.3">
      <c r="A1370" t="s">
        <v>8219</v>
      </c>
      <c r="B1370">
        <v>88</v>
      </c>
      <c r="D1370" t="s">
        <v>8221</v>
      </c>
      <c r="E1370">
        <v>1</v>
      </c>
    </row>
    <row r="1371" spans="1:5" x14ac:dyDescent="0.3">
      <c r="A1371" t="s">
        <v>8219</v>
      </c>
      <c r="B1371">
        <v>88</v>
      </c>
      <c r="D1371" t="s">
        <v>8221</v>
      </c>
      <c r="E1371">
        <v>0</v>
      </c>
    </row>
    <row r="1372" spans="1:5" x14ac:dyDescent="0.3">
      <c r="A1372" t="s">
        <v>8219</v>
      </c>
      <c r="B1372">
        <v>88</v>
      </c>
      <c r="D1372" t="s">
        <v>8221</v>
      </c>
      <c r="E1372">
        <v>0</v>
      </c>
    </row>
    <row r="1373" spans="1:5" x14ac:dyDescent="0.3">
      <c r="A1373" t="s">
        <v>8219</v>
      </c>
      <c r="B1373">
        <v>88</v>
      </c>
      <c r="D1373" t="s">
        <v>8221</v>
      </c>
      <c r="E1373">
        <v>8</v>
      </c>
    </row>
    <row r="1374" spans="1:5" x14ac:dyDescent="0.3">
      <c r="A1374" t="s">
        <v>8219</v>
      </c>
      <c r="B1374">
        <v>88</v>
      </c>
      <c r="D1374" t="s">
        <v>8221</v>
      </c>
      <c r="E1374">
        <v>0</v>
      </c>
    </row>
    <row r="1375" spans="1:5" x14ac:dyDescent="0.3">
      <c r="A1375" t="s">
        <v>8219</v>
      </c>
      <c r="B1375">
        <v>89</v>
      </c>
      <c r="D1375" t="s">
        <v>8221</v>
      </c>
      <c r="E1375">
        <v>1</v>
      </c>
    </row>
    <row r="1376" spans="1:5" x14ac:dyDescent="0.3">
      <c r="A1376" t="s">
        <v>8219</v>
      </c>
      <c r="B1376">
        <v>89</v>
      </c>
      <c r="D1376" t="s">
        <v>8221</v>
      </c>
      <c r="E1376">
        <v>16</v>
      </c>
    </row>
    <row r="1377" spans="1:5" x14ac:dyDescent="0.3">
      <c r="A1377" t="s">
        <v>8219</v>
      </c>
      <c r="B1377">
        <v>89</v>
      </c>
      <c r="D1377" t="s">
        <v>8221</v>
      </c>
      <c r="E1377">
        <v>12</v>
      </c>
    </row>
    <row r="1378" spans="1:5" x14ac:dyDescent="0.3">
      <c r="A1378" t="s">
        <v>8219</v>
      </c>
      <c r="B1378">
        <v>89</v>
      </c>
      <c r="D1378" t="s">
        <v>8221</v>
      </c>
      <c r="E1378">
        <v>4</v>
      </c>
    </row>
    <row r="1379" spans="1:5" x14ac:dyDescent="0.3">
      <c r="A1379" t="s">
        <v>8219</v>
      </c>
      <c r="B1379">
        <v>89</v>
      </c>
      <c r="D1379" t="s">
        <v>8221</v>
      </c>
      <c r="E1379">
        <v>2</v>
      </c>
    </row>
    <row r="1380" spans="1:5" x14ac:dyDescent="0.3">
      <c r="A1380" t="s">
        <v>8219</v>
      </c>
      <c r="B1380">
        <v>89</v>
      </c>
      <c r="D1380" t="s">
        <v>8221</v>
      </c>
      <c r="E1380">
        <v>3</v>
      </c>
    </row>
    <row r="1381" spans="1:5" x14ac:dyDescent="0.3">
      <c r="A1381" t="s">
        <v>8219</v>
      </c>
      <c r="B1381">
        <v>89</v>
      </c>
      <c r="D1381" t="s">
        <v>8221</v>
      </c>
      <c r="E1381">
        <v>0</v>
      </c>
    </row>
    <row r="1382" spans="1:5" x14ac:dyDescent="0.3">
      <c r="A1382" t="s">
        <v>8219</v>
      </c>
      <c r="B1382">
        <v>89</v>
      </c>
      <c r="D1382" t="s">
        <v>8221</v>
      </c>
      <c r="E1382">
        <v>3</v>
      </c>
    </row>
    <row r="1383" spans="1:5" x14ac:dyDescent="0.3">
      <c r="A1383" t="s">
        <v>8219</v>
      </c>
      <c r="B1383">
        <v>89</v>
      </c>
      <c r="D1383" t="s">
        <v>8221</v>
      </c>
      <c r="E1383">
        <v>4</v>
      </c>
    </row>
    <row r="1384" spans="1:5" x14ac:dyDescent="0.3">
      <c r="A1384" t="s">
        <v>8219</v>
      </c>
      <c r="B1384">
        <v>89</v>
      </c>
      <c r="D1384" t="s">
        <v>8221</v>
      </c>
      <c r="E1384">
        <v>2</v>
      </c>
    </row>
    <row r="1385" spans="1:5" x14ac:dyDescent="0.3">
      <c r="A1385" t="s">
        <v>8219</v>
      </c>
      <c r="B1385">
        <v>89</v>
      </c>
      <c r="D1385" t="s">
        <v>8221</v>
      </c>
      <c r="E1385">
        <v>10</v>
      </c>
    </row>
    <row r="1386" spans="1:5" x14ac:dyDescent="0.3">
      <c r="A1386" t="s">
        <v>8219</v>
      </c>
      <c r="B1386">
        <v>90</v>
      </c>
      <c r="D1386" t="s">
        <v>8221</v>
      </c>
      <c r="E1386">
        <v>11</v>
      </c>
    </row>
    <row r="1387" spans="1:5" x14ac:dyDescent="0.3">
      <c r="A1387" t="s">
        <v>8219</v>
      </c>
      <c r="B1387">
        <v>90</v>
      </c>
      <c r="D1387" t="s">
        <v>8221</v>
      </c>
      <c r="E1387">
        <v>6</v>
      </c>
    </row>
    <row r="1388" spans="1:5" x14ac:dyDescent="0.3">
      <c r="A1388" t="s">
        <v>8219</v>
      </c>
      <c r="B1388">
        <v>90</v>
      </c>
      <c r="D1388" t="s">
        <v>8221</v>
      </c>
      <c r="E1388">
        <v>2</v>
      </c>
    </row>
    <row r="1389" spans="1:5" x14ac:dyDescent="0.3">
      <c r="A1389" t="s">
        <v>8219</v>
      </c>
      <c r="B1389">
        <v>90</v>
      </c>
      <c r="D1389" t="s">
        <v>8221</v>
      </c>
      <c r="E1389">
        <v>6</v>
      </c>
    </row>
    <row r="1390" spans="1:5" x14ac:dyDescent="0.3">
      <c r="A1390" t="s">
        <v>8219</v>
      </c>
      <c r="B1390">
        <v>90</v>
      </c>
      <c r="D1390" t="s">
        <v>8221</v>
      </c>
      <c r="E1390">
        <v>8</v>
      </c>
    </row>
    <row r="1391" spans="1:5" x14ac:dyDescent="0.3">
      <c r="A1391" t="s">
        <v>8219</v>
      </c>
      <c r="B1391">
        <v>90</v>
      </c>
      <c r="D1391" t="s">
        <v>8221</v>
      </c>
      <c r="E1391">
        <v>37</v>
      </c>
    </row>
    <row r="1392" spans="1:5" x14ac:dyDescent="0.3">
      <c r="A1392" t="s">
        <v>8219</v>
      </c>
      <c r="B1392">
        <v>90</v>
      </c>
      <c r="D1392" t="s">
        <v>8221</v>
      </c>
      <c r="E1392">
        <v>11</v>
      </c>
    </row>
    <row r="1393" spans="1:5" x14ac:dyDescent="0.3">
      <c r="A1393" t="s">
        <v>8219</v>
      </c>
      <c r="B1393">
        <v>90</v>
      </c>
      <c r="D1393" t="s">
        <v>8221</v>
      </c>
      <c r="E1393">
        <v>0</v>
      </c>
    </row>
    <row r="1394" spans="1:5" x14ac:dyDescent="0.3">
      <c r="A1394" t="s">
        <v>8219</v>
      </c>
      <c r="B1394">
        <v>90</v>
      </c>
      <c r="D1394" t="s">
        <v>8221</v>
      </c>
      <c r="E1394">
        <v>10</v>
      </c>
    </row>
    <row r="1395" spans="1:5" x14ac:dyDescent="0.3">
      <c r="A1395" t="s">
        <v>8219</v>
      </c>
      <c r="B1395">
        <v>91</v>
      </c>
      <c r="D1395" t="s">
        <v>8221</v>
      </c>
      <c r="E1395">
        <v>6</v>
      </c>
    </row>
    <row r="1396" spans="1:5" x14ac:dyDescent="0.3">
      <c r="A1396" t="s">
        <v>8219</v>
      </c>
      <c r="B1396">
        <v>91</v>
      </c>
      <c r="D1396" t="s">
        <v>8221</v>
      </c>
      <c r="E1396">
        <v>8</v>
      </c>
    </row>
    <row r="1397" spans="1:5" x14ac:dyDescent="0.3">
      <c r="A1397" t="s">
        <v>8219</v>
      </c>
      <c r="B1397">
        <v>91</v>
      </c>
      <c r="D1397" t="s">
        <v>8221</v>
      </c>
      <c r="E1397">
        <v>6</v>
      </c>
    </row>
    <row r="1398" spans="1:5" x14ac:dyDescent="0.3">
      <c r="A1398" t="s">
        <v>8219</v>
      </c>
      <c r="B1398">
        <v>91</v>
      </c>
      <c r="D1398" t="s">
        <v>8221</v>
      </c>
      <c r="E1398">
        <v>7</v>
      </c>
    </row>
    <row r="1399" spans="1:5" x14ac:dyDescent="0.3">
      <c r="A1399" t="s">
        <v>8219</v>
      </c>
      <c r="B1399">
        <v>91</v>
      </c>
      <c r="D1399" t="s">
        <v>8221</v>
      </c>
      <c r="E1399">
        <v>7</v>
      </c>
    </row>
    <row r="1400" spans="1:5" x14ac:dyDescent="0.3">
      <c r="A1400" t="s">
        <v>8219</v>
      </c>
      <c r="B1400">
        <v>92</v>
      </c>
      <c r="D1400" t="s">
        <v>8221</v>
      </c>
      <c r="E1400">
        <v>5</v>
      </c>
    </row>
    <row r="1401" spans="1:5" x14ac:dyDescent="0.3">
      <c r="A1401" t="s">
        <v>8219</v>
      </c>
      <c r="B1401">
        <v>92</v>
      </c>
      <c r="D1401" t="s">
        <v>8221</v>
      </c>
      <c r="E1401">
        <v>46</v>
      </c>
    </row>
    <row r="1402" spans="1:5" x14ac:dyDescent="0.3">
      <c r="A1402" t="s">
        <v>8219</v>
      </c>
      <c r="B1402">
        <v>92</v>
      </c>
      <c r="D1402" t="s">
        <v>8221</v>
      </c>
      <c r="E1402">
        <v>10</v>
      </c>
    </row>
    <row r="1403" spans="1:5" x14ac:dyDescent="0.3">
      <c r="A1403" t="s">
        <v>8219</v>
      </c>
      <c r="B1403">
        <v>93</v>
      </c>
      <c r="D1403" t="s">
        <v>8221</v>
      </c>
      <c r="E1403">
        <v>19</v>
      </c>
    </row>
    <row r="1404" spans="1:5" x14ac:dyDescent="0.3">
      <c r="A1404" t="s">
        <v>8219</v>
      </c>
      <c r="B1404">
        <v>93</v>
      </c>
      <c r="D1404" t="s">
        <v>8221</v>
      </c>
      <c r="E1404">
        <v>13</v>
      </c>
    </row>
    <row r="1405" spans="1:5" x14ac:dyDescent="0.3">
      <c r="A1405" t="s">
        <v>8219</v>
      </c>
      <c r="B1405">
        <v>93</v>
      </c>
      <c r="D1405" t="s">
        <v>8221</v>
      </c>
      <c r="E1405">
        <v>13</v>
      </c>
    </row>
    <row r="1406" spans="1:5" x14ac:dyDescent="0.3">
      <c r="A1406" t="s">
        <v>8219</v>
      </c>
      <c r="B1406">
        <v>93</v>
      </c>
      <c r="D1406" t="s">
        <v>8221</v>
      </c>
      <c r="E1406">
        <v>4</v>
      </c>
    </row>
    <row r="1407" spans="1:5" x14ac:dyDescent="0.3">
      <c r="A1407" t="s">
        <v>8219</v>
      </c>
      <c r="B1407">
        <v>93</v>
      </c>
      <c r="D1407" t="s">
        <v>8221</v>
      </c>
      <c r="E1407">
        <v>0</v>
      </c>
    </row>
    <row r="1408" spans="1:5" x14ac:dyDescent="0.3">
      <c r="A1408" t="s">
        <v>8219</v>
      </c>
      <c r="B1408">
        <v>93</v>
      </c>
      <c r="D1408" t="s">
        <v>8221</v>
      </c>
      <c r="E1408">
        <v>3</v>
      </c>
    </row>
    <row r="1409" spans="1:5" x14ac:dyDescent="0.3">
      <c r="A1409" t="s">
        <v>8219</v>
      </c>
      <c r="B1409">
        <v>94</v>
      </c>
      <c r="D1409" t="s">
        <v>8221</v>
      </c>
      <c r="E1409">
        <v>1</v>
      </c>
    </row>
    <row r="1410" spans="1:5" x14ac:dyDescent="0.3">
      <c r="A1410" t="s">
        <v>8219</v>
      </c>
      <c r="B1410">
        <v>94</v>
      </c>
      <c r="D1410" t="s">
        <v>8221</v>
      </c>
      <c r="E1410">
        <v>9</v>
      </c>
    </row>
    <row r="1411" spans="1:5" x14ac:dyDescent="0.3">
      <c r="A1411" t="s">
        <v>8219</v>
      </c>
      <c r="B1411">
        <v>94</v>
      </c>
      <c r="D1411" t="s">
        <v>8221</v>
      </c>
      <c r="E1411">
        <v>1</v>
      </c>
    </row>
    <row r="1412" spans="1:5" x14ac:dyDescent="0.3">
      <c r="A1412" t="s">
        <v>8219</v>
      </c>
      <c r="B1412">
        <v>94</v>
      </c>
      <c r="D1412" t="s">
        <v>8221</v>
      </c>
      <c r="E1412">
        <v>1</v>
      </c>
    </row>
    <row r="1413" spans="1:5" x14ac:dyDescent="0.3">
      <c r="A1413" t="s">
        <v>8219</v>
      </c>
      <c r="B1413">
        <v>94</v>
      </c>
      <c r="D1413" t="s">
        <v>8221</v>
      </c>
      <c r="E1413">
        <v>4</v>
      </c>
    </row>
    <row r="1414" spans="1:5" x14ac:dyDescent="0.3">
      <c r="A1414" t="s">
        <v>8219</v>
      </c>
      <c r="B1414">
        <v>94</v>
      </c>
      <c r="D1414" t="s">
        <v>8221</v>
      </c>
      <c r="E1414">
        <v>17</v>
      </c>
    </row>
    <row r="1415" spans="1:5" x14ac:dyDescent="0.3">
      <c r="A1415" t="s">
        <v>8219</v>
      </c>
      <c r="B1415">
        <v>94</v>
      </c>
      <c r="D1415" t="s">
        <v>8221</v>
      </c>
      <c r="E1415">
        <v>0</v>
      </c>
    </row>
    <row r="1416" spans="1:5" x14ac:dyDescent="0.3">
      <c r="A1416" t="s">
        <v>8219</v>
      </c>
      <c r="B1416">
        <v>94</v>
      </c>
      <c r="D1416" t="s">
        <v>8221</v>
      </c>
      <c r="E1416">
        <v>12</v>
      </c>
    </row>
    <row r="1417" spans="1:5" x14ac:dyDescent="0.3">
      <c r="A1417" t="s">
        <v>8219</v>
      </c>
      <c r="B1417">
        <v>95</v>
      </c>
      <c r="D1417" t="s">
        <v>8221</v>
      </c>
      <c r="E1417">
        <v>14</v>
      </c>
    </row>
    <row r="1418" spans="1:5" x14ac:dyDescent="0.3">
      <c r="A1418" t="s">
        <v>8219</v>
      </c>
      <c r="B1418">
        <v>95</v>
      </c>
      <c r="D1418" t="s">
        <v>8221</v>
      </c>
      <c r="E1418">
        <v>1</v>
      </c>
    </row>
    <row r="1419" spans="1:5" x14ac:dyDescent="0.3">
      <c r="A1419" t="s">
        <v>8219</v>
      </c>
      <c r="B1419">
        <v>95</v>
      </c>
      <c r="D1419" t="s">
        <v>8221</v>
      </c>
      <c r="E1419">
        <v>14</v>
      </c>
    </row>
    <row r="1420" spans="1:5" x14ac:dyDescent="0.3">
      <c r="A1420" t="s">
        <v>8219</v>
      </c>
      <c r="B1420">
        <v>95</v>
      </c>
      <c r="D1420" t="s">
        <v>8221</v>
      </c>
      <c r="E1420">
        <v>4</v>
      </c>
    </row>
    <row r="1421" spans="1:5" x14ac:dyDescent="0.3">
      <c r="A1421" t="s">
        <v>8219</v>
      </c>
      <c r="B1421">
        <v>95</v>
      </c>
      <c r="D1421" t="s">
        <v>8221</v>
      </c>
      <c r="E1421">
        <v>2</v>
      </c>
    </row>
    <row r="1422" spans="1:5" x14ac:dyDescent="0.3">
      <c r="A1422" t="s">
        <v>8219</v>
      </c>
      <c r="B1422">
        <v>95</v>
      </c>
      <c r="D1422" t="s">
        <v>8221</v>
      </c>
      <c r="E1422">
        <v>1</v>
      </c>
    </row>
    <row r="1423" spans="1:5" x14ac:dyDescent="0.3">
      <c r="A1423" t="s">
        <v>8219</v>
      </c>
      <c r="B1423">
        <v>95</v>
      </c>
      <c r="D1423" t="s">
        <v>8221</v>
      </c>
      <c r="E1423">
        <v>2</v>
      </c>
    </row>
    <row r="1424" spans="1:5" x14ac:dyDescent="0.3">
      <c r="A1424" t="s">
        <v>8219</v>
      </c>
      <c r="B1424">
        <v>96</v>
      </c>
      <c r="D1424" t="s">
        <v>8221</v>
      </c>
      <c r="E1424">
        <v>1</v>
      </c>
    </row>
    <row r="1425" spans="1:5" x14ac:dyDescent="0.3">
      <c r="A1425" t="s">
        <v>8219</v>
      </c>
      <c r="B1425">
        <v>96</v>
      </c>
      <c r="D1425" t="s">
        <v>8221</v>
      </c>
      <c r="E1425">
        <v>1</v>
      </c>
    </row>
    <row r="1426" spans="1:5" x14ac:dyDescent="0.3">
      <c r="A1426" t="s">
        <v>8219</v>
      </c>
      <c r="B1426">
        <v>96</v>
      </c>
      <c r="D1426" t="s">
        <v>8221</v>
      </c>
      <c r="E1426">
        <v>4</v>
      </c>
    </row>
    <row r="1427" spans="1:5" x14ac:dyDescent="0.3">
      <c r="A1427" t="s">
        <v>8219</v>
      </c>
      <c r="B1427">
        <v>96</v>
      </c>
      <c r="D1427" t="s">
        <v>8221</v>
      </c>
      <c r="E1427">
        <v>3</v>
      </c>
    </row>
    <row r="1428" spans="1:5" x14ac:dyDescent="0.3">
      <c r="A1428" t="s">
        <v>8219</v>
      </c>
      <c r="B1428">
        <v>96</v>
      </c>
      <c r="D1428" t="s">
        <v>8221</v>
      </c>
      <c r="E1428">
        <v>38</v>
      </c>
    </row>
    <row r="1429" spans="1:5" x14ac:dyDescent="0.3">
      <c r="A1429" t="s">
        <v>8219</v>
      </c>
      <c r="B1429">
        <v>96</v>
      </c>
      <c r="D1429" t="s">
        <v>8221</v>
      </c>
      <c r="E1429">
        <v>4</v>
      </c>
    </row>
    <row r="1430" spans="1:5" x14ac:dyDescent="0.3">
      <c r="A1430" t="s">
        <v>8219</v>
      </c>
      <c r="B1430">
        <v>96</v>
      </c>
      <c r="D1430" t="s">
        <v>8221</v>
      </c>
      <c r="E1430">
        <v>0</v>
      </c>
    </row>
    <row r="1431" spans="1:5" x14ac:dyDescent="0.3">
      <c r="A1431" t="s">
        <v>8219</v>
      </c>
      <c r="B1431">
        <v>96</v>
      </c>
      <c r="D1431" t="s">
        <v>8221</v>
      </c>
      <c r="E1431">
        <v>2</v>
      </c>
    </row>
    <row r="1432" spans="1:5" x14ac:dyDescent="0.3">
      <c r="A1432" t="s">
        <v>8219</v>
      </c>
      <c r="B1432">
        <v>96</v>
      </c>
      <c r="D1432" t="s">
        <v>8221</v>
      </c>
      <c r="E1432">
        <v>0</v>
      </c>
    </row>
    <row r="1433" spans="1:5" x14ac:dyDescent="0.3">
      <c r="A1433" t="s">
        <v>8219</v>
      </c>
      <c r="B1433">
        <v>96</v>
      </c>
      <c r="D1433" t="s">
        <v>8221</v>
      </c>
      <c r="E1433">
        <v>1</v>
      </c>
    </row>
    <row r="1434" spans="1:5" x14ac:dyDescent="0.3">
      <c r="A1434" t="s">
        <v>8219</v>
      </c>
      <c r="B1434">
        <v>97</v>
      </c>
      <c r="D1434" t="s">
        <v>8221</v>
      </c>
      <c r="E1434">
        <v>7</v>
      </c>
    </row>
    <row r="1435" spans="1:5" x14ac:dyDescent="0.3">
      <c r="A1435" t="s">
        <v>8219</v>
      </c>
      <c r="B1435">
        <v>97</v>
      </c>
      <c r="D1435" t="s">
        <v>8221</v>
      </c>
      <c r="E1435">
        <v>2</v>
      </c>
    </row>
    <row r="1436" spans="1:5" x14ac:dyDescent="0.3">
      <c r="A1436" t="s">
        <v>8219</v>
      </c>
      <c r="B1436">
        <v>97</v>
      </c>
      <c r="D1436" t="s">
        <v>8221</v>
      </c>
      <c r="E1436">
        <v>4</v>
      </c>
    </row>
    <row r="1437" spans="1:5" x14ac:dyDescent="0.3">
      <c r="A1437" t="s">
        <v>8219</v>
      </c>
      <c r="B1437">
        <v>97</v>
      </c>
      <c r="D1437" t="s">
        <v>8221</v>
      </c>
      <c r="E1437">
        <v>4</v>
      </c>
    </row>
    <row r="1438" spans="1:5" x14ac:dyDescent="0.3">
      <c r="A1438" t="s">
        <v>8219</v>
      </c>
      <c r="B1438">
        <v>97</v>
      </c>
      <c r="D1438" t="s">
        <v>8221</v>
      </c>
      <c r="E1438">
        <v>3</v>
      </c>
    </row>
    <row r="1439" spans="1:5" x14ac:dyDescent="0.3">
      <c r="A1439" t="s">
        <v>8219</v>
      </c>
      <c r="B1439">
        <v>97</v>
      </c>
      <c r="D1439" t="s">
        <v>8221</v>
      </c>
      <c r="E1439">
        <v>2</v>
      </c>
    </row>
    <row r="1440" spans="1:5" x14ac:dyDescent="0.3">
      <c r="A1440" t="s">
        <v>8219</v>
      </c>
      <c r="B1440">
        <v>97</v>
      </c>
      <c r="D1440" t="s">
        <v>8221</v>
      </c>
      <c r="E1440">
        <v>197</v>
      </c>
    </row>
    <row r="1441" spans="1:5" x14ac:dyDescent="0.3">
      <c r="A1441" t="s">
        <v>8219</v>
      </c>
      <c r="B1441">
        <v>98</v>
      </c>
      <c r="D1441" t="s">
        <v>8221</v>
      </c>
      <c r="E1441">
        <v>0</v>
      </c>
    </row>
    <row r="1442" spans="1:5" x14ac:dyDescent="0.3">
      <c r="A1442" t="s">
        <v>8219</v>
      </c>
      <c r="B1442">
        <v>98</v>
      </c>
      <c r="D1442" t="s">
        <v>8221</v>
      </c>
      <c r="E1442">
        <v>1</v>
      </c>
    </row>
    <row r="1443" spans="1:5" x14ac:dyDescent="0.3">
      <c r="A1443" t="s">
        <v>8219</v>
      </c>
      <c r="B1443">
        <v>98</v>
      </c>
      <c r="D1443" t="s">
        <v>8221</v>
      </c>
      <c r="E1443">
        <v>4</v>
      </c>
    </row>
    <row r="1444" spans="1:5" x14ac:dyDescent="0.3">
      <c r="A1444" t="s">
        <v>8219</v>
      </c>
      <c r="B1444">
        <v>98</v>
      </c>
      <c r="D1444" t="s">
        <v>8221</v>
      </c>
      <c r="E1444">
        <v>0</v>
      </c>
    </row>
    <row r="1445" spans="1:5" x14ac:dyDescent="0.3">
      <c r="A1445" t="s">
        <v>8219</v>
      </c>
      <c r="B1445">
        <v>98</v>
      </c>
      <c r="D1445" t="s">
        <v>8221</v>
      </c>
      <c r="E1445">
        <v>7</v>
      </c>
    </row>
    <row r="1446" spans="1:5" x14ac:dyDescent="0.3">
      <c r="A1446" t="s">
        <v>8219</v>
      </c>
      <c r="B1446">
        <v>98</v>
      </c>
      <c r="D1446" t="s">
        <v>8221</v>
      </c>
      <c r="E1446">
        <v>11</v>
      </c>
    </row>
    <row r="1447" spans="1:5" x14ac:dyDescent="0.3">
      <c r="A1447" t="s">
        <v>8219</v>
      </c>
      <c r="B1447">
        <v>99</v>
      </c>
      <c r="D1447" t="s">
        <v>8221</v>
      </c>
      <c r="E1447">
        <v>0</v>
      </c>
    </row>
    <row r="1448" spans="1:5" x14ac:dyDescent="0.3">
      <c r="A1448" t="s">
        <v>8219</v>
      </c>
      <c r="B1448">
        <v>99</v>
      </c>
      <c r="D1448" t="s">
        <v>8221</v>
      </c>
      <c r="E1448">
        <v>6</v>
      </c>
    </row>
    <row r="1449" spans="1:5" x14ac:dyDescent="0.3">
      <c r="A1449" t="s">
        <v>8219</v>
      </c>
      <c r="B1449">
        <v>99</v>
      </c>
      <c r="D1449" t="s">
        <v>8221</v>
      </c>
      <c r="E1449">
        <v>0</v>
      </c>
    </row>
    <row r="1450" spans="1:5" x14ac:dyDescent="0.3">
      <c r="A1450" t="s">
        <v>8219</v>
      </c>
      <c r="B1450">
        <v>99</v>
      </c>
      <c r="D1450" t="s">
        <v>8221</v>
      </c>
      <c r="E1450">
        <v>7</v>
      </c>
    </row>
    <row r="1451" spans="1:5" x14ac:dyDescent="0.3">
      <c r="A1451" t="s">
        <v>8219</v>
      </c>
      <c r="B1451">
        <v>99</v>
      </c>
      <c r="D1451" t="s">
        <v>8221</v>
      </c>
      <c r="E1451">
        <v>94</v>
      </c>
    </row>
    <row r="1452" spans="1:5" x14ac:dyDescent="0.3">
      <c r="A1452" t="s">
        <v>8219</v>
      </c>
      <c r="B1452">
        <v>99</v>
      </c>
      <c r="D1452" t="s">
        <v>8221</v>
      </c>
      <c r="E1452">
        <v>2</v>
      </c>
    </row>
    <row r="1453" spans="1:5" x14ac:dyDescent="0.3">
      <c r="A1453" t="s">
        <v>8219</v>
      </c>
      <c r="B1453">
        <v>99</v>
      </c>
      <c r="D1453" t="s">
        <v>8221</v>
      </c>
      <c r="E1453">
        <v>25</v>
      </c>
    </row>
    <row r="1454" spans="1:5" x14ac:dyDescent="0.3">
      <c r="A1454" t="s">
        <v>8219</v>
      </c>
      <c r="B1454">
        <v>100</v>
      </c>
      <c r="D1454" t="s">
        <v>8221</v>
      </c>
      <c r="E1454">
        <v>17</v>
      </c>
    </row>
    <row r="1455" spans="1:5" x14ac:dyDescent="0.3">
      <c r="A1455" t="s">
        <v>8219</v>
      </c>
      <c r="B1455">
        <v>100</v>
      </c>
      <c r="D1455" t="s">
        <v>8221</v>
      </c>
      <c r="E1455">
        <v>2</v>
      </c>
    </row>
    <row r="1456" spans="1:5" x14ac:dyDescent="0.3">
      <c r="A1456" t="s">
        <v>8219</v>
      </c>
      <c r="B1456">
        <v>100</v>
      </c>
      <c r="D1456" t="s">
        <v>8221</v>
      </c>
      <c r="E1456">
        <v>4</v>
      </c>
    </row>
    <row r="1457" spans="1:5" x14ac:dyDescent="0.3">
      <c r="A1457" t="s">
        <v>8219</v>
      </c>
      <c r="B1457">
        <v>100</v>
      </c>
      <c r="D1457" t="s">
        <v>8221</v>
      </c>
      <c r="E1457">
        <v>5</v>
      </c>
    </row>
    <row r="1458" spans="1:5" x14ac:dyDescent="0.3">
      <c r="A1458" t="s">
        <v>8219</v>
      </c>
      <c r="B1458">
        <v>100</v>
      </c>
      <c r="D1458" t="s">
        <v>8221</v>
      </c>
      <c r="E1458">
        <v>2</v>
      </c>
    </row>
    <row r="1459" spans="1:5" x14ac:dyDescent="0.3">
      <c r="A1459" t="s">
        <v>8219</v>
      </c>
      <c r="B1459">
        <v>100</v>
      </c>
      <c r="D1459" t="s">
        <v>8221</v>
      </c>
      <c r="E1459">
        <v>2</v>
      </c>
    </row>
    <row r="1460" spans="1:5" x14ac:dyDescent="0.3">
      <c r="A1460" t="s">
        <v>8219</v>
      </c>
      <c r="B1460">
        <v>100</v>
      </c>
      <c r="D1460" t="s">
        <v>8221</v>
      </c>
      <c r="E1460">
        <v>3</v>
      </c>
    </row>
    <row r="1461" spans="1:5" x14ac:dyDescent="0.3">
      <c r="A1461" t="s">
        <v>8219</v>
      </c>
      <c r="B1461">
        <v>100</v>
      </c>
      <c r="D1461" t="s">
        <v>8221</v>
      </c>
      <c r="E1461">
        <v>0</v>
      </c>
    </row>
    <row r="1462" spans="1:5" x14ac:dyDescent="0.3">
      <c r="A1462" t="s">
        <v>8219</v>
      </c>
      <c r="B1462">
        <v>101</v>
      </c>
      <c r="D1462" t="s">
        <v>8221</v>
      </c>
      <c r="E1462">
        <v>4</v>
      </c>
    </row>
    <row r="1463" spans="1:5" x14ac:dyDescent="0.3">
      <c r="A1463" t="s">
        <v>8219</v>
      </c>
      <c r="B1463">
        <v>101</v>
      </c>
      <c r="D1463" t="s">
        <v>8221</v>
      </c>
      <c r="E1463">
        <v>1</v>
      </c>
    </row>
    <row r="1464" spans="1:5" x14ac:dyDescent="0.3">
      <c r="A1464" t="s">
        <v>8219</v>
      </c>
      <c r="B1464">
        <v>101</v>
      </c>
      <c r="D1464" t="s">
        <v>8221</v>
      </c>
      <c r="E1464">
        <v>12</v>
      </c>
    </row>
    <row r="1465" spans="1:5" x14ac:dyDescent="0.3">
      <c r="A1465" t="s">
        <v>8219</v>
      </c>
      <c r="B1465">
        <v>101</v>
      </c>
      <c r="D1465" t="s">
        <v>8221</v>
      </c>
      <c r="E1465">
        <v>4</v>
      </c>
    </row>
    <row r="1466" spans="1:5" x14ac:dyDescent="0.3">
      <c r="A1466" t="s">
        <v>8219</v>
      </c>
      <c r="B1466">
        <v>102</v>
      </c>
      <c r="D1466" t="s">
        <v>8221</v>
      </c>
      <c r="E1466">
        <v>91</v>
      </c>
    </row>
    <row r="1467" spans="1:5" x14ac:dyDescent="0.3">
      <c r="A1467" t="s">
        <v>8219</v>
      </c>
      <c r="B1467">
        <v>102</v>
      </c>
      <c r="D1467" t="s">
        <v>8221</v>
      </c>
      <c r="E1467">
        <v>1</v>
      </c>
    </row>
    <row r="1468" spans="1:5" x14ac:dyDescent="0.3">
      <c r="A1468" t="s">
        <v>8219</v>
      </c>
      <c r="B1468">
        <v>102</v>
      </c>
      <c r="D1468" t="s">
        <v>8221</v>
      </c>
      <c r="E1468">
        <v>1</v>
      </c>
    </row>
    <row r="1469" spans="1:5" x14ac:dyDescent="0.3">
      <c r="A1469" t="s">
        <v>8219</v>
      </c>
      <c r="B1469">
        <v>102</v>
      </c>
      <c r="D1469" t="s">
        <v>8221</v>
      </c>
      <c r="E1469">
        <v>0</v>
      </c>
    </row>
    <row r="1470" spans="1:5" x14ac:dyDescent="0.3">
      <c r="A1470" t="s">
        <v>8219</v>
      </c>
      <c r="B1470">
        <v>102</v>
      </c>
      <c r="D1470" t="s">
        <v>8221</v>
      </c>
      <c r="E1470">
        <v>13</v>
      </c>
    </row>
    <row r="1471" spans="1:5" x14ac:dyDescent="0.3">
      <c r="A1471" t="s">
        <v>8219</v>
      </c>
      <c r="B1471">
        <v>103</v>
      </c>
      <c r="D1471" t="s">
        <v>8221</v>
      </c>
      <c r="E1471">
        <v>2</v>
      </c>
    </row>
    <row r="1472" spans="1:5" x14ac:dyDescent="0.3">
      <c r="A1472" t="s">
        <v>8219</v>
      </c>
      <c r="B1472">
        <v>103</v>
      </c>
      <c r="D1472" t="s">
        <v>8221</v>
      </c>
      <c r="E1472">
        <v>0</v>
      </c>
    </row>
    <row r="1473" spans="1:5" x14ac:dyDescent="0.3">
      <c r="A1473" t="s">
        <v>8219</v>
      </c>
      <c r="B1473">
        <v>103</v>
      </c>
      <c r="D1473" t="s">
        <v>8221</v>
      </c>
      <c r="E1473">
        <v>21</v>
      </c>
    </row>
    <row r="1474" spans="1:5" x14ac:dyDescent="0.3">
      <c r="A1474" t="s">
        <v>8219</v>
      </c>
      <c r="B1474">
        <v>103</v>
      </c>
      <c r="D1474" t="s">
        <v>8221</v>
      </c>
      <c r="E1474">
        <v>9</v>
      </c>
    </row>
    <row r="1475" spans="1:5" x14ac:dyDescent="0.3">
      <c r="A1475" t="s">
        <v>8219</v>
      </c>
      <c r="B1475">
        <v>103</v>
      </c>
      <c r="D1475" t="s">
        <v>8221</v>
      </c>
      <c r="E1475">
        <v>6</v>
      </c>
    </row>
    <row r="1476" spans="1:5" x14ac:dyDescent="0.3">
      <c r="A1476" t="s">
        <v>8219</v>
      </c>
      <c r="B1476">
        <v>103</v>
      </c>
      <c r="D1476" t="s">
        <v>8221</v>
      </c>
      <c r="E1476">
        <v>4</v>
      </c>
    </row>
    <row r="1477" spans="1:5" x14ac:dyDescent="0.3">
      <c r="A1477" t="s">
        <v>8219</v>
      </c>
      <c r="B1477">
        <v>104</v>
      </c>
      <c r="D1477" t="s">
        <v>8221</v>
      </c>
      <c r="E1477">
        <v>7</v>
      </c>
    </row>
    <row r="1478" spans="1:5" x14ac:dyDescent="0.3">
      <c r="A1478" t="s">
        <v>8219</v>
      </c>
      <c r="B1478">
        <v>104</v>
      </c>
      <c r="D1478" t="s">
        <v>8221</v>
      </c>
      <c r="E1478">
        <v>5</v>
      </c>
    </row>
    <row r="1479" spans="1:5" x14ac:dyDescent="0.3">
      <c r="A1479" t="s">
        <v>8219</v>
      </c>
      <c r="B1479">
        <v>104</v>
      </c>
      <c r="D1479" t="s">
        <v>8221</v>
      </c>
      <c r="E1479">
        <v>0</v>
      </c>
    </row>
    <row r="1480" spans="1:5" x14ac:dyDescent="0.3">
      <c r="A1480" t="s">
        <v>8219</v>
      </c>
      <c r="B1480">
        <v>104</v>
      </c>
      <c r="D1480" t="s">
        <v>8221</v>
      </c>
      <c r="E1480">
        <v>3</v>
      </c>
    </row>
    <row r="1481" spans="1:5" x14ac:dyDescent="0.3">
      <c r="A1481" t="s">
        <v>8219</v>
      </c>
      <c r="B1481">
        <v>104</v>
      </c>
      <c r="D1481" t="s">
        <v>8221</v>
      </c>
      <c r="E1481">
        <v>9</v>
      </c>
    </row>
    <row r="1482" spans="1:5" x14ac:dyDescent="0.3">
      <c r="A1482" t="s">
        <v>8219</v>
      </c>
      <c r="B1482">
        <v>104</v>
      </c>
      <c r="D1482" t="s">
        <v>8221</v>
      </c>
      <c r="E1482">
        <v>6</v>
      </c>
    </row>
    <row r="1483" spans="1:5" x14ac:dyDescent="0.3">
      <c r="A1483" t="s">
        <v>8219</v>
      </c>
      <c r="B1483">
        <v>104</v>
      </c>
      <c r="D1483" t="s">
        <v>8221</v>
      </c>
      <c r="E1483">
        <v>4</v>
      </c>
    </row>
    <row r="1484" spans="1:5" x14ac:dyDescent="0.3">
      <c r="A1484" t="s">
        <v>8219</v>
      </c>
      <c r="B1484">
        <v>104</v>
      </c>
      <c r="D1484" t="s">
        <v>8221</v>
      </c>
      <c r="E1484">
        <v>1</v>
      </c>
    </row>
    <row r="1485" spans="1:5" x14ac:dyDescent="0.3">
      <c r="A1485" t="s">
        <v>8219</v>
      </c>
      <c r="B1485">
        <v>104</v>
      </c>
      <c r="D1485" t="s">
        <v>8221</v>
      </c>
      <c r="E1485">
        <v>17</v>
      </c>
    </row>
    <row r="1486" spans="1:5" x14ac:dyDescent="0.3">
      <c r="A1486" t="s">
        <v>8219</v>
      </c>
      <c r="B1486">
        <v>104</v>
      </c>
      <c r="D1486" t="s">
        <v>8221</v>
      </c>
      <c r="E1486">
        <v>1</v>
      </c>
    </row>
    <row r="1487" spans="1:5" x14ac:dyDescent="0.3">
      <c r="A1487" t="s">
        <v>8219</v>
      </c>
      <c r="B1487">
        <v>104</v>
      </c>
      <c r="D1487" t="s">
        <v>8221</v>
      </c>
      <c r="E1487">
        <v>13</v>
      </c>
    </row>
    <row r="1488" spans="1:5" x14ac:dyDescent="0.3">
      <c r="A1488" t="s">
        <v>8219</v>
      </c>
      <c r="B1488">
        <v>104</v>
      </c>
      <c r="D1488" t="s">
        <v>8221</v>
      </c>
      <c r="E1488">
        <v>6</v>
      </c>
    </row>
    <row r="1489" spans="1:5" x14ac:dyDescent="0.3">
      <c r="A1489" t="s">
        <v>8219</v>
      </c>
      <c r="B1489">
        <v>104</v>
      </c>
      <c r="D1489" t="s">
        <v>8221</v>
      </c>
      <c r="E1489">
        <v>0</v>
      </c>
    </row>
    <row r="1490" spans="1:5" x14ac:dyDescent="0.3">
      <c r="A1490" t="s">
        <v>8219</v>
      </c>
      <c r="B1490">
        <v>104</v>
      </c>
      <c r="D1490" t="s">
        <v>8221</v>
      </c>
      <c r="E1490">
        <v>2</v>
      </c>
    </row>
    <row r="1491" spans="1:5" x14ac:dyDescent="0.3">
      <c r="A1491" t="s">
        <v>8219</v>
      </c>
      <c r="B1491">
        <v>105</v>
      </c>
      <c r="D1491" t="s">
        <v>8221</v>
      </c>
      <c r="E1491">
        <v>2</v>
      </c>
    </row>
    <row r="1492" spans="1:5" x14ac:dyDescent="0.3">
      <c r="A1492" t="s">
        <v>8219</v>
      </c>
      <c r="B1492">
        <v>105</v>
      </c>
      <c r="D1492" t="s">
        <v>8221</v>
      </c>
      <c r="E1492">
        <v>21</v>
      </c>
    </row>
    <row r="1493" spans="1:5" x14ac:dyDescent="0.3">
      <c r="A1493" t="s">
        <v>8219</v>
      </c>
      <c r="B1493">
        <v>105</v>
      </c>
      <c r="D1493" t="s">
        <v>8221</v>
      </c>
      <c r="E1493">
        <v>13</v>
      </c>
    </row>
    <row r="1494" spans="1:5" x14ac:dyDescent="0.3">
      <c r="A1494" t="s">
        <v>8219</v>
      </c>
      <c r="B1494">
        <v>105</v>
      </c>
      <c r="D1494" t="s">
        <v>8221</v>
      </c>
      <c r="E1494">
        <v>0</v>
      </c>
    </row>
    <row r="1495" spans="1:5" x14ac:dyDescent="0.3">
      <c r="A1495" t="s">
        <v>8219</v>
      </c>
      <c r="B1495">
        <v>105</v>
      </c>
      <c r="D1495" t="s">
        <v>8221</v>
      </c>
      <c r="E1495">
        <v>6</v>
      </c>
    </row>
    <row r="1496" spans="1:5" x14ac:dyDescent="0.3">
      <c r="A1496" t="s">
        <v>8219</v>
      </c>
      <c r="B1496">
        <v>106</v>
      </c>
      <c r="D1496" t="s">
        <v>8221</v>
      </c>
      <c r="E1496">
        <v>0</v>
      </c>
    </row>
    <row r="1497" spans="1:5" x14ac:dyDescent="0.3">
      <c r="A1497" t="s">
        <v>8219</v>
      </c>
      <c r="B1497">
        <v>107</v>
      </c>
      <c r="D1497" t="s">
        <v>8221</v>
      </c>
      <c r="E1497">
        <v>1</v>
      </c>
    </row>
    <row r="1498" spans="1:5" x14ac:dyDescent="0.3">
      <c r="A1498" t="s">
        <v>8219</v>
      </c>
      <c r="B1498">
        <v>107</v>
      </c>
      <c r="D1498" t="s">
        <v>8221</v>
      </c>
      <c r="E1498">
        <v>0</v>
      </c>
    </row>
    <row r="1499" spans="1:5" x14ac:dyDescent="0.3">
      <c r="A1499" t="s">
        <v>8219</v>
      </c>
      <c r="B1499">
        <v>107</v>
      </c>
      <c r="D1499" t="s">
        <v>8221</v>
      </c>
      <c r="E1499">
        <v>12</v>
      </c>
    </row>
    <row r="1500" spans="1:5" x14ac:dyDescent="0.3">
      <c r="A1500" t="s">
        <v>8219</v>
      </c>
      <c r="B1500">
        <v>107</v>
      </c>
      <c r="D1500" t="s">
        <v>8221</v>
      </c>
      <c r="E1500">
        <v>2</v>
      </c>
    </row>
    <row r="1501" spans="1:5" x14ac:dyDescent="0.3">
      <c r="A1501" t="s">
        <v>8219</v>
      </c>
      <c r="B1501">
        <v>107</v>
      </c>
      <c r="D1501" t="s">
        <v>8221</v>
      </c>
      <c r="E1501">
        <v>6</v>
      </c>
    </row>
    <row r="1502" spans="1:5" x14ac:dyDescent="0.3">
      <c r="A1502" t="s">
        <v>8219</v>
      </c>
      <c r="B1502">
        <v>107</v>
      </c>
      <c r="D1502" t="s">
        <v>8221</v>
      </c>
      <c r="E1502">
        <v>1</v>
      </c>
    </row>
    <row r="1503" spans="1:5" x14ac:dyDescent="0.3">
      <c r="A1503" t="s">
        <v>8219</v>
      </c>
      <c r="B1503">
        <v>107</v>
      </c>
      <c r="D1503" t="s">
        <v>8221</v>
      </c>
      <c r="E1503">
        <v>1</v>
      </c>
    </row>
    <row r="1504" spans="1:5" x14ac:dyDescent="0.3">
      <c r="A1504" t="s">
        <v>8219</v>
      </c>
      <c r="B1504">
        <v>108</v>
      </c>
      <c r="D1504" t="s">
        <v>8221</v>
      </c>
      <c r="E1504">
        <v>5</v>
      </c>
    </row>
    <row r="1505" spans="1:5" x14ac:dyDescent="0.3">
      <c r="A1505" t="s">
        <v>8219</v>
      </c>
      <c r="B1505">
        <v>108</v>
      </c>
      <c r="D1505" t="s">
        <v>8221</v>
      </c>
      <c r="E1505">
        <v>0</v>
      </c>
    </row>
    <row r="1506" spans="1:5" x14ac:dyDescent="0.3">
      <c r="A1506" t="s">
        <v>8219</v>
      </c>
      <c r="B1506">
        <v>108</v>
      </c>
      <c r="D1506" t="s">
        <v>8221</v>
      </c>
      <c r="E1506">
        <v>3</v>
      </c>
    </row>
    <row r="1507" spans="1:5" x14ac:dyDescent="0.3">
      <c r="A1507" t="s">
        <v>8219</v>
      </c>
      <c r="B1507">
        <v>108</v>
      </c>
      <c r="D1507" t="s">
        <v>8221</v>
      </c>
      <c r="E1507">
        <v>8</v>
      </c>
    </row>
    <row r="1508" spans="1:5" x14ac:dyDescent="0.3">
      <c r="A1508" t="s">
        <v>8219</v>
      </c>
      <c r="B1508">
        <v>108</v>
      </c>
      <c r="D1508" t="s">
        <v>8221</v>
      </c>
      <c r="E1508">
        <v>3</v>
      </c>
    </row>
    <row r="1509" spans="1:5" x14ac:dyDescent="0.3">
      <c r="A1509" t="s">
        <v>8219</v>
      </c>
      <c r="B1509">
        <v>108</v>
      </c>
      <c r="D1509" t="s">
        <v>8221</v>
      </c>
      <c r="E1509">
        <v>8</v>
      </c>
    </row>
    <row r="1510" spans="1:5" x14ac:dyDescent="0.3">
      <c r="A1510" t="s">
        <v>8219</v>
      </c>
      <c r="B1510">
        <v>108</v>
      </c>
      <c r="D1510" t="s">
        <v>8221</v>
      </c>
      <c r="E1510">
        <v>1</v>
      </c>
    </row>
    <row r="1511" spans="1:5" x14ac:dyDescent="0.3">
      <c r="A1511" t="s">
        <v>8219</v>
      </c>
      <c r="B1511">
        <v>108</v>
      </c>
      <c r="D1511" t="s">
        <v>8221</v>
      </c>
      <c r="E1511">
        <v>4</v>
      </c>
    </row>
    <row r="1512" spans="1:5" x14ac:dyDescent="0.3">
      <c r="A1512" t="s">
        <v>8219</v>
      </c>
      <c r="B1512">
        <v>108</v>
      </c>
      <c r="D1512" t="s">
        <v>8221</v>
      </c>
      <c r="E1512">
        <v>8</v>
      </c>
    </row>
    <row r="1513" spans="1:5" x14ac:dyDescent="0.3">
      <c r="A1513" t="s">
        <v>8219</v>
      </c>
      <c r="B1513">
        <v>108</v>
      </c>
      <c r="D1513" t="s">
        <v>8221</v>
      </c>
      <c r="E1513">
        <v>1</v>
      </c>
    </row>
    <row r="1514" spans="1:5" x14ac:dyDescent="0.3">
      <c r="A1514" t="s">
        <v>8219</v>
      </c>
      <c r="B1514">
        <v>108</v>
      </c>
      <c r="D1514" t="s">
        <v>8221</v>
      </c>
      <c r="E1514">
        <v>5</v>
      </c>
    </row>
    <row r="1515" spans="1:5" x14ac:dyDescent="0.3">
      <c r="A1515" t="s">
        <v>8219</v>
      </c>
      <c r="B1515">
        <v>109</v>
      </c>
      <c r="D1515" t="s">
        <v>8221</v>
      </c>
      <c r="E1515">
        <v>0</v>
      </c>
    </row>
    <row r="1516" spans="1:5" x14ac:dyDescent="0.3">
      <c r="A1516" t="s">
        <v>8219</v>
      </c>
      <c r="B1516">
        <v>109</v>
      </c>
      <c r="D1516" t="s">
        <v>8221</v>
      </c>
      <c r="E1516">
        <v>0</v>
      </c>
    </row>
    <row r="1517" spans="1:5" x14ac:dyDescent="0.3">
      <c r="A1517" t="s">
        <v>8219</v>
      </c>
      <c r="B1517">
        <v>109</v>
      </c>
      <c r="D1517" t="s">
        <v>8221</v>
      </c>
      <c r="E1517">
        <v>1</v>
      </c>
    </row>
    <row r="1518" spans="1:5" x14ac:dyDescent="0.3">
      <c r="A1518" t="s">
        <v>8219</v>
      </c>
      <c r="B1518">
        <v>110</v>
      </c>
      <c r="D1518" t="s">
        <v>8221</v>
      </c>
      <c r="E1518">
        <v>0</v>
      </c>
    </row>
    <row r="1519" spans="1:5" x14ac:dyDescent="0.3">
      <c r="A1519" t="s">
        <v>8219</v>
      </c>
      <c r="B1519">
        <v>110</v>
      </c>
      <c r="D1519" t="s">
        <v>8221</v>
      </c>
      <c r="E1519">
        <v>0</v>
      </c>
    </row>
    <row r="1520" spans="1:5" x14ac:dyDescent="0.3">
      <c r="A1520" t="s">
        <v>8219</v>
      </c>
      <c r="B1520">
        <v>110</v>
      </c>
      <c r="D1520" t="s">
        <v>8221</v>
      </c>
      <c r="E1520">
        <v>6</v>
      </c>
    </row>
    <row r="1521" spans="1:5" x14ac:dyDescent="0.3">
      <c r="A1521" t="s">
        <v>8219</v>
      </c>
      <c r="B1521">
        <v>110</v>
      </c>
      <c r="D1521" t="s">
        <v>8221</v>
      </c>
      <c r="E1521">
        <v>6</v>
      </c>
    </row>
    <row r="1522" spans="1:5" x14ac:dyDescent="0.3">
      <c r="A1522" t="s">
        <v>8219</v>
      </c>
      <c r="B1522">
        <v>111</v>
      </c>
      <c r="D1522" t="s">
        <v>8221</v>
      </c>
      <c r="E1522">
        <v>14</v>
      </c>
    </row>
    <row r="1523" spans="1:5" x14ac:dyDescent="0.3">
      <c r="A1523" t="s">
        <v>8219</v>
      </c>
      <c r="B1523">
        <v>111</v>
      </c>
      <c r="D1523" t="s">
        <v>8221</v>
      </c>
      <c r="E1523">
        <v>6</v>
      </c>
    </row>
    <row r="1524" spans="1:5" x14ac:dyDescent="0.3">
      <c r="A1524" t="s">
        <v>8219</v>
      </c>
      <c r="B1524">
        <v>111</v>
      </c>
      <c r="D1524" t="s">
        <v>8221</v>
      </c>
      <c r="E1524">
        <v>33</v>
      </c>
    </row>
    <row r="1525" spans="1:5" x14ac:dyDescent="0.3">
      <c r="A1525" t="s">
        <v>8219</v>
      </c>
      <c r="B1525">
        <v>111</v>
      </c>
      <c r="D1525" t="s">
        <v>8221</v>
      </c>
      <c r="E1525">
        <v>4</v>
      </c>
    </row>
    <row r="1526" spans="1:5" x14ac:dyDescent="0.3">
      <c r="A1526" t="s">
        <v>8219</v>
      </c>
      <c r="B1526">
        <v>111</v>
      </c>
      <c r="D1526" t="s">
        <v>8221</v>
      </c>
      <c r="E1526">
        <v>1</v>
      </c>
    </row>
    <row r="1527" spans="1:5" x14ac:dyDescent="0.3">
      <c r="A1527" t="s">
        <v>8219</v>
      </c>
      <c r="B1527">
        <v>111</v>
      </c>
      <c r="D1527" t="s">
        <v>8221</v>
      </c>
      <c r="E1527">
        <v>0</v>
      </c>
    </row>
    <row r="1528" spans="1:5" x14ac:dyDescent="0.3">
      <c r="A1528" t="s">
        <v>8219</v>
      </c>
      <c r="B1528">
        <v>111</v>
      </c>
      <c r="D1528" t="s">
        <v>8221</v>
      </c>
      <c r="E1528">
        <v>6</v>
      </c>
    </row>
    <row r="1529" spans="1:5" x14ac:dyDescent="0.3">
      <c r="A1529" t="s">
        <v>8219</v>
      </c>
      <c r="B1529">
        <v>112</v>
      </c>
      <c r="D1529" t="s">
        <v>8221</v>
      </c>
      <c r="E1529">
        <v>6</v>
      </c>
    </row>
    <row r="1530" spans="1:5" x14ac:dyDescent="0.3">
      <c r="A1530" t="s">
        <v>8219</v>
      </c>
      <c r="B1530">
        <v>112</v>
      </c>
      <c r="D1530" t="s">
        <v>8221</v>
      </c>
      <c r="E1530">
        <v>1</v>
      </c>
    </row>
    <row r="1531" spans="1:5" x14ac:dyDescent="0.3">
      <c r="A1531" t="s">
        <v>8219</v>
      </c>
      <c r="B1531">
        <v>112</v>
      </c>
      <c r="D1531" t="s">
        <v>8221</v>
      </c>
      <c r="E1531">
        <v>3</v>
      </c>
    </row>
    <row r="1532" spans="1:5" x14ac:dyDescent="0.3">
      <c r="A1532" t="s">
        <v>8219</v>
      </c>
      <c r="B1532">
        <v>112</v>
      </c>
    </row>
    <row r="1533" spans="1:5" x14ac:dyDescent="0.3">
      <c r="A1533" t="s">
        <v>8219</v>
      </c>
      <c r="B1533">
        <v>112</v>
      </c>
    </row>
    <row r="1534" spans="1:5" x14ac:dyDescent="0.3">
      <c r="A1534" t="s">
        <v>8219</v>
      </c>
      <c r="B1534">
        <v>113</v>
      </c>
    </row>
    <row r="1535" spans="1:5" x14ac:dyDescent="0.3">
      <c r="A1535" t="s">
        <v>8219</v>
      </c>
      <c r="B1535">
        <v>113</v>
      </c>
    </row>
    <row r="1536" spans="1:5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xmlns:xlrd2="http://schemas.microsoft.com/office/spreadsheetml/2017/richdata2" ref="A2:B2186">
    <sortCondition ref="B2:B2186"/>
  </sortState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" operator="equal" id="{44D28F05-7FE5-42ED-83ED-F90FB6014EA6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14" operator="equal" id="{D768BDC4-4890-45AC-AC8F-974B7272F6CE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15" operator="equal" id="{0B44B2FA-F955-4F71-B2AC-725DA0B06A5A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16" operator="equal" id="{0FDD4BEB-342C-4C13-8ED5-B5E6588DBF18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ellIs" priority="9" operator="equal" id="{C371AF21-ABE4-4DA6-AA35-B739518D46E4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10" operator="equal" id="{520F358C-5396-4044-95DC-88A67293EE97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11" operator="equal" id="{99D50EBD-D571-4DF8-9B13-5A8929976341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12" operator="equal" id="{3B3AEC3B-3D65-4762-8AD8-00E0B8736432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D2:D1531</xm:sqref>
        </x14:conditionalFormatting>
        <x14:conditionalFormatting xmlns:xm="http://schemas.microsoft.com/office/excel/2006/main">
          <x14:cfRule type="cellIs" priority="5" operator="equal" id="{25F26B8C-93A1-4BDB-A5AA-FD97CAE4679D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6" operator="equal" id="{D158BA69-4E1F-4426-B7C8-8E05E1D25CA6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7" operator="equal" id="{6E9D6571-54A4-4F78-BF89-9150FCB15BCD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8" operator="equal" id="{1AE14C3C-1B41-42B8-9FE8-361C3BA3C620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I1</xm:sqref>
        </x14:conditionalFormatting>
        <x14:conditionalFormatting xmlns:xm="http://schemas.microsoft.com/office/excel/2006/main">
          <x14:cfRule type="cellIs" priority="1" operator="equal" id="{38CE733D-D31F-4CBB-B896-16E5CBF29FC4}">
            <xm:f>catalgo!$A$4</xm:f>
            <x14:dxf>
              <fill>
                <patternFill>
                  <bgColor theme="9" tint="0.39994506668294322"/>
                </patternFill>
              </fill>
            </x14:dxf>
          </x14:cfRule>
          <x14:cfRule type="cellIs" priority="2" operator="equal" id="{A643C4FC-DF0F-4965-B68C-2DDA28C27EAA}">
            <xm:f>catalgo!$A$3</xm:f>
            <x14:dxf>
              <fill>
                <patternFill>
                  <bgColor rgb="FF3399FF"/>
                </patternFill>
              </fill>
            </x14:dxf>
          </x14:cfRule>
          <x14:cfRule type="cellIs" priority="3" operator="equal" id="{07EAEECD-0FC4-4DC6-97AB-1BCED7D5F2E8}">
            <xm:f>catalgo!$A$2</xm:f>
            <x14:dxf>
              <fill>
                <patternFill>
                  <bgColor rgb="FFFF5050"/>
                </patternFill>
              </fill>
            </x14:dxf>
          </x14:cfRule>
          <x14:cfRule type="cellIs" priority="4" operator="equal" id="{523A38A9-E910-45BD-BC84-045A54D3BAF8}">
            <xm:f>catalgo!$A$1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m:sqref>J1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55F0-E94A-4791-B495-556FC78151DE}">
  <dimension ref="A1:A4"/>
  <sheetViews>
    <sheetView workbookViewId="0">
      <selection activeCell="H19" sqref="H19"/>
    </sheetView>
  </sheetViews>
  <sheetFormatPr defaultRowHeight="14.4" x14ac:dyDescent="0.3"/>
  <sheetData>
    <row r="1" spans="1:1" x14ac:dyDescent="0.3">
      <c r="A1" t="s">
        <v>8220</v>
      </c>
    </row>
    <row r="2" spans="1:1" x14ac:dyDescent="0.3">
      <c r="A2" t="s">
        <v>8221</v>
      </c>
    </row>
    <row r="3" spans="1:1" x14ac:dyDescent="0.3">
      <c r="A3" t="s">
        <v>8222</v>
      </c>
    </row>
    <row r="4" spans="1:1" x14ac:dyDescent="0.3">
      <c r="A4" t="s">
        <v>8219</v>
      </c>
    </row>
  </sheetData>
  <conditionalFormatting sqref="A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pivot_category</vt:lpstr>
      <vt:lpstr>pivot_by_country</vt:lpstr>
      <vt:lpstr>correccion_fechas</vt:lpstr>
      <vt:lpstr>Pivot_date_created</vt:lpstr>
      <vt:lpstr>Bonus</vt:lpstr>
      <vt:lpstr>Bounus Statistical</vt:lpstr>
      <vt:lpstr>catalgo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Torres Fernandez</cp:lastModifiedBy>
  <dcterms:created xsi:type="dcterms:W3CDTF">2017-04-20T15:17:24Z</dcterms:created>
  <dcterms:modified xsi:type="dcterms:W3CDTF">2020-08-05T19:48:03Z</dcterms:modified>
</cp:coreProperties>
</file>