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ocom-my.sharepoint-mil.us/personal/jose_l_castro_ctr_socom_mil/Documents/Administrative/SITEC-III/Peraton/Burn Rate/"/>
    </mc:Choice>
  </mc:AlternateContent>
  <xr:revisionPtr revIDLastSave="61" documentId="8_{9009471A-1888-4BE2-8F64-D1D5C787045C}" xr6:coauthVersionLast="47" xr6:coauthVersionMax="47" xr10:uidLastSave="{2283B7F6-D7A6-4C05-B05A-8E58F7A9B32D}"/>
  <bookViews>
    <workbookView xWindow="9570" yWindow="630" windowWidth="25380" windowHeight="2265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50" i="1"/>
  <c r="H42" i="1"/>
  <c r="H18" i="1"/>
  <c r="H77" i="1"/>
  <c r="H173" i="1"/>
  <c r="H167" i="1"/>
  <c r="H158" i="1"/>
  <c r="H151" i="1"/>
  <c r="H145" i="1"/>
  <c r="H135" i="1"/>
  <c r="H130" i="1"/>
  <c r="H122" i="1"/>
  <c r="H114" i="1"/>
  <c r="H110" i="1"/>
  <c r="H105" i="1"/>
  <c r="H100" i="1"/>
  <c r="H95" i="1"/>
  <c r="H89" i="1"/>
  <c r="H83" i="1"/>
  <c r="H70" i="1"/>
  <c r="H64" i="1"/>
  <c r="H56" i="1"/>
  <c r="H37" i="1"/>
  <c r="H31" i="1"/>
  <c r="H10" i="1"/>
  <c r="H5" i="1"/>
</calcChain>
</file>

<file path=xl/sharedStrings.xml><?xml version="1.0" encoding="utf-8"?>
<sst xmlns="http://schemas.openxmlformats.org/spreadsheetml/2006/main" count="221" uniqueCount="89">
  <si>
    <r>
      <rPr>
        <b/>
        <sz val="7.5"/>
        <color rgb="FF010101"/>
        <rFont val="Courier New"/>
        <family val="3"/>
      </rPr>
      <t>Employee Name</t>
    </r>
  </si>
  <si>
    <r>
      <rPr>
        <b/>
        <sz val="7.5"/>
        <color rgb="FF010101"/>
        <rFont val="Courier New"/>
        <family val="3"/>
      </rPr>
      <t>Pay Type</t>
    </r>
  </si>
  <si>
    <r>
      <rPr>
        <b/>
        <sz val="7.5"/>
        <color rgb="FF010101"/>
        <rFont val="Courier New"/>
        <family val="3"/>
      </rPr>
      <t>Regular Hours</t>
    </r>
  </si>
  <si>
    <r>
      <rPr>
        <b/>
        <sz val="7.5"/>
        <color rgb="FF010101"/>
        <rFont val="Courier New"/>
        <family val="3"/>
      </rPr>
      <t>Alvarado, Marc (332469)</t>
    </r>
  </si>
  <si>
    <r>
      <rPr>
        <sz val="7.5"/>
        <color rgb="FF424242"/>
        <rFont val="Courier New"/>
        <family val="3"/>
      </rPr>
      <t>FLH</t>
    </r>
  </si>
  <si>
    <r>
      <rPr>
        <sz val="7.5"/>
        <color rgb="FF313131"/>
        <rFont val="Courier New"/>
        <family val="3"/>
      </rPr>
      <t>HOL</t>
    </r>
  </si>
  <si>
    <r>
      <rPr>
        <sz val="7.5"/>
        <color rgb="FF424242"/>
        <rFont val="Courier New"/>
        <family val="3"/>
      </rPr>
      <t>PTO</t>
    </r>
  </si>
  <si>
    <r>
      <rPr>
        <sz val="6.5"/>
        <color rgb="FF424242"/>
        <rFont val="Times New Roman"/>
        <family val="1"/>
      </rPr>
      <t>R</t>
    </r>
  </si>
  <si>
    <r>
      <rPr>
        <b/>
        <sz val="7.5"/>
        <color rgb="FF010101"/>
        <rFont val="Courier New"/>
        <family val="3"/>
      </rPr>
      <t>Employee Totals:</t>
    </r>
  </si>
  <si>
    <r>
      <rPr>
        <sz val="7.5"/>
        <color rgb="FF424242"/>
        <rFont val="Courier New"/>
        <family val="3"/>
      </rPr>
      <t>HOL</t>
    </r>
  </si>
  <si>
    <r>
      <rPr>
        <sz val="7.5"/>
        <color rgb="FF424242"/>
        <rFont val="Courier New"/>
        <family val="3"/>
      </rPr>
      <t>JUR</t>
    </r>
  </si>
  <si>
    <r>
      <rPr>
        <sz val="7"/>
        <color rgb="FF424242"/>
        <rFont val="Times New Roman"/>
        <family val="1"/>
      </rPr>
      <t>R</t>
    </r>
  </si>
  <si>
    <r>
      <rPr>
        <sz val="7.5"/>
        <color rgb="FF424242"/>
        <rFont val="Courier New"/>
        <family val="3"/>
      </rPr>
      <t>ZBA</t>
    </r>
  </si>
  <si>
    <r>
      <rPr>
        <b/>
        <sz val="7.5"/>
        <color rgb="FF010101"/>
        <rFont val="Courier New"/>
        <family val="3"/>
      </rPr>
      <t>Carr, David A</t>
    </r>
    <r>
      <rPr>
        <b/>
        <sz val="7.5"/>
        <color rgb="FF313131"/>
        <rFont val="Courier New"/>
        <family val="3"/>
      </rPr>
      <t>.</t>
    </r>
    <r>
      <rPr>
        <b/>
        <sz val="7.5"/>
        <color rgb="FF010101"/>
        <rFont val="Courier New"/>
        <family val="3"/>
      </rPr>
      <t>(93013749)</t>
    </r>
  </si>
  <si>
    <r>
      <rPr>
        <sz val="7.5"/>
        <color rgb="FF424242"/>
        <rFont val="Courier New"/>
        <family val="3"/>
      </rPr>
      <t>WCA</t>
    </r>
  </si>
  <si>
    <r>
      <rPr>
        <b/>
        <sz val="7.5"/>
        <color rgb="FF010101"/>
        <rFont val="Courier New"/>
        <family val="3"/>
      </rPr>
      <t>Chanthamalinh, Youthana</t>
    </r>
  </si>
  <si>
    <r>
      <rPr>
        <b/>
        <sz val="7.5"/>
        <color rgb="FF010101"/>
        <rFont val="Courier New"/>
        <family val="3"/>
      </rPr>
      <t>K.(93013869)</t>
    </r>
  </si>
  <si>
    <r>
      <rPr>
        <sz val="7.5"/>
        <color rgb="FF424242"/>
        <rFont val="Courier New"/>
        <family val="3"/>
      </rPr>
      <t>BER</t>
    </r>
  </si>
  <si>
    <r>
      <rPr>
        <b/>
        <sz val="7.5"/>
        <color rgb="FF010101"/>
        <rFont val="Courier New"/>
        <family val="3"/>
      </rPr>
      <t>Conover, William R.(500747)</t>
    </r>
  </si>
  <si>
    <r>
      <rPr>
        <sz val="7.5"/>
        <color rgb="FF424242"/>
        <rFont val="Courier New"/>
        <family val="3"/>
      </rPr>
      <t>PTN</t>
    </r>
  </si>
  <si>
    <r>
      <rPr>
        <sz val="7.5"/>
        <color rgb="FF424242"/>
        <rFont val="Courier New"/>
        <family val="3"/>
      </rPr>
      <t>ZEA</t>
    </r>
  </si>
  <si>
    <r>
      <rPr>
        <b/>
        <sz val="7.5"/>
        <color rgb="FF010101"/>
        <rFont val="Courier New"/>
        <family val="3"/>
      </rPr>
      <t>Dees, Rudolph D.(93014286)</t>
    </r>
  </si>
  <si>
    <r>
      <rPr>
        <b/>
        <sz val="7.5"/>
        <color rgb="FF010101"/>
        <rFont val="Courier New"/>
        <family val="3"/>
      </rPr>
      <t>Domingues, Paul R.(93013795)</t>
    </r>
  </si>
  <si>
    <r>
      <rPr>
        <b/>
        <sz val="7.5"/>
        <color rgb="FF010101"/>
        <rFont val="Courier New"/>
        <family val="3"/>
      </rPr>
      <t>Dumala, Jacob C.(93015312)</t>
    </r>
  </si>
  <si>
    <r>
      <rPr>
        <sz val="7.5"/>
        <color rgb="FF3F3F3F"/>
        <rFont val="Courier New"/>
        <family val="3"/>
      </rPr>
      <t>ZEA</t>
    </r>
  </si>
  <si>
    <r>
      <rPr>
        <b/>
        <sz val="7.5"/>
        <rFont val="Courier New"/>
        <family val="3"/>
      </rPr>
      <t>Employee Totals:</t>
    </r>
  </si>
  <si>
    <r>
      <rPr>
        <b/>
        <sz val="7.5"/>
        <rFont val="Courier New"/>
        <family val="3"/>
      </rPr>
      <t>Fowler, Joseph A.</t>
    </r>
    <r>
      <rPr>
        <b/>
        <sz val="7.5"/>
        <color rgb="FF0F0F0F"/>
        <rFont val="Courier New"/>
        <family val="3"/>
      </rPr>
      <t>(93015392)</t>
    </r>
  </si>
  <si>
    <r>
      <rPr>
        <sz val="7.5"/>
        <color rgb="FF3F3F3F"/>
        <rFont val="Courier New"/>
        <family val="3"/>
      </rPr>
      <t>FLH</t>
    </r>
  </si>
  <si>
    <r>
      <rPr>
        <sz val="7.5"/>
        <color rgb="FF3F3F3F"/>
        <rFont val="Courier New"/>
        <family val="3"/>
      </rPr>
      <t>HOL</t>
    </r>
  </si>
  <si>
    <r>
      <rPr>
        <sz val="7.5"/>
        <color rgb="FF3F3F3F"/>
        <rFont val="Courier New"/>
        <family val="3"/>
      </rPr>
      <t>LWC</t>
    </r>
  </si>
  <si>
    <r>
      <rPr>
        <sz val="7.5"/>
        <color rgb="FF3F3F3F"/>
        <rFont val="Courier New"/>
        <family val="3"/>
      </rPr>
      <t>LWD</t>
    </r>
  </si>
  <si>
    <r>
      <rPr>
        <sz val="7.5"/>
        <color rgb="FF3F3F3F"/>
        <rFont val="Courier New"/>
        <family val="3"/>
      </rPr>
      <t>PTO</t>
    </r>
  </si>
  <si>
    <r>
      <rPr>
        <sz val="6.5"/>
        <color rgb="FF3F3F3F"/>
        <rFont val="Arial"/>
        <family val="2"/>
      </rPr>
      <t>R</t>
    </r>
  </si>
  <si>
    <r>
      <rPr>
        <b/>
        <sz val="7.5"/>
        <rFont val="Courier New"/>
        <family val="3"/>
      </rPr>
      <t xml:space="preserve">Frazier, Nathanael </t>
    </r>
    <r>
      <rPr>
        <b/>
        <sz val="7.5"/>
        <color rgb="FF0F0F0F"/>
        <rFont val="Courier New"/>
        <family val="3"/>
      </rPr>
      <t>(93013796)</t>
    </r>
  </si>
  <si>
    <r>
      <rPr>
        <sz val="7.5"/>
        <color rgb="FF3F3F3F"/>
        <rFont val="Courier New"/>
        <family val="3"/>
      </rPr>
      <t>UN</t>
    </r>
  </si>
  <si>
    <r>
      <rPr>
        <sz val="7.5"/>
        <color rgb="FF4F4F4F"/>
        <rFont val="Courier New"/>
        <family val="3"/>
      </rPr>
      <t>WCA</t>
    </r>
  </si>
  <si>
    <r>
      <rPr>
        <sz val="7.5"/>
        <color rgb="FF4F4F4F"/>
        <rFont val="Courier New"/>
        <family val="3"/>
      </rPr>
      <t>ZEA</t>
    </r>
  </si>
  <si>
    <r>
      <rPr>
        <b/>
        <sz val="7.5"/>
        <rFont val="Courier New"/>
        <family val="3"/>
      </rPr>
      <t>Havinga, Brian (93013374)</t>
    </r>
  </si>
  <si>
    <r>
      <rPr>
        <sz val="7.5"/>
        <color rgb="FF4F4F4F"/>
        <rFont val="Courier New"/>
        <family val="3"/>
      </rPr>
      <t>FLH</t>
    </r>
  </si>
  <si>
    <r>
      <rPr>
        <sz val="7.5"/>
        <color rgb="FF4F4F4F"/>
        <rFont val="Courier New"/>
        <family val="3"/>
      </rPr>
      <t>PTO</t>
    </r>
  </si>
  <si>
    <r>
      <rPr>
        <b/>
        <sz val="7.5"/>
        <rFont val="Courier New"/>
        <family val="3"/>
      </rPr>
      <t>Jackson, Avery T.(93013784)</t>
    </r>
  </si>
  <si>
    <r>
      <rPr>
        <sz val="7"/>
        <color rgb="FF444444"/>
        <rFont val="Times New Roman"/>
        <family val="1"/>
      </rPr>
      <t>R</t>
    </r>
  </si>
  <si>
    <r>
      <rPr>
        <sz val="7.5"/>
        <color rgb="FF444444"/>
        <rFont val="Courier New"/>
        <family val="3"/>
      </rPr>
      <t>ZEA</t>
    </r>
  </si>
  <si>
    <r>
      <rPr>
        <b/>
        <sz val="7.5"/>
        <color rgb="FF010101"/>
        <rFont val="Courier New"/>
        <family val="3"/>
      </rPr>
      <t>Employee</t>
    </r>
  </si>
  <si>
    <r>
      <rPr>
        <b/>
        <sz val="7.5"/>
        <color rgb="FF010101"/>
        <rFont val="Courier New"/>
        <family val="3"/>
      </rPr>
      <t>Totals:</t>
    </r>
  </si>
  <si>
    <r>
      <rPr>
        <b/>
        <sz val="7.5"/>
        <color rgb="FF010101"/>
        <rFont val="Courier New"/>
        <family val="3"/>
      </rPr>
      <t>Jackson,</t>
    </r>
  </si>
  <si>
    <r>
      <rPr>
        <b/>
        <sz val="7.5"/>
        <color rgb="FF010101"/>
        <rFont val="Courier New"/>
        <family val="3"/>
      </rPr>
      <t>Sirderrick</t>
    </r>
  </si>
  <si>
    <r>
      <rPr>
        <b/>
        <sz val="7.5"/>
        <color rgb="FF010101"/>
        <rFont val="Courier New"/>
        <family val="3"/>
      </rPr>
      <t>D.(93013949)</t>
    </r>
  </si>
  <si>
    <r>
      <rPr>
        <sz val="7.5"/>
        <color rgb="FF444444"/>
        <rFont val="Courier New"/>
        <family val="3"/>
      </rPr>
      <t>FLH</t>
    </r>
  </si>
  <si>
    <r>
      <rPr>
        <sz val="7.5"/>
        <color rgb="FF444444"/>
        <rFont val="Courier New"/>
        <family val="3"/>
      </rPr>
      <t>HOL</t>
    </r>
  </si>
  <si>
    <r>
      <rPr>
        <sz val="7.5"/>
        <color rgb="FF444444"/>
        <rFont val="Courier New"/>
        <family val="3"/>
      </rPr>
      <t>JUR</t>
    </r>
  </si>
  <si>
    <r>
      <rPr>
        <sz val="7.5"/>
        <color rgb="FF444444"/>
        <rFont val="Courier New"/>
        <family val="3"/>
      </rPr>
      <t>PTO</t>
    </r>
  </si>
  <si>
    <r>
      <rPr>
        <b/>
        <sz val="7.5"/>
        <color rgb="FF010101"/>
        <rFont val="Courier New"/>
        <family val="3"/>
      </rPr>
      <t>Kenney, Kwayla N.(93015399)</t>
    </r>
  </si>
  <si>
    <r>
      <rPr>
        <b/>
        <sz val="7.5"/>
        <color rgb="FF010101"/>
        <rFont val="Courier New"/>
        <family val="3"/>
      </rPr>
      <t>Ly, Long T.(93013797)</t>
    </r>
  </si>
  <si>
    <r>
      <rPr>
        <sz val="6.5"/>
        <color rgb="FF444444"/>
        <rFont val="Times New Roman"/>
        <family val="1"/>
      </rPr>
      <t>R</t>
    </r>
  </si>
  <si>
    <r>
      <rPr>
        <b/>
        <sz val="7.5"/>
        <color rgb="FF010101"/>
        <rFont val="Courier New"/>
        <family val="3"/>
      </rPr>
      <t>Martin, Brian S.(93014490)</t>
    </r>
  </si>
  <si>
    <r>
      <rPr>
        <sz val="7.5"/>
        <color rgb="FF444444"/>
        <rFont val="Times New Roman"/>
        <family val="1"/>
      </rPr>
      <t xml:space="preserve">96.  </t>
    </r>
    <r>
      <rPr>
        <sz val="7.5"/>
        <color rgb="FF444444"/>
        <rFont val="Courier New"/>
        <family val="3"/>
      </rPr>
      <t>00</t>
    </r>
  </si>
  <si>
    <r>
      <rPr>
        <b/>
        <sz val="7.5"/>
        <color rgb="FF010101"/>
        <rFont val="Courier New"/>
        <family val="3"/>
      </rPr>
      <t>McKissick, Jarrid D.(93016486)</t>
    </r>
  </si>
  <si>
    <r>
      <rPr>
        <b/>
        <sz val="7.5"/>
        <color rgb="FF010101"/>
        <rFont val="Courier New"/>
        <family val="3"/>
      </rPr>
      <t>Ozar, Eric R</t>
    </r>
    <r>
      <rPr>
        <b/>
        <sz val="7.5"/>
        <color rgb="FF313131"/>
        <rFont val="Courier New"/>
        <family val="3"/>
      </rPr>
      <t>.</t>
    </r>
    <r>
      <rPr>
        <b/>
        <sz val="7.5"/>
        <color rgb="FF010101"/>
        <rFont val="Courier New"/>
        <family val="3"/>
      </rPr>
      <t>(93013056)</t>
    </r>
  </si>
  <si>
    <r>
      <rPr>
        <sz val="7.5"/>
        <color rgb="FF525252"/>
        <rFont val="Courier New"/>
        <family val="3"/>
      </rPr>
      <t>FLH</t>
    </r>
  </si>
  <si>
    <r>
      <rPr>
        <b/>
        <sz val="7.5"/>
        <color rgb="FF010101"/>
        <rFont val="Courier New"/>
        <family val="3"/>
      </rPr>
      <t>Paparone, Cindy (93016381)</t>
    </r>
  </si>
  <si>
    <r>
      <rPr>
        <b/>
        <sz val="7.5"/>
        <color rgb="FF010101"/>
        <rFont val="Courier New"/>
        <family val="3"/>
      </rPr>
      <t>Perez, Michael A.(93017215)</t>
    </r>
  </si>
  <si>
    <r>
      <rPr>
        <sz val="7"/>
        <color rgb="FF525252"/>
        <rFont val="Times New Roman"/>
        <family val="1"/>
      </rPr>
      <t>72</t>
    </r>
    <r>
      <rPr>
        <sz val="7"/>
        <color rgb="FF010101"/>
        <rFont val="Times New Roman"/>
        <family val="1"/>
      </rPr>
      <t xml:space="preserve">. </t>
    </r>
    <r>
      <rPr>
        <sz val="7.5"/>
        <color rgb="FF424242"/>
        <rFont val="Courier New"/>
        <family val="3"/>
      </rPr>
      <t>00</t>
    </r>
  </si>
  <si>
    <r>
      <rPr>
        <b/>
        <sz val="7.5"/>
        <color rgb="FF030303"/>
        <rFont val="Courier New"/>
        <family val="3"/>
      </rPr>
      <t>Rios, Jasmine M.(93013676)</t>
    </r>
  </si>
  <si>
    <r>
      <rPr>
        <sz val="8"/>
        <color rgb="FF424242"/>
        <rFont val="Courier New"/>
        <family val="3"/>
      </rPr>
      <t>BER</t>
    </r>
  </si>
  <si>
    <r>
      <rPr>
        <sz val="8"/>
        <color rgb="FF424242"/>
        <rFont val="Courier New"/>
        <family val="3"/>
      </rPr>
      <t>FLH</t>
    </r>
  </si>
  <si>
    <r>
      <rPr>
        <sz val="8"/>
        <color rgb="FF424242"/>
        <rFont val="Courier New"/>
        <family val="3"/>
      </rPr>
      <t>HOL</t>
    </r>
  </si>
  <si>
    <r>
      <rPr>
        <sz val="8"/>
        <color rgb="FF424242"/>
        <rFont val="Courier New"/>
        <family val="3"/>
      </rPr>
      <t>LWC</t>
    </r>
  </si>
  <si>
    <r>
      <rPr>
        <sz val="8"/>
        <color rgb="FF424242"/>
        <rFont val="Courier New"/>
        <family val="3"/>
      </rPr>
      <t>LWD</t>
    </r>
  </si>
  <si>
    <r>
      <rPr>
        <sz val="8"/>
        <color rgb="FF424242"/>
        <rFont val="Courier New"/>
        <family val="3"/>
      </rPr>
      <t>PTO</t>
    </r>
  </si>
  <si>
    <r>
      <rPr>
        <sz val="8"/>
        <color rgb="FF424242"/>
        <rFont val="Courier New"/>
        <family val="3"/>
      </rPr>
      <t>ZEA</t>
    </r>
  </si>
  <si>
    <r>
      <rPr>
        <b/>
        <sz val="7.5"/>
        <color rgb="FF030303"/>
        <rFont val="Courier New"/>
        <family val="3"/>
      </rPr>
      <t>Employee Totals:</t>
    </r>
  </si>
  <si>
    <r>
      <rPr>
        <b/>
        <sz val="7.5"/>
        <color rgb="FF030303"/>
        <rFont val="Courier New"/>
        <family val="3"/>
      </rPr>
      <t>Styles, Phillip M.(93013872)</t>
    </r>
  </si>
  <si>
    <r>
      <rPr>
        <sz val="8"/>
        <color rgb="FF565656"/>
        <rFont val="Courier New"/>
        <family val="3"/>
      </rPr>
      <t>FLH</t>
    </r>
  </si>
  <si>
    <r>
      <rPr>
        <b/>
        <sz val="7.5"/>
        <color rgb="FF030303"/>
        <rFont val="Courier New"/>
        <family val="3"/>
      </rPr>
      <t>Swartz, Daryl E.(93013461)</t>
    </r>
  </si>
  <si>
    <r>
      <rPr>
        <sz val="8"/>
        <color rgb="FF565656"/>
        <rFont val="Courier New"/>
        <family val="3"/>
      </rPr>
      <t>WCA</t>
    </r>
  </si>
  <si>
    <r>
      <rPr>
        <b/>
        <sz val="7.5"/>
        <rFont val="Courier New"/>
        <family val="3"/>
      </rPr>
      <t>Taylor, Andrew D.</t>
    </r>
    <r>
      <rPr>
        <b/>
        <sz val="7.5"/>
        <color rgb="FF0F0F0F"/>
        <rFont val="Courier New"/>
        <family val="3"/>
      </rPr>
      <t>(93012042)</t>
    </r>
  </si>
  <si>
    <r>
      <rPr>
        <sz val="7.5"/>
        <color rgb="FF424242"/>
        <rFont val="Courier New"/>
        <family val="3"/>
      </rPr>
      <t>LWC</t>
    </r>
  </si>
  <si>
    <r>
      <rPr>
        <sz val="7.5"/>
        <color rgb="FF424242"/>
        <rFont val="Courier New"/>
        <family val="3"/>
      </rPr>
      <t>LWD</t>
    </r>
  </si>
  <si>
    <r>
      <rPr>
        <sz val="7.5"/>
        <color rgb="FF424242"/>
        <rFont val="Courier New"/>
        <family val="3"/>
      </rPr>
      <t>R</t>
    </r>
  </si>
  <si>
    <r>
      <rPr>
        <b/>
        <sz val="7.5"/>
        <rFont val="Courier New"/>
        <family val="3"/>
      </rPr>
      <t xml:space="preserve">Tudtud, James </t>
    </r>
    <r>
      <rPr>
        <b/>
        <sz val="7.5"/>
        <color rgb="FF0F0F0F"/>
        <rFont val="Courier New"/>
        <family val="3"/>
      </rPr>
      <t>(93013727)</t>
    </r>
  </si>
  <si>
    <r>
      <rPr>
        <b/>
        <sz val="7.5"/>
        <rFont val="Courier New"/>
        <family val="3"/>
      </rPr>
      <t>Virgen, Andres R.</t>
    </r>
    <r>
      <rPr>
        <b/>
        <sz val="7.5"/>
        <color rgb="FF0F0F0F"/>
        <rFont val="Courier New"/>
        <family val="3"/>
      </rPr>
      <t>(93014254)</t>
    </r>
  </si>
  <si>
    <r>
      <rPr>
        <sz val="7.5"/>
        <color rgb="FF424242"/>
        <rFont val="Courier New"/>
        <family val="3"/>
      </rPr>
      <t>UN</t>
    </r>
  </si>
  <si>
    <r>
      <rPr>
        <b/>
        <sz val="7.5"/>
        <rFont val="Courier New"/>
        <family val="3"/>
      </rPr>
      <t>Williams, James M.(93013932)</t>
    </r>
  </si>
  <si>
    <r>
      <rPr>
        <b/>
        <sz val="7.5"/>
        <color rgb="FF030303"/>
        <rFont val="Courier New"/>
        <family val="3"/>
      </rPr>
      <t>Williams, Walter</t>
    </r>
  </si>
  <si>
    <r>
      <rPr>
        <b/>
        <sz val="7.5"/>
        <color rgb="FF030303"/>
        <rFont val="Courier New"/>
        <family val="3"/>
      </rPr>
      <t>L.(93013135)</t>
    </r>
  </si>
  <si>
    <r>
      <rPr>
        <b/>
        <sz val="7.5"/>
        <color rgb="FF030303"/>
        <rFont val="Courier New"/>
        <family val="3"/>
      </rPr>
      <t>Yarbrough, Randy</t>
    </r>
  </si>
  <si>
    <r>
      <rPr>
        <b/>
        <sz val="7.5"/>
        <color rgb="FF030303"/>
        <rFont val="Courier New"/>
        <family val="3"/>
      </rPr>
      <t>L.(93015391)</t>
    </r>
  </si>
  <si>
    <r>
      <rPr>
        <b/>
        <sz val="7.5"/>
        <color rgb="FF030303"/>
        <rFont val="Courier New"/>
        <family val="3"/>
      </rPr>
      <t>Report Total: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</si>
</sst>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0"/>
      <color rgb="FF000000"/>
      <name val="Times New Roman"/>
      <charset val="204"/>
    </font>
    <font>
      <b/>
      <sz val="7.5"/>
      <name val="Courier New"/>
    </font>
    <font>
      <sz val="7.5"/>
      <name val="Courier New"/>
    </font>
    <font>
      <sz val="7.5"/>
      <color rgb="FF313131"/>
      <name val="Courier New"/>
      <family val="2"/>
    </font>
    <font>
      <sz val="7.5"/>
      <color rgb="FF424242"/>
      <name val="Courier New"/>
      <family val="2"/>
    </font>
    <font>
      <sz val="6.5"/>
      <name val="Times New Roman"/>
    </font>
    <font>
      <b/>
      <sz val="7.5"/>
      <color rgb="FF010101"/>
      <name val="Courier New"/>
      <family val="2"/>
    </font>
    <font>
      <sz val="7"/>
      <name val="Times New Roman"/>
    </font>
    <font>
      <sz val="7.5"/>
      <color rgb="FF333333"/>
      <name val="Courier New"/>
      <family val="2"/>
    </font>
    <font>
      <sz val="7.5"/>
      <color rgb="FF565656"/>
      <name val="Courier New"/>
      <family val="2"/>
    </font>
    <font>
      <sz val="7.5"/>
      <color rgb="FF3F3F3F"/>
      <name val="Courier New"/>
      <family val="2"/>
    </font>
    <font>
      <b/>
      <sz val="7.5"/>
      <color rgb="FF000000"/>
      <name val="Courier New"/>
      <family val="2"/>
    </font>
    <font>
      <sz val="7.5"/>
      <color rgb="FF4F4F4F"/>
      <name val="Courier New"/>
      <family val="2"/>
    </font>
    <font>
      <sz val="6.5"/>
      <name val="Arial"/>
    </font>
    <font>
      <sz val="7.5"/>
      <color rgb="FF444444"/>
      <name val="Courier New"/>
      <family val="2"/>
    </font>
    <font>
      <sz val="7.5"/>
      <color rgb="FF525252"/>
      <name val="Courier New"/>
      <family val="2"/>
    </font>
    <font>
      <sz val="8"/>
      <name val="Courier New"/>
    </font>
    <font>
      <sz val="8"/>
      <color rgb="FF2F2F2F"/>
      <name val="Courier New"/>
      <family val="2"/>
    </font>
    <font>
      <sz val="8"/>
      <color rgb="FF424242"/>
      <name val="Courier New"/>
      <family val="2"/>
    </font>
    <font>
      <sz val="7"/>
      <color rgb="FF424242"/>
      <name val="Arial"/>
      <family val="2"/>
    </font>
    <font>
      <b/>
      <sz val="7.5"/>
      <color rgb="FF030303"/>
      <name val="Courier New"/>
      <family val="2"/>
    </font>
    <font>
      <sz val="8"/>
      <color rgb="FF565656"/>
      <name val="Courier New"/>
      <family val="2"/>
    </font>
    <font>
      <sz val="7.5"/>
      <color rgb="FF000000"/>
      <name val="Courier New"/>
      <family val="2"/>
    </font>
    <font>
      <sz val="7.5"/>
      <color rgb="FF2F2F2F"/>
      <name val="Courier New"/>
      <family val="2"/>
    </font>
    <font>
      <sz val="7.5"/>
      <color rgb="FF575757"/>
      <name val="Courier New"/>
      <family val="2"/>
    </font>
    <font>
      <b/>
      <sz val="7.5"/>
      <color rgb="FF010101"/>
      <name val="Courier New"/>
      <family val="3"/>
    </font>
    <font>
      <sz val="7.5"/>
      <color rgb="FF424242"/>
      <name val="Courier New"/>
      <family val="3"/>
    </font>
    <font>
      <sz val="7.5"/>
      <color rgb="FF313131"/>
      <name val="Courier New"/>
      <family val="3"/>
    </font>
    <font>
      <sz val="6.5"/>
      <color rgb="FF424242"/>
      <name val="Times New Roman"/>
      <family val="1"/>
    </font>
    <font>
      <sz val="7"/>
      <color rgb="FF424242"/>
      <name val="Times New Roman"/>
      <family val="1"/>
    </font>
    <font>
      <b/>
      <sz val="7.5"/>
      <color rgb="FF313131"/>
      <name val="Courier New"/>
      <family val="3"/>
    </font>
    <font>
      <b/>
      <sz val="7.5"/>
      <name val="Courier New"/>
      <family val="3"/>
    </font>
    <font>
      <sz val="7.5"/>
      <color rgb="FF3F3F3F"/>
      <name val="Courier New"/>
      <family val="3"/>
    </font>
    <font>
      <b/>
      <sz val="7.5"/>
      <color rgb="FF0F0F0F"/>
      <name val="Courier New"/>
      <family val="3"/>
    </font>
    <font>
      <sz val="6.5"/>
      <color rgb="FF3F3F3F"/>
      <name val="Arial"/>
      <family val="2"/>
    </font>
    <font>
      <sz val="7.5"/>
      <color rgb="FF4F4F4F"/>
      <name val="Courier New"/>
      <family val="3"/>
    </font>
    <font>
      <sz val="7"/>
      <color rgb="FF444444"/>
      <name val="Times New Roman"/>
      <family val="1"/>
    </font>
    <font>
      <sz val="7.5"/>
      <color rgb="FF444444"/>
      <name val="Courier New"/>
      <family val="3"/>
    </font>
    <font>
      <sz val="6.5"/>
      <color rgb="FF444444"/>
      <name val="Times New Roman"/>
      <family val="1"/>
    </font>
    <font>
      <sz val="7.5"/>
      <color rgb="FF444444"/>
      <name val="Times New Roman"/>
      <family val="1"/>
    </font>
    <font>
      <sz val="7.5"/>
      <color rgb="FF525252"/>
      <name val="Courier New"/>
      <family val="3"/>
    </font>
    <font>
      <sz val="7"/>
      <color rgb="FF525252"/>
      <name val="Times New Roman"/>
      <family val="1"/>
    </font>
    <font>
      <sz val="7"/>
      <color rgb="FF010101"/>
      <name val="Times New Roman"/>
      <family val="1"/>
    </font>
    <font>
      <b/>
      <sz val="7.5"/>
      <color rgb="FF030303"/>
      <name val="Courier New"/>
      <family val="3"/>
    </font>
    <font>
      <sz val="8"/>
      <color rgb="FF424242"/>
      <name val="Courier New"/>
      <family val="3"/>
    </font>
    <font>
      <sz val="8"/>
      <color rgb="FF565656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DDDDEF"/>
      </patternFill>
    </fill>
  </fills>
  <borders count="5">
    <border>
      <left/>
      <right/>
      <top/>
      <bottom/>
      <diagonal/>
    </border>
    <border>
      <left/>
      <right style="thin">
        <color rgb="FFFFFFFF"/>
      </right>
      <top/>
      <bottom style="thin">
        <color rgb="FFDDDBEF"/>
      </bottom>
      <diagonal/>
    </border>
    <border>
      <left/>
      <right/>
      <top/>
      <bottom style="thin">
        <color rgb="FFDDDBEF"/>
      </bottom>
      <diagonal/>
    </border>
    <border>
      <left style="thin">
        <color rgb="FFFFFFFF"/>
      </left>
      <right style="thin">
        <color rgb="FFFFFFFF"/>
      </right>
      <top/>
      <bottom style="thin">
        <color rgb="FFDDDBEF"/>
      </bottom>
      <diagonal/>
    </border>
    <border>
      <left/>
      <right/>
      <top style="thin">
        <color rgb="FFDDDBEF"/>
      </top>
      <bottom/>
      <diagonal/>
    </border>
  </borders>
  <cellStyleXfs count="1">
    <xf numFmtId="0" fontId="0" fillId="0" borderId="0"/>
  </cellStyleXfs>
  <cellXfs count="69">
    <xf numFmtId="0" fontId="0" fillId="0" borderId="0" xfId="0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2" fontId="4" fillId="0" borderId="0" xfId="0" applyNumberFormat="1" applyFont="1" applyFill="1" applyBorder="1" applyAlignment="1">
      <alignment horizontal="right" vertical="center" shrinkToFit="1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2" fontId="4" fillId="0" borderId="4" xfId="0" applyNumberFormat="1" applyFont="1" applyFill="1" applyBorder="1" applyAlignment="1">
      <alignment horizontal="right" vertical="center" shrinkToFit="1"/>
    </xf>
    <xf numFmtId="0" fontId="7" fillId="0" borderId="0" xfId="0" applyFont="1" applyFill="1" applyBorder="1" applyAlignment="1">
      <alignment horizontal="left" vertical="top" wrapText="1"/>
    </xf>
    <xf numFmtId="2" fontId="8" fillId="0" borderId="4" xfId="0" applyNumberFormat="1" applyFont="1" applyFill="1" applyBorder="1" applyAlignment="1">
      <alignment horizontal="right" vertical="center" shrinkToFit="1"/>
    </xf>
    <xf numFmtId="2" fontId="10" fillId="0" borderId="4" xfId="0" applyNumberFormat="1" applyFont="1" applyFill="1" applyBorder="1" applyAlignment="1">
      <alignment horizontal="right" vertical="center" shrinkToFit="1"/>
    </xf>
    <xf numFmtId="0" fontId="13" fillId="0" borderId="0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2" fontId="14" fillId="0" borderId="4" xfId="0" applyNumberFormat="1" applyFont="1" applyFill="1" applyBorder="1" applyAlignment="1">
      <alignment horizontal="right" vertical="center" shrinkToFit="1"/>
    </xf>
    <xf numFmtId="2" fontId="14" fillId="0" borderId="0" xfId="0" applyNumberFormat="1" applyFont="1" applyFill="1" applyBorder="1" applyAlignment="1">
      <alignment horizontal="right" vertical="center" shrinkToFit="1"/>
    </xf>
    <xf numFmtId="2" fontId="15" fillId="0" borderId="4" xfId="0" applyNumberFormat="1" applyFont="1" applyFill="1" applyBorder="1" applyAlignment="1">
      <alignment horizontal="right" vertical="center" shrinkToFit="1"/>
    </xf>
    <xf numFmtId="0" fontId="16" fillId="0" borderId="0" xfId="0" applyFont="1" applyFill="1" applyBorder="1" applyAlignment="1">
      <alignment horizontal="left" vertical="center" wrapText="1"/>
    </xf>
    <xf numFmtId="2" fontId="17" fillId="0" borderId="0" xfId="0" applyNumberFormat="1" applyFont="1" applyFill="1" applyBorder="1" applyAlignment="1">
      <alignment horizontal="right" vertical="center" shrinkToFit="1"/>
    </xf>
    <xf numFmtId="2" fontId="18" fillId="0" borderId="0" xfId="0" applyNumberFormat="1" applyFont="1" applyFill="1" applyBorder="1" applyAlignment="1">
      <alignment horizontal="right" vertical="center" shrinkToFit="1"/>
    </xf>
    <xf numFmtId="0" fontId="16" fillId="0" borderId="0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wrapText="1"/>
    </xf>
    <xf numFmtId="0" fontId="16" fillId="0" borderId="4" xfId="0" applyFont="1" applyFill="1" applyBorder="1" applyAlignment="1">
      <alignment horizontal="left" vertical="center" wrapText="1"/>
    </xf>
    <xf numFmtId="2" fontId="18" fillId="0" borderId="4" xfId="0" applyNumberFormat="1" applyFont="1" applyFill="1" applyBorder="1" applyAlignment="1">
      <alignment horizontal="right" vertical="center" shrinkToFit="1"/>
    </xf>
    <xf numFmtId="0" fontId="1" fillId="2" borderId="3" xfId="0" applyFont="1" applyFill="1" applyBorder="1" applyAlignment="1">
      <alignment horizontal="right" vertical="center" wrapText="1"/>
    </xf>
    <xf numFmtId="2" fontId="3" fillId="0" borderId="0" xfId="0" applyNumberFormat="1" applyFont="1" applyFill="1" applyBorder="1" applyAlignment="1">
      <alignment horizontal="right" vertical="center" shrinkToFit="1"/>
    </xf>
    <xf numFmtId="4" fontId="4" fillId="0" borderId="0" xfId="0" applyNumberFormat="1" applyFont="1" applyFill="1" applyBorder="1" applyAlignment="1">
      <alignment horizontal="right" vertical="center" shrinkToFit="1"/>
    </xf>
    <xf numFmtId="4" fontId="6" fillId="0" borderId="2" xfId="0" applyNumberFormat="1" applyFont="1" applyFill="1" applyBorder="1" applyAlignment="1">
      <alignment horizontal="right" vertical="center" shrinkToFit="1"/>
    </xf>
    <xf numFmtId="2" fontId="6" fillId="0" borderId="2" xfId="0" applyNumberFormat="1" applyFont="1" applyFill="1" applyBorder="1" applyAlignment="1">
      <alignment horizontal="right" vertical="center" shrinkToFit="1"/>
    </xf>
    <xf numFmtId="2" fontId="8" fillId="0" borderId="0" xfId="0" applyNumberFormat="1" applyFont="1" applyFill="1" applyBorder="1" applyAlignment="1">
      <alignment horizontal="right" vertical="center" shrinkToFit="1"/>
    </xf>
    <xf numFmtId="2" fontId="9" fillId="0" borderId="0" xfId="0" applyNumberFormat="1" applyFont="1" applyFill="1" applyBorder="1" applyAlignment="1">
      <alignment horizontal="right" vertical="center" shrinkToFit="1"/>
    </xf>
    <xf numFmtId="2" fontId="10" fillId="0" borderId="0" xfId="0" applyNumberFormat="1" applyFont="1" applyFill="1" applyBorder="1" applyAlignment="1">
      <alignment horizontal="right" vertical="center" shrinkToFit="1"/>
    </xf>
    <xf numFmtId="2" fontId="11" fillId="0" borderId="2" xfId="0" applyNumberFormat="1" applyFont="1" applyFill="1" applyBorder="1" applyAlignment="1">
      <alignment horizontal="right" vertical="center" shrinkToFit="1"/>
    </xf>
    <xf numFmtId="1" fontId="10" fillId="0" borderId="0" xfId="0" applyNumberFormat="1" applyFont="1" applyFill="1" applyBorder="1" applyAlignment="1">
      <alignment horizontal="right" vertical="center" shrinkToFit="1"/>
    </xf>
    <xf numFmtId="4" fontId="12" fillId="0" borderId="0" xfId="0" applyNumberFormat="1" applyFont="1" applyFill="1" applyBorder="1" applyAlignment="1">
      <alignment horizontal="right" vertical="center" shrinkToFit="1"/>
    </xf>
    <xf numFmtId="2" fontId="12" fillId="0" borderId="0" xfId="0" applyNumberFormat="1" applyFont="1" applyFill="1" applyBorder="1" applyAlignment="1">
      <alignment horizontal="right" vertical="center" shrinkToFit="1"/>
    </xf>
    <xf numFmtId="4" fontId="11" fillId="0" borderId="2" xfId="0" applyNumberFormat="1" applyFont="1" applyFill="1" applyBorder="1" applyAlignment="1">
      <alignment horizontal="right" vertical="center" shrinkToFit="1"/>
    </xf>
    <xf numFmtId="4" fontId="10" fillId="0" borderId="0" xfId="0" applyNumberFormat="1" applyFont="1" applyFill="1" applyBorder="1" applyAlignment="1">
      <alignment horizontal="right" vertical="center" shrinkToFit="1"/>
    </xf>
    <xf numFmtId="4" fontId="14" fillId="0" borderId="0" xfId="0" applyNumberFormat="1" applyFont="1" applyFill="1" applyBorder="1" applyAlignment="1">
      <alignment horizontal="right" vertical="center" shrinkToFit="1"/>
    </xf>
    <xf numFmtId="2" fontId="3" fillId="0" borderId="4" xfId="0" applyNumberFormat="1" applyFon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 wrapText="1"/>
    </xf>
    <xf numFmtId="1" fontId="19" fillId="0" borderId="0" xfId="0" applyNumberFormat="1" applyFont="1" applyFill="1" applyBorder="1" applyAlignment="1">
      <alignment horizontal="right" vertical="center" shrinkToFit="1"/>
    </xf>
    <xf numFmtId="4" fontId="18" fillId="0" borderId="0" xfId="0" applyNumberFormat="1" applyFont="1" applyFill="1" applyBorder="1" applyAlignment="1">
      <alignment horizontal="right" vertical="center" shrinkToFit="1"/>
    </xf>
    <xf numFmtId="4" fontId="20" fillId="0" borderId="2" xfId="0" applyNumberFormat="1" applyFont="1" applyFill="1" applyBorder="1" applyAlignment="1">
      <alignment horizontal="right" vertical="center" shrinkToFit="1"/>
    </xf>
    <xf numFmtId="2" fontId="21" fillId="0" borderId="0" xfId="0" applyNumberFormat="1" applyFont="1" applyFill="1" applyBorder="1" applyAlignment="1">
      <alignment horizontal="right" vertical="center" shrinkToFit="1"/>
    </xf>
    <xf numFmtId="2" fontId="22" fillId="0" borderId="0" xfId="0" applyNumberFormat="1" applyFont="1" applyFill="1" applyBorder="1" applyAlignment="1">
      <alignment horizontal="right" vertical="center" shrinkToFit="1"/>
    </xf>
    <xf numFmtId="1" fontId="4" fillId="0" borderId="0" xfId="0" applyNumberFormat="1" applyFont="1" applyFill="1" applyBorder="1" applyAlignment="1">
      <alignment horizontal="right" vertical="center" shrinkToFit="1"/>
    </xf>
    <xf numFmtId="2" fontId="23" fillId="0" borderId="0" xfId="0" applyNumberFormat="1" applyFont="1" applyFill="1" applyBorder="1" applyAlignment="1">
      <alignment horizontal="right" vertical="center" shrinkToFit="1"/>
    </xf>
    <xf numFmtId="2" fontId="24" fillId="0" borderId="0" xfId="0" applyNumberFormat="1" applyFont="1" applyFill="1" applyBorder="1" applyAlignment="1">
      <alignment horizontal="right" vertical="center" shrinkToFit="1"/>
    </xf>
    <xf numFmtId="4" fontId="20" fillId="0" borderId="4" xfId="0" applyNumberFormat="1" applyFon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4" fontId="0" fillId="0" borderId="0" xfId="0" applyNumberForma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 indent="8"/>
    </xf>
    <xf numFmtId="0" fontId="1" fillId="2" borderId="1" xfId="0" applyFont="1" applyFill="1" applyBorder="1" applyAlignment="1">
      <alignment horizontal="left" vertical="top" wrapText="1" indent="8"/>
    </xf>
    <xf numFmtId="0" fontId="1" fillId="0" borderId="0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 val="0"/>
        <i val="0"/>
      </font>
      <fill>
        <patternFill>
          <bgColor rgb="FF92D050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13715</xdr:colOff>
      <xdr:row>182</xdr:row>
      <xdr:rowOff>202185</xdr:rowOff>
    </xdr:from>
    <xdr:ext cx="4683760" cy="3810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4683760" cy="38100"/>
        </a:xfrm>
        <a:custGeom>
          <a:avLst/>
          <a:gdLst/>
          <a:ahLst/>
          <a:cxnLst/>
          <a:rect l="0" t="0" r="0" b="0"/>
          <a:pathLst>
            <a:path w="4683760" h="38100">
              <a:moveTo>
                <a:pt x="0" y="0"/>
              </a:moveTo>
              <a:lnTo>
                <a:pt x="2322576" y="0"/>
              </a:lnTo>
            </a:path>
            <a:path w="4683760" h="38100">
              <a:moveTo>
                <a:pt x="0" y="38100"/>
              </a:moveTo>
              <a:lnTo>
                <a:pt x="2322576" y="38100"/>
              </a:lnTo>
            </a:path>
            <a:path w="4683760" h="38100">
              <a:moveTo>
                <a:pt x="2360676" y="0"/>
              </a:moveTo>
              <a:lnTo>
                <a:pt x="4683252" y="0"/>
              </a:lnTo>
            </a:path>
            <a:path w="4683760" h="38100">
              <a:moveTo>
                <a:pt x="2360676" y="38100"/>
              </a:moveTo>
              <a:lnTo>
                <a:pt x="4683252" y="38100"/>
              </a:lnTo>
            </a:path>
          </a:pathLst>
        </a:custGeom>
        <a:ln w="10677">
          <a:solidFill>
            <a:srgbClr val="000000"/>
          </a:solidFill>
        </a:ln>
      </xdr:spPr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3"/>
  <sheetViews>
    <sheetView tabSelected="1" workbookViewId="0">
      <selection activeCell="H25" sqref="H25"/>
    </sheetView>
  </sheetViews>
  <sheetFormatPr defaultRowHeight="12.75" x14ac:dyDescent="0.2"/>
  <cols>
    <col min="1" max="1" width="10.5" customWidth="1"/>
    <col min="2" max="2" width="8" customWidth="1"/>
    <col min="3" max="3" width="3.33203125" customWidth="1"/>
    <col min="4" max="4" width="4.6640625" customWidth="1"/>
    <col min="5" max="5" width="15.1640625" customWidth="1"/>
    <col min="6" max="6" width="43.1640625" customWidth="1"/>
    <col min="7" max="7" width="44.1640625" style="56" customWidth="1"/>
    <col min="8" max="8" width="24.5" customWidth="1"/>
  </cols>
  <sheetData>
    <row r="1" spans="1:8" ht="30.95" customHeight="1" x14ac:dyDescent="0.2">
      <c r="A1" s="62" t="s">
        <v>0</v>
      </c>
      <c r="B1" s="62"/>
      <c r="C1" s="62"/>
      <c r="D1" s="62"/>
      <c r="E1" s="63"/>
      <c r="F1" s="1" t="s">
        <v>1</v>
      </c>
      <c r="G1" s="30" t="s">
        <v>2</v>
      </c>
      <c r="H1" s="2"/>
    </row>
    <row r="2" spans="1:8" ht="24.6" customHeight="1" x14ac:dyDescent="0.2">
      <c r="A2" s="64" t="s">
        <v>3</v>
      </c>
      <c r="B2" s="64"/>
      <c r="C2" s="64"/>
      <c r="D2" s="64"/>
      <c r="E2" s="3"/>
      <c r="F2" s="4" t="s">
        <v>4</v>
      </c>
      <c r="G2" s="31">
        <v>40</v>
      </c>
      <c r="H2" s="3"/>
    </row>
    <row r="3" spans="1:8" ht="14.1" customHeight="1" x14ac:dyDescent="0.2">
      <c r="A3" s="59"/>
      <c r="B3" s="59"/>
      <c r="C3" s="59"/>
      <c r="D3" s="59"/>
      <c r="E3" s="3"/>
      <c r="F3" s="6" t="s">
        <v>5</v>
      </c>
      <c r="G3" s="31">
        <v>48</v>
      </c>
      <c r="H3" s="3"/>
    </row>
    <row r="4" spans="1:8" ht="12.95" customHeight="1" x14ac:dyDescent="0.2">
      <c r="A4" s="58"/>
      <c r="B4" s="58"/>
      <c r="C4" s="58"/>
      <c r="D4" s="58"/>
      <c r="E4" s="7"/>
      <c r="F4" s="6" t="s">
        <v>6</v>
      </c>
      <c r="G4" s="5">
        <v>160.5</v>
      </c>
      <c r="H4" s="7"/>
    </row>
    <row r="5" spans="1:8" ht="14.1" customHeight="1" x14ac:dyDescent="0.2">
      <c r="A5" s="59"/>
      <c r="B5" s="59"/>
      <c r="C5" s="59"/>
      <c r="D5" s="59"/>
      <c r="E5" s="3"/>
      <c r="F5" s="8" t="s">
        <v>7</v>
      </c>
      <c r="G5" s="32">
        <v>1367.5</v>
      </c>
      <c r="H5" s="57">
        <f>SUM(G5,520,-1875)</f>
        <v>12.5</v>
      </c>
    </row>
    <row r="6" spans="1:8" ht="15.95" customHeight="1" x14ac:dyDescent="0.2">
      <c r="A6" s="60" t="s">
        <v>8</v>
      </c>
      <c r="B6" s="60"/>
      <c r="C6" s="60"/>
      <c r="D6" s="60"/>
      <c r="E6" s="9"/>
      <c r="F6" s="9"/>
      <c r="G6" s="33">
        <v>1616</v>
      </c>
      <c r="H6" s="3"/>
    </row>
    <row r="7" spans="1:8" ht="26.1" customHeight="1" x14ac:dyDescent="0.2">
      <c r="A7" s="61" t="s">
        <v>13</v>
      </c>
      <c r="B7" s="61"/>
      <c r="C7" s="61"/>
      <c r="D7" s="61"/>
      <c r="E7" s="11"/>
      <c r="F7" s="12" t="s">
        <v>4</v>
      </c>
      <c r="G7" s="13">
        <v>32</v>
      </c>
      <c r="H7" s="3"/>
    </row>
    <row r="8" spans="1:8" ht="14.1" customHeight="1" x14ac:dyDescent="0.2">
      <c r="A8" s="59"/>
      <c r="B8" s="59"/>
      <c r="C8" s="59"/>
      <c r="D8" s="59"/>
      <c r="E8" s="3"/>
      <c r="F8" s="6" t="s">
        <v>9</v>
      </c>
      <c r="G8" s="5">
        <v>48</v>
      </c>
      <c r="H8" s="3"/>
    </row>
    <row r="9" spans="1:8" ht="12.95" customHeight="1" x14ac:dyDescent="0.2">
      <c r="A9" s="58"/>
      <c r="B9" s="58"/>
      <c r="C9" s="58"/>
      <c r="D9" s="58"/>
      <c r="E9" s="7"/>
      <c r="F9" s="6" t="s">
        <v>6</v>
      </c>
      <c r="G9" s="31">
        <v>133</v>
      </c>
      <c r="H9" s="7"/>
    </row>
    <row r="10" spans="1:8" ht="14.1" customHeight="1" x14ac:dyDescent="0.2">
      <c r="A10" s="59"/>
      <c r="B10" s="59"/>
      <c r="C10" s="59"/>
      <c r="D10" s="59"/>
      <c r="E10" s="3"/>
      <c r="F10" s="14" t="s">
        <v>11</v>
      </c>
      <c r="G10" s="32">
        <v>1403</v>
      </c>
      <c r="H10" s="57">
        <f>SUM(G10,520,-1875)</f>
        <v>48</v>
      </c>
    </row>
    <row r="11" spans="1:8" ht="12.95" customHeight="1" x14ac:dyDescent="0.2">
      <c r="A11" s="58"/>
      <c r="B11" s="58"/>
      <c r="C11" s="58"/>
      <c r="D11" s="58"/>
      <c r="E11" s="7"/>
      <c r="F11" s="6" t="s">
        <v>14</v>
      </c>
      <c r="G11" s="5">
        <v>0</v>
      </c>
      <c r="H11" s="7"/>
    </row>
    <row r="12" spans="1:8" ht="14.1" customHeight="1" x14ac:dyDescent="0.2">
      <c r="A12" s="59"/>
      <c r="B12" s="59"/>
      <c r="C12" s="59"/>
      <c r="D12" s="59"/>
      <c r="E12" s="3"/>
      <c r="F12" s="6" t="s">
        <v>12</v>
      </c>
      <c r="G12" s="5">
        <v>0</v>
      </c>
      <c r="H12" s="3"/>
    </row>
    <row r="13" spans="1:8" ht="15" customHeight="1" x14ac:dyDescent="0.2">
      <c r="A13" s="60" t="s">
        <v>8</v>
      </c>
      <c r="B13" s="60"/>
      <c r="C13" s="60"/>
      <c r="D13" s="60"/>
      <c r="E13" s="9"/>
      <c r="F13" s="9"/>
      <c r="G13" s="33">
        <v>1616</v>
      </c>
      <c r="H13" s="3"/>
    </row>
    <row r="14" spans="1:8" ht="26.1" customHeight="1" x14ac:dyDescent="0.2">
      <c r="A14" s="61" t="s">
        <v>15</v>
      </c>
      <c r="B14" s="61"/>
      <c r="C14" s="61"/>
      <c r="D14" s="61"/>
      <c r="E14" s="10" t="s">
        <v>16</v>
      </c>
      <c r="F14" s="12" t="s">
        <v>17</v>
      </c>
      <c r="G14" s="13">
        <v>40</v>
      </c>
      <c r="H14" s="3"/>
    </row>
    <row r="15" spans="1:8" ht="14.1" customHeight="1" x14ac:dyDescent="0.2">
      <c r="A15" s="59"/>
      <c r="B15" s="59"/>
      <c r="C15" s="59"/>
      <c r="D15" s="59"/>
      <c r="E15" s="3"/>
      <c r="F15" s="6" t="s">
        <v>4</v>
      </c>
      <c r="G15" s="5">
        <v>48</v>
      </c>
      <c r="H15" s="3"/>
    </row>
    <row r="16" spans="1:8" ht="14.1" customHeight="1" x14ac:dyDescent="0.2">
      <c r="A16" s="59"/>
      <c r="B16" s="59"/>
      <c r="C16" s="59"/>
      <c r="D16" s="59"/>
      <c r="E16" s="3"/>
      <c r="F16" s="6" t="s">
        <v>9</v>
      </c>
      <c r="G16" s="5">
        <v>48</v>
      </c>
      <c r="H16" s="3"/>
    </row>
    <row r="17" spans="1:8" ht="12.95" customHeight="1" x14ac:dyDescent="0.2">
      <c r="A17" s="58"/>
      <c r="B17" s="58"/>
      <c r="C17" s="58"/>
      <c r="D17" s="58"/>
      <c r="E17" s="7"/>
      <c r="F17" s="6" t="s">
        <v>6</v>
      </c>
      <c r="G17" s="5">
        <v>104</v>
      </c>
      <c r="H17" s="7"/>
    </row>
    <row r="18" spans="1:8" ht="14.1" customHeight="1" x14ac:dyDescent="0.2">
      <c r="A18" s="59"/>
      <c r="B18" s="59"/>
      <c r="C18" s="59"/>
      <c r="D18" s="59"/>
      <c r="E18" s="3"/>
      <c r="F18" s="14" t="s">
        <v>11</v>
      </c>
      <c r="G18" s="32">
        <v>1375</v>
      </c>
      <c r="H18" s="57">
        <f>IF(F18="R",G18+520-1875)</f>
        <v>20</v>
      </c>
    </row>
    <row r="19" spans="1:8" ht="12.95" customHeight="1" x14ac:dyDescent="0.2">
      <c r="A19" s="58"/>
      <c r="B19" s="58"/>
      <c r="C19" s="58"/>
      <c r="D19" s="58"/>
      <c r="E19" s="7"/>
      <c r="F19" s="6" t="s">
        <v>12</v>
      </c>
      <c r="G19" s="5">
        <v>0</v>
      </c>
      <c r="H19" s="7"/>
    </row>
    <row r="20" spans="1:8" ht="16.350000000000001" customHeight="1" x14ac:dyDescent="0.2">
      <c r="A20" s="60" t="s">
        <v>8</v>
      </c>
      <c r="B20" s="60"/>
      <c r="C20" s="60"/>
      <c r="D20" s="60"/>
      <c r="E20" s="9"/>
      <c r="F20" s="9"/>
      <c r="G20" s="33">
        <v>1615</v>
      </c>
      <c r="H20" s="3"/>
    </row>
    <row r="21" spans="1:8" ht="11.1" customHeight="1" x14ac:dyDescent="0.2">
      <c r="A21" s="64" t="s">
        <v>18</v>
      </c>
      <c r="B21" s="64"/>
      <c r="C21" s="64"/>
      <c r="D21" s="64"/>
      <c r="E21" s="64"/>
      <c r="F21" s="64"/>
      <c r="G21" s="64"/>
      <c r="H21" s="64"/>
    </row>
    <row r="22" spans="1:8" ht="12.95" customHeight="1" x14ac:dyDescent="0.2">
      <c r="A22" s="58"/>
      <c r="B22" s="58"/>
      <c r="C22" s="58"/>
      <c r="D22" s="58"/>
      <c r="E22" s="58"/>
      <c r="F22" s="6" t="s">
        <v>4</v>
      </c>
      <c r="G22" s="5">
        <v>32</v>
      </c>
    </row>
    <row r="23" spans="1:8" ht="12.95" customHeight="1" x14ac:dyDescent="0.2">
      <c r="A23" s="58"/>
      <c r="B23" s="58"/>
      <c r="C23" s="58"/>
      <c r="D23" s="58"/>
      <c r="E23" s="58"/>
      <c r="F23" s="6" t="s">
        <v>9</v>
      </c>
      <c r="G23" s="5">
        <v>48</v>
      </c>
    </row>
    <row r="24" spans="1:8" ht="14.1" customHeight="1" x14ac:dyDescent="0.2">
      <c r="A24" s="59"/>
      <c r="B24" s="59"/>
      <c r="C24" s="59"/>
      <c r="D24" s="59"/>
      <c r="E24" s="59"/>
      <c r="F24" s="6" t="s">
        <v>19</v>
      </c>
      <c r="G24" s="5">
        <v>47</v>
      </c>
    </row>
    <row r="25" spans="1:8" ht="14.1" customHeight="1" x14ac:dyDescent="0.2">
      <c r="A25" s="59"/>
      <c r="B25" s="59"/>
      <c r="C25" s="59"/>
      <c r="D25" s="59"/>
      <c r="E25" s="59"/>
      <c r="F25" s="14" t="s">
        <v>11</v>
      </c>
      <c r="G25" s="32">
        <v>1485.5</v>
      </c>
      <c r="H25" s="57">
        <f>IF(F25="R",G25+520-1875,IF(H25&lt;0,"0"))</f>
        <v>130.5</v>
      </c>
    </row>
    <row r="26" spans="1:8" ht="12.95" customHeight="1" x14ac:dyDescent="0.2">
      <c r="A26" s="58"/>
      <c r="B26" s="58"/>
      <c r="C26" s="58"/>
      <c r="D26" s="58"/>
      <c r="E26" s="58"/>
      <c r="F26" s="6" t="s">
        <v>20</v>
      </c>
      <c r="G26" s="35">
        <v>2</v>
      </c>
    </row>
    <row r="27" spans="1:8" ht="15.95" customHeight="1" x14ac:dyDescent="0.2">
      <c r="A27" s="60" t="s">
        <v>8</v>
      </c>
      <c r="B27" s="60"/>
      <c r="C27" s="60"/>
      <c r="D27" s="60"/>
      <c r="E27" s="60"/>
      <c r="F27" s="9"/>
      <c r="G27" s="33">
        <v>1614.5</v>
      </c>
    </row>
    <row r="28" spans="1:8" ht="26.1" customHeight="1" x14ac:dyDescent="0.2">
      <c r="A28" s="61" t="s">
        <v>21</v>
      </c>
      <c r="B28" s="61"/>
      <c r="C28" s="61"/>
      <c r="D28" s="61"/>
      <c r="E28" s="61"/>
      <c r="F28" s="12" t="s">
        <v>4</v>
      </c>
      <c r="G28" s="13">
        <v>24</v>
      </c>
    </row>
    <row r="29" spans="1:8" ht="12.95" customHeight="1" x14ac:dyDescent="0.2">
      <c r="A29" s="58"/>
      <c r="B29" s="58"/>
      <c r="C29" s="58"/>
      <c r="D29" s="58"/>
      <c r="E29" s="58"/>
      <c r="F29" s="6" t="s">
        <v>9</v>
      </c>
      <c r="G29" s="5">
        <v>48</v>
      </c>
    </row>
    <row r="30" spans="1:8" ht="14.1" customHeight="1" x14ac:dyDescent="0.2">
      <c r="A30" s="59"/>
      <c r="B30" s="59"/>
      <c r="C30" s="59"/>
      <c r="D30" s="59"/>
      <c r="E30" s="59"/>
      <c r="F30" s="6" t="s">
        <v>6</v>
      </c>
      <c r="G30" s="5">
        <v>55.5</v>
      </c>
    </row>
    <row r="31" spans="1:8" ht="14.1" customHeight="1" x14ac:dyDescent="0.2">
      <c r="A31" s="59"/>
      <c r="B31" s="59"/>
      <c r="C31" s="59"/>
      <c r="D31" s="59"/>
      <c r="E31" s="59"/>
      <c r="F31" s="8" t="s">
        <v>7</v>
      </c>
      <c r="G31" s="32">
        <v>1484</v>
      </c>
      <c r="H31" s="57">
        <f>SUM(G31,520,-1875)</f>
        <v>129</v>
      </c>
    </row>
    <row r="32" spans="1:8" ht="12.95" customHeight="1" x14ac:dyDescent="0.2">
      <c r="A32" s="58"/>
      <c r="B32" s="58"/>
      <c r="C32" s="58"/>
      <c r="D32" s="58"/>
      <c r="E32" s="58"/>
      <c r="F32" s="6" t="s">
        <v>20</v>
      </c>
      <c r="G32" s="35">
        <v>4.5</v>
      </c>
    </row>
    <row r="33" spans="1:8" ht="15.95" customHeight="1" x14ac:dyDescent="0.2">
      <c r="A33" s="60" t="s">
        <v>8</v>
      </c>
      <c r="B33" s="60"/>
      <c r="C33" s="60"/>
      <c r="D33" s="60"/>
      <c r="E33" s="60"/>
      <c r="F33" s="9"/>
      <c r="G33" s="33">
        <v>1616</v>
      </c>
    </row>
    <row r="34" spans="1:8" ht="26.1" customHeight="1" x14ac:dyDescent="0.2">
      <c r="A34" s="61" t="s">
        <v>22</v>
      </c>
      <c r="B34" s="61"/>
      <c r="C34" s="61"/>
      <c r="D34" s="61"/>
      <c r="E34" s="61"/>
      <c r="F34" s="12" t="s">
        <v>4</v>
      </c>
      <c r="G34" s="15">
        <v>40</v>
      </c>
    </row>
    <row r="35" spans="1:8" ht="12.95" customHeight="1" x14ac:dyDescent="0.2">
      <c r="A35" s="58"/>
      <c r="B35" s="58"/>
      <c r="C35" s="58"/>
      <c r="D35" s="58"/>
      <c r="E35" s="58"/>
      <c r="F35" s="6" t="s">
        <v>9</v>
      </c>
      <c r="G35" s="5">
        <v>48</v>
      </c>
    </row>
    <row r="36" spans="1:8" ht="14.1" customHeight="1" x14ac:dyDescent="0.2">
      <c r="A36" s="59"/>
      <c r="B36" s="59"/>
      <c r="C36" s="59"/>
      <c r="D36" s="59"/>
      <c r="E36" s="59"/>
      <c r="F36" s="6" t="s">
        <v>6</v>
      </c>
      <c r="G36" s="5">
        <v>103.5</v>
      </c>
    </row>
    <row r="37" spans="1:8" ht="12.95" customHeight="1" x14ac:dyDescent="0.2">
      <c r="A37" s="58"/>
      <c r="B37" s="58"/>
      <c r="C37" s="58"/>
      <c r="D37" s="58"/>
      <c r="E37" s="58"/>
      <c r="F37" s="8" t="s">
        <v>7</v>
      </c>
      <c r="G37" s="32">
        <v>1425</v>
      </c>
      <c r="H37" s="57">
        <f>SUM(G37,520,-1875)</f>
        <v>70</v>
      </c>
    </row>
    <row r="38" spans="1:8" ht="15.95" customHeight="1" x14ac:dyDescent="0.2">
      <c r="A38" s="60" t="s">
        <v>8</v>
      </c>
      <c r="B38" s="60"/>
      <c r="C38" s="60"/>
      <c r="D38" s="60"/>
      <c r="E38" s="60"/>
      <c r="F38" s="9"/>
      <c r="G38" s="33">
        <v>1616.5</v>
      </c>
    </row>
    <row r="39" spans="1:8" ht="26.1" customHeight="1" x14ac:dyDescent="0.2">
      <c r="A39" s="61" t="s">
        <v>23</v>
      </c>
      <c r="B39" s="61"/>
      <c r="C39" s="61"/>
      <c r="D39" s="61"/>
      <c r="E39" s="61"/>
      <c r="F39" s="12" t="s">
        <v>4</v>
      </c>
      <c r="G39" s="15">
        <v>16</v>
      </c>
    </row>
    <row r="40" spans="1:8" ht="14.1" customHeight="1" x14ac:dyDescent="0.2">
      <c r="A40" s="59"/>
      <c r="B40" s="59"/>
      <c r="C40" s="59"/>
      <c r="D40" s="59"/>
      <c r="E40" s="59"/>
      <c r="F40" s="6" t="s">
        <v>9</v>
      </c>
      <c r="G40" s="5">
        <v>32</v>
      </c>
    </row>
    <row r="41" spans="1:8" ht="12.95" customHeight="1" x14ac:dyDescent="0.2">
      <c r="A41" s="58"/>
      <c r="B41" s="58"/>
      <c r="C41" s="58"/>
      <c r="D41" s="58"/>
      <c r="E41" s="58"/>
      <c r="F41" s="6" t="s">
        <v>6</v>
      </c>
      <c r="G41" s="36">
        <v>71.5</v>
      </c>
    </row>
    <row r="42" spans="1:8" ht="14.1" customHeight="1" x14ac:dyDescent="0.2">
      <c r="A42" s="59"/>
      <c r="B42" s="59"/>
      <c r="C42" s="59"/>
      <c r="D42" s="59"/>
      <c r="E42" s="59"/>
      <c r="F42" s="14" t="s">
        <v>11</v>
      </c>
      <c r="G42" s="5">
        <v>955</v>
      </c>
      <c r="H42" s="57">
        <f>IF(F42="R",G42+520-1875)</f>
        <v>-400</v>
      </c>
    </row>
    <row r="43" spans="1:8" ht="12.95" customHeight="1" x14ac:dyDescent="0.2">
      <c r="A43" s="58"/>
      <c r="B43" s="58"/>
      <c r="C43" s="58"/>
      <c r="D43" s="58"/>
      <c r="E43" s="58"/>
      <c r="F43" s="6" t="s">
        <v>20</v>
      </c>
      <c r="G43" s="5">
        <v>5.5</v>
      </c>
    </row>
    <row r="44" spans="1:8" ht="15.95" customHeight="1" x14ac:dyDescent="0.2">
      <c r="A44" s="60" t="s">
        <v>8</v>
      </c>
      <c r="B44" s="60"/>
      <c r="C44" s="60"/>
      <c r="D44" s="60"/>
      <c r="E44" s="60"/>
      <c r="F44" s="9"/>
      <c r="G44" s="33">
        <v>1080</v>
      </c>
    </row>
    <row r="45" spans="1:8" ht="26.1" customHeight="1" x14ac:dyDescent="0.2">
      <c r="A45" s="61" t="s">
        <v>26</v>
      </c>
      <c r="B45" s="61"/>
      <c r="C45" s="61"/>
      <c r="D45" s="61"/>
      <c r="E45" s="61"/>
      <c r="F45" s="12" t="s">
        <v>27</v>
      </c>
      <c r="G45" s="16">
        <v>12</v>
      </c>
    </row>
    <row r="46" spans="1:8" ht="12.95" customHeight="1" x14ac:dyDescent="0.2">
      <c r="A46" s="58"/>
      <c r="B46" s="58"/>
      <c r="C46" s="58"/>
      <c r="D46" s="58"/>
      <c r="E46" s="58"/>
      <c r="F46" s="6" t="s">
        <v>28</v>
      </c>
      <c r="G46" s="37">
        <v>24</v>
      </c>
    </row>
    <row r="47" spans="1:8" ht="14.1" customHeight="1" x14ac:dyDescent="0.2">
      <c r="A47" s="59"/>
      <c r="B47" s="59"/>
      <c r="C47" s="59"/>
      <c r="D47" s="59"/>
      <c r="E47" s="59"/>
      <c r="F47" s="6" t="s">
        <v>29</v>
      </c>
      <c r="G47" s="39">
        <v>0</v>
      </c>
    </row>
    <row r="48" spans="1:8" ht="12.95" customHeight="1" x14ac:dyDescent="0.2">
      <c r="A48" s="58"/>
      <c r="B48" s="58"/>
      <c r="C48" s="58"/>
      <c r="D48" s="58"/>
      <c r="E48" s="58"/>
      <c r="F48" s="6" t="s">
        <v>30</v>
      </c>
      <c r="G48" s="37">
        <v>30</v>
      </c>
    </row>
    <row r="49" spans="1:8" ht="14.1" customHeight="1" x14ac:dyDescent="0.2">
      <c r="A49" s="59"/>
      <c r="B49" s="59"/>
      <c r="C49" s="59"/>
      <c r="D49" s="59"/>
      <c r="E49" s="59"/>
      <c r="F49" s="6" t="s">
        <v>31</v>
      </c>
      <c r="G49" s="37">
        <v>53</v>
      </c>
    </row>
    <row r="50" spans="1:8" ht="12.95" customHeight="1" x14ac:dyDescent="0.2">
      <c r="A50" s="58"/>
      <c r="B50" s="58"/>
      <c r="C50" s="58"/>
      <c r="D50" s="58"/>
      <c r="E50" s="58"/>
      <c r="F50" s="17" t="s">
        <v>32</v>
      </c>
      <c r="G50" s="37">
        <v>691</v>
      </c>
      <c r="H50" s="57">
        <f>IF(F50="R",G50+520-1875,IF(H50&lt;0,"0"))</f>
        <v>-664</v>
      </c>
    </row>
    <row r="51" spans="1:8" ht="14.1" customHeight="1" x14ac:dyDescent="0.2">
      <c r="A51" s="59"/>
      <c r="B51" s="59"/>
      <c r="C51" s="59"/>
      <c r="D51" s="59"/>
      <c r="E51" s="59"/>
      <c r="F51" s="6" t="s">
        <v>24</v>
      </c>
      <c r="G51" s="37">
        <v>0</v>
      </c>
    </row>
    <row r="52" spans="1:8" ht="15.95" customHeight="1" x14ac:dyDescent="0.2">
      <c r="A52" s="60" t="s">
        <v>25</v>
      </c>
      <c r="B52" s="60"/>
      <c r="C52" s="60"/>
      <c r="D52" s="60"/>
      <c r="E52" s="60"/>
      <c r="F52" s="9"/>
      <c r="G52" s="38">
        <v>810</v>
      </c>
    </row>
    <row r="53" spans="1:8" ht="24.95" customHeight="1" x14ac:dyDescent="0.2">
      <c r="A53" s="61" t="s">
        <v>33</v>
      </c>
      <c r="B53" s="61"/>
      <c r="C53" s="61"/>
      <c r="D53" s="61"/>
      <c r="E53" s="61"/>
      <c r="F53" s="12" t="s">
        <v>27</v>
      </c>
      <c r="G53" s="16">
        <v>40</v>
      </c>
    </row>
    <row r="54" spans="1:8" ht="14.1" customHeight="1" x14ac:dyDescent="0.2">
      <c r="A54" s="59"/>
      <c r="B54" s="59"/>
      <c r="C54" s="59"/>
      <c r="D54" s="59"/>
      <c r="E54" s="59"/>
      <c r="F54" s="6" t="s">
        <v>28</v>
      </c>
      <c r="G54" s="37">
        <v>48</v>
      </c>
    </row>
    <row r="55" spans="1:8" ht="14.1" customHeight="1" x14ac:dyDescent="0.2">
      <c r="A55" s="59"/>
      <c r="B55" s="59"/>
      <c r="C55" s="59"/>
      <c r="D55" s="59"/>
      <c r="E55" s="59"/>
      <c r="F55" s="6" t="s">
        <v>31</v>
      </c>
      <c r="G55" s="37">
        <v>132</v>
      </c>
    </row>
    <row r="56" spans="1:8" ht="12.95" customHeight="1" x14ac:dyDescent="0.2">
      <c r="A56" s="58"/>
      <c r="B56" s="58"/>
      <c r="C56" s="58"/>
      <c r="D56" s="58"/>
      <c r="E56" s="58"/>
      <c r="F56" s="17" t="s">
        <v>32</v>
      </c>
      <c r="G56" s="40">
        <v>1396</v>
      </c>
      <c r="H56" s="57">
        <f>SUM(G56,520,-1875)</f>
        <v>41</v>
      </c>
    </row>
    <row r="57" spans="1:8" ht="14.1" customHeight="1" x14ac:dyDescent="0.2">
      <c r="A57" s="59"/>
      <c r="B57" s="59"/>
      <c r="C57" s="59"/>
      <c r="D57" s="59"/>
      <c r="E57" s="59"/>
      <c r="F57" s="6" t="s">
        <v>34</v>
      </c>
      <c r="G57" s="41">
        <v>3</v>
      </c>
    </row>
    <row r="58" spans="1:8" ht="14.1" customHeight="1" x14ac:dyDescent="0.2">
      <c r="A58" s="59"/>
      <c r="B58" s="59"/>
      <c r="C58" s="59"/>
      <c r="D58" s="59"/>
      <c r="E58" s="59"/>
      <c r="F58" s="6" t="s">
        <v>35</v>
      </c>
      <c r="G58" s="41">
        <v>0</v>
      </c>
    </row>
    <row r="59" spans="1:8" ht="12.95" customHeight="1" x14ac:dyDescent="0.2">
      <c r="A59" s="58"/>
      <c r="B59" s="58"/>
      <c r="C59" s="58"/>
      <c r="D59" s="58"/>
      <c r="E59" s="58"/>
      <c r="F59" s="6" t="s">
        <v>36</v>
      </c>
      <c r="G59" s="37">
        <v>0</v>
      </c>
    </row>
    <row r="60" spans="1:8" ht="15.95" customHeight="1" x14ac:dyDescent="0.2">
      <c r="A60" s="60" t="s">
        <v>25</v>
      </c>
      <c r="B60" s="60"/>
      <c r="C60" s="60"/>
      <c r="D60" s="60"/>
      <c r="E60" s="60"/>
      <c r="F60" s="9"/>
      <c r="G60" s="42">
        <v>1619</v>
      </c>
    </row>
    <row r="61" spans="1:8" ht="26.1" customHeight="1" x14ac:dyDescent="0.2">
      <c r="A61" s="61" t="s">
        <v>37</v>
      </c>
      <c r="B61" s="61"/>
      <c r="C61" s="61"/>
      <c r="D61" s="61"/>
      <c r="E61" s="61"/>
      <c r="F61" s="12" t="s">
        <v>38</v>
      </c>
      <c r="G61" s="16">
        <v>40</v>
      </c>
    </row>
    <row r="62" spans="1:8" ht="12.95" customHeight="1" x14ac:dyDescent="0.2">
      <c r="A62" s="58"/>
      <c r="B62" s="58"/>
      <c r="C62" s="58"/>
      <c r="D62" s="58"/>
      <c r="E62" s="58"/>
      <c r="F62" s="6" t="s">
        <v>28</v>
      </c>
      <c r="G62" s="37">
        <v>48</v>
      </c>
    </row>
    <row r="63" spans="1:8" ht="14.1" customHeight="1" x14ac:dyDescent="0.2">
      <c r="A63" s="59"/>
      <c r="B63" s="59"/>
      <c r="C63" s="59"/>
      <c r="D63" s="59"/>
      <c r="E63" s="59"/>
      <c r="F63" s="6" t="s">
        <v>39</v>
      </c>
      <c r="G63" s="37">
        <v>112</v>
      </c>
    </row>
    <row r="64" spans="1:8" ht="14.1" customHeight="1" x14ac:dyDescent="0.2">
      <c r="A64" s="59"/>
      <c r="B64" s="59"/>
      <c r="C64" s="59"/>
      <c r="D64" s="59"/>
      <c r="E64" s="59"/>
      <c r="F64" s="17" t="s">
        <v>32</v>
      </c>
      <c r="G64" s="43">
        <v>1416</v>
      </c>
      <c r="H64" s="57">
        <f>SUM(G64,520,-1875)</f>
        <v>61</v>
      </c>
    </row>
    <row r="65" spans="1:8" ht="12.95" customHeight="1" x14ac:dyDescent="0.2">
      <c r="A65" s="58"/>
      <c r="B65" s="58"/>
      <c r="C65" s="58"/>
      <c r="D65" s="58"/>
      <c r="E65" s="58"/>
      <c r="F65" s="6" t="s">
        <v>36</v>
      </c>
      <c r="G65" s="37">
        <v>0</v>
      </c>
    </row>
    <row r="66" spans="1:8" ht="15" customHeight="1" x14ac:dyDescent="0.2">
      <c r="A66" s="60" t="s">
        <v>25</v>
      </c>
      <c r="B66" s="60"/>
      <c r="C66" s="60"/>
      <c r="D66" s="60"/>
      <c r="E66" s="60"/>
      <c r="F66" s="9"/>
      <c r="G66" s="42">
        <v>1616</v>
      </c>
    </row>
    <row r="67" spans="1:8" ht="27" customHeight="1" x14ac:dyDescent="0.2">
      <c r="A67" s="61" t="s">
        <v>40</v>
      </c>
      <c r="B67" s="61"/>
      <c r="C67" s="61"/>
      <c r="D67" s="61"/>
      <c r="E67" s="61"/>
      <c r="F67" s="12" t="s">
        <v>27</v>
      </c>
      <c r="G67" s="16">
        <v>40</v>
      </c>
    </row>
    <row r="68" spans="1:8" ht="12.95" customHeight="1" x14ac:dyDescent="0.2">
      <c r="A68" s="58"/>
      <c r="B68" s="58"/>
      <c r="C68" s="58"/>
      <c r="D68" s="58"/>
      <c r="E68" s="58"/>
      <c r="F68" s="6" t="s">
        <v>28</v>
      </c>
      <c r="G68" s="37">
        <v>48</v>
      </c>
    </row>
    <row r="69" spans="1:8" ht="11.25" customHeight="1" x14ac:dyDescent="0.2">
      <c r="A69" s="58"/>
      <c r="B69" s="58"/>
      <c r="C69" s="58"/>
      <c r="D69" s="58"/>
      <c r="E69" s="58"/>
      <c r="F69" s="6" t="s">
        <v>31</v>
      </c>
      <c r="G69" s="37">
        <v>59</v>
      </c>
    </row>
    <row r="70" spans="1:8" ht="11.1" customHeight="1" x14ac:dyDescent="0.2">
      <c r="A70" s="59"/>
      <c r="B70" s="59"/>
      <c r="C70" s="59"/>
      <c r="D70" s="59"/>
      <c r="E70" s="59"/>
      <c r="F70" s="14" t="s">
        <v>41</v>
      </c>
      <c r="G70" s="44">
        <v>1469</v>
      </c>
      <c r="H70" s="57">
        <f>SUM(G70,520,-1875)</f>
        <v>114</v>
      </c>
    </row>
    <row r="71" spans="1:8" ht="12.95" customHeight="1" x14ac:dyDescent="0.2">
      <c r="A71" s="59"/>
      <c r="B71" s="59"/>
      <c r="C71" s="59"/>
      <c r="D71" s="59"/>
      <c r="E71" s="59"/>
      <c r="F71" s="6" t="s">
        <v>42</v>
      </c>
      <c r="G71" s="21">
        <v>0</v>
      </c>
    </row>
    <row r="72" spans="1:8" ht="15.95" customHeight="1" x14ac:dyDescent="0.2">
      <c r="A72" s="18" t="s">
        <v>43</v>
      </c>
      <c r="B72" s="60" t="s">
        <v>44</v>
      </c>
      <c r="C72" s="60"/>
      <c r="D72" s="65"/>
      <c r="E72" s="65"/>
      <c r="F72" s="9"/>
      <c r="G72" s="33">
        <v>1616</v>
      </c>
    </row>
    <row r="73" spans="1:8" ht="26.1" customHeight="1" x14ac:dyDescent="0.2">
      <c r="A73" s="19" t="s">
        <v>45</v>
      </c>
      <c r="B73" s="61" t="s">
        <v>46</v>
      </c>
      <c r="C73" s="61"/>
      <c r="D73" s="61" t="s">
        <v>47</v>
      </c>
      <c r="E73" s="61"/>
      <c r="F73" s="12" t="s">
        <v>48</v>
      </c>
      <c r="G73" s="20">
        <v>40</v>
      </c>
    </row>
    <row r="74" spans="1:8" ht="14.1" customHeight="1" x14ac:dyDescent="0.2">
      <c r="A74" s="3"/>
      <c r="B74" s="59"/>
      <c r="C74" s="59"/>
      <c r="D74" s="59"/>
      <c r="E74" s="59"/>
      <c r="F74" s="6" t="s">
        <v>49</v>
      </c>
      <c r="G74" s="31">
        <v>48</v>
      </c>
    </row>
    <row r="75" spans="1:8" ht="12.95" customHeight="1" x14ac:dyDescent="0.2">
      <c r="A75" s="7"/>
      <c r="B75" s="58"/>
      <c r="C75" s="58"/>
      <c r="D75" s="58"/>
      <c r="E75" s="58"/>
      <c r="F75" s="6" t="s">
        <v>50</v>
      </c>
      <c r="G75" s="21">
        <v>8</v>
      </c>
    </row>
    <row r="76" spans="1:8" ht="14.1" customHeight="1" x14ac:dyDescent="0.2">
      <c r="A76" s="3"/>
      <c r="B76" s="59"/>
      <c r="C76" s="59"/>
      <c r="D76" s="59"/>
      <c r="E76" s="59"/>
      <c r="F76" s="6" t="s">
        <v>51</v>
      </c>
      <c r="G76" s="21">
        <v>113.5</v>
      </c>
    </row>
    <row r="77" spans="1:8" ht="12.95" customHeight="1" x14ac:dyDescent="0.2">
      <c r="A77" s="7"/>
      <c r="B77" s="58"/>
      <c r="C77" s="58"/>
      <c r="D77" s="58"/>
      <c r="E77" s="58"/>
      <c r="F77" s="14" t="s">
        <v>41</v>
      </c>
      <c r="G77" s="44">
        <v>1406.5</v>
      </c>
      <c r="H77" s="57">
        <f>SUM(G77,520,-1875)</f>
        <v>51.5</v>
      </c>
    </row>
    <row r="78" spans="1:8" ht="14.1" customHeight="1" x14ac:dyDescent="0.2">
      <c r="A78" s="3"/>
      <c r="B78" s="59"/>
      <c r="C78" s="59"/>
      <c r="D78" s="59"/>
      <c r="E78" s="59"/>
      <c r="F78" s="6" t="s">
        <v>42</v>
      </c>
      <c r="G78" s="21">
        <v>0</v>
      </c>
    </row>
    <row r="79" spans="1:8" ht="15.95" customHeight="1" x14ac:dyDescent="0.2">
      <c r="A79" s="18" t="s">
        <v>43</v>
      </c>
      <c r="B79" s="60" t="s">
        <v>44</v>
      </c>
      <c r="C79" s="60"/>
      <c r="D79" s="65"/>
      <c r="E79" s="65"/>
      <c r="F79" s="9"/>
      <c r="G79" s="33">
        <v>1616</v>
      </c>
    </row>
    <row r="80" spans="1:8" ht="24.95" customHeight="1" x14ac:dyDescent="0.2">
      <c r="A80" s="64" t="s">
        <v>52</v>
      </c>
      <c r="B80" s="64"/>
      <c r="C80" s="64"/>
      <c r="D80" s="64"/>
      <c r="E80" s="64"/>
      <c r="F80" s="4" t="s">
        <v>48</v>
      </c>
      <c r="G80" s="21">
        <v>32</v>
      </c>
    </row>
    <row r="81" spans="1:8" ht="14.1" customHeight="1" x14ac:dyDescent="0.2">
      <c r="A81" s="59"/>
      <c r="B81" s="59"/>
      <c r="C81" s="59"/>
      <c r="D81" s="59"/>
      <c r="E81" s="59"/>
      <c r="F81" s="6" t="s">
        <v>49</v>
      </c>
      <c r="G81" s="21">
        <v>32</v>
      </c>
    </row>
    <row r="82" spans="1:8" ht="14.1" customHeight="1" x14ac:dyDescent="0.2">
      <c r="A82" s="59"/>
      <c r="B82" s="59"/>
      <c r="C82" s="59"/>
      <c r="D82" s="59"/>
      <c r="E82" s="59"/>
      <c r="F82" s="6" t="s">
        <v>51</v>
      </c>
      <c r="G82" s="21">
        <v>74.5</v>
      </c>
    </row>
    <row r="83" spans="1:8" ht="12.95" customHeight="1" x14ac:dyDescent="0.2">
      <c r="A83" s="58"/>
      <c r="B83" s="58"/>
      <c r="C83" s="58"/>
      <c r="D83" s="58"/>
      <c r="E83" s="58"/>
      <c r="F83" s="14" t="s">
        <v>41</v>
      </c>
      <c r="G83" s="21">
        <v>981.5</v>
      </c>
      <c r="H83" s="57">
        <f>SUM(G83,520,-1875)</f>
        <v>-373.5</v>
      </c>
    </row>
    <row r="84" spans="1:8" ht="14.1" customHeight="1" x14ac:dyDescent="0.2">
      <c r="A84" s="59"/>
      <c r="B84" s="59"/>
      <c r="C84" s="59"/>
      <c r="D84" s="59"/>
      <c r="E84" s="59"/>
      <c r="F84" s="6" t="s">
        <v>42</v>
      </c>
      <c r="G84" s="21">
        <v>0</v>
      </c>
    </row>
    <row r="85" spans="1:8" ht="15" customHeight="1" x14ac:dyDescent="0.2">
      <c r="A85" s="60" t="s">
        <v>8</v>
      </c>
      <c r="B85" s="60"/>
      <c r="C85" s="60"/>
      <c r="D85" s="60"/>
      <c r="E85" s="60"/>
      <c r="F85" s="9"/>
      <c r="G85" s="33">
        <v>1120</v>
      </c>
    </row>
    <row r="86" spans="1:8" ht="27" customHeight="1" x14ac:dyDescent="0.2">
      <c r="A86" s="61" t="s">
        <v>53</v>
      </c>
      <c r="B86" s="61"/>
      <c r="C86" s="61"/>
      <c r="D86" s="61"/>
      <c r="E86" s="61"/>
      <c r="F86" s="12" t="s">
        <v>48</v>
      </c>
      <c r="G86" s="45">
        <v>48</v>
      </c>
    </row>
    <row r="87" spans="1:8" ht="12.95" customHeight="1" x14ac:dyDescent="0.2">
      <c r="A87" s="58"/>
      <c r="B87" s="58"/>
      <c r="C87" s="58"/>
      <c r="D87" s="58"/>
      <c r="E87" s="58"/>
      <c r="F87" s="6" t="s">
        <v>49</v>
      </c>
      <c r="G87" s="31">
        <v>48</v>
      </c>
    </row>
    <row r="88" spans="1:8" ht="14.1" customHeight="1" x14ac:dyDescent="0.2">
      <c r="A88" s="59"/>
      <c r="B88" s="59"/>
      <c r="C88" s="59"/>
      <c r="D88" s="59"/>
      <c r="E88" s="59"/>
      <c r="F88" s="6" t="s">
        <v>51</v>
      </c>
      <c r="G88" s="21">
        <v>47</v>
      </c>
    </row>
    <row r="89" spans="1:8" ht="12.95" customHeight="1" x14ac:dyDescent="0.2">
      <c r="A89" s="58"/>
      <c r="B89" s="58"/>
      <c r="C89" s="58"/>
      <c r="D89" s="58"/>
      <c r="E89" s="58"/>
      <c r="F89" s="8" t="s">
        <v>54</v>
      </c>
      <c r="G89" s="44">
        <v>1473</v>
      </c>
      <c r="H89" s="57">
        <f>SUM(G89,520,-1875)</f>
        <v>118</v>
      </c>
    </row>
    <row r="90" spans="1:8" ht="14.1" customHeight="1" x14ac:dyDescent="0.2">
      <c r="A90" s="59"/>
      <c r="B90" s="59"/>
      <c r="C90" s="59"/>
      <c r="D90" s="59"/>
      <c r="E90" s="59"/>
      <c r="F90" s="6" t="s">
        <v>42</v>
      </c>
      <c r="G90" s="21">
        <v>0</v>
      </c>
    </row>
    <row r="91" spans="1:8" ht="15" customHeight="1" x14ac:dyDescent="0.2">
      <c r="A91" s="60" t="s">
        <v>8</v>
      </c>
      <c r="B91" s="60"/>
      <c r="C91" s="60"/>
      <c r="D91" s="60"/>
      <c r="E91" s="60"/>
      <c r="F91" s="9"/>
      <c r="G91" s="33">
        <v>1616</v>
      </c>
    </row>
    <row r="92" spans="1:8" ht="26.1" customHeight="1" x14ac:dyDescent="0.2">
      <c r="A92" s="61" t="s">
        <v>55</v>
      </c>
      <c r="B92" s="61"/>
      <c r="C92" s="61"/>
      <c r="D92" s="61"/>
      <c r="E92" s="61"/>
      <c r="F92" s="12" t="s">
        <v>48</v>
      </c>
      <c r="G92" s="45">
        <v>40</v>
      </c>
    </row>
    <row r="93" spans="1:8" ht="14.1" customHeight="1" x14ac:dyDescent="0.2">
      <c r="A93" s="59"/>
      <c r="B93" s="59"/>
      <c r="C93" s="59"/>
      <c r="D93" s="59"/>
      <c r="E93" s="59"/>
      <c r="F93" s="6" t="s">
        <v>5</v>
      </c>
      <c r="G93" s="21">
        <v>48</v>
      </c>
    </row>
    <row r="94" spans="1:8" ht="14.1" customHeight="1" x14ac:dyDescent="0.2">
      <c r="A94" s="59"/>
      <c r="B94" s="59"/>
      <c r="C94" s="59"/>
      <c r="D94" s="59"/>
      <c r="E94" s="59"/>
      <c r="F94" s="6" t="s">
        <v>51</v>
      </c>
      <c r="G94" s="46" t="s">
        <v>56</v>
      </c>
    </row>
    <row r="95" spans="1:8" ht="12.95" customHeight="1" x14ac:dyDescent="0.2">
      <c r="A95" s="58"/>
      <c r="B95" s="58"/>
      <c r="C95" s="58"/>
      <c r="D95" s="58"/>
      <c r="E95" s="58"/>
      <c r="F95" s="8" t="s">
        <v>54</v>
      </c>
      <c r="G95" s="44">
        <v>1416</v>
      </c>
      <c r="H95" s="57">
        <f>SUM(G95,520,-1875)</f>
        <v>61</v>
      </c>
    </row>
    <row r="96" spans="1:8" ht="15.6" customHeight="1" x14ac:dyDescent="0.2">
      <c r="A96" s="60" t="s">
        <v>8</v>
      </c>
      <c r="B96" s="60"/>
      <c r="C96" s="60"/>
      <c r="D96" s="60"/>
      <c r="E96" s="60"/>
      <c r="F96" s="9"/>
      <c r="G96" s="33">
        <v>1600</v>
      </c>
    </row>
    <row r="97" spans="1:8" ht="24.95" customHeight="1" x14ac:dyDescent="0.2">
      <c r="A97" s="61" t="s">
        <v>57</v>
      </c>
      <c r="B97" s="61"/>
      <c r="C97" s="61"/>
      <c r="D97" s="61"/>
      <c r="E97" s="61"/>
      <c r="F97" s="12" t="s">
        <v>4</v>
      </c>
      <c r="G97" s="22">
        <v>24</v>
      </c>
    </row>
    <row r="98" spans="1:8" ht="14.1" customHeight="1" x14ac:dyDescent="0.2">
      <c r="A98" s="59"/>
      <c r="B98" s="59"/>
      <c r="C98" s="59"/>
      <c r="D98" s="59"/>
      <c r="E98" s="59"/>
      <c r="F98" s="6" t="s">
        <v>9</v>
      </c>
      <c r="G98" s="5">
        <v>24</v>
      </c>
    </row>
    <row r="99" spans="1:8" ht="14.1" customHeight="1" x14ac:dyDescent="0.2">
      <c r="A99" s="59"/>
      <c r="B99" s="59"/>
      <c r="C99" s="59"/>
      <c r="D99" s="59"/>
      <c r="E99" s="59"/>
      <c r="F99" s="6" t="s">
        <v>6</v>
      </c>
      <c r="G99" s="5">
        <v>17.2</v>
      </c>
    </row>
    <row r="100" spans="1:8" ht="12.95" customHeight="1" x14ac:dyDescent="0.2">
      <c r="A100" s="58"/>
      <c r="B100" s="58"/>
      <c r="C100" s="58"/>
      <c r="D100" s="58"/>
      <c r="E100" s="58"/>
      <c r="F100" s="14" t="s">
        <v>11</v>
      </c>
      <c r="G100" s="5">
        <v>454.8</v>
      </c>
      <c r="H100" s="57">
        <f>SUM(G100,520,-1875)</f>
        <v>-900.2</v>
      </c>
    </row>
    <row r="101" spans="1:8" ht="15.95" customHeight="1" x14ac:dyDescent="0.2">
      <c r="A101" s="60" t="s">
        <v>8</v>
      </c>
      <c r="B101" s="60"/>
      <c r="C101" s="60"/>
      <c r="D101" s="60"/>
      <c r="E101" s="60"/>
      <c r="F101" s="9"/>
      <c r="G101" s="34">
        <v>520</v>
      </c>
    </row>
    <row r="102" spans="1:8" ht="26.1" customHeight="1" x14ac:dyDescent="0.2">
      <c r="A102" s="61" t="s">
        <v>58</v>
      </c>
      <c r="B102" s="61"/>
      <c r="C102" s="61"/>
      <c r="D102" s="61"/>
      <c r="E102" s="61"/>
      <c r="F102" s="12" t="s">
        <v>59</v>
      </c>
      <c r="G102" s="13">
        <v>40</v>
      </c>
    </row>
    <row r="103" spans="1:8" ht="14.1" customHeight="1" x14ac:dyDescent="0.2">
      <c r="A103" s="59"/>
      <c r="B103" s="59"/>
      <c r="C103" s="59"/>
      <c r="D103" s="59"/>
      <c r="E103" s="59"/>
      <c r="F103" s="6" t="s">
        <v>9</v>
      </c>
      <c r="G103" s="5">
        <v>48</v>
      </c>
    </row>
    <row r="104" spans="1:8" ht="12.95" customHeight="1" x14ac:dyDescent="0.2">
      <c r="A104" s="58"/>
      <c r="B104" s="58"/>
      <c r="C104" s="58"/>
      <c r="D104" s="58"/>
      <c r="E104" s="58"/>
      <c r="F104" s="6" t="s">
        <v>6</v>
      </c>
      <c r="G104" s="31">
        <v>110</v>
      </c>
    </row>
    <row r="105" spans="1:8" ht="14.1" customHeight="1" x14ac:dyDescent="0.2">
      <c r="A105" s="59"/>
      <c r="B105" s="59"/>
      <c r="C105" s="59"/>
      <c r="D105" s="59"/>
      <c r="E105" s="59"/>
      <c r="F105" s="14" t="s">
        <v>11</v>
      </c>
      <c r="G105" s="32">
        <v>1418</v>
      </c>
      <c r="H105" s="57">
        <f>SUM(G105,520,-1875)</f>
        <v>63</v>
      </c>
    </row>
    <row r="106" spans="1:8" ht="15" customHeight="1" x14ac:dyDescent="0.2">
      <c r="A106" s="60" t="s">
        <v>8</v>
      </c>
      <c r="B106" s="60"/>
      <c r="C106" s="60"/>
      <c r="D106" s="60"/>
      <c r="E106" s="60"/>
      <c r="F106" s="9"/>
      <c r="G106" s="33">
        <v>1616</v>
      </c>
    </row>
    <row r="107" spans="1:8" ht="26.1" customHeight="1" x14ac:dyDescent="0.2">
      <c r="A107" s="61" t="s">
        <v>60</v>
      </c>
      <c r="B107" s="61"/>
      <c r="C107" s="61"/>
      <c r="D107" s="61"/>
      <c r="E107" s="61"/>
      <c r="F107" s="12" t="s">
        <v>4</v>
      </c>
      <c r="G107" s="13">
        <v>24</v>
      </c>
    </row>
    <row r="108" spans="1:8" ht="14.1" customHeight="1" x14ac:dyDescent="0.2">
      <c r="A108" s="59"/>
      <c r="B108" s="59"/>
      <c r="C108" s="59"/>
      <c r="D108" s="59"/>
      <c r="E108" s="59"/>
      <c r="F108" s="6" t="s">
        <v>9</v>
      </c>
      <c r="G108" s="5">
        <v>24</v>
      </c>
    </row>
    <row r="109" spans="1:8" ht="12.95" customHeight="1" x14ac:dyDescent="0.2">
      <c r="A109" s="58"/>
      <c r="B109" s="58"/>
      <c r="C109" s="58"/>
      <c r="D109" s="58"/>
      <c r="E109" s="58"/>
      <c r="F109" s="6" t="s">
        <v>6</v>
      </c>
      <c r="G109" s="5">
        <v>40</v>
      </c>
    </row>
    <row r="110" spans="1:8" ht="14.1" customHeight="1" x14ac:dyDescent="0.2">
      <c r="A110" s="59"/>
      <c r="B110" s="59"/>
      <c r="C110" s="59"/>
      <c r="D110" s="59"/>
      <c r="E110" s="59"/>
      <c r="F110" s="14" t="s">
        <v>11</v>
      </c>
      <c r="G110" s="5">
        <v>504</v>
      </c>
      <c r="H110" s="57">
        <f>SUM(G110,520,-1875)</f>
        <v>-851</v>
      </c>
    </row>
    <row r="111" spans="1:8" ht="12.95" customHeight="1" x14ac:dyDescent="0.2">
      <c r="A111" s="58"/>
      <c r="B111" s="58"/>
      <c r="C111" s="58"/>
      <c r="D111" s="58"/>
      <c r="E111" s="58"/>
      <c r="F111" s="6" t="s">
        <v>20</v>
      </c>
      <c r="G111" s="5">
        <v>0</v>
      </c>
    </row>
    <row r="112" spans="1:8" ht="15.95" customHeight="1" x14ac:dyDescent="0.2">
      <c r="A112" s="60" t="s">
        <v>8</v>
      </c>
      <c r="B112" s="60"/>
      <c r="C112" s="60"/>
      <c r="D112" s="60"/>
      <c r="E112" s="60"/>
      <c r="F112" s="9"/>
      <c r="G112" s="34">
        <v>592</v>
      </c>
    </row>
    <row r="113" spans="1:8" ht="26.1" customHeight="1" x14ac:dyDescent="0.2">
      <c r="A113" s="61" t="s">
        <v>61</v>
      </c>
      <c r="B113" s="61"/>
      <c r="C113" s="61"/>
      <c r="D113" s="61"/>
      <c r="E113" s="61"/>
      <c r="F113" s="12" t="s">
        <v>4</v>
      </c>
      <c r="G113" s="22">
        <v>8</v>
      </c>
    </row>
    <row r="114" spans="1:8" ht="14.1" customHeight="1" x14ac:dyDescent="0.2">
      <c r="A114" s="59"/>
      <c r="B114" s="59"/>
      <c r="C114" s="59"/>
      <c r="D114" s="59"/>
      <c r="E114" s="59"/>
      <c r="F114" s="14" t="s">
        <v>11</v>
      </c>
      <c r="G114" s="46" t="s">
        <v>62</v>
      </c>
      <c r="H114" s="57">
        <f>SUM(G114,520,-1875)</f>
        <v>-1355</v>
      </c>
    </row>
    <row r="115" spans="1:8" ht="15" customHeight="1" x14ac:dyDescent="0.2">
      <c r="A115" s="60" t="s">
        <v>8</v>
      </c>
      <c r="B115" s="60"/>
      <c r="C115" s="60"/>
      <c r="D115" s="60"/>
      <c r="E115" s="60"/>
      <c r="F115" s="9"/>
      <c r="G115" s="34">
        <v>80</v>
      </c>
    </row>
    <row r="116" spans="1:8" ht="24.95" customHeight="1" x14ac:dyDescent="0.2">
      <c r="A116" s="64" t="s">
        <v>63</v>
      </c>
      <c r="B116" s="64"/>
      <c r="C116" s="64"/>
      <c r="D116" s="64"/>
      <c r="E116" s="64"/>
      <c r="F116" s="23" t="s">
        <v>64</v>
      </c>
      <c r="G116" s="24">
        <v>40</v>
      </c>
    </row>
    <row r="117" spans="1:8" ht="12.95" customHeight="1" x14ac:dyDescent="0.2">
      <c r="A117" s="58"/>
      <c r="B117" s="58"/>
      <c r="C117" s="58"/>
      <c r="D117" s="58"/>
      <c r="E117" s="58"/>
      <c r="F117" s="26" t="s">
        <v>65</v>
      </c>
      <c r="G117" s="25">
        <v>32</v>
      </c>
    </row>
    <row r="118" spans="1:8" ht="14.1" customHeight="1" x14ac:dyDescent="0.2">
      <c r="A118" s="58"/>
      <c r="B118" s="58"/>
      <c r="C118" s="58"/>
      <c r="D118" s="58"/>
      <c r="E118" s="58"/>
      <c r="F118" s="26" t="s">
        <v>66</v>
      </c>
      <c r="G118" s="25">
        <v>48</v>
      </c>
    </row>
    <row r="119" spans="1:8" ht="14.1" customHeight="1" x14ac:dyDescent="0.2">
      <c r="A119" s="58"/>
      <c r="B119" s="58"/>
      <c r="C119" s="58"/>
      <c r="D119" s="58"/>
      <c r="E119" s="58"/>
      <c r="F119" s="26" t="s">
        <v>67</v>
      </c>
      <c r="G119" s="47">
        <v>0</v>
      </c>
    </row>
    <row r="120" spans="1:8" ht="12.95" customHeight="1" x14ac:dyDescent="0.2">
      <c r="A120" s="58"/>
      <c r="B120" s="58"/>
      <c r="C120" s="58"/>
      <c r="D120" s="58"/>
      <c r="E120" s="58"/>
      <c r="F120" s="26" t="s">
        <v>68</v>
      </c>
      <c r="G120" s="25">
        <v>47.5</v>
      </c>
    </row>
    <row r="121" spans="1:8" ht="14.1" customHeight="1" x14ac:dyDescent="0.2">
      <c r="A121" s="58"/>
      <c r="B121" s="58"/>
      <c r="C121" s="58"/>
      <c r="D121" s="58"/>
      <c r="E121" s="58"/>
      <c r="F121" s="26" t="s">
        <v>69</v>
      </c>
      <c r="G121" s="25">
        <v>126</v>
      </c>
    </row>
    <row r="122" spans="1:8" ht="12.95" customHeight="1" x14ac:dyDescent="0.2">
      <c r="A122" s="58"/>
      <c r="B122" s="58"/>
      <c r="C122" s="58"/>
      <c r="D122" s="58"/>
      <c r="E122" s="58"/>
      <c r="F122" s="14" t="s">
        <v>11</v>
      </c>
      <c r="G122" s="48">
        <v>1317</v>
      </c>
      <c r="H122" s="57">
        <f>SUM(G122,520,-1875)</f>
        <v>-38</v>
      </c>
    </row>
    <row r="123" spans="1:8" ht="14.1" customHeight="1" x14ac:dyDescent="0.2">
      <c r="A123" s="58"/>
      <c r="B123" s="58"/>
      <c r="C123" s="58"/>
      <c r="D123" s="58"/>
      <c r="E123" s="58"/>
      <c r="F123" s="26" t="s">
        <v>70</v>
      </c>
      <c r="G123" s="25">
        <v>8</v>
      </c>
    </row>
    <row r="124" spans="1:8" ht="15.95" customHeight="1" x14ac:dyDescent="0.2">
      <c r="A124" s="60" t="s">
        <v>71</v>
      </c>
      <c r="B124" s="60"/>
      <c r="C124" s="60"/>
      <c r="D124" s="60"/>
      <c r="E124" s="60"/>
      <c r="F124" s="27"/>
      <c r="G124" s="49">
        <v>1618.5</v>
      </c>
    </row>
    <row r="125" spans="1:8" ht="26.1" customHeight="1" x14ac:dyDescent="0.2">
      <c r="A125" s="61" t="s">
        <v>72</v>
      </c>
      <c r="B125" s="61"/>
      <c r="C125" s="61"/>
      <c r="D125" s="61"/>
      <c r="E125" s="61"/>
      <c r="F125" s="28" t="s">
        <v>73</v>
      </c>
      <c r="G125" s="29">
        <v>48</v>
      </c>
    </row>
    <row r="126" spans="1:8" ht="12.95" customHeight="1" x14ac:dyDescent="0.2">
      <c r="A126" s="58"/>
      <c r="B126" s="58"/>
      <c r="C126" s="58"/>
      <c r="D126" s="58"/>
      <c r="E126" s="58"/>
      <c r="F126" s="26" t="s">
        <v>66</v>
      </c>
      <c r="G126" s="24">
        <v>40</v>
      </c>
    </row>
    <row r="127" spans="1:8" ht="14.1" customHeight="1" x14ac:dyDescent="0.2">
      <c r="A127" s="58"/>
      <c r="B127" s="58"/>
      <c r="C127" s="58"/>
      <c r="D127" s="58"/>
      <c r="E127" s="58"/>
      <c r="F127" s="26" t="s">
        <v>67</v>
      </c>
      <c r="G127" s="47">
        <v>0</v>
      </c>
    </row>
    <row r="128" spans="1:8" ht="12.95" customHeight="1" x14ac:dyDescent="0.2">
      <c r="A128" s="58"/>
      <c r="B128" s="58"/>
      <c r="C128" s="58"/>
      <c r="D128" s="58"/>
      <c r="E128" s="58"/>
      <c r="F128" s="26" t="s">
        <v>68</v>
      </c>
      <c r="G128" s="25">
        <v>671</v>
      </c>
    </row>
    <row r="129" spans="1:8" ht="14.1" customHeight="1" x14ac:dyDescent="0.2">
      <c r="A129" s="58"/>
      <c r="B129" s="58"/>
      <c r="C129" s="58"/>
      <c r="D129" s="58"/>
      <c r="E129" s="58"/>
      <c r="F129" s="26" t="s">
        <v>69</v>
      </c>
      <c r="G129" s="25">
        <v>103.2</v>
      </c>
    </row>
    <row r="130" spans="1:8" ht="14.1" customHeight="1" x14ac:dyDescent="0.2">
      <c r="A130" s="58"/>
      <c r="B130" s="58"/>
      <c r="C130" s="58"/>
      <c r="D130" s="58"/>
      <c r="E130" s="58"/>
      <c r="F130" s="8" t="s">
        <v>7</v>
      </c>
      <c r="G130" s="50">
        <v>754.8</v>
      </c>
      <c r="H130" s="57">
        <f>SUM(G130,520,-1875)</f>
        <v>-600.20000000000005</v>
      </c>
    </row>
    <row r="131" spans="1:8" ht="15" customHeight="1" x14ac:dyDescent="0.2">
      <c r="A131" s="60" t="s">
        <v>71</v>
      </c>
      <c r="B131" s="60"/>
      <c r="C131" s="60"/>
      <c r="D131" s="60"/>
      <c r="E131" s="60"/>
      <c r="F131" s="27"/>
      <c r="G131" s="49">
        <v>1617</v>
      </c>
    </row>
    <row r="132" spans="1:8" ht="26.1" customHeight="1" x14ac:dyDescent="0.2">
      <c r="A132" s="61" t="s">
        <v>74</v>
      </c>
      <c r="B132" s="61"/>
      <c r="C132" s="61"/>
      <c r="D132" s="61"/>
      <c r="E132" s="61"/>
      <c r="F132" s="28" t="s">
        <v>65</v>
      </c>
      <c r="G132" s="29">
        <v>48</v>
      </c>
    </row>
    <row r="133" spans="1:8" ht="14.1" customHeight="1" x14ac:dyDescent="0.2">
      <c r="A133" s="58"/>
      <c r="B133" s="58"/>
      <c r="C133" s="58"/>
      <c r="D133" s="58"/>
      <c r="E133" s="58"/>
      <c r="F133" s="26" t="s">
        <v>66</v>
      </c>
      <c r="G133" s="25">
        <v>48</v>
      </c>
    </row>
    <row r="134" spans="1:8" ht="12.95" customHeight="1" x14ac:dyDescent="0.2">
      <c r="A134" s="58"/>
      <c r="B134" s="58"/>
      <c r="C134" s="58"/>
      <c r="D134" s="58"/>
      <c r="E134" s="58"/>
      <c r="F134" s="26" t="s">
        <v>69</v>
      </c>
      <c r="G134" s="25">
        <v>62</v>
      </c>
    </row>
    <row r="135" spans="1:8" ht="14.1" customHeight="1" x14ac:dyDescent="0.2">
      <c r="A135" s="58"/>
      <c r="B135" s="58"/>
      <c r="C135" s="58"/>
      <c r="D135" s="58"/>
      <c r="E135" s="58"/>
      <c r="F135" s="14" t="s">
        <v>11</v>
      </c>
      <c r="G135" s="48">
        <v>1459</v>
      </c>
      <c r="H135" s="57">
        <f>SUM(G135,520,-1875)</f>
        <v>104</v>
      </c>
    </row>
    <row r="136" spans="1:8" ht="11.25" customHeight="1" x14ac:dyDescent="0.2">
      <c r="A136" s="58"/>
      <c r="B136" s="58"/>
      <c r="C136" s="58"/>
      <c r="D136" s="58"/>
      <c r="E136" s="58"/>
      <c r="F136" s="26" t="s">
        <v>75</v>
      </c>
      <c r="G136" s="25">
        <v>0</v>
      </c>
    </row>
    <row r="137" spans="1:8" ht="12.95" customHeight="1" x14ac:dyDescent="0.2">
      <c r="A137" s="58"/>
      <c r="B137" s="58"/>
      <c r="C137" s="58"/>
      <c r="D137" s="58"/>
      <c r="E137" s="58"/>
      <c r="F137" s="6" t="s">
        <v>20</v>
      </c>
      <c r="G137" s="51">
        <v>-1</v>
      </c>
    </row>
    <row r="138" spans="1:8" ht="15.95" customHeight="1" x14ac:dyDescent="0.2">
      <c r="A138" s="60" t="s">
        <v>25</v>
      </c>
      <c r="B138" s="60"/>
      <c r="C138" s="60"/>
      <c r="D138" s="60"/>
      <c r="E138" s="60"/>
      <c r="F138" s="9"/>
      <c r="G138" s="42">
        <v>1616</v>
      </c>
    </row>
    <row r="139" spans="1:8" ht="26.1" customHeight="1" x14ac:dyDescent="0.2">
      <c r="A139" s="61" t="s">
        <v>76</v>
      </c>
      <c r="B139" s="61"/>
      <c r="C139" s="61"/>
      <c r="D139" s="61"/>
      <c r="E139" s="61"/>
      <c r="F139" s="12" t="s">
        <v>4</v>
      </c>
      <c r="G139" s="13">
        <v>16</v>
      </c>
    </row>
    <row r="140" spans="1:8" ht="12.95" customHeight="1" x14ac:dyDescent="0.2">
      <c r="A140" s="58"/>
      <c r="B140" s="58"/>
      <c r="C140" s="58"/>
      <c r="D140" s="58"/>
      <c r="E140" s="58"/>
      <c r="F140" s="6" t="s">
        <v>9</v>
      </c>
      <c r="G140" s="5">
        <v>48</v>
      </c>
    </row>
    <row r="141" spans="1:8" ht="14.1" customHeight="1" x14ac:dyDescent="0.2">
      <c r="A141" s="59"/>
      <c r="B141" s="59"/>
      <c r="C141" s="59"/>
      <c r="D141" s="59"/>
      <c r="E141" s="59"/>
      <c r="F141" s="6" t="s">
        <v>10</v>
      </c>
      <c r="G141" s="5">
        <v>8</v>
      </c>
    </row>
    <row r="142" spans="1:8" ht="12.95" customHeight="1" x14ac:dyDescent="0.2">
      <c r="A142" s="58"/>
      <c r="B142" s="58"/>
      <c r="C142" s="58"/>
      <c r="D142" s="58"/>
      <c r="E142" s="58"/>
      <c r="F142" s="6" t="s">
        <v>77</v>
      </c>
      <c r="G142" s="52">
        <v>0</v>
      </c>
    </row>
    <row r="143" spans="1:8" ht="14.1" customHeight="1" x14ac:dyDescent="0.2">
      <c r="A143" s="59"/>
      <c r="B143" s="59"/>
      <c r="C143" s="59"/>
      <c r="D143" s="59"/>
      <c r="E143" s="59"/>
      <c r="F143" s="6" t="s">
        <v>78</v>
      </c>
      <c r="G143" s="5">
        <v>16</v>
      </c>
    </row>
    <row r="144" spans="1:8" ht="12.95" customHeight="1" x14ac:dyDescent="0.2">
      <c r="A144" s="58"/>
      <c r="B144" s="58"/>
      <c r="C144" s="58"/>
      <c r="D144" s="58"/>
      <c r="E144" s="58"/>
      <c r="F144" s="6" t="s">
        <v>6</v>
      </c>
      <c r="G144" s="5">
        <v>34.299999999999997</v>
      </c>
    </row>
    <row r="145" spans="1:8" ht="14.1" customHeight="1" x14ac:dyDescent="0.2">
      <c r="A145" s="59"/>
      <c r="B145" s="59"/>
      <c r="C145" s="59"/>
      <c r="D145" s="59"/>
      <c r="E145" s="59"/>
      <c r="F145" s="6" t="s">
        <v>79</v>
      </c>
      <c r="G145" s="32">
        <v>1481.7</v>
      </c>
      <c r="H145" s="57">
        <f>SUM(G145,520,-1875)</f>
        <v>126.70000000000005</v>
      </c>
    </row>
    <row r="146" spans="1:8" ht="12.95" customHeight="1" x14ac:dyDescent="0.2">
      <c r="A146" s="58"/>
      <c r="B146" s="58"/>
      <c r="C146" s="58"/>
      <c r="D146" s="58"/>
      <c r="E146" s="58"/>
      <c r="F146" s="6" t="s">
        <v>20</v>
      </c>
      <c r="G146" s="5">
        <v>12</v>
      </c>
    </row>
    <row r="147" spans="1:8" ht="15.95" customHeight="1" x14ac:dyDescent="0.2">
      <c r="A147" s="60" t="s">
        <v>25</v>
      </c>
      <c r="B147" s="60"/>
      <c r="C147" s="60"/>
      <c r="D147" s="60"/>
      <c r="E147" s="60"/>
      <c r="F147" s="9"/>
      <c r="G147" s="42">
        <v>1616</v>
      </c>
    </row>
    <row r="148" spans="1:8" ht="26.1" customHeight="1" x14ac:dyDescent="0.2">
      <c r="A148" s="61" t="s">
        <v>80</v>
      </c>
      <c r="B148" s="61"/>
      <c r="C148" s="61"/>
      <c r="D148" s="61"/>
      <c r="E148" s="61"/>
      <c r="F148" s="12" t="s">
        <v>4</v>
      </c>
      <c r="G148" s="13">
        <v>40</v>
      </c>
    </row>
    <row r="149" spans="1:8" ht="14.1" customHeight="1" x14ac:dyDescent="0.2">
      <c r="A149" s="59"/>
      <c r="B149" s="59"/>
      <c r="C149" s="59"/>
      <c r="D149" s="59"/>
      <c r="E149" s="59"/>
      <c r="F149" s="6" t="s">
        <v>9</v>
      </c>
      <c r="G149" s="5">
        <v>48</v>
      </c>
    </row>
    <row r="150" spans="1:8" ht="12.95" customHeight="1" x14ac:dyDescent="0.2">
      <c r="A150" s="58"/>
      <c r="B150" s="58"/>
      <c r="C150" s="58"/>
      <c r="D150" s="58"/>
      <c r="E150" s="58"/>
      <c r="F150" s="6" t="s">
        <v>6</v>
      </c>
      <c r="G150" s="5">
        <v>128</v>
      </c>
    </row>
    <row r="151" spans="1:8" ht="14.1" customHeight="1" x14ac:dyDescent="0.2">
      <c r="A151" s="59"/>
      <c r="B151" s="59"/>
      <c r="C151" s="59"/>
      <c r="D151" s="59"/>
      <c r="E151" s="59"/>
      <c r="F151" s="6" t="s">
        <v>79</v>
      </c>
      <c r="G151" s="32">
        <v>1400</v>
      </c>
      <c r="H151" s="57">
        <f>SUM(G151,520,-1875)</f>
        <v>45</v>
      </c>
    </row>
    <row r="152" spans="1:8" ht="12.95" customHeight="1" x14ac:dyDescent="0.2">
      <c r="A152" s="58"/>
      <c r="B152" s="58"/>
      <c r="C152" s="58"/>
      <c r="D152" s="58"/>
      <c r="E152" s="58"/>
      <c r="F152" s="6" t="s">
        <v>20</v>
      </c>
      <c r="G152" s="5">
        <v>0</v>
      </c>
    </row>
    <row r="153" spans="1:8" ht="15.95" customHeight="1" x14ac:dyDescent="0.2">
      <c r="A153" s="60" t="s">
        <v>25</v>
      </c>
      <c r="B153" s="60"/>
      <c r="C153" s="60"/>
      <c r="D153" s="60"/>
      <c r="E153" s="60"/>
      <c r="F153" s="9"/>
      <c r="G153" s="42">
        <v>1616</v>
      </c>
    </row>
    <row r="154" spans="1:8" ht="26.1" customHeight="1" x14ac:dyDescent="0.2">
      <c r="A154" s="61" t="s">
        <v>81</v>
      </c>
      <c r="B154" s="61"/>
      <c r="C154" s="61"/>
      <c r="D154" s="61"/>
      <c r="E154" s="61"/>
      <c r="F154" s="12" t="s">
        <v>17</v>
      </c>
      <c r="G154" s="13">
        <v>24</v>
      </c>
    </row>
    <row r="155" spans="1:8" ht="14.1" customHeight="1" x14ac:dyDescent="0.2">
      <c r="A155" s="59"/>
      <c r="B155" s="59"/>
      <c r="C155" s="59"/>
      <c r="D155" s="59"/>
      <c r="E155" s="59"/>
      <c r="F155" s="6" t="s">
        <v>4</v>
      </c>
      <c r="G155" s="5">
        <v>38</v>
      </c>
    </row>
    <row r="156" spans="1:8" ht="12.95" customHeight="1" x14ac:dyDescent="0.2">
      <c r="A156" s="58"/>
      <c r="B156" s="58"/>
      <c r="C156" s="58"/>
      <c r="D156" s="58"/>
      <c r="E156" s="58"/>
      <c r="F156" s="6" t="s">
        <v>9</v>
      </c>
      <c r="G156" s="5">
        <v>48</v>
      </c>
    </row>
    <row r="157" spans="1:8" ht="14.1" customHeight="1" x14ac:dyDescent="0.2">
      <c r="A157" s="59"/>
      <c r="B157" s="59"/>
      <c r="C157" s="59"/>
      <c r="D157" s="59"/>
      <c r="E157" s="59"/>
      <c r="F157" s="6" t="s">
        <v>6</v>
      </c>
      <c r="G157" s="5">
        <v>64</v>
      </c>
    </row>
    <row r="158" spans="1:8" ht="14.1" customHeight="1" x14ac:dyDescent="0.2">
      <c r="A158" s="59"/>
      <c r="B158" s="59"/>
      <c r="C158" s="59"/>
      <c r="D158" s="59"/>
      <c r="E158" s="59"/>
      <c r="F158" s="6" t="s">
        <v>79</v>
      </c>
      <c r="G158" s="32">
        <v>1440.5</v>
      </c>
      <c r="H158" s="57">
        <f>SUM(G158,520,-1875)</f>
        <v>85.5</v>
      </c>
    </row>
    <row r="159" spans="1:8" ht="12.95" customHeight="1" x14ac:dyDescent="0.2">
      <c r="A159" s="58"/>
      <c r="B159" s="58"/>
      <c r="C159" s="58"/>
      <c r="D159" s="58"/>
      <c r="E159" s="58"/>
      <c r="F159" s="6" t="s">
        <v>82</v>
      </c>
      <c r="G159" s="5">
        <v>0</v>
      </c>
    </row>
    <row r="160" spans="1:8" ht="14.1" customHeight="1" x14ac:dyDescent="0.2">
      <c r="A160" s="59"/>
      <c r="B160" s="59"/>
      <c r="C160" s="59"/>
      <c r="D160" s="59"/>
      <c r="E160" s="59"/>
      <c r="F160" s="6" t="s">
        <v>14</v>
      </c>
      <c r="G160" s="5">
        <v>0</v>
      </c>
    </row>
    <row r="161" spans="1:8" ht="12.95" customHeight="1" x14ac:dyDescent="0.2">
      <c r="A161" s="58"/>
      <c r="B161" s="58"/>
      <c r="C161" s="58"/>
      <c r="D161" s="58"/>
      <c r="E161" s="58"/>
      <c r="F161" s="6" t="s">
        <v>20</v>
      </c>
      <c r="G161" s="5">
        <v>0</v>
      </c>
    </row>
    <row r="162" spans="1:8" ht="15.95" customHeight="1" x14ac:dyDescent="0.2">
      <c r="A162" s="60" t="s">
        <v>25</v>
      </c>
      <c r="B162" s="60"/>
      <c r="C162" s="60"/>
      <c r="D162" s="60"/>
      <c r="E162" s="60"/>
      <c r="F162" s="9"/>
      <c r="G162" s="42">
        <v>1614.5</v>
      </c>
    </row>
    <row r="163" spans="1:8" ht="23.25" customHeight="1" x14ac:dyDescent="0.2">
      <c r="A163" s="61" t="s">
        <v>83</v>
      </c>
      <c r="B163" s="61"/>
      <c r="C163" s="61"/>
      <c r="D163" s="61"/>
      <c r="E163" s="61"/>
      <c r="F163" s="12" t="s">
        <v>17</v>
      </c>
      <c r="G163" s="13">
        <v>24</v>
      </c>
    </row>
    <row r="164" spans="1:8" ht="11.1" customHeight="1" x14ac:dyDescent="0.2">
      <c r="A164" s="67"/>
      <c r="B164" s="67"/>
      <c r="C164" s="67"/>
      <c r="D164" s="67"/>
      <c r="E164" s="67"/>
      <c r="F164" s="6" t="s">
        <v>4</v>
      </c>
      <c r="G164" s="5">
        <v>33</v>
      </c>
    </row>
    <row r="165" spans="1:8" ht="12.95" customHeight="1" x14ac:dyDescent="0.2">
      <c r="A165" s="67"/>
      <c r="B165" s="67"/>
      <c r="C165" s="67"/>
      <c r="D165" s="67"/>
      <c r="E165" s="67"/>
      <c r="F165" s="6" t="s">
        <v>9</v>
      </c>
      <c r="G165" s="5">
        <v>48</v>
      </c>
    </row>
    <row r="166" spans="1:8" ht="14.1" customHeight="1" x14ac:dyDescent="0.2">
      <c r="A166" s="67"/>
      <c r="B166" s="67"/>
      <c r="C166" s="67"/>
      <c r="D166" s="67"/>
      <c r="E166" s="67"/>
      <c r="F166" s="6" t="s">
        <v>6</v>
      </c>
      <c r="G166" s="5">
        <v>92.5</v>
      </c>
    </row>
    <row r="167" spans="1:8" ht="14.1" customHeight="1" x14ac:dyDescent="0.2">
      <c r="A167" s="67"/>
      <c r="B167" s="67"/>
      <c r="C167" s="67"/>
      <c r="D167" s="67"/>
      <c r="E167" s="67"/>
      <c r="F167" s="14" t="s">
        <v>11</v>
      </c>
      <c r="G167" s="32">
        <v>1417</v>
      </c>
      <c r="H167" s="57">
        <f>SUM(G167,520,-1875)</f>
        <v>62</v>
      </c>
    </row>
    <row r="168" spans="1:8" ht="12.95" customHeight="1" x14ac:dyDescent="0.2">
      <c r="A168" s="67"/>
      <c r="B168" s="67"/>
      <c r="C168" s="67"/>
      <c r="D168" s="67"/>
      <c r="E168" s="67"/>
      <c r="F168" s="6" t="s">
        <v>20</v>
      </c>
      <c r="G168" s="53">
        <v>1.5</v>
      </c>
    </row>
    <row r="169" spans="1:8" ht="15.95" customHeight="1" x14ac:dyDescent="0.2">
      <c r="A169" s="60" t="s">
        <v>71</v>
      </c>
      <c r="B169" s="60"/>
      <c r="C169" s="66"/>
      <c r="D169" s="66"/>
      <c r="E169" s="66"/>
      <c r="F169" s="27"/>
      <c r="G169" s="49">
        <v>1616</v>
      </c>
    </row>
    <row r="170" spans="1:8" ht="26.1" customHeight="1" x14ac:dyDescent="0.2">
      <c r="A170" s="61" t="s">
        <v>84</v>
      </c>
      <c r="B170" s="61"/>
      <c r="C170" s="61" t="s">
        <v>85</v>
      </c>
      <c r="D170" s="61"/>
      <c r="E170" s="61"/>
      <c r="F170" s="12" t="s">
        <v>4</v>
      </c>
      <c r="G170" s="13">
        <v>37.799999999999997</v>
      </c>
    </row>
    <row r="171" spans="1:8" ht="12.95" customHeight="1" x14ac:dyDescent="0.2">
      <c r="A171" s="58"/>
      <c r="B171" s="58"/>
      <c r="C171" s="58"/>
      <c r="D171" s="58"/>
      <c r="E171" s="58"/>
      <c r="F171" s="6" t="s">
        <v>9</v>
      </c>
      <c r="G171" s="5">
        <v>48</v>
      </c>
    </row>
    <row r="172" spans="1:8" ht="14.1" customHeight="1" x14ac:dyDescent="0.2">
      <c r="A172" s="58"/>
      <c r="B172" s="58"/>
      <c r="C172" s="58"/>
      <c r="D172" s="58"/>
      <c r="E172" s="58"/>
      <c r="F172" s="6" t="s">
        <v>6</v>
      </c>
      <c r="G172" s="5">
        <v>68.3</v>
      </c>
    </row>
    <row r="173" spans="1:8" ht="14.1" customHeight="1" x14ac:dyDescent="0.2">
      <c r="A173" s="58"/>
      <c r="B173" s="58"/>
      <c r="C173" s="58"/>
      <c r="D173" s="58"/>
      <c r="E173" s="58"/>
      <c r="F173" s="8" t="s">
        <v>7</v>
      </c>
      <c r="G173" s="32">
        <v>1461.4</v>
      </c>
      <c r="H173" s="57">
        <f>SUM(G173,520,-1875)</f>
        <v>106.40000000000009</v>
      </c>
    </row>
    <row r="174" spans="1:8" ht="12.95" customHeight="1" x14ac:dyDescent="0.2">
      <c r="A174" s="58"/>
      <c r="B174" s="58"/>
      <c r="C174" s="58"/>
      <c r="D174" s="58"/>
      <c r="E174" s="58"/>
      <c r="F174" s="6" t="s">
        <v>20</v>
      </c>
      <c r="G174" s="5">
        <v>0</v>
      </c>
    </row>
    <row r="175" spans="1:8" ht="15.95" customHeight="1" x14ac:dyDescent="0.2">
      <c r="A175" s="60" t="s">
        <v>71</v>
      </c>
      <c r="B175" s="60"/>
      <c r="C175" s="66"/>
      <c r="D175" s="66"/>
      <c r="E175" s="66"/>
      <c r="F175" s="27"/>
      <c r="G175" s="49">
        <v>1615.5</v>
      </c>
    </row>
    <row r="176" spans="1:8" ht="26.1" customHeight="1" x14ac:dyDescent="0.2">
      <c r="A176" s="61" t="s">
        <v>86</v>
      </c>
      <c r="B176" s="61"/>
      <c r="C176" s="61" t="s">
        <v>87</v>
      </c>
      <c r="D176" s="61"/>
      <c r="E176" s="61"/>
      <c r="F176" s="12" t="s">
        <v>17</v>
      </c>
      <c r="G176" s="13">
        <v>40</v>
      </c>
    </row>
    <row r="177" spans="1:7" ht="12.95" customHeight="1" x14ac:dyDescent="0.2">
      <c r="A177" s="58"/>
      <c r="B177" s="58"/>
      <c r="C177" s="58"/>
      <c r="D177" s="58"/>
      <c r="E177" s="58"/>
      <c r="F177" s="6" t="s">
        <v>4</v>
      </c>
      <c r="G177" s="5">
        <v>16</v>
      </c>
    </row>
    <row r="178" spans="1:7" ht="14.1" customHeight="1" x14ac:dyDescent="0.2">
      <c r="A178" s="58"/>
      <c r="B178" s="58"/>
      <c r="C178" s="58"/>
      <c r="D178" s="58"/>
      <c r="E178" s="58"/>
      <c r="F178" s="6" t="s">
        <v>9</v>
      </c>
      <c r="G178" s="5">
        <v>32</v>
      </c>
    </row>
    <row r="179" spans="1:7" ht="12.95" customHeight="1" x14ac:dyDescent="0.2">
      <c r="A179" s="58"/>
      <c r="B179" s="58"/>
      <c r="C179" s="58"/>
      <c r="D179" s="58"/>
      <c r="E179" s="58"/>
      <c r="F179" s="6" t="s">
        <v>6</v>
      </c>
      <c r="G179" s="54">
        <v>26</v>
      </c>
    </row>
    <row r="180" spans="1:7" ht="14.1" customHeight="1" x14ac:dyDescent="0.2">
      <c r="A180" s="58"/>
      <c r="B180" s="58"/>
      <c r="C180" s="58"/>
      <c r="D180" s="58"/>
      <c r="E180" s="58"/>
      <c r="F180" s="14" t="s">
        <v>11</v>
      </c>
      <c r="G180" s="32">
        <v>1022</v>
      </c>
    </row>
    <row r="181" spans="1:7" ht="12.95" customHeight="1" x14ac:dyDescent="0.2">
      <c r="A181" s="58"/>
      <c r="B181" s="58"/>
      <c r="C181" s="58"/>
      <c r="D181" s="58"/>
      <c r="E181" s="58"/>
      <c r="F181" s="6" t="s">
        <v>20</v>
      </c>
      <c r="G181" s="5">
        <v>0</v>
      </c>
    </row>
    <row r="182" spans="1:7" ht="15.95" customHeight="1" x14ac:dyDescent="0.2">
      <c r="A182" s="60" t="s">
        <v>71</v>
      </c>
      <c r="B182" s="60"/>
      <c r="C182" s="66"/>
      <c r="D182" s="66"/>
      <c r="E182" s="66"/>
      <c r="F182" s="27"/>
      <c r="G182" s="49">
        <v>1136</v>
      </c>
    </row>
    <row r="183" spans="1:7" ht="19.350000000000001" customHeight="1" x14ac:dyDescent="0.2">
      <c r="A183" s="61" t="s">
        <v>88</v>
      </c>
      <c r="B183" s="61"/>
      <c r="C183" s="68"/>
      <c r="D183" s="68"/>
      <c r="E183" s="68"/>
      <c r="F183" s="11"/>
      <c r="G183" s="55">
        <v>42292</v>
      </c>
    </row>
  </sheetData>
  <mergeCells count="201">
    <mergeCell ref="A181:B181"/>
    <mergeCell ref="C181:E181"/>
    <mergeCell ref="A182:B182"/>
    <mergeCell ref="C182:E182"/>
    <mergeCell ref="A183:B183"/>
    <mergeCell ref="C183:E183"/>
    <mergeCell ref="A178:B178"/>
    <mergeCell ref="C178:E178"/>
    <mergeCell ref="A179:B179"/>
    <mergeCell ref="C179:E179"/>
    <mergeCell ref="A180:B180"/>
    <mergeCell ref="C180:E180"/>
    <mergeCell ref="A175:B175"/>
    <mergeCell ref="C175:E175"/>
    <mergeCell ref="A176:B176"/>
    <mergeCell ref="C176:E176"/>
    <mergeCell ref="A177:B177"/>
    <mergeCell ref="C177:E177"/>
    <mergeCell ref="A172:B172"/>
    <mergeCell ref="C172:E172"/>
    <mergeCell ref="A173:B173"/>
    <mergeCell ref="C173:E173"/>
    <mergeCell ref="A174:B174"/>
    <mergeCell ref="C174:E174"/>
    <mergeCell ref="A169:B169"/>
    <mergeCell ref="C169:E169"/>
    <mergeCell ref="A170:B170"/>
    <mergeCell ref="C170:E170"/>
    <mergeCell ref="A171:B171"/>
    <mergeCell ref="C171:E171"/>
    <mergeCell ref="A164:E168"/>
    <mergeCell ref="A159:E159"/>
    <mergeCell ref="A160:E160"/>
    <mergeCell ref="A161:E161"/>
    <mergeCell ref="A162:E162"/>
    <mergeCell ref="A163:E163"/>
    <mergeCell ref="A154:E154"/>
    <mergeCell ref="A155:E155"/>
    <mergeCell ref="A156:E156"/>
    <mergeCell ref="A157:E157"/>
    <mergeCell ref="A158:E158"/>
    <mergeCell ref="A149:E149"/>
    <mergeCell ref="A150:E150"/>
    <mergeCell ref="A151:E151"/>
    <mergeCell ref="A152:E152"/>
    <mergeCell ref="A153:E153"/>
    <mergeCell ref="A144:E144"/>
    <mergeCell ref="A145:E145"/>
    <mergeCell ref="A146:E146"/>
    <mergeCell ref="A147:E147"/>
    <mergeCell ref="A148:E148"/>
    <mergeCell ref="A139:E139"/>
    <mergeCell ref="A140:E140"/>
    <mergeCell ref="A141:E141"/>
    <mergeCell ref="A142:E142"/>
    <mergeCell ref="A143:E143"/>
    <mergeCell ref="A135:E135"/>
    <mergeCell ref="A136:E136"/>
    <mergeCell ref="A137:E137"/>
    <mergeCell ref="A138:E138"/>
    <mergeCell ref="A130:E130"/>
    <mergeCell ref="A131:E131"/>
    <mergeCell ref="A132:E132"/>
    <mergeCell ref="A133:E133"/>
    <mergeCell ref="A134:E134"/>
    <mergeCell ref="A125:E125"/>
    <mergeCell ref="A126:E126"/>
    <mergeCell ref="A127:E127"/>
    <mergeCell ref="A128:E128"/>
    <mergeCell ref="A129:E129"/>
    <mergeCell ref="A121:E121"/>
    <mergeCell ref="A122:E122"/>
    <mergeCell ref="A123:E123"/>
    <mergeCell ref="A124:E124"/>
    <mergeCell ref="A116:E116"/>
    <mergeCell ref="A117:E117"/>
    <mergeCell ref="A118:E118"/>
    <mergeCell ref="A119:E119"/>
    <mergeCell ref="A120:E120"/>
    <mergeCell ref="A112:E112"/>
    <mergeCell ref="A113:E113"/>
    <mergeCell ref="A114:E114"/>
    <mergeCell ref="A115:E115"/>
    <mergeCell ref="A107:E107"/>
    <mergeCell ref="A108:E108"/>
    <mergeCell ref="A109:E109"/>
    <mergeCell ref="A110:E110"/>
    <mergeCell ref="A111:E111"/>
    <mergeCell ref="A102:E102"/>
    <mergeCell ref="A103:E103"/>
    <mergeCell ref="A104:E104"/>
    <mergeCell ref="A105:E105"/>
    <mergeCell ref="A106:E106"/>
    <mergeCell ref="A97:E97"/>
    <mergeCell ref="A98:E98"/>
    <mergeCell ref="A99:E99"/>
    <mergeCell ref="A100:E100"/>
    <mergeCell ref="A101:E101"/>
    <mergeCell ref="A95:E95"/>
    <mergeCell ref="A96:E96"/>
    <mergeCell ref="A90:E90"/>
    <mergeCell ref="A91:E91"/>
    <mergeCell ref="A92:E92"/>
    <mergeCell ref="A93:E93"/>
    <mergeCell ref="A94:E94"/>
    <mergeCell ref="A85:E85"/>
    <mergeCell ref="A86:E86"/>
    <mergeCell ref="A87:E87"/>
    <mergeCell ref="A88:E88"/>
    <mergeCell ref="A89:E89"/>
    <mergeCell ref="A80:E80"/>
    <mergeCell ref="A81:E81"/>
    <mergeCell ref="A82:E82"/>
    <mergeCell ref="A83:E83"/>
    <mergeCell ref="A84:E84"/>
    <mergeCell ref="B77:C77"/>
    <mergeCell ref="D77:E77"/>
    <mergeCell ref="B78:C78"/>
    <mergeCell ref="D78:E78"/>
    <mergeCell ref="B79:C79"/>
    <mergeCell ref="D79:E79"/>
    <mergeCell ref="B74:C74"/>
    <mergeCell ref="D74:E74"/>
    <mergeCell ref="B75:C75"/>
    <mergeCell ref="D75:E75"/>
    <mergeCell ref="B76:C76"/>
    <mergeCell ref="D76:E76"/>
    <mergeCell ref="A70:E71"/>
    <mergeCell ref="B72:C72"/>
    <mergeCell ref="D72:E72"/>
    <mergeCell ref="B73:C73"/>
    <mergeCell ref="D73:E73"/>
    <mergeCell ref="A66:E66"/>
    <mergeCell ref="A67:E67"/>
    <mergeCell ref="A68:E68"/>
    <mergeCell ref="A69:E69"/>
    <mergeCell ref="A61:E61"/>
    <mergeCell ref="A62:E62"/>
    <mergeCell ref="A63:E63"/>
    <mergeCell ref="A64:E64"/>
    <mergeCell ref="A65:E65"/>
    <mergeCell ref="A56:E56"/>
    <mergeCell ref="A57:E57"/>
    <mergeCell ref="A58:E58"/>
    <mergeCell ref="A59:E59"/>
    <mergeCell ref="A60:E60"/>
    <mergeCell ref="A51:E51"/>
    <mergeCell ref="A52:E52"/>
    <mergeCell ref="A53:E53"/>
    <mergeCell ref="A54:E54"/>
    <mergeCell ref="A55:E55"/>
    <mergeCell ref="A46:E46"/>
    <mergeCell ref="A47:E47"/>
    <mergeCell ref="A48:E48"/>
    <mergeCell ref="A49:E49"/>
    <mergeCell ref="A50:E50"/>
    <mergeCell ref="A45:E45"/>
    <mergeCell ref="A43:E43"/>
    <mergeCell ref="A44:E44"/>
    <mergeCell ref="A38:E38"/>
    <mergeCell ref="A39:E39"/>
    <mergeCell ref="A40:E40"/>
    <mergeCell ref="A41:E41"/>
    <mergeCell ref="A42:E42"/>
    <mergeCell ref="A33:E33"/>
    <mergeCell ref="A34:E34"/>
    <mergeCell ref="A35:E35"/>
    <mergeCell ref="A36:E36"/>
    <mergeCell ref="A37:E37"/>
    <mergeCell ref="A28:E28"/>
    <mergeCell ref="A29:E29"/>
    <mergeCell ref="A30:E30"/>
    <mergeCell ref="A31:E31"/>
    <mergeCell ref="A32:E32"/>
    <mergeCell ref="A23:E23"/>
    <mergeCell ref="A24:E24"/>
    <mergeCell ref="A25:E25"/>
    <mergeCell ref="A26:E26"/>
    <mergeCell ref="A27:E27"/>
    <mergeCell ref="A19:D19"/>
    <mergeCell ref="A20:D20"/>
    <mergeCell ref="A21:H21"/>
    <mergeCell ref="A22:E22"/>
    <mergeCell ref="A14:D14"/>
    <mergeCell ref="A15:D15"/>
    <mergeCell ref="A16:D16"/>
    <mergeCell ref="A17:D17"/>
    <mergeCell ref="A18:D18"/>
    <mergeCell ref="A9:D9"/>
    <mergeCell ref="A10:D10"/>
    <mergeCell ref="A11:D11"/>
    <mergeCell ref="A12:D12"/>
    <mergeCell ref="A13:D13"/>
    <mergeCell ref="A7:D7"/>
    <mergeCell ref="A8:D8"/>
    <mergeCell ref="A6:D6"/>
    <mergeCell ref="A1:E1"/>
    <mergeCell ref="A2:D2"/>
    <mergeCell ref="A3:D3"/>
    <mergeCell ref="A4:D4"/>
    <mergeCell ref="A5:D5"/>
  </mergeCells>
  <conditionalFormatting sqref="H1:H1048576">
    <cfRule type="expression" dxfId="1" priority="2">
      <formula>H1&gt;0</formula>
    </cfRule>
  </conditionalFormatting>
  <conditionalFormatting sqref="H42">
    <cfRule type="aboveAverage" dxfId="0" priority="1" aboveAverage="0" equalAverage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MasterServlet.cps</dc:title>
  <dc:creator>Castro, Jose L CTR USSOCOM SOCOM (USA)</dc:creator>
  <cp:lastModifiedBy>Castro, Jose L CTR USSOCOM SOCOM (USA)</cp:lastModifiedBy>
  <dcterms:created xsi:type="dcterms:W3CDTF">2025-02-21T19:00:33Z</dcterms:created>
  <dcterms:modified xsi:type="dcterms:W3CDTF">2025-02-26T15:39:10Z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2025-02-21T00:00:00Z</vt:filetime>
  </property>
  <property fmtid="{D5CDD505-2E9C-101B-9397-08002B2CF9AE}" pid="3" name="LastSaved">
    <vt:filetime>2025-02-21T00:00:00Z</vt:filetime>
  </property>
  <property fmtid="{D5CDD505-2E9C-101B-9397-08002B2CF9AE}" pid="4" name="Producer">
    <vt:lpwstr>Microsoft: Print To PDF</vt:lpwstr>
  </property>
</Properties>
</file>