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h/Documents/Github/Investment_portfolio/data/"/>
    </mc:Choice>
  </mc:AlternateContent>
  <xr:revisionPtr revIDLastSave="0" documentId="13_ncr:1_{E78C0B53-9573-AD4C-80DF-771E6941BE1D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data" sheetId="2" r:id="rId1"/>
    <sheet name="Cum. Returns" sheetId="5" r:id="rId2"/>
  </sheets>
  <definedNames>
    <definedName name="kvr01bcg8ipqhbw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2" l="1"/>
  <c r="J8" i="2"/>
  <c r="N7" i="2"/>
  <c r="M8" i="2"/>
  <c r="M7" i="2"/>
  <c r="L8" i="2"/>
  <c r="L7" i="2"/>
  <c r="K7" i="2"/>
  <c r="J7" i="2"/>
  <c r="I2" i="5" l="1"/>
  <c r="M2" i="5"/>
  <c r="K2" i="5"/>
  <c r="L2" i="5"/>
  <c r="J2" i="5"/>
  <c r="J3" i="2"/>
  <c r="N8" i="2"/>
  <c r="K5" i="2" l="1"/>
  <c r="L5" i="2"/>
  <c r="M5" i="2"/>
  <c r="N5" i="2"/>
  <c r="J5" i="2"/>
  <c r="M4" i="2"/>
  <c r="J4" i="2"/>
  <c r="K3" i="2"/>
  <c r="K4" i="2" s="1"/>
  <c r="N3" i="2"/>
  <c r="N4" i="2" s="1"/>
  <c r="L3" i="2"/>
  <c r="L4" i="2" s="1"/>
  <c r="M3" i="2"/>
  <c r="L6" i="2" l="1"/>
  <c r="K6" i="2"/>
  <c r="N6" i="2"/>
  <c r="J6" i="2"/>
  <c r="M6" i="2"/>
  <c r="L4" i="5" l="1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L102" i="5" s="1"/>
  <c r="L103" i="5" s="1"/>
  <c r="L104" i="5" s="1"/>
  <c r="L105" i="5" s="1"/>
  <c r="L106" i="5" s="1"/>
  <c r="L107" i="5" s="1"/>
  <c r="L108" i="5" s="1"/>
  <c r="L109" i="5" s="1"/>
  <c r="L110" i="5" s="1"/>
  <c r="L111" i="5" s="1"/>
  <c r="L112" i="5" s="1"/>
  <c r="L113" i="5" s="1"/>
  <c r="L114" i="5" s="1"/>
  <c r="L115" i="5" s="1"/>
  <c r="L116" i="5" s="1"/>
  <c r="L117" i="5" s="1"/>
  <c r="L118" i="5" s="1"/>
  <c r="L119" i="5" s="1"/>
  <c r="L120" i="5" s="1"/>
  <c r="L121" i="5" s="1"/>
  <c r="L122" i="5" s="1"/>
  <c r="L123" i="5" s="1"/>
  <c r="L124" i="5" s="1"/>
  <c r="L125" i="5" s="1"/>
  <c r="L126" i="5" s="1"/>
  <c r="L127" i="5" s="1"/>
  <c r="L128" i="5" s="1"/>
  <c r="L129" i="5" s="1"/>
  <c r="L130" i="5" s="1"/>
  <c r="L131" i="5" s="1"/>
  <c r="L132" i="5" s="1"/>
  <c r="L133" i="5" s="1"/>
  <c r="L134" i="5" s="1"/>
  <c r="L135" i="5" s="1"/>
  <c r="L136" i="5" s="1"/>
  <c r="L137" i="5" s="1"/>
  <c r="L138" i="5" s="1"/>
  <c r="L139" i="5" s="1"/>
  <c r="L140" i="5" s="1"/>
  <c r="L141" i="5" s="1"/>
  <c r="L142" i="5" s="1"/>
  <c r="L143" i="5" s="1"/>
  <c r="L144" i="5" s="1"/>
  <c r="L145" i="5" s="1"/>
  <c r="L146" i="5" s="1"/>
  <c r="L147" i="5" s="1"/>
  <c r="L148" i="5" s="1"/>
  <c r="L149" i="5" s="1"/>
  <c r="L150" i="5" s="1"/>
  <c r="L151" i="5" s="1"/>
  <c r="L152" i="5" s="1"/>
  <c r="L153" i="5" s="1"/>
  <c r="L154" i="5" s="1"/>
  <c r="L155" i="5" s="1"/>
  <c r="L156" i="5" s="1"/>
  <c r="L157" i="5" s="1"/>
  <c r="I5" i="5"/>
  <c r="I6" i="5" s="1"/>
  <c r="I7" i="5" s="1"/>
  <c r="M4" i="5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M84" i="5" s="1"/>
  <c r="M85" i="5" s="1"/>
  <c r="M86" i="5" s="1"/>
  <c r="M87" i="5" s="1"/>
  <c r="M88" i="5" s="1"/>
  <c r="M89" i="5" s="1"/>
  <c r="M90" i="5" s="1"/>
  <c r="M91" i="5" s="1"/>
  <c r="M92" i="5" s="1"/>
  <c r="M93" i="5" s="1"/>
  <c r="M94" i="5" s="1"/>
  <c r="M95" i="5" s="1"/>
  <c r="M96" i="5" s="1"/>
  <c r="M97" i="5" s="1"/>
  <c r="M98" i="5" s="1"/>
  <c r="M99" i="5" s="1"/>
  <c r="M100" i="5" s="1"/>
  <c r="M101" i="5" s="1"/>
  <c r="M102" i="5" s="1"/>
  <c r="M103" i="5" s="1"/>
  <c r="M104" i="5" s="1"/>
  <c r="M105" i="5" s="1"/>
  <c r="M106" i="5" s="1"/>
  <c r="M107" i="5" s="1"/>
  <c r="M108" i="5" s="1"/>
  <c r="M109" i="5" s="1"/>
  <c r="M110" i="5" s="1"/>
  <c r="M111" i="5" s="1"/>
  <c r="M112" i="5" s="1"/>
  <c r="M113" i="5" s="1"/>
  <c r="M114" i="5" s="1"/>
  <c r="M115" i="5" s="1"/>
  <c r="M116" i="5" s="1"/>
  <c r="M117" i="5" s="1"/>
  <c r="M118" i="5" s="1"/>
  <c r="M119" i="5" s="1"/>
  <c r="M120" i="5" s="1"/>
  <c r="M121" i="5" s="1"/>
  <c r="M122" i="5" s="1"/>
  <c r="M123" i="5" s="1"/>
  <c r="M124" i="5" s="1"/>
  <c r="M125" i="5" s="1"/>
  <c r="M126" i="5" s="1"/>
  <c r="M127" i="5" s="1"/>
  <c r="M128" i="5" s="1"/>
  <c r="M129" i="5" s="1"/>
  <c r="M130" i="5" s="1"/>
  <c r="M131" i="5" s="1"/>
  <c r="M132" i="5" s="1"/>
  <c r="M133" i="5" s="1"/>
  <c r="M134" i="5" s="1"/>
  <c r="M135" i="5" s="1"/>
  <c r="M136" i="5" s="1"/>
  <c r="M137" i="5" s="1"/>
  <c r="M138" i="5" s="1"/>
  <c r="M139" i="5" s="1"/>
  <c r="M140" i="5" s="1"/>
  <c r="M141" i="5" s="1"/>
  <c r="M142" i="5" s="1"/>
  <c r="M143" i="5" s="1"/>
  <c r="M144" i="5" s="1"/>
  <c r="M145" i="5" s="1"/>
  <c r="M146" i="5" s="1"/>
  <c r="M147" i="5" s="1"/>
  <c r="M148" i="5" s="1"/>
  <c r="M149" i="5" s="1"/>
  <c r="M150" i="5" s="1"/>
  <c r="M151" i="5" s="1"/>
  <c r="M152" i="5" s="1"/>
  <c r="M153" i="5" s="1"/>
  <c r="M154" i="5" s="1"/>
  <c r="M155" i="5" s="1"/>
  <c r="M156" i="5" s="1"/>
  <c r="M157" i="5" s="1"/>
  <c r="K5" i="5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I8" i="5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M3" i="5"/>
  <c r="I3" i="5"/>
  <c r="I4" i="5" s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3" i="5"/>
  <c r="L3" i="5"/>
  <c r="K3" i="5"/>
  <c r="K4" i="5" s="1"/>
</calcChain>
</file>

<file path=xl/sharedStrings.xml><?xml version="1.0" encoding="utf-8"?>
<sst xmlns="http://schemas.openxmlformats.org/spreadsheetml/2006/main" count="32" uniqueCount="15">
  <si>
    <t>XOM</t>
  </si>
  <si>
    <t>NKE</t>
  </si>
  <si>
    <t>AMZN</t>
  </si>
  <si>
    <t>GS</t>
  </si>
  <si>
    <t>V</t>
  </si>
  <si>
    <t xml:space="preserve"> Date</t>
  </si>
  <si>
    <t>Monthly Mean</t>
  </si>
  <si>
    <t>Annualised Mean</t>
  </si>
  <si>
    <t>Annualised Stand. Dex</t>
  </si>
  <si>
    <t>Monthly Stand Dev</t>
  </si>
  <si>
    <t>rf (pa)</t>
  </si>
  <si>
    <t>Annualised Sharpe Ratio</t>
  </si>
  <si>
    <t>Skewess</t>
  </si>
  <si>
    <t>Summary Stats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</si>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</sst>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44" fontId="3" fillId="0" borderId="0" xfId="1" applyFont="1"/>
    <xf numFmtId="44" fontId="0" fillId="0" borderId="0" xfId="1" applyFont="1"/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'Cum. Returns'!$I$1</c:f>
              <c:strCache>
                <c:ptCount val="1"/>
                <c:pt idx="0">
                  <c:v> XOM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'Cum. Returns'!$H$2:$H$157</c:f>
              <c:numCache>
                <c:formatCode>m/d/yy</c:formatCode>
                <c:ptCount val="156"/>
                <c:pt idx="0">
                  <c:v>40207</c:v>
                </c:pt>
                <c:pt idx="1">
                  <c:v>40235</c:v>
                </c:pt>
                <c:pt idx="2">
                  <c:v>40268</c:v>
                </c:pt>
                <c:pt idx="3">
                  <c:v>40298</c:v>
                </c:pt>
                <c:pt idx="4">
                  <c:v>40326</c:v>
                </c:pt>
                <c:pt idx="5">
                  <c:v>40359</c:v>
                </c:pt>
                <c:pt idx="6">
                  <c:v>40389</c:v>
                </c:pt>
                <c:pt idx="7">
                  <c:v>40421</c:v>
                </c:pt>
                <c:pt idx="8">
                  <c:v>40451</c:v>
                </c:pt>
                <c:pt idx="9">
                  <c:v>40480</c:v>
                </c:pt>
                <c:pt idx="10">
                  <c:v>40512</c:v>
                </c:pt>
                <c:pt idx="11">
                  <c:v>40543</c:v>
                </c:pt>
                <c:pt idx="12">
                  <c:v>40574</c:v>
                </c:pt>
                <c:pt idx="13">
                  <c:v>40602</c:v>
                </c:pt>
                <c:pt idx="14">
                  <c:v>40633</c:v>
                </c:pt>
                <c:pt idx="15">
                  <c:v>40662</c:v>
                </c:pt>
                <c:pt idx="16">
                  <c:v>40694</c:v>
                </c:pt>
                <c:pt idx="17">
                  <c:v>40724</c:v>
                </c:pt>
                <c:pt idx="18">
                  <c:v>40753</c:v>
                </c:pt>
                <c:pt idx="19">
                  <c:v>40786</c:v>
                </c:pt>
                <c:pt idx="20">
                  <c:v>40816</c:v>
                </c:pt>
                <c:pt idx="21">
                  <c:v>40847</c:v>
                </c:pt>
                <c:pt idx="22">
                  <c:v>40877</c:v>
                </c:pt>
                <c:pt idx="23">
                  <c:v>40907</c:v>
                </c:pt>
                <c:pt idx="24">
                  <c:v>40939</c:v>
                </c:pt>
                <c:pt idx="25">
                  <c:v>40968</c:v>
                </c:pt>
                <c:pt idx="26">
                  <c:v>40998</c:v>
                </c:pt>
                <c:pt idx="27">
                  <c:v>41029</c:v>
                </c:pt>
                <c:pt idx="28">
                  <c:v>41060</c:v>
                </c:pt>
                <c:pt idx="29">
                  <c:v>41089</c:v>
                </c:pt>
                <c:pt idx="30">
                  <c:v>41121</c:v>
                </c:pt>
                <c:pt idx="31">
                  <c:v>41152</c:v>
                </c:pt>
                <c:pt idx="32">
                  <c:v>41180</c:v>
                </c:pt>
                <c:pt idx="33">
                  <c:v>41213</c:v>
                </c:pt>
                <c:pt idx="34">
                  <c:v>41243</c:v>
                </c:pt>
                <c:pt idx="35">
                  <c:v>41274</c:v>
                </c:pt>
                <c:pt idx="36">
                  <c:v>41305</c:v>
                </c:pt>
                <c:pt idx="37">
                  <c:v>41333</c:v>
                </c:pt>
                <c:pt idx="38">
                  <c:v>41361</c:v>
                </c:pt>
                <c:pt idx="39">
                  <c:v>41394</c:v>
                </c:pt>
                <c:pt idx="40">
                  <c:v>41425</c:v>
                </c:pt>
                <c:pt idx="41">
                  <c:v>41453</c:v>
                </c:pt>
                <c:pt idx="42">
                  <c:v>41486</c:v>
                </c:pt>
                <c:pt idx="43">
                  <c:v>41516</c:v>
                </c:pt>
                <c:pt idx="44">
                  <c:v>41547</c:v>
                </c:pt>
                <c:pt idx="45">
                  <c:v>41578</c:v>
                </c:pt>
                <c:pt idx="46">
                  <c:v>41607</c:v>
                </c:pt>
                <c:pt idx="47">
                  <c:v>41639</c:v>
                </c:pt>
                <c:pt idx="48">
                  <c:v>41670</c:v>
                </c:pt>
                <c:pt idx="49">
                  <c:v>41698</c:v>
                </c:pt>
                <c:pt idx="50">
                  <c:v>41729</c:v>
                </c:pt>
                <c:pt idx="51">
                  <c:v>41759</c:v>
                </c:pt>
                <c:pt idx="52">
                  <c:v>41789</c:v>
                </c:pt>
                <c:pt idx="53">
                  <c:v>41820</c:v>
                </c:pt>
                <c:pt idx="54">
                  <c:v>41851</c:v>
                </c:pt>
                <c:pt idx="55">
                  <c:v>41880</c:v>
                </c:pt>
                <c:pt idx="56">
                  <c:v>41912</c:v>
                </c:pt>
                <c:pt idx="57">
                  <c:v>41943</c:v>
                </c:pt>
                <c:pt idx="58">
                  <c:v>41971</c:v>
                </c:pt>
                <c:pt idx="59">
                  <c:v>42004</c:v>
                </c:pt>
                <c:pt idx="60">
                  <c:v>42034</c:v>
                </c:pt>
                <c:pt idx="61">
                  <c:v>42062</c:v>
                </c:pt>
                <c:pt idx="62">
                  <c:v>42094</c:v>
                </c:pt>
                <c:pt idx="63">
                  <c:v>42124</c:v>
                </c:pt>
                <c:pt idx="64">
                  <c:v>42153</c:v>
                </c:pt>
                <c:pt idx="65">
                  <c:v>42185</c:v>
                </c:pt>
                <c:pt idx="66">
                  <c:v>42216</c:v>
                </c:pt>
                <c:pt idx="67">
                  <c:v>42247</c:v>
                </c:pt>
                <c:pt idx="68">
                  <c:v>42277</c:v>
                </c:pt>
                <c:pt idx="69">
                  <c:v>42307</c:v>
                </c:pt>
                <c:pt idx="70">
                  <c:v>42338</c:v>
                </c:pt>
                <c:pt idx="71">
                  <c:v>42369</c:v>
                </c:pt>
                <c:pt idx="72">
                  <c:v>42398</c:v>
                </c:pt>
                <c:pt idx="73">
                  <c:v>42429</c:v>
                </c:pt>
                <c:pt idx="74">
                  <c:v>42460</c:v>
                </c:pt>
                <c:pt idx="75">
                  <c:v>42489</c:v>
                </c:pt>
                <c:pt idx="76">
                  <c:v>42521</c:v>
                </c:pt>
                <c:pt idx="77">
                  <c:v>42551</c:v>
                </c:pt>
                <c:pt idx="78">
                  <c:v>42580</c:v>
                </c:pt>
                <c:pt idx="79">
                  <c:v>42613</c:v>
                </c:pt>
                <c:pt idx="80">
                  <c:v>42643</c:v>
                </c:pt>
                <c:pt idx="81">
                  <c:v>42674</c:v>
                </c:pt>
                <c:pt idx="82">
                  <c:v>42704</c:v>
                </c:pt>
                <c:pt idx="83">
                  <c:v>42734</c:v>
                </c:pt>
                <c:pt idx="84">
                  <c:v>42766</c:v>
                </c:pt>
                <c:pt idx="85">
                  <c:v>42794</c:v>
                </c:pt>
                <c:pt idx="86">
                  <c:v>42825</c:v>
                </c:pt>
                <c:pt idx="87">
                  <c:v>42853</c:v>
                </c:pt>
                <c:pt idx="88">
                  <c:v>42886</c:v>
                </c:pt>
                <c:pt idx="89">
                  <c:v>42916</c:v>
                </c:pt>
                <c:pt idx="90">
                  <c:v>42947</c:v>
                </c:pt>
                <c:pt idx="91">
                  <c:v>42978</c:v>
                </c:pt>
                <c:pt idx="92">
                  <c:v>43007</c:v>
                </c:pt>
                <c:pt idx="93">
                  <c:v>43039</c:v>
                </c:pt>
                <c:pt idx="94">
                  <c:v>43069</c:v>
                </c:pt>
                <c:pt idx="95">
                  <c:v>43098</c:v>
                </c:pt>
                <c:pt idx="96">
                  <c:v>43131</c:v>
                </c:pt>
                <c:pt idx="97">
                  <c:v>43159</c:v>
                </c:pt>
                <c:pt idx="98">
                  <c:v>43188</c:v>
                </c:pt>
                <c:pt idx="99">
                  <c:v>43220</c:v>
                </c:pt>
                <c:pt idx="100">
                  <c:v>43251</c:v>
                </c:pt>
                <c:pt idx="101">
                  <c:v>43280</c:v>
                </c:pt>
                <c:pt idx="102">
                  <c:v>43312</c:v>
                </c:pt>
                <c:pt idx="103">
                  <c:v>43343</c:v>
                </c:pt>
                <c:pt idx="104">
                  <c:v>43371</c:v>
                </c:pt>
                <c:pt idx="105">
                  <c:v>43404</c:v>
                </c:pt>
                <c:pt idx="106">
                  <c:v>43434</c:v>
                </c:pt>
                <c:pt idx="107">
                  <c:v>43465</c:v>
                </c:pt>
                <c:pt idx="108">
                  <c:v>43496</c:v>
                </c:pt>
                <c:pt idx="109">
                  <c:v>43524</c:v>
                </c:pt>
                <c:pt idx="110">
                  <c:v>43553</c:v>
                </c:pt>
                <c:pt idx="111">
                  <c:v>43585</c:v>
                </c:pt>
                <c:pt idx="112">
                  <c:v>43616</c:v>
                </c:pt>
                <c:pt idx="113">
                  <c:v>43644</c:v>
                </c:pt>
                <c:pt idx="114">
                  <c:v>43677</c:v>
                </c:pt>
                <c:pt idx="115">
                  <c:v>43707</c:v>
                </c:pt>
                <c:pt idx="116">
                  <c:v>43738</c:v>
                </c:pt>
                <c:pt idx="117">
                  <c:v>43769</c:v>
                </c:pt>
                <c:pt idx="118">
                  <c:v>43798</c:v>
                </c:pt>
                <c:pt idx="119">
                  <c:v>43830</c:v>
                </c:pt>
                <c:pt idx="120">
                  <c:v>43861</c:v>
                </c:pt>
                <c:pt idx="121">
                  <c:v>43889</c:v>
                </c:pt>
                <c:pt idx="122">
                  <c:v>43921</c:v>
                </c:pt>
                <c:pt idx="123">
                  <c:v>43951</c:v>
                </c:pt>
                <c:pt idx="124">
                  <c:v>43980</c:v>
                </c:pt>
                <c:pt idx="125">
                  <c:v>44012</c:v>
                </c:pt>
                <c:pt idx="126">
                  <c:v>44043</c:v>
                </c:pt>
                <c:pt idx="127">
                  <c:v>44074</c:v>
                </c:pt>
                <c:pt idx="128">
                  <c:v>44104</c:v>
                </c:pt>
                <c:pt idx="129">
                  <c:v>44134</c:v>
                </c:pt>
                <c:pt idx="130">
                  <c:v>44165</c:v>
                </c:pt>
                <c:pt idx="131">
                  <c:v>44196</c:v>
                </c:pt>
                <c:pt idx="132">
                  <c:v>44225</c:v>
                </c:pt>
                <c:pt idx="133">
                  <c:v>44253</c:v>
                </c:pt>
                <c:pt idx="134">
                  <c:v>44286</c:v>
                </c:pt>
                <c:pt idx="135">
                  <c:v>44316</c:v>
                </c:pt>
                <c:pt idx="136">
                  <c:v>44344</c:v>
                </c:pt>
                <c:pt idx="137">
                  <c:v>44377</c:v>
                </c:pt>
                <c:pt idx="138">
                  <c:v>44407</c:v>
                </c:pt>
                <c:pt idx="139">
                  <c:v>44439</c:v>
                </c:pt>
                <c:pt idx="140">
                  <c:v>44469</c:v>
                </c:pt>
                <c:pt idx="141">
                  <c:v>44498</c:v>
                </c:pt>
                <c:pt idx="142">
                  <c:v>44530</c:v>
                </c:pt>
                <c:pt idx="143">
                  <c:v>44561</c:v>
                </c:pt>
                <c:pt idx="144">
                  <c:v>44592</c:v>
                </c:pt>
                <c:pt idx="145">
                  <c:v>44620</c:v>
                </c:pt>
                <c:pt idx="146">
                  <c:v>44651</c:v>
                </c:pt>
                <c:pt idx="147">
                  <c:v>44680</c:v>
                </c:pt>
                <c:pt idx="148">
                  <c:v>44712</c:v>
                </c:pt>
                <c:pt idx="149">
                  <c:v>44742</c:v>
                </c:pt>
                <c:pt idx="150">
                  <c:v>44771</c:v>
                </c:pt>
                <c:pt idx="151">
                  <c:v>44804</c:v>
                </c:pt>
                <c:pt idx="152">
                  <c:v>44834</c:v>
                </c:pt>
                <c:pt idx="153">
                  <c:v>44865</c:v>
                </c:pt>
                <c:pt idx="154">
                  <c:v>44895</c:v>
                </c:pt>
                <c:pt idx="155">
                  <c:v>44925</c:v>
                </c:pt>
              </c:numCache>
            </c:numRef>
          </c:cat>
          <c:val>
            <c:numRef>
              <c:f>'Cum. Returns'!$I$2:$I$157</c:f>
              <c:numCache>
                <c:formatCode>_("$"* #,##0.00_);_("$"* \(#,##0.00\);_("$"* "-"??_);_(@_)</c:formatCode>
                <c:ptCount val="156"/>
                <c:pt idx="0">
                  <c:v>0.94485991999999996</c:v>
                </c:pt>
                <c:pt idx="1">
                  <c:v>0.95937817454935925</c:v>
                </c:pt>
                <c:pt idx="2">
                  <c:v>0.98860235915743033</c:v>
                </c:pt>
                <c:pt idx="3">
                  <c:v>1.0002623901384182</c:v>
                </c:pt>
                <c:pt idx="4">
                  <c:v>0.89886353105708505</c:v>
                </c:pt>
                <c:pt idx="5">
                  <c:v>0.84846414500709055</c:v>
                </c:pt>
                <c:pt idx="6">
                  <c:v>0.88726722725922624</c:v>
                </c:pt>
                <c:pt idx="7">
                  <c:v>0.88533451080343206</c:v>
                </c:pt>
                <c:pt idx="8">
                  <c:v>0.92547486925565092</c:v>
                </c:pt>
                <c:pt idx="9">
                  <c:v>0.99587022672970738</c:v>
                </c:pt>
                <c:pt idx="10">
                  <c:v>1.0484421064530436</c:v>
                </c:pt>
                <c:pt idx="11">
                  <c:v>1.1021002306594143</c:v>
                </c:pt>
                <c:pt idx="12">
                  <c:v>1.2160481919726718</c:v>
                </c:pt>
                <c:pt idx="13">
                  <c:v>1.2957816263675506</c:v>
                </c:pt>
                <c:pt idx="14">
                  <c:v>1.2745715729850884</c:v>
                </c:pt>
                <c:pt idx="15">
                  <c:v>1.3328992565595441</c:v>
                </c:pt>
                <c:pt idx="16">
                  <c:v>1.2716931225029953</c:v>
                </c:pt>
                <c:pt idx="17">
                  <c:v>1.2398512238425052</c:v>
                </c:pt>
                <c:pt idx="18">
                  <c:v>1.215627097420656</c:v>
                </c:pt>
                <c:pt idx="19">
                  <c:v>1.1348797846944765</c:v>
                </c:pt>
                <c:pt idx="20">
                  <c:v>1.1135682176816342</c:v>
                </c:pt>
                <c:pt idx="21">
                  <c:v>1.1972813097726887</c:v>
                </c:pt>
                <c:pt idx="22">
                  <c:v>1.2405178437243405</c:v>
                </c:pt>
                <c:pt idx="23">
                  <c:v>1.3071393831247755</c:v>
                </c:pt>
                <c:pt idx="24">
                  <c:v>1.2914092285740704</c:v>
                </c:pt>
                <c:pt idx="25">
                  <c:v>1.3412212070567837</c:v>
                </c:pt>
                <c:pt idx="26">
                  <c:v>1.3447875142463477</c:v>
                </c:pt>
                <c:pt idx="27">
                  <c:v>1.3387402872001599</c:v>
                </c:pt>
                <c:pt idx="28">
                  <c:v>1.2280314054003665</c:v>
                </c:pt>
                <c:pt idx="29">
                  <c:v>1.3364193115684249</c:v>
                </c:pt>
                <c:pt idx="30">
                  <c:v>1.3564101398405213</c:v>
                </c:pt>
                <c:pt idx="31">
                  <c:v>1.3723404173432698</c:v>
                </c:pt>
                <c:pt idx="32">
                  <c:v>1.4375775833369837</c:v>
                </c:pt>
                <c:pt idx="33">
                  <c:v>1.4331760514196501</c:v>
                </c:pt>
                <c:pt idx="34">
                  <c:v>1.3945053069534168</c:v>
                </c:pt>
                <c:pt idx="35">
                  <c:v>1.369349212138949</c:v>
                </c:pt>
                <c:pt idx="36">
                  <c:v>1.423458649145348</c:v>
                </c:pt>
                <c:pt idx="37">
                  <c:v>1.425831896343549</c:v>
                </c:pt>
                <c:pt idx="38">
                  <c:v>1.4347482790740576</c:v>
                </c:pt>
                <c:pt idx="39">
                  <c:v>1.416915390983928</c:v>
                </c:pt>
                <c:pt idx="40">
                  <c:v>1.4505112625459298</c:v>
                </c:pt>
                <c:pt idx="41">
                  <c:v>1.4485872463868383</c:v>
                </c:pt>
                <c:pt idx="42">
                  <c:v>1.5030996849198821</c:v>
                </c:pt>
                <c:pt idx="43">
                  <c:v>1.4075426927515617</c:v>
                </c:pt>
                <c:pt idx="44">
                  <c:v>1.3894558254514118</c:v>
                </c:pt>
                <c:pt idx="45">
                  <c:v>1.4472691093211727</c:v>
                </c:pt>
                <c:pt idx="46">
                  <c:v>1.5197779140238805</c:v>
                </c:pt>
                <c:pt idx="47">
                  <c:v>1.6452879219779108</c:v>
                </c:pt>
                <c:pt idx="48">
                  <c:v>1.4983176424834681</c:v>
                </c:pt>
                <c:pt idx="49">
                  <c:v>1.5753794301183828</c:v>
                </c:pt>
                <c:pt idx="50">
                  <c:v>1.5984529886346972</c:v>
                </c:pt>
                <c:pt idx="51">
                  <c:v>1.6758556129917299</c:v>
                </c:pt>
                <c:pt idx="52">
                  <c:v>1.6563821540102099</c:v>
                </c:pt>
                <c:pt idx="53">
                  <c:v>1.6588536583860303</c:v>
                </c:pt>
                <c:pt idx="54">
                  <c:v>1.63018458638912</c:v>
                </c:pt>
                <c:pt idx="55">
                  <c:v>1.6501210918068243</c:v>
                </c:pt>
                <c:pt idx="56">
                  <c:v>1.5603649166766222</c:v>
                </c:pt>
                <c:pt idx="57">
                  <c:v>1.6044963899383546</c:v>
                </c:pt>
                <c:pt idx="58">
                  <c:v>1.5135788214197541</c:v>
                </c:pt>
                <c:pt idx="59">
                  <c:v>1.5455086748048967</c:v>
                </c:pt>
                <c:pt idx="60">
                  <c:v>1.4614209788380204</c:v>
                </c:pt>
                <c:pt idx="61">
                  <c:v>1.4916792325501482</c:v>
                </c:pt>
                <c:pt idx="62">
                  <c:v>1.4320390029750822</c:v>
                </c:pt>
                <c:pt idx="63">
                  <c:v>1.4719676729512448</c:v>
                </c:pt>
                <c:pt idx="64">
                  <c:v>1.4477071433559641</c:v>
                </c:pt>
                <c:pt idx="65">
                  <c:v>1.4137234052855403</c:v>
                </c:pt>
                <c:pt idx="66">
                  <c:v>1.3459258819180491</c:v>
                </c:pt>
                <c:pt idx="67">
                  <c:v>1.2908722103996262</c:v>
                </c:pt>
                <c:pt idx="68">
                  <c:v>1.2756027282885289</c:v>
                </c:pt>
                <c:pt idx="69">
                  <c:v>1.4195476717012931</c:v>
                </c:pt>
                <c:pt idx="70">
                  <c:v>1.413542914072613</c:v>
                </c:pt>
                <c:pt idx="71">
                  <c:v>1.3493223235250171</c:v>
                </c:pt>
                <c:pt idx="72">
                  <c:v>1.3475913453822832</c:v>
                </c:pt>
                <c:pt idx="73">
                  <c:v>1.4000410020395608</c:v>
                </c:pt>
                <c:pt idx="74">
                  <c:v>1.4601300058249578</c:v>
                </c:pt>
                <c:pt idx="75">
                  <c:v>1.5441500185280423</c:v>
                </c:pt>
                <c:pt idx="76">
                  <c:v>1.5680807613871839</c:v>
                </c:pt>
                <c:pt idx="77">
                  <c:v>1.6512232415821104</c:v>
                </c:pt>
                <c:pt idx="78">
                  <c:v>1.566847731917387</c:v>
                </c:pt>
                <c:pt idx="79">
                  <c:v>1.5481759522026286</c:v>
                </c:pt>
                <c:pt idx="80">
                  <c:v>1.5506632516874372</c:v>
                </c:pt>
                <c:pt idx="81">
                  <c:v>1.4803077836558436</c:v>
                </c:pt>
                <c:pt idx="82">
                  <c:v>1.5643435686662139</c:v>
                </c:pt>
                <c:pt idx="83">
                  <c:v>1.6173842955660249</c:v>
                </c:pt>
                <c:pt idx="84">
                  <c:v>1.503239129507649</c:v>
                </c:pt>
                <c:pt idx="85">
                  <c:v>1.4706262513662414</c:v>
                </c:pt>
                <c:pt idx="86">
                  <c:v>1.4831045592278713</c:v>
                </c:pt>
                <c:pt idx="87">
                  <c:v>1.4765941454821374</c:v>
                </c:pt>
                <c:pt idx="88">
                  <c:v>1.4697220320312392</c:v>
                </c:pt>
                <c:pt idx="89">
                  <c:v>1.473921292426718</c:v>
                </c:pt>
                <c:pt idx="90">
                  <c:v>1.4613236281834951</c:v>
                </c:pt>
                <c:pt idx="91">
                  <c:v>1.4076468439760377</c:v>
                </c:pt>
                <c:pt idx="92">
                  <c:v>1.5118418768728716</c:v>
                </c:pt>
                <c:pt idx="93">
                  <c:v>1.5371067653851134</c:v>
                </c:pt>
                <c:pt idx="94">
                  <c:v>1.5502003480578963</c:v>
                </c:pt>
                <c:pt idx="95">
                  <c:v>1.5567145534544946</c:v>
                </c:pt>
                <c:pt idx="96">
                  <c:v>1.6248348411662554</c:v>
                </c:pt>
                <c:pt idx="97">
                  <c:v>1.4240103730278559</c:v>
                </c:pt>
                <c:pt idx="98">
                  <c:v>1.4027649499481931</c:v>
                </c:pt>
                <c:pt idx="99">
                  <c:v>1.4618010142492377</c:v>
                </c:pt>
                <c:pt idx="100">
                  <c:v>1.5428345793811908</c:v>
                </c:pt>
                <c:pt idx="101">
                  <c:v>1.5711313844063597</c:v>
                </c:pt>
                <c:pt idx="102">
                  <c:v>1.5479622555294237</c:v>
                </c:pt>
                <c:pt idx="103">
                  <c:v>1.5380868290851806</c:v>
                </c:pt>
                <c:pt idx="104">
                  <c:v>1.631135591274854</c:v>
                </c:pt>
                <c:pt idx="105">
                  <c:v>1.5286860689517932</c:v>
                </c:pt>
                <c:pt idx="106">
                  <c:v>1.5409646588999422</c:v>
                </c:pt>
                <c:pt idx="107">
                  <c:v>1.3217406931600884</c:v>
                </c:pt>
                <c:pt idx="108">
                  <c:v>1.4204011284173519</c:v>
                </c:pt>
                <c:pt idx="109">
                  <c:v>1.5477487682308622</c:v>
                </c:pt>
                <c:pt idx="110">
                  <c:v>1.5824130937709091</c:v>
                </c:pt>
                <c:pt idx="111">
                  <c:v>1.5722291578233276</c:v>
                </c:pt>
                <c:pt idx="112">
                  <c:v>1.4030205888907024</c:v>
                </c:pt>
                <c:pt idx="113">
                  <c:v>1.5191955481020902</c:v>
                </c:pt>
                <c:pt idx="114">
                  <c:v>1.4741926918358605</c:v>
                </c:pt>
                <c:pt idx="115">
                  <c:v>1.3748691213846156</c:v>
                </c:pt>
                <c:pt idx="116">
                  <c:v>1.4176329542953241</c:v>
                </c:pt>
                <c:pt idx="117">
                  <c:v>1.3565990356608657</c:v>
                </c:pt>
                <c:pt idx="118">
                  <c:v>1.3853090123723637</c:v>
                </c:pt>
                <c:pt idx="119">
                  <c:v>1.4188590217168728</c:v>
                </c:pt>
                <c:pt idx="120">
                  <c:v>1.2631057873877138</c:v>
                </c:pt>
                <c:pt idx="121">
                  <c:v>1.0636359067154622</c:v>
                </c:pt>
                <c:pt idx="122">
                  <c:v>0.78511387809132482</c:v>
                </c:pt>
                <c:pt idx="123">
                  <c:v>0.96087020099675546</c:v>
                </c:pt>
                <c:pt idx="124">
                  <c:v>0.95818216660946698</c:v>
                </c:pt>
                <c:pt idx="125">
                  <c:v>0.94237753626236553</c:v>
                </c:pt>
                <c:pt idx="126">
                  <c:v>0.88674523963420371</c:v>
                </c:pt>
                <c:pt idx="127">
                  <c:v>0.85998266531528056</c:v>
                </c:pt>
                <c:pt idx="128">
                  <c:v>0.73918897555567042</c:v>
                </c:pt>
                <c:pt idx="129">
                  <c:v>0.70236942568340055</c:v>
                </c:pt>
                <c:pt idx="130">
                  <c:v>0.83974277825103805</c:v>
                </c:pt>
                <c:pt idx="131">
                  <c:v>0.90779432377090152</c:v>
                </c:pt>
                <c:pt idx="132">
                  <c:v>0.98751811035240189</c:v>
                </c:pt>
                <c:pt idx="133">
                  <c:v>1.2165588540403878</c:v>
                </c:pt>
                <c:pt idx="134">
                  <c:v>1.2492272306038199</c:v>
                </c:pt>
                <c:pt idx="135">
                  <c:v>1.2807767516349824</c:v>
                </c:pt>
                <c:pt idx="136">
                  <c:v>1.3255277957643221</c:v>
                </c:pt>
                <c:pt idx="137">
                  <c:v>1.4324875365104179</c:v>
                </c:pt>
                <c:pt idx="138">
                  <c:v>1.3073605667141288</c:v>
                </c:pt>
                <c:pt idx="139">
                  <c:v>1.2578548356496047</c:v>
                </c:pt>
                <c:pt idx="140">
                  <c:v>1.3570620100584176</c:v>
                </c:pt>
                <c:pt idx="141">
                  <c:v>1.4874156735135671</c:v>
                </c:pt>
                <c:pt idx="142">
                  <c:v>1.4008977609985729</c:v>
                </c:pt>
                <c:pt idx="143">
                  <c:v>1.4325021966034097</c:v>
                </c:pt>
                <c:pt idx="144">
                  <c:v>1.7782786027180471</c:v>
                </c:pt>
                <c:pt idx="145">
                  <c:v>1.8564704020188607</c:v>
                </c:pt>
                <c:pt idx="146">
                  <c:v>1.9551885683755899</c:v>
                </c:pt>
                <c:pt idx="147">
                  <c:v>2.0181599913613759</c:v>
                </c:pt>
                <c:pt idx="148">
                  <c:v>2.2934819989692752</c:v>
                </c:pt>
                <c:pt idx="149">
                  <c:v>2.0459770360007474</c:v>
                </c:pt>
                <c:pt idx="150">
                  <c:v>2.3157000914153696</c:v>
                </c:pt>
                <c:pt idx="151">
                  <c:v>2.3047104040205371</c:v>
                </c:pt>
                <c:pt idx="152">
                  <c:v>2.1050765501540063</c:v>
                </c:pt>
                <c:pt idx="153">
                  <c:v>2.6716703025288373</c:v>
                </c:pt>
                <c:pt idx="154">
                  <c:v>2.7063892191609629</c:v>
                </c:pt>
                <c:pt idx="155">
                  <c:v>2.6811096493815461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A-7444-88F5-A14AB8516ADE}"/>
            </c:ext>
          </c:extLst>
        </c:ser>
        <c:ser>
          <c:idx val="1"/>
          <c:order val="1"/>
          <c:tx>
            <c:strRef>
              <c:f>'Cum. Returns'!$J$1</c:f>
              <c:strCache>
                <c:ptCount val="1"/>
                <c:pt idx="0">
                  <c:v>NKE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'Cum. Returns'!$H$2:$H$157</c:f>
              <c:numCache>
                <c:formatCode>m/d/yy</c:formatCode>
                <c:ptCount val="156"/>
                <c:pt idx="0">
                  <c:v>40207</c:v>
                </c:pt>
                <c:pt idx="1">
                  <c:v>40235</c:v>
                </c:pt>
                <c:pt idx="2">
                  <c:v>40268</c:v>
                </c:pt>
                <c:pt idx="3">
                  <c:v>40298</c:v>
                </c:pt>
                <c:pt idx="4">
                  <c:v>40326</c:v>
                </c:pt>
                <c:pt idx="5">
                  <c:v>40359</c:v>
                </c:pt>
                <c:pt idx="6">
                  <c:v>40389</c:v>
                </c:pt>
                <c:pt idx="7">
                  <c:v>40421</c:v>
                </c:pt>
                <c:pt idx="8">
                  <c:v>40451</c:v>
                </c:pt>
                <c:pt idx="9">
                  <c:v>40480</c:v>
                </c:pt>
                <c:pt idx="10">
                  <c:v>40512</c:v>
                </c:pt>
                <c:pt idx="11">
                  <c:v>40543</c:v>
                </c:pt>
                <c:pt idx="12">
                  <c:v>40574</c:v>
                </c:pt>
                <c:pt idx="13">
                  <c:v>40602</c:v>
                </c:pt>
                <c:pt idx="14">
                  <c:v>40633</c:v>
                </c:pt>
                <c:pt idx="15">
                  <c:v>40662</c:v>
                </c:pt>
                <c:pt idx="16">
                  <c:v>40694</c:v>
                </c:pt>
                <c:pt idx="17">
                  <c:v>40724</c:v>
                </c:pt>
                <c:pt idx="18">
                  <c:v>40753</c:v>
                </c:pt>
                <c:pt idx="19">
                  <c:v>40786</c:v>
                </c:pt>
                <c:pt idx="20">
                  <c:v>40816</c:v>
                </c:pt>
                <c:pt idx="21">
                  <c:v>40847</c:v>
                </c:pt>
                <c:pt idx="22">
                  <c:v>40877</c:v>
                </c:pt>
                <c:pt idx="23">
                  <c:v>40907</c:v>
                </c:pt>
                <c:pt idx="24">
                  <c:v>40939</c:v>
                </c:pt>
                <c:pt idx="25">
                  <c:v>40968</c:v>
                </c:pt>
                <c:pt idx="26">
                  <c:v>40998</c:v>
                </c:pt>
                <c:pt idx="27">
                  <c:v>41029</c:v>
                </c:pt>
                <c:pt idx="28">
                  <c:v>41060</c:v>
                </c:pt>
                <c:pt idx="29">
                  <c:v>41089</c:v>
                </c:pt>
                <c:pt idx="30">
                  <c:v>41121</c:v>
                </c:pt>
                <c:pt idx="31">
                  <c:v>41152</c:v>
                </c:pt>
                <c:pt idx="32">
                  <c:v>41180</c:v>
                </c:pt>
                <c:pt idx="33">
                  <c:v>41213</c:v>
                </c:pt>
                <c:pt idx="34">
                  <c:v>41243</c:v>
                </c:pt>
                <c:pt idx="35">
                  <c:v>41274</c:v>
                </c:pt>
                <c:pt idx="36">
                  <c:v>41305</c:v>
                </c:pt>
                <c:pt idx="37">
                  <c:v>41333</c:v>
                </c:pt>
                <c:pt idx="38">
                  <c:v>41361</c:v>
                </c:pt>
                <c:pt idx="39">
                  <c:v>41394</c:v>
                </c:pt>
                <c:pt idx="40">
                  <c:v>41425</c:v>
                </c:pt>
                <c:pt idx="41">
                  <c:v>41453</c:v>
                </c:pt>
                <c:pt idx="42">
                  <c:v>41486</c:v>
                </c:pt>
                <c:pt idx="43">
                  <c:v>41516</c:v>
                </c:pt>
                <c:pt idx="44">
                  <c:v>41547</c:v>
                </c:pt>
                <c:pt idx="45">
                  <c:v>41578</c:v>
                </c:pt>
                <c:pt idx="46">
                  <c:v>41607</c:v>
                </c:pt>
                <c:pt idx="47">
                  <c:v>41639</c:v>
                </c:pt>
                <c:pt idx="48">
                  <c:v>41670</c:v>
                </c:pt>
                <c:pt idx="49">
                  <c:v>41698</c:v>
                </c:pt>
                <c:pt idx="50">
                  <c:v>41729</c:v>
                </c:pt>
                <c:pt idx="51">
                  <c:v>41759</c:v>
                </c:pt>
                <c:pt idx="52">
                  <c:v>41789</c:v>
                </c:pt>
                <c:pt idx="53">
                  <c:v>41820</c:v>
                </c:pt>
                <c:pt idx="54">
                  <c:v>41851</c:v>
                </c:pt>
                <c:pt idx="55">
                  <c:v>41880</c:v>
                </c:pt>
                <c:pt idx="56">
                  <c:v>41912</c:v>
                </c:pt>
                <c:pt idx="57">
                  <c:v>41943</c:v>
                </c:pt>
                <c:pt idx="58">
                  <c:v>41971</c:v>
                </c:pt>
                <c:pt idx="59">
                  <c:v>42004</c:v>
                </c:pt>
                <c:pt idx="60">
                  <c:v>42034</c:v>
                </c:pt>
                <c:pt idx="61">
                  <c:v>42062</c:v>
                </c:pt>
                <c:pt idx="62">
                  <c:v>42094</c:v>
                </c:pt>
                <c:pt idx="63">
                  <c:v>42124</c:v>
                </c:pt>
                <c:pt idx="64">
                  <c:v>42153</c:v>
                </c:pt>
                <c:pt idx="65">
                  <c:v>42185</c:v>
                </c:pt>
                <c:pt idx="66">
                  <c:v>42216</c:v>
                </c:pt>
                <c:pt idx="67">
                  <c:v>42247</c:v>
                </c:pt>
                <c:pt idx="68">
                  <c:v>42277</c:v>
                </c:pt>
                <c:pt idx="69">
                  <c:v>42307</c:v>
                </c:pt>
                <c:pt idx="70">
                  <c:v>42338</c:v>
                </c:pt>
                <c:pt idx="71">
                  <c:v>42369</c:v>
                </c:pt>
                <c:pt idx="72">
                  <c:v>42398</c:v>
                </c:pt>
                <c:pt idx="73">
                  <c:v>42429</c:v>
                </c:pt>
                <c:pt idx="74">
                  <c:v>42460</c:v>
                </c:pt>
                <c:pt idx="75">
                  <c:v>42489</c:v>
                </c:pt>
                <c:pt idx="76">
                  <c:v>42521</c:v>
                </c:pt>
                <c:pt idx="77">
                  <c:v>42551</c:v>
                </c:pt>
                <c:pt idx="78">
                  <c:v>42580</c:v>
                </c:pt>
                <c:pt idx="79">
                  <c:v>42613</c:v>
                </c:pt>
                <c:pt idx="80">
                  <c:v>42643</c:v>
                </c:pt>
                <c:pt idx="81">
                  <c:v>42674</c:v>
                </c:pt>
                <c:pt idx="82">
                  <c:v>42704</c:v>
                </c:pt>
                <c:pt idx="83">
                  <c:v>42734</c:v>
                </c:pt>
                <c:pt idx="84">
                  <c:v>42766</c:v>
                </c:pt>
                <c:pt idx="85">
                  <c:v>42794</c:v>
                </c:pt>
                <c:pt idx="86">
                  <c:v>42825</c:v>
                </c:pt>
                <c:pt idx="87">
                  <c:v>42853</c:v>
                </c:pt>
                <c:pt idx="88">
                  <c:v>42886</c:v>
                </c:pt>
                <c:pt idx="89">
                  <c:v>42916</c:v>
                </c:pt>
                <c:pt idx="90">
                  <c:v>42947</c:v>
                </c:pt>
                <c:pt idx="91">
                  <c:v>42978</c:v>
                </c:pt>
                <c:pt idx="92">
                  <c:v>43007</c:v>
                </c:pt>
                <c:pt idx="93">
                  <c:v>43039</c:v>
                </c:pt>
                <c:pt idx="94">
                  <c:v>43069</c:v>
                </c:pt>
                <c:pt idx="95">
                  <c:v>43098</c:v>
                </c:pt>
                <c:pt idx="96">
                  <c:v>43131</c:v>
                </c:pt>
                <c:pt idx="97">
                  <c:v>43159</c:v>
                </c:pt>
                <c:pt idx="98">
                  <c:v>43188</c:v>
                </c:pt>
                <c:pt idx="99">
                  <c:v>43220</c:v>
                </c:pt>
                <c:pt idx="100">
                  <c:v>43251</c:v>
                </c:pt>
                <c:pt idx="101">
                  <c:v>43280</c:v>
                </c:pt>
                <c:pt idx="102">
                  <c:v>43312</c:v>
                </c:pt>
                <c:pt idx="103">
                  <c:v>43343</c:v>
                </c:pt>
                <c:pt idx="104">
                  <c:v>43371</c:v>
                </c:pt>
                <c:pt idx="105">
                  <c:v>43404</c:v>
                </c:pt>
                <c:pt idx="106">
                  <c:v>43434</c:v>
                </c:pt>
                <c:pt idx="107">
                  <c:v>43465</c:v>
                </c:pt>
                <c:pt idx="108">
                  <c:v>43496</c:v>
                </c:pt>
                <c:pt idx="109">
                  <c:v>43524</c:v>
                </c:pt>
                <c:pt idx="110">
                  <c:v>43553</c:v>
                </c:pt>
                <c:pt idx="111">
                  <c:v>43585</c:v>
                </c:pt>
                <c:pt idx="112">
                  <c:v>43616</c:v>
                </c:pt>
                <c:pt idx="113">
                  <c:v>43644</c:v>
                </c:pt>
                <c:pt idx="114">
                  <c:v>43677</c:v>
                </c:pt>
                <c:pt idx="115">
                  <c:v>43707</c:v>
                </c:pt>
                <c:pt idx="116">
                  <c:v>43738</c:v>
                </c:pt>
                <c:pt idx="117">
                  <c:v>43769</c:v>
                </c:pt>
                <c:pt idx="118">
                  <c:v>43798</c:v>
                </c:pt>
                <c:pt idx="119">
                  <c:v>43830</c:v>
                </c:pt>
                <c:pt idx="120">
                  <c:v>43861</c:v>
                </c:pt>
                <c:pt idx="121">
                  <c:v>43889</c:v>
                </c:pt>
                <c:pt idx="122">
                  <c:v>43921</c:v>
                </c:pt>
                <c:pt idx="123">
                  <c:v>43951</c:v>
                </c:pt>
                <c:pt idx="124">
                  <c:v>43980</c:v>
                </c:pt>
                <c:pt idx="125">
                  <c:v>44012</c:v>
                </c:pt>
                <c:pt idx="126">
                  <c:v>44043</c:v>
                </c:pt>
                <c:pt idx="127">
                  <c:v>44074</c:v>
                </c:pt>
                <c:pt idx="128">
                  <c:v>44104</c:v>
                </c:pt>
                <c:pt idx="129">
                  <c:v>44134</c:v>
                </c:pt>
                <c:pt idx="130">
                  <c:v>44165</c:v>
                </c:pt>
                <c:pt idx="131">
                  <c:v>44196</c:v>
                </c:pt>
                <c:pt idx="132">
                  <c:v>44225</c:v>
                </c:pt>
                <c:pt idx="133">
                  <c:v>44253</c:v>
                </c:pt>
                <c:pt idx="134">
                  <c:v>44286</c:v>
                </c:pt>
                <c:pt idx="135">
                  <c:v>44316</c:v>
                </c:pt>
                <c:pt idx="136">
                  <c:v>44344</c:v>
                </c:pt>
                <c:pt idx="137">
                  <c:v>44377</c:v>
                </c:pt>
                <c:pt idx="138">
                  <c:v>44407</c:v>
                </c:pt>
                <c:pt idx="139">
                  <c:v>44439</c:v>
                </c:pt>
                <c:pt idx="140">
                  <c:v>44469</c:v>
                </c:pt>
                <c:pt idx="141">
                  <c:v>44498</c:v>
                </c:pt>
                <c:pt idx="142">
                  <c:v>44530</c:v>
                </c:pt>
                <c:pt idx="143">
                  <c:v>44561</c:v>
                </c:pt>
                <c:pt idx="144">
                  <c:v>44592</c:v>
                </c:pt>
                <c:pt idx="145">
                  <c:v>44620</c:v>
                </c:pt>
                <c:pt idx="146">
                  <c:v>44651</c:v>
                </c:pt>
                <c:pt idx="147">
                  <c:v>44680</c:v>
                </c:pt>
                <c:pt idx="148">
                  <c:v>44712</c:v>
                </c:pt>
                <c:pt idx="149">
                  <c:v>44742</c:v>
                </c:pt>
                <c:pt idx="150">
                  <c:v>44771</c:v>
                </c:pt>
                <c:pt idx="151">
                  <c:v>44804</c:v>
                </c:pt>
                <c:pt idx="152">
                  <c:v>44834</c:v>
                </c:pt>
                <c:pt idx="153">
                  <c:v>44865</c:v>
                </c:pt>
                <c:pt idx="154">
                  <c:v>44895</c:v>
                </c:pt>
                <c:pt idx="155">
                  <c:v>44925</c:v>
                </c:pt>
              </c:numCache>
            </c:numRef>
          </c:cat>
          <c:val>
            <c:numRef>
              <c:f>'Cum. Returns'!$J$2:$J$157</c:f>
              <c:numCache>
                <c:formatCode>_("$"* #,##0.00_);_("$"* \(#,##0.00\);_("$"* "-"??_);_(@_)</c:formatCode>
                <c:ptCount val="156"/>
                <c:pt idx="0">
                  <c:v>0.96488573</c:v>
                </c:pt>
                <c:pt idx="1">
                  <c:v>1.0231572344413049</c:v>
                </c:pt>
                <c:pt idx="2">
                  <c:v>1.1165430564062511</c:v>
                </c:pt>
                <c:pt idx="3">
                  <c:v>1.1531535764950753</c:v>
                </c:pt>
                <c:pt idx="4">
                  <c:v>1.0995290292410416</c:v>
                </c:pt>
                <c:pt idx="5">
                  <c:v>1.0302578757520839</c:v>
                </c:pt>
                <c:pt idx="6">
                  <c:v>1.1231411763410846</c:v>
                </c:pt>
                <c:pt idx="7">
                  <c:v>1.0676247010939566</c:v>
                </c:pt>
                <c:pt idx="8">
                  <c:v>1.2263957291511125</c:v>
                </c:pt>
                <c:pt idx="9">
                  <c:v>1.2462898914308969</c:v>
                </c:pt>
                <c:pt idx="10">
                  <c:v>1.3180616574371824</c:v>
                </c:pt>
                <c:pt idx="11">
                  <c:v>1.3119404077520287</c:v>
                </c:pt>
                <c:pt idx="12">
                  <c:v>1.2667858984845743</c:v>
                </c:pt>
                <c:pt idx="13">
                  <c:v>1.3673853317230966</c:v>
                </c:pt>
                <c:pt idx="14">
                  <c:v>1.1674149900898623</c:v>
                </c:pt>
                <c:pt idx="15">
                  <c:v>1.2695060146807158</c:v>
                </c:pt>
                <c:pt idx="16">
                  <c:v>1.3023539750081736</c:v>
                </c:pt>
                <c:pt idx="17">
                  <c:v>1.3924162064305832</c:v>
                </c:pt>
                <c:pt idx="18">
                  <c:v>1.3950468844452304</c:v>
                </c:pt>
                <c:pt idx="19">
                  <c:v>1.3408853330950896</c:v>
                </c:pt>
                <c:pt idx="20">
                  <c:v>1.3280413143018517</c:v>
                </c:pt>
                <c:pt idx="21">
                  <c:v>1.4963954516642546</c:v>
                </c:pt>
                <c:pt idx="22">
                  <c:v>1.4937552414572473</c:v>
                </c:pt>
                <c:pt idx="23">
                  <c:v>1.5022972359928632</c:v>
                </c:pt>
                <c:pt idx="24">
                  <c:v>1.6210841789022663</c:v>
                </c:pt>
                <c:pt idx="25">
                  <c:v>1.6823483542997588</c:v>
                </c:pt>
                <c:pt idx="26">
                  <c:v>1.6960666097208403</c:v>
                </c:pt>
                <c:pt idx="27">
                  <c:v>1.7497138750129546</c:v>
                </c:pt>
                <c:pt idx="28">
                  <c:v>1.6976306495124678</c:v>
                </c:pt>
                <c:pt idx="29">
                  <c:v>1.3775006118566075</c:v>
                </c:pt>
                <c:pt idx="30">
                  <c:v>1.4649086458814058</c:v>
                </c:pt>
                <c:pt idx="31">
                  <c:v>1.5334855461628303</c:v>
                </c:pt>
                <c:pt idx="32">
                  <c:v>1.4948964404986695</c:v>
                </c:pt>
                <c:pt idx="33">
                  <c:v>1.4392964582079144</c:v>
                </c:pt>
                <c:pt idx="34">
                  <c:v>1.535375656982134</c:v>
                </c:pt>
                <c:pt idx="35">
                  <c:v>1.6320846859173554</c:v>
                </c:pt>
                <c:pt idx="36">
                  <c:v>1.7095771113389107</c:v>
                </c:pt>
                <c:pt idx="37">
                  <c:v>1.7291874310422837</c:v>
                </c:pt>
                <c:pt idx="38">
                  <c:v>1.8736568043966604</c:v>
                </c:pt>
                <c:pt idx="39">
                  <c:v>2.0193962572854716</c:v>
                </c:pt>
                <c:pt idx="40">
                  <c:v>1.9644661750359478</c:v>
                </c:pt>
                <c:pt idx="41">
                  <c:v>2.0288226959146396</c:v>
                </c:pt>
                <c:pt idx="42">
                  <c:v>2.0046092853974802</c:v>
                </c:pt>
                <c:pt idx="43">
                  <c:v>2.0081139037189546</c:v>
                </c:pt>
                <c:pt idx="44">
                  <c:v>2.3220215261461572</c:v>
                </c:pt>
                <c:pt idx="45">
                  <c:v>2.421756019488146</c:v>
                </c:pt>
                <c:pt idx="46">
                  <c:v>2.5298015260722804</c:v>
                </c:pt>
                <c:pt idx="47">
                  <c:v>2.5214903185226447</c:v>
                </c:pt>
                <c:pt idx="48">
                  <c:v>2.3358413829325833</c:v>
                </c:pt>
                <c:pt idx="49">
                  <c:v>2.5182840493859837</c:v>
                </c:pt>
                <c:pt idx="50">
                  <c:v>2.3754847271827111</c:v>
                </c:pt>
                <c:pt idx="51">
                  <c:v>2.3462171875239002</c:v>
                </c:pt>
                <c:pt idx="52">
                  <c:v>2.4812977797106202</c:v>
                </c:pt>
                <c:pt idx="53">
                  <c:v>2.5019456758676819</c:v>
                </c:pt>
                <c:pt idx="54">
                  <c:v>2.4883952882039231</c:v>
                </c:pt>
                <c:pt idx="55">
                  <c:v>2.5419509795078001</c:v>
                </c:pt>
                <c:pt idx="56">
                  <c:v>2.8865946414747596</c:v>
                </c:pt>
                <c:pt idx="57">
                  <c:v>3.0085954670907267</c:v>
                </c:pt>
                <c:pt idx="58">
                  <c:v>3.2131165075744947</c:v>
                </c:pt>
                <c:pt idx="59">
                  <c:v>3.1205642610009003</c:v>
                </c:pt>
                <c:pt idx="60">
                  <c:v>2.9939890568493159</c:v>
                </c:pt>
                <c:pt idx="61">
                  <c:v>3.1611332563905292</c:v>
                </c:pt>
                <c:pt idx="62">
                  <c:v>3.2656146850560912</c:v>
                </c:pt>
                <c:pt idx="63">
                  <c:v>3.2171168780875892</c:v>
                </c:pt>
                <c:pt idx="64">
                  <c:v>3.318343492827784</c:v>
                </c:pt>
                <c:pt idx="65">
                  <c:v>3.5255971064421545</c:v>
                </c:pt>
                <c:pt idx="66">
                  <c:v>3.7605935604458791</c:v>
                </c:pt>
                <c:pt idx="67">
                  <c:v>3.6473383589954871</c:v>
                </c:pt>
                <c:pt idx="68">
                  <c:v>4.0226797125711187</c:v>
                </c:pt>
                <c:pt idx="69">
                  <c:v>4.2863439211773589</c:v>
                </c:pt>
                <c:pt idx="70">
                  <c:v>4.3272347849166062</c:v>
                </c:pt>
                <c:pt idx="71">
                  <c:v>4.0995545140056091</c:v>
                </c:pt>
                <c:pt idx="72">
                  <c:v>4.06741388362917</c:v>
                </c:pt>
                <c:pt idx="73">
                  <c:v>4.0398650046763773</c:v>
                </c:pt>
                <c:pt idx="74">
                  <c:v>4.0424887758009644</c:v>
                </c:pt>
                <c:pt idx="75">
                  <c:v>3.8761066887452524</c:v>
                </c:pt>
                <c:pt idx="76">
                  <c:v>3.6314662538461628</c:v>
                </c:pt>
                <c:pt idx="77">
                  <c:v>3.6406731102395389</c:v>
                </c:pt>
                <c:pt idx="78">
                  <c:v>3.6604593312388753</c:v>
                </c:pt>
                <c:pt idx="79">
                  <c:v>3.8016013353854166</c:v>
                </c:pt>
                <c:pt idx="80">
                  <c:v>3.4830425779815402</c:v>
                </c:pt>
                <c:pt idx="81">
                  <c:v>3.3196405116951455</c:v>
                </c:pt>
                <c:pt idx="82">
                  <c:v>3.3123634613366484</c:v>
                </c:pt>
                <c:pt idx="83">
                  <c:v>3.3745489779925517</c:v>
                </c:pt>
                <c:pt idx="84">
                  <c:v>3.5119740430813411</c:v>
                </c:pt>
                <c:pt idx="85">
                  <c:v>3.7947907490296302</c:v>
                </c:pt>
                <c:pt idx="86">
                  <c:v>3.7118045952219205</c:v>
                </c:pt>
                <c:pt idx="87">
                  <c:v>3.69049156170834</c:v>
                </c:pt>
                <c:pt idx="88">
                  <c:v>3.529311593950581</c:v>
                </c:pt>
                <c:pt idx="89">
                  <c:v>3.9415862219696578</c:v>
                </c:pt>
                <c:pt idx="90">
                  <c:v>3.944926479797604</c:v>
                </c:pt>
                <c:pt idx="91">
                  <c:v>3.540078952098082</c:v>
                </c:pt>
                <c:pt idx="92">
                  <c:v>3.4757258746728938</c:v>
                </c:pt>
                <c:pt idx="93">
                  <c:v>3.6862136439357833</c:v>
                </c:pt>
                <c:pt idx="94">
                  <c:v>4.050209400000405</c:v>
                </c:pt>
                <c:pt idx="95">
                  <c:v>4.2063992856784749</c:v>
                </c:pt>
                <c:pt idx="96">
                  <c:v>4.5876989069910072</c:v>
                </c:pt>
                <c:pt idx="97">
                  <c:v>4.5076729223370187</c:v>
                </c:pt>
                <c:pt idx="98">
                  <c:v>4.4814461994333605</c:v>
                </c:pt>
                <c:pt idx="99">
                  <c:v>4.6129754802107179</c:v>
                </c:pt>
                <c:pt idx="100">
                  <c:v>4.8429836964460717</c:v>
                </c:pt>
                <c:pt idx="101">
                  <c:v>5.3879878012692171</c:v>
                </c:pt>
                <c:pt idx="102">
                  <c:v>5.2006797394660165</c:v>
                </c:pt>
                <c:pt idx="103">
                  <c:v>5.5719149206625662</c:v>
                </c:pt>
                <c:pt idx="104">
                  <c:v>5.7427330606661693</c:v>
                </c:pt>
                <c:pt idx="105">
                  <c:v>5.0865756169981093</c:v>
                </c:pt>
                <c:pt idx="106">
                  <c:v>5.1069111867915495</c:v>
                </c:pt>
                <c:pt idx="107">
                  <c:v>5.0402872405544574</c:v>
                </c:pt>
                <c:pt idx="108">
                  <c:v>5.5664784100238549</c:v>
                </c:pt>
                <c:pt idx="109">
                  <c:v>5.8282147815110168</c:v>
                </c:pt>
                <c:pt idx="110">
                  <c:v>5.7398360822570709</c:v>
                </c:pt>
                <c:pt idx="111">
                  <c:v>5.9865790077939209</c:v>
                </c:pt>
                <c:pt idx="112">
                  <c:v>5.2729334117960063</c:v>
                </c:pt>
                <c:pt idx="113">
                  <c:v>5.7384332990521036</c:v>
                </c:pt>
                <c:pt idx="114">
                  <c:v>5.8806125672197291</c:v>
                </c:pt>
                <c:pt idx="115">
                  <c:v>5.7910671271177838</c:v>
                </c:pt>
                <c:pt idx="116">
                  <c:v>6.4366510629698714</c:v>
                </c:pt>
                <c:pt idx="117">
                  <c:v>6.137160704959542</c:v>
                </c:pt>
                <c:pt idx="118">
                  <c:v>6.4239723798524464</c:v>
                </c:pt>
                <c:pt idx="119">
                  <c:v>6.9613075409966427</c:v>
                </c:pt>
                <c:pt idx="120">
                  <c:v>6.6170561251223718</c:v>
                </c:pt>
                <c:pt idx="121">
                  <c:v>6.1583968649263516</c:v>
                </c:pt>
                <c:pt idx="122">
                  <c:v>5.7008923331095618</c:v>
                </c:pt>
                <c:pt idx="123">
                  <c:v>6.0068142445870443</c:v>
                </c:pt>
                <c:pt idx="124">
                  <c:v>6.8091698320607907</c:v>
                </c:pt>
                <c:pt idx="125">
                  <c:v>6.7725614880175868</c:v>
                </c:pt>
                <c:pt idx="126">
                  <c:v>6.7421694151632634</c:v>
                </c:pt>
                <c:pt idx="127">
                  <c:v>7.745447845975673</c:v>
                </c:pt>
                <c:pt idx="128">
                  <c:v>8.6903524392193408</c:v>
                </c:pt>
                <c:pt idx="129">
                  <c:v>8.3123907618975696</c:v>
                </c:pt>
                <c:pt idx="130">
                  <c:v>9.3244419594270145</c:v>
                </c:pt>
                <c:pt idx="131">
                  <c:v>9.8121237011014681</c:v>
                </c:pt>
                <c:pt idx="132">
                  <c:v>9.265579678160023</c:v>
                </c:pt>
                <c:pt idx="133">
                  <c:v>9.3671898237983946</c:v>
                </c:pt>
                <c:pt idx="134">
                  <c:v>9.2358351259777436</c:v>
                </c:pt>
                <c:pt idx="135">
                  <c:v>9.2170698485271334</c:v>
                </c:pt>
                <c:pt idx="136">
                  <c:v>9.503062529858445</c:v>
                </c:pt>
                <c:pt idx="137">
                  <c:v>10.758669966546666</c:v>
                </c:pt>
                <c:pt idx="138">
                  <c:v>11.665380869811413</c:v>
                </c:pt>
                <c:pt idx="139">
                  <c:v>11.491630037869346</c:v>
                </c:pt>
                <c:pt idx="140">
                  <c:v>10.130686749867813</c:v>
                </c:pt>
                <c:pt idx="141">
                  <c:v>11.669507472498751</c:v>
                </c:pt>
                <c:pt idx="142">
                  <c:v>11.805532852961784</c:v>
                </c:pt>
                <c:pt idx="143">
                  <c:v>11.647534684577455</c:v>
                </c:pt>
                <c:pt idx="144">
                  <c:v>10.347696370157692</c:v>
                </c:pt>
                <c:pt idx="145">
                  <c:v>9.5426346240012716</c:v>
                </c:pt>
                <c:pt idx="146">
                  <c:v>9.4248800395626358</c:v>
                </c:pt>
                <c:pt idx="147">
                  <c:v>8.7342637550180484</c:v>
                </c:pt>
                <c:pt idx="148">
                  <c:v>8.3245169078696648</c:v>
                </c:pt>
                <c:pt idx="149">
                  <c:v>7.1796768982429091</c:v>
                </c:pt>
                <c:pt idx="150">
                  <c:v>8.0732727674004838</c:v>
                </c:pt>
                <c:pt idx="151">
                  <c:v>7.4782446309192938</c:v>
                </c:pt>
                <c:pt idx="152">
                  <c:v>5.8607101885343633</c:v>
                </c:pt>
                <c:pt idx="153">
                  <c:v>6.5347762544425301</c:v>
                </c:pt>
                <c:pt idx="154">
                  <c:v>7.7341349113031015</c:v>
                </c:pt>
                <c:pt idx="155">
                  <c:v>8.2742339920257155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0A-7444-88F5-A14AB8516ADE}"/>
            </c:ext>
          </c:extLst>
        </c:ser>
        <c:ser>
          <c:idx val="2"/>
          <c:order val="2"/>
          <c:tx>
            <c:strRef>
              <c:f>'Cum. Returns'!$K$1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'Cum. Returns'!$H$2:$H$157</c:f>
              <c:numCache>
                <c:formatCode>m/d/yy</c:formatCode>
                <c:ptCount val="156"/>
                <c:pt idx="0">
                  <c:v>40207</c:v>
                </c:pt>
                <c:pt idx="1">
                  <c:v>40235</c:v>
                </c:pt>
                <c:pt idx="2">
                  <c:v>40268</c:v>
                </c:pt>
                <c:pt idx="3">
                  <c:v>40298</c:v>
                </c:pt>
                <c:pt idx="4">
                  <c:v>40326</c:v>
                </c:pt>
                <c:pt idx="5">
                  <c:v>40359</c:v>
                </c:pt>
                <c:pt idx="6">
                  <c:v>40389</c:v>
                </c:pt>
                <c:pt idx="7">
                  <c:v>40421</c:v>
                </c:pt>
                <c:pt idx="8">
                  <c:v>40451</c:v>
                </c:pt>
                <c:pt idx="9">
                  <c:v>40480</c:v>
                </c:pt>
                <c:pt idx="10">
                  <c:v>40512</c:v>
                </c:pt>
                <c:pt idx="11">
                  <c:v>40543</c:v>
                </c:pt>
                <c:pt idx="12">
                  <c:v>40574</c:v>
                </c:pt>
                <c:pt idx="13">
                  <c:v>40602</c:v>
                </c:pt>
                <c:pt idx="14">
                  <c:v>40633</c:v>
                </c:pt>
                <c:pt idx="15">
                  <c:v>40662</c:v>
                </c:pt>
                <c:pt idx="16">
                  <c:v>40694</c:v>
                </c:pt>
                <c:pt idx="17">
                  <c:v>40724</c:v>
                </c:pt>
                <c:pt idx="18">
                  <c:v>40753</c:v>
                </c:pt>
                <c:pt idx="19">
                  <c:v>40786</c:v>
                </c:pt>
                <c:pt idx="20">
                  <c:v>40816</c:v>
                </c:pt>
                <c:pt idx="21">
                  <c:v>40847</c:v>
                </c:pt>
                <c:pt idx="22">
                  <c:v>40877</c:v>
                </c:pt>
                <c:pt idx="23">
                  <c:v>40907</c:v>
                </c:pt>
                <c:pt idx="24">
                  <c:v>40939</c:v>
                </c:pt>
                <c:pt idx="25">
                  <c:v>40968</c:v>
                </c:pt>
                <c:pt idx="26">
                  <c:v>40998</c:v>
                </c:pt>
                <c:pt idx="27">
                  <c:v>41029</c:v>
                </c:pt>
                <c:pt idx="28">
                  <c:v>41060</c:v>
                </c:pt>
                <c:pt idx="29">
                  <c:v>41089</c:v>
                </c:pt>
                <c:pt idx="30">
                  <c:v>41121</c:v>
                </c:pt>
                <c:pt idx="31">
                  <c:v>41152</c:v>
                </c:pt>
                <c:pt idx="32">
                  <c:v>41180</c:v>
                </c:pt>
                <c:pt idx="33">
                  <c:v>41213</c:v>
                </c:pt>
                <c:pt idx="34">
                  <c:v>41243</c:v>
                </c:pt>
                <c:pt idx="35">
                  <c:v>41274</c:v>
                </c:pt>
                <c:pt idx="36">
                  <c:v>41305</c:v>
                </c:pt>
                <c:pt idx="37">
                  <c:v>41333</c:v>
                </c:pt>
                <c:pt idx="38">
                  <c:v>41361</c:v>
                </c:pt>
                <c:pt idx="39">
                  <c:v>41394</c:v>
                </c:pt>
                <c:pt idx="40">
                  <c:v>41425</c:v>
                </c:pt>
                <c:pt idx="41">
                  <c:v>41453</c:v>
                </c:pt>
                <c:pt idx="42">
                  <c:v>41486</c:v>
                </c:pt>
                <c:pt idx="43">
                  <c:v>41516</c:v>
                </c:pt>
                <c:pt idx="44">
                  <c:v>41547</c:v>
                </c:pt>
                <c:pt idx="45">
                  <c:v>41578</c:v>
                </c:pt>
                <c:pt idx="46">
                  <c:v>41607</c:v>
                </c:pt>
                <c:pt idx="47">
                  <c:v>41639</c:v>
                </c:pt>
                <c:pt idx="48">
                  <c:v>41670</c:v>
                </c:pt>
                <c:pt idx="49">
                  <c:v>41698</c:v>
                </c:pt>
                <c:pt idx="50">
                  <c:v>41729</c:v>
                </c:pt>
                <c:pt idx="51">
                  <c:v>41759</c:v>
                </c:pt>
                <c:pt idx="52">
                  <c:v>41789</c:v>
                </c:pt>
                <c:pt idx="53">
                  <c:v>41820</c:v>
                </c:pt>
                <c:pt idx="54">
                  <c:v>41851</c:v>
                </c:pt>
                <c:pt idx="55">
                  <c:v>41880</c:v>
                </c:pt>
                <c:pt idx="56">
                  <c:v>41912</c:v>
                </c:pt>
                <c:pt idx="57">
                  <c:v>41943</c:v>
                </c:pt>
                <c:pt idx="58">
                  <c:v>41971</c:v>
                </c:pt>
                <c:pt idx="59">
                  <c:v>42004</c:v>
                </c:pt>
                <c:pt idx="60">
                  <c:v>42034</c:v>
                </c:pt>
                <c:pt idx="61">
                  <c:v>42062</c:v>
                </c:pt>
                <c:pt idx="62">
                  <c:v>42094</c:v>
                </c:pt>
                <c:pt idx="63">
                  <c:v>42124</c:v>
                </c:pt>
                <c:pt idx="64">
                  <c:v>42153</c:v>
                </c:pt>
                <c:pt idx="65">
                  <c:v>42185</c:v>
                </c:pt>
                <c:pt idx="66">
                  <c:v>42216</c:v>
                </c:pt>
                <c:pt idx="67">
                  <c:v>42247</c:v>
                </c:pt>
                <c:pt idx="68">
                  <c:v>42277</c:v>
                </c:pt>
                <c:pt idx="69">
                  <c:v>42307</c:v>
                </c:pt>
                <c:pt idx="70">
                  <c:v>42338</c:v>
                </c:pt>
                <c:pt idx="71">
                  <c:v>42369</c:v>
                </c:pt>
                <c:pt idx="72">
                  <c:v>42398</c:v>
                </c:pt>
                <c:pt idx="73">
                  <c:v>42429</c:v>
                </c:pt>
                <c:pt idx="74">
                  <c:v>42460</c:v>
                </c:pt>
                <c:pt idx="75">
                  <c:v>42489</c:v>
                </c:pt>
                <c:pt idx="76">
                  <c:v>42521</c:v>
                </c:pt>
                <c:pt idx="77">
                  <c:v>42551</c:v>
                </c:pt>
                <c:pt idx="78">
                  <c:v>42580</c:v>
                </c:pt>
                <c:pt idx="79">
                  <c:v>42613</c:v>
                </c:pt>
                <c:pt idx="80">
                  <c:v>42643</c:v>
                </c:pt>
                <c:pt idx="81">
                  <c:v>42674</c:v>
                </c:pt>
                <c:pt idx="82">
                  <c:v>42704</c:v>
                </c:pt>
                <c:pt idx="83">
                  <c:v>42734</c:v>
                </c:pt>
                <c:pt idx="84">
                  <c:v>42766</c:v>
                </c:pt>
                <c:pt idx="85">
                  <c:v>42794</c:v>
                </c:pt>
                <c:pt idx="86">
                  <c:v>42825</c:v>
                </c:pt>
                <c:pt idx="87">
                  <c:v>42853</c:v>
                </c:pt>
                <c:pt idx="88">
                  <c:v>42886</c:v>
                </c:pt>
                <c:pt idx="89">
                  <c:v>42916</c:v>
                </c:pt>
                <c:pt idx="90">
                  <c:v>42947</c:v>
                </c:pt>
                <c:pt idx="91">
                  <c:v>42978</c:v>
                </c:pt>
                <c:pt idx="92">
                  <c:v>43007</c:v>
                </c:pt>
                <c:pt idx="93">
                  <c:v>43039</c:v>
                </c:pt>
                <c:pt idx="94">
                  <c:v>43069</c:v>
                </c:pt>
                <c:pt idx="95">
                  <c:v>43098</c:v>
                </c:pt>
                <c:pt idx="96">
                  <c:v>43131</c:v>
                </c:pt>
                <c:pt idx="97">
                  <c:v>43159</c:v>
                </c:pt>
                <c:pt idx="98">
                  <c:v>43188</c:v>
                </c:pt>
                <c:pt idx="99">
                  <c:v>43220</c:v>
                </c:pt>
                <c:pt idx="100">
                  <c:v>43251</c:v>
                </c:pt>
                <c:pt idx="101">
                  <c:v>43280</c:v>
                </c:pt>
                <c:pt idx="102">
                  <c:v>43312</c:v>
                </c:pt>
                <c:pt idx="103">
                  <c:v>43343</c:v>
                </c:pt>
                <c:pt idx="104">
                  <c:v>43371</c:v>
                </c:pt>
                <c:pt idx="105">
                  <c:v>43404</c:v>
                </c:pt>
                <c:pt idx="106">
                  <c:v>43434</c:v>
                </c:pt>
                <c:pt idx="107">
                  <c:v>43465</c:v>
                </c:pt>
                <c:pt idx="108">
                  <c:v>43496</c:v>
                </c:pt>
                <c:pt idx="109">
                  <c:v>43524</c:v>
                </c:pt>
                <c:pt idx="110">
                  <c:v>43553</c:v>
                </c:pt>
                <c:pt idx="111">
                  <c:v>43585</c:v>
                </c:pt>
                <c:pt idx="112">
                  <c:v>43616</c:v>
                </c:pt>
                <c:pt idx="113">
                  <c:v>43644</c:v>
                </c:pt>
                <c:pt idx="114">
                  <c:v>43677</c:v>
                </c:pt>
                <c:pt idx="115">
                  <c:v>43707</c:v>
                </c:pt>
                <c:pt idx="116">
                  <c:v>43738</c:v>
                </c:pt>
                <c:pt idx="117">
                  <c:v>43769</c:v>
                </c:pt>
                <c:pt idx="118">
                  <c:v>43798</c:v>
                </c:pt>
                <c:pt idx="119">
                  <c:v>43830</c:v>
                </c:pt>
                <c:pt idx="120">
                  <c:v>43861</c:v>
                </c:pt>
                <c:pt idx="121">
                  <c:v>43889</c:v>
                </c:pt>
                <c:pt idx="122">
                  <c:v>43921</c:v>
                </c:pt>
                <c:pt idx="123">
                  <c:v>43951</c:v>
                </c:pt>
                <c:pt idx="124">
                  <c:v>43980</c:v>
                </c:pt>
                <c:pt idx="125">
                  <c:v>44012</c:v>
                </c:pt>
                <c:pt idx="126">
                  <c:v>44043</c:v>
                </c:pt>
                <c:pt idx="127">
                  <c:v>44074</c:v>
                </c:pt>
                <c:pt idx="128">
                  <c:v>44104</c:v>
                </c:pt>
                <c:pt idx="129">
                  <c:v>44134</c:v>
                </c:pt>
                <c:pt idx="130">
                  <c:v>44165</c:v>
                </c:pt>
                <c:pt idx="131">
                  <c:v>44196</c:v>
                </c:pt>
                <c:pt idx="132">
                  <c:v>44225</c:v>
                </c:pt>
                <c:pt idx="133">
                  <c:v>44253</c:v>
                </c:pt>
                <c:pt idx="134">
                  <c:v>44286</c:v>
                </c:pt>
                <c:pt idx="135">
                  <c:v>44316</c:v>
                </c:pt>
                <c:pt idx="136">
                  <c:v>44344</c:v>
                </c:pt>
                <c:pt idx="137">
                  <c:v>44377</c:v>
                </c:pt>
                <c:pt idx="138">
                  <c:v>44407</c:v>
                </c:pt>
                <c:pt idx="139">
                  <c:v>44439</c:v>
                </c:pt>
                <c:pt idx="140">
                  <c:v>44469</c:v>
                </c:pt>
                <c:pt idx="141">
                  <c:v>44498</c:v>
                </c:pt>
                <c:pt idx="142">
                  <c:v>44530</c:v>
                </c:pt>
                <c:pt idx="143">
                  <c:v>44561</c:v>
                </c:pt>
                <c:pt idx="144">
                  <c:v>44592</c:v>
                </c:pt>
                <c:pt idx="145">
                  <c:v>44620</c:v>
                </c:pt>
                <c:pt idx="146">
                  <c:v>44651</c:v>
                </c:pt>
                <c:pt idx="147">
                  <c:v>44680</c:v>
                </c:pt>
                <c:pt idx="148">
                  <c:v>44712</c:v>
                </c:pt>
                <c:pt idx="149">
                  <c:v>44742</c:v>
                </c:pt>
                <c:pt idx="150">
                  <c:v>44771</c:v>
                </c:pt>
                <c:pt idx="151">
                  <c:v>44804</c:v>
                </c:pt>
                <c:pt idx="152">
                  <c:v>44834</c:v>
                </c:pt>
                <c:pt idx="153">
                  <c:v>44865</c:v>
                </c:pt>
                <c:pt idx="154">
                  <c:v>44895</c:v>
                </c:pt>
                <c:pt idx="155">
                  <c:v>44925</c:v>
                </c:pt>
              </c:numCache>
            </c:numRef>
          </c:cat>
          <c:val>
            <c:numRef>
              <c:f>'Cum. Returns'!$K$2:$K$157</c:f>
              <c:numCache>
                <c:formatCode>_("$"* #,##0.00_);_("$"* \(#,##0.00\);_("$"* "-"??_);_(@_)</c:formatCode>
                <c:ptCount val="156"/>
                <c:pt idx="0">
                  <c:v>0.93227771999999998</c:v>
                </c:pt>
                <c:pt idx="1">
                  <c:v>0.88016649993680762</c:v>
                </c:pt>
                <c:pt idx="2">
                  <c:v>1.009292294493187</c:v>
                </c:pt>
                <c:pt idx="3">
                  <c:v>1.0191793117171193</c:v>
                </c:pt>
                <c:pt idx="4">
                  <c:v>0.93264937784902335</c:v>
                </c:pt>
                <c:pt idx="5">
                  <c:v>0.81222122279063758</c:v>
                </c:pt>
                <c:pt idx="6">
                  <c:v>0.87637523082743218</c:v>
                </c:pt>
                <c:pt idx="7">
                  <c:v>0.92796609104838768</c:v>
                </c:pt>
                <c:pt idx="8">
                  <c:v>1.1675586861385321</c:v>
                </c:pt>
                <c:pt idx="9">
                  <c:v>1.2282931391684528</c:v>
                </c:pt>
                <c:pt idx="10">
                  <c:v>1.303895269728429</c:v>
                </c:pt>
                <c:pt idx="11">
                  <c:v>1.3380909793322253</c:v>
                </c:pt>
                <c:pt idx="12">
                  <c:v>1.2610764036858106</c:v>
                </c:pt>
                <c:pt idx="13">
                  <c:v>1.288209874916683</c:v>
                </c:pt>
                <c:pt idx="14">
                  <c:v>1.3390574123481607</c:v>
                </c:pt>
                <c:pt idx="15">
                  <c:v>1.4556199497897258</c:v>
                </c:pt>
                <c:pt idx="16">
                  <c:v>1.4621617678556718</c:v>
                </c:pt>
                <c:pt idx="17">
                  <c:v>1.5201457374351395</c:v>
                </c:pt>
                <c:pt idx="18">
                  <c:v>1.654177853587866</c:v>
                </c:pt>
                <c:pt idx="19">
                  <c:v>1.5999851013415745</c:v>
                </c:pt>
                <c:pt idx="20">
                  <c:v>1.6074189361195768</c:v>
                </c:pt>
                <c:pt idx="21">
                  <c:v>1.5871988918383413</c:v>
                </c:pt>
                <c:pt idx="22">
                  <c:v>1.4294528285345947</c:v>
                </c:pt>
                <c:pt idx="23">
                  <c:v>1.2867975673655165</c:v>
                </c:pt>
                <c:pt idx="24">
                  <c:v>1.4454356571751508</c:v>
                </c:pt>
                <c:pt idx="25">
                  <c:v>1.33578652710978</c:v>
                </c:pt>
                <c:pt idx="26">
                  <c:v>1.5054266606526856</c:v>
                </c:pt>
                <c:pt idx="27">
                  <c:v>1.7239071845329514</c:v>
                </c:pt>
                <c:pt idx="28">
                  <c:v>1.582738649031816</c:v>
                </c:pt>
                <c:pt idx="29">
                  <c:v>1.6975171306744761</c:v>
                </c:pt>
                <c:pt idx="30">
                  <c:v>1.7343146169202182</c:v>
                </c:pt>
                <c:pt idx="31">
                  <c:v>1.8455991862670522</c:v>
                </c:pt>
                <c:pt idx="32">
                  <c:v>1.8905739284214871</c:v>
                </c:pt>
                <c:pt idx="33">
                  <c:v>1.7312897286361233</c:v>
                </c:pt>
                <c:pt idx="34">
                  <c:v>1.8736990774385567</c:v>
                </c:pt>
                <c:pt idx="35">
                  <c:v>1.8649270928896571</c:v>
                </c:pt>
                <c:pt idx="36">
                  <c:v>1.9736841953598705</c:v>
                </c:pt>
                <c:pt idx="37">
                  <c:v>1.9645404914827653</c:v>
                </c:pt>
                <c:pt idx="38">
                  <c:v>1.9810436138814664</c:v>
                </c:pt>
                <c:pt idx="39">
                  <c:v>1.8867825871675656</c:v>
                </c:pt>
                <c:pt idx="40">
                  <c:v>2.0011894795195806</c:v>
                </c:pt>
                <c:pt idx="41">
                  <c:v>2.0643026931462476</c:v>
                </c:pt>
                <c:pt idx="42">
                  <c:v>2.2392209070603757</c:v>
                </c:pt>
                <c:pt idx="43">
                  <c:v>2.0887600857483233</c:v>
                </c:pt>
                <c:pt idx="44">
                  <c:v>2.3241154521433929</c:v>
                </c:pt>
                <c:pt idx="45">
                  <c:v>2.7061403259498009</c:v>
                </c:pt>
                <c:pt idx="46">
                  <c:v>2.9261075892744675</c:v>
                </c:pt>
                <c:pt idx="47">
                  <c:v>2.9645406371890211</c:v>
                </c:pt>
                <c:pt idx="48">
                  <c:v>2.6664436546943953</c:v>
                </c:pt>
                <c:pt idx="49">
                  <c:v>2.6917930812241537</c:v>
                </c:pt>
                <c:pt idx="50">
                  <c:v>2.5004831208264156</c:v>
                </c:pt>
                <c:pt idx="51">
                  <c:v>2.2608534467391652</c:v>
                </c:pt>
                <c:pt idx="52">
                  <c:v>2.3234462370132589</c:v>
                </c:pt>
                <c:pt idx="53">
                  <c:v>2.4143621771094157</c:v>
                </c:pt>
                <c:pt idx="54">
                  <c:v>2.3267171602498347</c:v>
                </c:pt>
                <c:pt idx="55">
                  <c:v>2.5203688057418776</c:v>
                </c:pt>
                <c:pt idx="56">
                  <c:v>2.3969670375525931</c:v>
                </c:pt>
                <c:pt idx="57">
                  <c:v>2.2707403803577062</c:v>
                </c:pt>
                <c:pt idx="58">
                  <c:v>2.5173953305969543</c:v>
                </c:pt>
                <c:pt idx="59">
                  <c:v>2.3070919484612116</c:v>
                </c:pt>
                <c:pt idx="60">
                  <c:v>2.6355188994793477</c:v>
                </c:pt>
                <c:pt idx="61">
                  <c:v>2.8260482300827072</c:v>
                </c:pt>
                <c:pt idx="62">
                  <c:v>2.7661315141882681</c:v>
                </c:pt>
                <c:pt idx="63">
                  <c:v>3.1354445926536991</c:v>
                </c:pt>
                <c:pt idx="64">
                  <c:v>3.1908267970637811</c:v>
                </c:pt>
                <c:pt idx="65">
                  <c:v>3.2269551568314112</c:v>
                </c:pt>
                <c:pt idx="66">
                  <c:v>3.9856530061070039</c:v>
                </c:pt>
                <c:pt idx="67">
                  <c:v>3.8127418274818616</c:v>
                </c:pt>
                <c:pt idx="68">
                  <c:v>3.8053079722311471</c:v>
                </c:pt>
                <c:pt idx="69">
                  <c:v>4.6528400531805669</c:v>
                </c:pt>
                <c:pt idx="70">
                  <c:v>4.9420161097353619</c:v>
                </c:pt>
                <c:pt idx="71">
                  <c:v>5.0244575869739396</c:v>
                </c:pt>
                <c:pt idx="72">
                  <c:v>4.3636635351942683</c:v>
                </c:pt>
                <c:pt idx="73">
                  <c:v>4.1073449064281604</c:v>
                </c:pt>
                <c:pt idx="74">
                  <c:v>4.4130243577550976</c:v>
                </c:pt>
                <c:pt idx="75">
                  <c:v>4.9032861214023633</c:v>
                </c:pt>
                <c:pt idx="76">
                  <c:v>5.3731043857624954</c:v>
                </c:pt>
                <c:pt idx="77">
                  <c:v>5.3198038887593011</c:v>
                </c:pt>
                <c:pt idx="78">
                  <c:v>5.6408713960066024</c:v>
                </c:pt>
                <c:pt idx="79">
                  <c:v>5.7178114716302835</c:v>
                </c:pt>
                <c:pt idx="80">
                  <c:v>6.2244277506572061</c:v>
                </c:pt>
                <c:pt idx="81">
                  <c:v>5.8713948278620238</c:v>
                </c:pt>
                <c:pt idx="82">
                  <c:v>5.5796166251727488</c:v>
                </c:pt>
                <c:pt idx="83">
                  <c:v>5.5744128515234479</c:v>
                </c:pt>
                <c:pt idx="84">
                  <c:v>6.121617619380026</c:v>
                </c:pt>
                <c:pt idx="85">
                  <c:v>6.2818911795950578</c:v>
                </c:pt>
                <c:pt idx="86">
                  <c:v>6.5903954836140892</c:v>
                </c:pt>
                <c:pt idx="87">
                  <c:v>6.8762266693825023</c:v>
                </c:pt>
                <c:pt idx="88">
                  <c:v>7.3938448774980081</c:v>
                </c:pt>
                <c:pt idx="89">
                  <c:v>7.195956161073549</c:v>
                </c:pt>
                <c:pt idx="90">
                  <c:v>7.3429976816328706</c:v>
                </c:pt>
                <c:pt idx="91">
                  <c:v>7.289622312644803</c:v>
                </c:pt>
                <c:pt idx="92">
                  <c:v>7.1465209033648422</c:v>
                </c:pt>
                <c:pt idx="93">
                  <c:v>8.2164737148455558</c:v>
                </c:pt>
                <c:pt idx="94">
                  <c:v>8.747769967466489</c:v>
                </c:pt>
                <c:pt idx="95">
                  <c:v>8.69365136369656</c:v>
                </c:pt>
                <c:pt idx="96">
                  <c:v>10.785682673395595</c:v>
                </c:pt>
                <c:pt idx="97">
                  <c:v>11.243309374256537</c:v>
                </c:pt>
                <c:pt idx="98">
                  <c:v>10.759292213845887</c:v>
                </c:pt>
                <c:pt idx="99">
                  <c:v>11.64235821728839</c:v>
                </c:pt>
                <c:pt idx="100">
                  <c:v>12.114332550425914</c:v>
                </c:pt>
                <c:pt idx="101">
                  <c:v>12.636039794866445</c:v>
                </c:pt>
                <c:pt idx="102">
                  <c:v>13.213202284932786</c:v>
                </c:pt>
                <c:pt idx="103">
                  <c:v>14.962161727304862</c:v>
                </c:pt>
                <c:pt idx="104">
                  <c:v>14.88997947124059</c:v>
                </c:pt>
                <c:pt idx="105">
                  <c:v>11.879349060085559</c:v>
                </c:pt>
                <c:pt idx="106">
                  <c:v>12.564451909241548</c:v>
                </c:pt>
                <c:pt idx="107">
                  <c:v>11.165402953326922</c:v>
                </c:pt>
                <c:pt idx="108">
                  <c:v>12.776761974498617</c:v>
                </c:pt>
                <c:pt idx="109">
                  <c:v>12.190231939297284</c:v>
                </c:pt>
                <c:pt idx="110">
                  <c:v>13.237808785577069</c:v>
                </c:pt>
                <c:pt idx="111">
                  <c:v>14.321439662637689</c:v>
                </c:pt>
                <c:pt idx="112">
                  <c:v>13.195584173221249</c:v>
                </c:pt>
                <c:pt idx="113">
                  <c:v>14.076940596334683</c:v>
                </c:pt>
                <c:pt idx="114">
                  <c:v>13.877342247925194</c:v>
                </c:pt>
                <c:pt idx="115">
                  <c:v>13.204654318947449</c:v>
                </c:pt>
                <c:pt idx="116">
                  <c:v>12.904475817338767</c:v>
                </c:pt>
                <c:pt idx="117">
                  <c:v>13.207404773897567</c:v>
                </c:pt>
                <c:pt idx="118">
                  <c:v>13.386857744781945</c:v>
                </c:pt>
                <c:pt idx="119">
                  <c:v>13.73654495899666</c:v>
                </c:pt>
                <c:pt idx="120">
                  <c:v>14.932501036728652</c:v>
                </c:pt>
                <c:pt idx="121">
                  <c:v>14.003494449004897</c:v>
                </c:pt>
                <c:pt idx="122">
                  <c:v>14.493904666565939</c:v>
                </c:pt>
                <c:pt idx="123">
                  <c:v>18.391317950430267</c:v>
                </c:pt>
                <c:pt idx="124">
                  <c:v>18.156186421739452</c:v>
                </c:pt>
                <c:pt idx="125">
                  <c:v>20.508624307236499</c:v>
                </c:pt>
                <c:pt idx="126">
                  <c:v>23.525721039776592</c:v>
                </c:pt>
                <c:pt idx="127">
                  <c:v>25.653880584984194</c:v>
                </c:pt>
                <c:pt idx="128">
                  <c:v>23.407151434555736</c:v>
                </c:pt>
                <c:pt idx="129">
                  <c:v>22.570249333306457</c:v>
                </c:pt>
                <c:pt idx="130">
                  <c:v>23.550699384427833</c:v>
                </c:pt>
                <c:pt idx="131">
                  <c:v>24.21149244397991</c:v>
                </c:pt>
                <c:pt idx="132">
                  <c:v>23.834373995557556</c:v>
                </c:pt>
                <c:pt idx="133">
                  <c:v>22.992342982261682</c:v>
                </c:pt>
                <c:pt idx="134">
                  <c:v>23.000892914923067</c:v>
                </c:pt>
                <c:pt idx="135">
                  <c:v>25.776241146386052</c:v>
                </c:pt>
                <c:pt idx="136">
                  <c:v>23.959783762027175</c:v>
                </c:pt>
                <c:pt idx="137">
                  <c:v>25.573594518122839</c:v>
                </c:pt>
                <c:pt idx="138">
                  <c:v>24.736768709166249</c:v>
                </c:pt>
                <c:pt idx="139">
                  <c:v>25.801294029576439</c:v>
                </c:pt>
                <c:pt idx="140">
                  <c:v>24.420458311598043</c:v>
                </c:pt>
                <c:pt idx="141">
                  <c:v>25.070100623377332</c:v>
                </c:pt>
                <c:pt idx="142">
                  <c:v>26.070993805242914</c:v>
                </c:pt>
                <c:pt idx="143">
                  <c:v>24.786947043316655</c:v>
                </c:pt>
                <c:pt idx="144">
                  <c:v>22.238105774591343</c:v>
                </c:pt>
                <c:pt idx="145">
                  <c:v>22.831252095626244</c:v>
                </c:pt>
                <c:pt idx="146">
                  <c:v>24.233942808313383</c:v>
                </c:pt>
                <c:pt idx="147">
                  <c:v>18.477772150016754</c:v>
                </c:pt>
                <c:pt idx="148">
                  <c:v>17.872360695184238</c:v>
                </c:pt>
                <c:pt idx="149">
                  <c:v>15.79096040268246</c:v>
                </c:pt>
                <c:pt idx="150">
                  <c:v>20.063930650077911</c:v>
                </c:pt>
                <c:pt idx="151">
                  <c:v>18.847754490526906</c:v>
                </c:pt>
                <c:pt idx="152">
                  <c:v>16.800475775509888</c:v>
                </c:pt>
                <c:pt idx="153">
                  <c:v>15.230449305665223</c:v>
                </c:pt>
                <c:pt idx="154">
                  <c:v>14.353256147040227</c:v>
                </c:pt>
                <c:pt idx="155">
                  <c:v>12.488849269436932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0A-7444-88F5-A14AB8516ADE}"/>
            </c:ext>
          </c:extLst>
        </c:ser>
        <c:ser>
          <c:idx val="3"/>
          <c:order val="3"/>
          <c:tx>
            <c:strRef>
              <c:f>'Cum. Returns'!$L$1</c:f>
              <c:strCache>
                <c:ptCount val="1"/>
                <c:pt idx="0">
                  <c:v>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'Cum. Returns'!$H$2:$H$157</c:f>
              <c:numCache>
                <c:formatCode>m/d/yy</c:formatCode>
                <c:ptCount val="156"/>
                <c:pt idx="0">
                  <c:v>40207</c:v>
                </c:pt>
                <c:pt idx="1">
                  <c:v>40235</c:v>
                </c:pt>
                <c:pt idx="2">
                  <c:v>40268</c:v>
                </c:pt>
                <c:pt idx="3">
                  <c:v>40298</c:v>
                </c:pt>
                <c:pt idx="4">
                  <c:v>40326</c:v>
                </c:pt>
                <c:pt idx="5">
                  <c:v>40359</c:v>
                </c:pt>
                <c:pt idx="6">
                  <c:v>40389</c:v>
                </c:pt>
                <c:pt idx="7">
                  <c:v>40421</c:v>
                </c:pt>
                <c:pt idx="8">
                  <c:v>40451</c:v>
                </c:pt>
                <c:pt idx="9">
                  <c:v>40480</c:v>
                </c:pt>
                <c:pt idx="10">
                  <c:v>40512</c:v>
                </c:pt>
                <c:pt idx="11">
                  <c:v>40543</c:v>
                </c:pt>
                <c:pt idx="12">
                  <c:v>40574</c:v>
                </c:pt>
                <c:pt idx="13">
                  <c:v>40602</c:v>
                </c:pt>
                <c:pt idx="14">
                  <c:v>40633</c:v>
                </c:pt>
                <c:pt idx="15">
                  <c:v>40662</c:v>
                </c:pt>
                <c:pt idx="16">
                  <c:v>40694</c:v>
                </c:pt>
                <c:pt idx="17">
                  <c:v>40724</c:v>
                </c:pt>
                <c:pt idx="18">
                  <c:v>40753</c:v>
                </c:pt>
                <c:pt idx="19">
                  <c:v>40786</c:v>
                </c:pt>
                <c:pt idx="20">
                  <c:v>40816</c:v>
                </c:pt>
                <c:pt idx="21">
                  <c:v>40847</c:v>
                </c:pt>
                <c:pt idx="22">
                  <c:v>40877</c:v>
                </c:pt>
                <c:pt idx="23">
                  <c:v>40907</c:v>
                </c:pt>
                <c:pt idx="24">
                  <c:v>40939</c:v>
                </c:pt>
                <c:pt idx="25">
                  <c:v>40968</c:v>
                </c:pt>
                <c:pt idx="26">
                  <c:v>40998</c:v>
                </c:pt>
                <c:pt idx="27">
                  <c:v>41029</c:v>
                </c:pt>
                <c:pt idx="28">
                  <c:v>41060</c:v>
                </c:pt>
                <c:pt idx="29">
                  <c:v>41089</c:v>
                </c:pt>
                <c:pt idx="30">
                  <c:v>41121</c:v>
                </c:pt>
                <c:pt idx="31">
                  <c:v>41152</c:v>
                </c:pt>
                <c:pt idx="32">
                  <c:v>41180</c:v>
                </c:pt>
                <c:pt idx="33">
                  <c:v>41213</c:v>
                </c:pt>
                <c:pt idx="34">
                  <c:v>41243</c:v>
                </c:pt>
                <c:pt idx="35">
                  <c:v>41274</c:v>
                </c:pt>
                <c:pt idx="36">
                  <c:v>41305</c:v>
                </c:pt>
                <c:pt idx="37">
                  <c:v>41333</c:v>
                </c:pt>
                <c:pt idx="38">
                  <c:v>41361</c:v>
                </c:pt>
                <c:pt idx="39">
                  <c:v>41394</c:v>
                </c:pt>
                <c:pt idx="40">
                  <c:v>41425</c:v>
                </c:pt>
                <c:pt idx="41">
                  <c:v>41453</c:v>
                </c:pt>
                <c:pt idx="42">
                  <c:v>41486</c:v>
                </c:pt>
                <c:pt idx="43">
                  <c:v>41516</c:v>
                </c:pt>
                <c:pt idx="44">
                  <c:v>41547</c:v>
                </c:pt>
                <c:pt idx="45">
                  <c:v>41578</c:v>
                </c:pt>
                <c:pt idx="46">
                  <c:v>41607</c:v>
                </c:pt>
                <c:pt idx="47">
                  <c:v>41639</c:v>
                </c:pt>
                <c:pt idx="48">
                  <c:v>41670</c:v>
                </c:pt>
                <c:pt idx="49">
                  <c:v>41698</c:v>
                </c:pt>
                <c:pt idx="50">
                  <c:v>41729</c:v>
                </c:pt>
                <c:pt idx="51">
                  <c:v>41759</c:v>
                </c:pt>
                <c:pt idx="52">
                  <c:v>41789</c:v>
                </c:pt>
                <c:pt idx="53">
                  <c:v>41820</c:v>
                </c:pt>
                <c:pt idx="54">
                  <c:v>41851</c:v>
                </c:pt>
                <c:pt idx="55">
                  <c:v>41880</c:v>
                </c:pt>
                <c:pt idx="56">
                  <c:v>41912</c:v>
                </c:pt>
                <c:pt idx="57">
                  <c:v>41943</c:v>
                </c:pt>
                <c:pt idx="58">
                  <c:v>41971</c:v>
                </c:pt>
                <c:pt idx="59">
                  <c:v>42004</c:v>
                </c:pt>
                <c:pt idx="60">
                  <c:v>42034</c:v>
                </c:pt>
                <c:pt idx="61">
                  <c:v>42062</c:v>
                </c:pt>
                <c:pt idx="62">
                  <c:v>42094</c:v>
                </c:pt>
                <c:pt idx="63">
                  <c:v>42124</c:v>
                </c:pt>
                <c:pt idx="64">
                  <c:v>42153</c:v>
                </c:pt>
                <c:pt idx="65">
                  <c:v>42185</c:v>
                </c:pt>
                <c:pt idx="66">
                  <c:v>42216</c:v>
                </c:pt>
                <c:pt idx="67">
                  <c:v>42247</c:v>
                </c:pt>
                <c:pt idx="68">
                  <c:v>42277</c:v>
                </c:pt>
                <c:pt idx="69">
                  <c:v>42307</c:v>
                </c:pt>
                <c:pt idx="70">
                  <c:v>42338</c:v>
                </c:pt>
                <c:pt idx="71">
                  <c:v>42369</c:v>
                </c:pt>
                <c:pt idx="72">
                  <c:v>42398</c:v>
                </c:pt>
                <c:pt idx="73">
                  <c:v>42429</c:v>
                </c:pt>
                <c:pt idx="74">
                  <c:v>42460</c:v>
                </c:pt>
                <c:pt idx="75">
                  <c:v>42489</c:v>
                </c:pt>
                <c:pt idx="76">
                  <c:v>42521</c:v>
                </c:pt>
                <c:pt idx="77">
                  <c:v>42551</c:v>
                </c:pt>
                <c:pt idx="78">
                  <c:v>42580</c:v>
                </c:pt>
                <c:pt idx="79">
                  <c:v>42613</c:v>
                </c:pt>
                <c:pt idx="80">
                  <c:v>42643</c:v>
                </c:pt>
                <c:pt idx="81">
                  <c:v>42674</c:v>
                </c:pt>
                <c:pt idx="82">
                  <c:v>42704</c:v>
                </c:pt>
                <c:pt idx="83">
                  <c:v>42734</c:v>
                </c:pt>
                <c:pt idx="84">
                  <c:v>42766</c:v>
                </c:pt>
                <c:pt idx="85">
                  <c:v>42794</c:v>
                </c:pt>
                <c:pt idx="86">
                  <c:v>42825</c:v>
                </c:pt>
                <c:pt idx="87">
                  <c:v>42853</c:v>
                </c:pt>
                <c:pt idx="88">
                  <c:v>42886</c:v>
                </c:pt>
                <c:pt idx="89">
                  <c:v>42916</c:v>
                </c:pt>
                <c:pt idx="90">
                  <c:v>42947</c:v>
                </c:pt>
                <c:pt idx="91">
                  <c:v>42978</c:v>
                </c:pt>
                <c:pt idx="92">
                  <c:v>43007</c:v>
                </c:pt>
                <c:pt idx="93">
                  <c:v>43039</c:v>
                </c:pt>
                <c:pt idx="94">
                  <c:v>43069</c:v>
                </c:pt>
                <c:pt idx="95">
                  <c:v>43098</c:v>
                </c:pt>
                <c:pt idx="96">
                  <c:v>43131</c:v>
                </c:pt>
                <c:pt idx="97">
                  <c:v>43159</c:v>
                </c:pt>
                <c:pt idx="98">
                  <c:v>43188</c:v>
                </c:pt>
                <c:pt idx="99">
                  <c:v>43220</c:v>
                </c:pt>
                <c:pt idx="100">
                  <c:v>43251</c:v>
                </c:pt>
                <c:pt idx="101">
                  <c:v>43280</c:v>
                </c:pt>
                <c:pt idx="102">
                  <c:v>43312</c:v>
                </c:pt>
                <c:pt idx="103">
                  <c:v>43343</c:v>
                </c:pt>
                <c:pt idx="104">
                  <c:v>43371</c:v>
                </c:pt>
                <c:pt idx="105">
                  <c:v>43404</c:v>
                </c:pt>
                <c:pt idx="106">
                  <c:v>43434</c:v>
                </c:pt>
                <c:pt idx="107">
                  <c:v>43465</c:v>
                </c:pt>
                <c:pt idx="108">
                  <c:v>43496</c:v>
                </c:pt>
                <c:pt idx="109">
                  <c:v>43524</c:v>
                </c:pt>
                <c:pt idx="110">
                  <c:v>43553</c:v>
                </c:pt>
                <c:pt idx="111">
                  <c:v>43585</c:v>
                </c:pt>
                <c:pt idx="112">
                  <c:v>43616</c:v>
                </c:pt>
                <c:pt idx="113">
                  <c:v>43644</c:v>
                </c:pt>
                <c:pt idx="114">
                  <c:v>43677</c:v>
                </c:pt>
                <c:pt idx="115">
                  <c:v>43707</c:v>
                </c:pt>
                <c:pt idx="116">
                  <c:v>43738</c:v>
                </c:pt>
                <c:pt idx="117">
                  <c:v>43769</c:v>
                </c:pt>
                <c:pt idx="118">
                  <c:v>43798</c:v>
                </c:pt>
                <c:pt idx="119">
                  <c:v>43830</c:v>
                </c:pt>
                <c:pt idx="120">
                  <c:v>43861</c:v>
                </c:pt>
                <c:pt idx="121">
                  <c:v>43889</c:v>
                </c:pt>
                <c:pt idx="122">
                  <c:v>43921</c:v>
                </c:pt>
                <c:pt idx="123">
                  <c:v>43951</c:v>
                </c:pt>
                <c:pt idx="124">
                  <c:v>43980</c:v>
                </c:pt>
                <c:pt idx="125">
                  <c:v>44012</c:v>
                </c:pt>
                <c:pt idx="126">
                  <c:v>44043</c:v>
                </c:pt>
                <c:pt idx="127">
                  <c:v>44074</c:v>
                </c:pt>
                <c:pt idx="128">
                  <c:v>44104</c:v>
                </c:pt>
                <c:pt idx="129">
                  <c:v>44134</c:v>
                </c:pt>
                <c:pt idx="130">
                  <c:v>44165</c:v>
                </c:pt>
                <c:pt idx="131">
                  <c:v>44196</c:v>
                </c:pt>
                <c:pt idx="132">
                  <c:v>44225</c:v>
                </c:pt>
                <c:pt idx="133">
                  <c:v>44253</c:v>
                </c:pt>
                <c:pt idx="134">
                  <c:v>44286</c:v>
                </c:pt>
                <c:pt idx="135">
                  <c:v>44316</c:v>
                </c:pt>
                <c:pt idx="136">
                  <c:v>44344</c:v>
                </c:pt>
                <c:pt idx="137">
                  <c:v>44377</c:v>
                </c:pt>
                <c:pt idx="138">
                  <c:v>44407</c:v>
                </c:pt>
                <c:pt idx="139">
                  <c:v>44439</c:v>
                </c:pt>
                <c:pt idx="140">
                  <c:v>44469</c:v>
                </c:pt>
                <c:pt idx="141">
                  <c:v>44498</c:v>
                </c:pt>
                <c:pt idx="142">
                  <c:v>44530</c:v>
                </c:pt>
                <c:pt idx="143">
                  <c:v>44561</c:v>
                </c:pt>
                <c:pt idx="144">
                  <c:v>44592</c:v>
                </c:pt>
                <c:pt idx="145">
                  <c:v>44620</c:v>
                </c:pt>
                <c:pt idx="146">
                  <c:v>44651</c:v>
                </c:pt>
                <c:pt idx="147">
                  <c:v>44680</c:v>
                </c:pt>
                <c:pt idx="148">
                  <c:v>44712</c:v>
                </c:pt>
                <c:pt idx="149">
                  <c:v>44742</c:v>
                </c:pt>
                <c:pt idx="150">
                  <c:v>44771</c:v>
                </c:pt>
                <c:pt idx="151">
                  <c:v>44804</c:v>
                </c:pt>
                <c:pt idx="152">
                  <c:v>44834</c:v>
                </c:pt>
                <c:pt idx="153">
                  <c:v>44865</c:v>
                </c:pt>
                <c:pt idx="154">
                  <c:v>44895</c:v>
                </c:pt>
                <c:pt idx="155">
                  <c:v>44925</c:v>
                </c:pt>
              </c:numCache>
            </c:numRef>
          </c:cat>
          <c:val>
            <c:numRef>
              <c:f>'Cum. Returns'!$L$2:$L$157</c:f>
              <c:numCache>
                <c:formatCode>_("$"* #,##0.00_);_("$"* \(#,##0.00\);_("$"* "-"??_);_(@_)</c:formatCode>
                <c:ptCount val="156"/>
                <c:pt idx="0">
                  <c:v>0.88083394999999998</c:v>
                </c:pt>
                <c:pt idx="1">
                  <c:v>0.9280976588140446</c:v>
                </c:pt>
                <c:pt idx="2">
                  <c:v>1.0128641034592434</c:v>
                </c:pt>
                <c:pt idx="3">
                  <c:v>0.86191090919337354</c:v>
                </c:pt>
                <c:pt idx="4">
                  <c:v>0.85840863764317543</c:v>
                </c:pt>
                <c:pt idx="5">
                  <c:v>0.78111264814872206</c:v>
                </c:pt>
                <c:pt idx="6">
                  <c:v>0.89744352050371679</c:v>
                </c:pt>
                <c:pt idx="7">
                  <c:v>0.8168746399814103</c:v>
                </c:pt>
                <c:pt idx="8">
                  <c:v>0.86251181687413103</c:v>
                </c:pt>
                <c:pt idx="9">
                  <c:v>0.96124313054604082</c:v>
                </c:pt>
                <c:pt idx="10">
                  <c:v>0.93356253893837082</c:v>
                </c:pt>
                <c:pt idx="11">
                  <c:v>1.0054302556946833</c:v>
                </c:pt>
                <c:pt idx="12">
                  <c:v>0.97828549883689975</c:v>
                </c:pt>
                <c:pt idx="13">
                  <c:v>0.98133481473677442</c:v>
                </c:pt>
                <c:pt idx="14">
                  <c:v>0.95029740254998341</c:v>
                </c:pt>
                <c:pt idx="15">
                  <c:v>0.90481967546135655</c:v>
                </c:pt>
                <c:pt idx="16">
                  <c:v>0.84532123995351882</c:v>
                </c:pt>
                <c:pt idx="17">
                  <c:v>0.7994301446164882</c:v>
                </c:pt>
                <c:pt idx="18">
                  <c:v>0.8107227509419147</c:v>
                </c:pt>
                <c:pt idx="19">
                  <c:v>0.70019967476335665</c:v>
                </c:pt>
                <c:pt idx="20">
                  <c:v>0.56964275406590792</c:v>
                </c:pt>
                <c:pt idx="21">
                  <c:v>0.66001441805242633</c:v>
                </c:pt>
                <c:pt idx="22">
                  <c:v>0.57964386835320614</c:v>
                </c:pt>
                <c:pt idx="23">
                  <c:v>0.54680987766951328</c:v>
                </c:pt>
                <c:pt idx="24">
                  <c:v>0.67403403215694868</c:v>
                </c:pt>
                <c:pt idx="25">
                  <c:v>0.69834205847564079</c:v>
                </c:pt>
                <c:pt idx="26">
                  <c:v>0.75432346939526174</c:v>
                </c:pt>
                <c:pt idx="27">
                  <c:v>0.69840272487156241</c:v>
                </c:pt>
                <c:pt idx="28">
                  <c:v>0.58322538109036048</c:v>
                </c:pt>
                <c:pt idx="29">
                  <c:v>0.58420049310176692</c:v>
                </c:pt>
                <c:pt idx="30">
                  <c:v>0.61491581548342078</c:v>
                </c:pt>
                <c:pt idx="31">
                  <c:v>0.64709376363932725</c:v>
                </c:pt>
                <c:pt idx="32">
                  <c:v>0.69581553674565111</c:v>
                </c:pt>
                <c:pt idx="33">
                  <c:v>0.74912792815488527</c:v>
                </c:pt>
                <c:pt idx="34">
                  <c:v>0.7240325470907778</c:v>
                </c:pt>
                <c:pt idx="35">
                  <c:v>0.78408684024285924</c:v>
                </c:pt>
                <c:pt idx="36">
                  <c:v>0.90886707079118534</c:v>
                </c:pt>
                <c:pt idx="37">
                  <c:v>0.92361937391674453</c:v>
                </c:pt>
                <c:pt idx="38">
                  <c:v>0.90752263706625469</c:v>
                </c:pt>
                <c:pt idx="39">
                  <c:v>0.90086200172467612</c:v>
                </c:pt>
                <c:pt idx="40">
                  <c:v>1.0026845960211326</c:v>
                </c:pt>
                <c:pt idx="41">
                  <c:v>0.9356863543754399</c:v>
                </c:pt>
                <c:pt idx="42">
                  <c:v>1.0147479775786576</c:v>
                </c:pt>
                <c:pt idx="43">
                  <c:v>0.94422355124832857</c:v>
                </c:pt>
                <c:pt idx="44">
                  <c:v>0.98196022917951564</c:v>
                </c:pt>
                <c:pt idx="45">
                  <c:v>0.99840791572423826</c:v>
                </c:pt>
                <c:pt idx="46">
                  <c:v>1.0519716517561153</c:v>
                </c:pt>
                <c:pt idx="47">
                  <c:v>1.1037793725758474</c:v>
                </c:pt>
                <c:pt idx="48">
                  <c:v>1.0219579737337958</c:v>
                </c:pt>
                <c:pt idx="49">
                  <c:v>1.0398914455505726</c:v>
                </c:pt>
                <c:pt idx="50">
                  <c:v>1.0236480811982112</c:v>
                </c:pt>
                <c:pt idx="51">
                  <c:v>0.99847078103340758</c:v>
                </c:pt>
                <c:pt idx="52">
                  <c:v>1.0018443542001165</c:v>
                </c:pt>
                <c:pt idx="53">
                  <c:v>1.0496766414712484</c:v>
                </c:pt>
                <c:pt idx="54">
                  <c:v>1.0837171091223075</c:v>
                </c:pt>
                <c:pt idx="55">
                  <c:v>1.1262834581061243</c:v>
                </c:pt>
                <c:pt idx="56">
                  <c:v>1.1543289749194174</c:v>
                </c:pt>
                <c:pt idx="57">
                  <c:v>1.1946993452458536</c:v>
                </c:pt>
                <c:pt idx="58">
                  <c:v>1.1885368709771933</c:v>
                </c:pt>
                <c:pt idx="59">
                  <c:v>1.2227275586860691</c:v>
                </c:pt>
                <c:pt idx="60">
                  <c:v>1.0876049143577187</c:v>
                </c:pt>
                <c:pt idx="61">
                  <c:v>1.201027130605558</c:v>
                </c:pt>
                <c:pt idx="62">
                  <c:v>1.189509880936616</c:v>
                </c:pt>
                <c:pt idx="63">
                  <c:v>1.2429830605438454</c:v>
                </c:pt>
                <c:pt idx="64">
                  <c:v>1.3089228271423028</c:v>
                </c:pt>
                <c:pt idx="65">
                  <c:v>1.3254279251372625</c:v>
                </c:pt>
                <c:pt idx="66">
                  <c:v>1.3018129348464429</c:v>
                </c:pt>
                <c:pt idx="67">
                  <c:v>1.2013853700936044</c:v>
                </c:pt>
                <c:pt idx="68">
                  <c:v>1.1068542421092522</c:v>
                </c:pt>
                <c:pt idx="69">
                  <c:v>1.1943783206994294</c:v>
                </c:pt>
                <c:pt idx="70">
                  <c:v>1.2145713047102151</c:v>
                </c:pt>
                <c:pt idx="71">
                  <c:v>1.1519954493945184</c:v>
                </c:pt>
                <c:pt idx="72">
                  <c:v>1.0326604135910575</c:v>
                </c:pt>
                <c:pt idx="73">
                  <c:v>0.95992165219323966</c:v>
                </c:pt>
                <c:pt idx="74">
                  <c:v>1.007747598289267</c:v>
                </c:pt>
                <c:pt idx="75">
                  <c:v>1.0535193228864737</c:v>
                </c:pt>
                <c:pt idx="76">
                  <c:v>1.0279693090566715</c:v>
                </c:pt>
                <c:pt idx="77">
                  <c:v>0.95771059817333726</c:v>
                </c:pt>
                <c:pt idx="78">
                  <c:v>1.0236506680053303</c:v>
                </c:pt>
                <c:pt idx="79">
                  <c:v>1.096487784022262</c:v>
                </c:pt>
                <c:pt idx="80">
                  <c:v>1.0434945294204661</c:v>
                </c:pt>
                <c:pt idx="81">
                  <c:v>1.1532985995763709</c:v>
                </c:pt>
                <c:pt idx="82">
                  <c:v>1.423117593136451</c:v>
                </c:pt>
                <c:pt idx="83">
                  <c:v>1.5539491766756719</c:v>
                </c:pt>
                <c:pt idx="84">
                  <c:v>1.4882089838086052</c:v>
                </c:pt>
                <c:pt idx="85">
                  <c:v>1.6140434378061634</c:v>
                </c:pt>
                <c:pt idx="86">
                  <c:v>1.4947112183479994</c:v>
                </c:pt>
                <c:pt idx="87">
                  <c:v>1.4561917778426745</c:v>
                </c:pt>
                <c:pt idx="88">
                  <c:v>1.3794781387941446</c:v>
                </c:pt>
                <c:pt idx="89">
                  <c:v>1.4489548379258796</c:v>
                </c:pt>
                <c:pt idx="90">
                  <c:v>1.4713519848853771</c:v>
                </c:pt>
                <c:pt idx="91">
                  <c:v>1.4658670053885221</c:v>
                </c:pt>
                <c:pt idx="92">
                  <c:v>1.55398672089725</c:v>
                </c:pt>
                <c:pt idx="93">
                  <c:v>1.5886449293164755</c:v>
                </c:pt>
                <c:pt idx="94">
                  <c:v>1.6273652263618945</c:v>
                </c:pt>
                <c:pt idx="95">
                  <c:v>1.6741542386574637</c:v>
                </c:pt>
                <c:pt idx="96">
                  <c:v>1.7604381056496983</c:v>
                </c:pt>
                <c:pt idx="97">
                  <c:v>1.7327719582047414</c:v>
                </c:pt>
                <c:pt idx="98">
                  <c:v>1.6598180481284632</c:v>
                </c:pt>
                <c:pt idx="99">
                  <c:v>1.5706521080394074</c:v>
                </c:pt>
                <c:pt idx="100">
                  <c:v>1.4938758215311676</c:v>
                </c:pt>
                <c:pt idx="101">
                  <c:v>1.4587577140248218</c:v>
                </c:pt>
                <c:pt idx="102">
                  <c:v>1.5702626008588796</c:v>
                </c:pt>
                <c:pt idx="103">
                  <c:v>1.5780666646615142</c:v>
                </c:pt>
                <c:pt idx="104">
                  <c:v>1.4880185038805995</c:v>
                </c:pt>
                <c:pt idx="105">
                  <c:v>1.4955169267253545</c:v>
                </c:pt>
                <c:pt idx="106">
                  <c:v>1.2706950595515916</c:v>
                </c:pt>
                <c:pt idx="107">
                  <c:v>1.1131659256351307</c:v>
                </c:pt>
                <c:pt idx="108">
                  <c:v>1.3194730630836959</c:v>
                </c:pt>
                <c:pt idx="109">
                  <c:v>1.3160746018729563</c:v>
                </c:pt>
                <c:pt idx="110">
                  <c:v>1.2845611297273782</c:v>
                </c:pt>
                <c:pt idx="111">
                  <c:v>1.3777635286804859</c:v>
                </c:pt>
                <c:pt idx="112">
                  <c:v>1.22668597115385</c:v>
                </c:pt>
                <c:pt idx="113">
                  <c:v>1.3753079681673075</c:v>
                </c:pt>
                <c:pt idx="114">
                  <c:v>1.4796996192446725</c:v>
                </c:pt>
                <c:pt idx="115">
                  <c:v>1.3790722471190413</c:v>
                </c:pt>
                <c:pt idx="116">
                  <c:v>1.4015258187713471</c:v>
                </c:pt>
                <c:pt idx="117">
                  <c:v>1.4431192088307043</c:v>
                </c:pt>
                <c:pt idx="118">
                  <c:v>1.5054753796608329</c:v>
                </c:pt>
                <c:pt idx="119">
                  <c:v>1.5638307367652764</c:v>
                </c:pt>
                <c:pt idx="120">
                  <c:v>1.6170172143783434</c:v>
                </c:pt>
                <c:pt idx="121">
                  <c:v>1.374005577204602</c:v>
                </c:pt>
                <c:pt idx="122">
                  <c:v>1.0579644125868415</c:v>
                </c:pt>
                <c:pt idx="123">
                  <c:v>1.2552677083320114</c:v>
                </c:pt>
                <c:pt idx="124">
                  <c:v>1.3532692575684813</c:v>
                </c:pt>
                <c:pt idx="125">
                  <c:v>1.3610517466764465</c:v>
                </c:pt>
                <c:pt idx="126">
                  <c:v>1.3633934770381557</c:v>
                </c:pt>
                <c:pt idx="127">
                  <c:v>1.4195930878851246</c:v>
                </c:pt>
                <c:pt idx="128">
                  <c:v>1.3925691034391157</c:v>
                </c:pt>
                <c:pt idx="129">
                  <c:v>1.3099032352867794</c:v>
                </c:pt>
                <c:pt idx="130">
                  <c:v>1.5977438741238756</c:v>
                </c:pt>
                <c:pt idx="131">
                  <c:v>1.8359710167697074</c:v>
                </c:pt>
                <c:pt idx="132">
                  <c:v>1.8879083235106413</c:v>
                </c:pt>
                <c:pt idx="133">
                  <c:v>2.2242465541865237</c:v>
                </c:pt>
                <c:pt idx="134">
                  <c:v>2.2853039459811186</c:v>
                </c:pt>
                <c:pt idx="135">
                  <c:v>2.4352115663311169</c:v>
                </c:pt>
                <c:pt idx="136">
                  <c:v>2.6086708582289497</c:v>
                </c:pt>
                <c:pt idx="137">
                  <c:v>2.661332383797812</c:v>
                </c:pt>
                <c:pt idx="138">
                  <c:v>2.6287257926581686</c:v>
                </c:pt>
                <c:pt idx="139">
                  <c:v>2.9136306691335392</c:v>
                </c:pt>
                <c:pt idx="140">
                  <c:v>2.6636351556427029</c:v>
                </c:pt>
                <c:pt idx="141">
                  <c:v>2.9125032762322749</c:v>
                </c:pt>
                <c:pt idx="142">
                  <c:v>2.6844915206201905</c:v>
                </c:pt>
                <c:pt idx="143">
                  <c:v>2.7095755973032722</c:v>
                </c:pt>
                <c:pt idx="144">
                  <c:v>2.5121742902063056</c:v>
                </c:pt>
                <c:pt idx="145">
                  <c:v>2.4173339327501502</c:v>
                </c:pt>
                <c:pt idx="146">
                  <c:v>2.3522417776095037</c:v>
                </c:pt>
                <c:pt idx="147">
                  <c:v>2.1768746023926089</c:v>
                </c:pt>
                <c:pt idx="148">
                  <c:v>2.3433344780573675</c:v>
                </c:pt>
                <c:pt idx="149">
                  <c:v>2.1294696819839456</c:v>
                </c:pt>
                <c:pt idx="150">
                  <c:v>2.3902227334701562</c:v>
                </c:pt>
                <c:pt idx="151">
                  <c:v>2.4029843477641997</c:v>
                </c:pt>
                <c:pt idx="152">
                  <c:v>2.1167959286597791</c:v>
                </c:pt>
                <c:pt idx="153">
                  <c:v>2.4885084900942882</c:v>
                </c:pt>
                <c:pt idx="154">
                  <c:v>2.8073460274537041</c:v>
                </c:pt>
                <c:pt idx="155">
                  <c:v>2.4964042691590911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0A-7444-88F5-A14AB8516ADE}"/>
            </c:ext>
          </c:extLst>
        </c:ser>
        <c:ser>
          <c:idx val="4"/>
          <c:order val="4"/>
          <c:tx>
            <c:strRef>
              <c:f>'Cum. Returns'!$M$1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'Cum. Returns'!$H$2:$H$157</c:f>
              <c:numCache>
                <c:formatCode>m/d/yy</c:formatCode>
                <c:ptCount val="156"/>
                <c:pt idx="0">
                  <c:v>40207</c:v>
                </c:pt>
                <c:pt idx="1">
                  <c:v>40235</c:v>
                </c:pt>
                <c:pt idx="2">
                  <c:v>40268</c:v>
                </c:pt>
                <c:pt idx="3">
                  <c:v>40298</c:v>
                </c:pt>
                <c:pt idx="4">
                  <c:v>40326</c:v>
                </c:pt>
                <c:pt idx="5">
                  <c:v>40359</c:v>
                </c:pt>
                <c:pt idx="6">
                  <c:v>40389</c:v>
                </c:pt>
                <c:pt idx="7">
                  <c:v>40421</c:v>
                </c:pt>
                <c:pt idx="8">
                  <c:v>40451</c:v>
                </c:pt>
                <c:pt idx="9">
                  <c:v>40480</c:v>
                </c:pt>
                <c:pt idx="10">
                  <c:v>40512</c:v>
                </c:pt>
                <c:pt idx="11">
                  <c:v>40543</c:v>
                </c:pt>
                <c:pt idx="12">
                  <c:v>40574</c:v>
                </c:pt>
                <c:pt idx="13">
                  <c:v>40602</c:v>
                </c:pt>
                <c:pt idx="14">
                  <c:v>40633</c:v>
                </c:pt>
                <c:pt idx="15">
                  <c:v>40662</c:v>
                </c:pt>
                <c:pt idx="16">
                  <c:v>40694</c:v>
                </c:pt>
                <c:pt idx="17">
                  <c:v>40724</c:v>
                </c:pt>
                <c:pt idx="18">
                  <c:v>40753</c:v>
                </c:pt>
                <c:pt idx="19">
                  <c:v>40786</c:v>
                </c:pt>
                <c:pt idx="20">
                  <c:v>40816</c:v>
                </c:pt>
                <c:pt idx="21">
                  <c:v>40847</c:v>
                </c:pt>
                <c:pt idx="22">
                  <c:v>40877</c:v>
                </c:pt>
                <c:pt idx="23">
                  <c:v>40907</c:v>
                </c:pt>
                <c:pt idx="24">
                  <c:v>40939</c:v>
                </c:pt>
                <c:pt idx="25">
                  <c:v>40968</c:v>
                </c:pt>
                <c:pt idx="26">
                  <c:v>40998</c:v>
                </c:pt>
                <c:pt idx="27">
                  <c:v>41029</c:v>
                </c:pt>
                <c:pt idx="28">
                  <c:v>41060</c:v>
                </c:pt>
                <c:pt idx="29">
                  <c:v>41089</c:v>
                </c:pt>
                <c:pt idx="30">
                  <c:v>41121</c:v>
                </c:pt>
                <c:pt idx="31">
                  <c:v>41152</c:v>
                </c:pt>
                <c:pt idx="32">
                  <c:v>41180</c:v>
                </c:pt>
                <c:pt idx="33">
                  <c:v>41213</c:v>
                </c:pt>
                <c:pt idx="34">
                  <c:v>41243</c:v>
                </c:pt>
                <c:pt idx="35">
                  <c:v>41274</c:v>
                </c:pt>
                <c:pt idx="36">
                  <c:v>41305</c:v>
                </c:pt>
                <c:pt idx="37">
                  <c:v>41333</c:v>
                </c:pt>
                <c:pt idx="38">
                  <c:v>41361</c:v>
                </c:pt>
                <c:pt idx="39">
                  <c:v>41394</c:v>
                </c:pt>
                <c:pt idx="40">
                  <c:v>41425</c:v>
                </c:pt>
                <c:pt idx="41">
                  <c:v>41453</c:v>
                </c:pt>
                <c:pt idx="42">
                  <c:v>41486</c:v>
                </c:pt>
                <c:pt idx="43">
                  <c:v>41516</c:v>
                </c:pt>
                <c:pt idx="44">
                  <c:v>41547</c:v>
                </c:pt>
                <c:pt idx="45">
                  <c:v>41578</c:v>
                </c:pt>
                <c:pt idx="46">
                  <c:v>41607</c:v>
                </c:pt>
                <c:pt idx="47">
                  <c:v>41639</c:v>
                </c:pt>
                <c:pt idx="48">
                  <c:v>41670</c:v>
                </c:pt>
                <c:pt idx="49">
                  <c:v>41698</c:v>
                </c:pt>
                <c:pt idx="50">
                  <c:v>41729</c:v>
                </c:pt>
                <c:pt idx="51">
                  <c:v>41759</c:v>
                </c:pt>
                <c:pt idx="52">
                  <c:v>41789</c:v>
                </c:pt>
                <c:pt idx="53">
                  <c:v>41820</c:v>
                </c:pt>
                <c:pt idx="54">
                  <c:v>41851</c:v>
                </c:pt>
                <c:pt idx="55">
                  <c:v>41880</c:v>
                </c:pt>
                <c:pt idx="56">
                  <c:v>41912</c:v>
                </c:pt>
                <c:pt idx="57">
                  <c:v>41943</c:v>
                </c:pt>
                <c:pt idx="58">
                  <c:v>41971</c:v>
                </c:pt>
                <c:pt idx="59">
                  <c:v>42004</c:v>
                </c:pt>
                <c:pt idx="60">
                  <c:v>42034</c:v>
                </c:pt>
                <c:pt idx="61">
                  <c:v>42062</c:v>
                </c:pt>
                <c:pt idx="62">
                  <c:v>42094</c:v>
                </c:pt>
                <c:pt idx="63">
                  <c:v>42124</c:v>
                </c:pt>
                <c:pt idx="64">
                  <c:v>42153</c:v>
                </c:pt>
                <c:pt idx="65">
                  <c:v>42185</c:v>
                </c:pt>
                <c:pt idx="66">
                  <c:v>42216</c:v>
                </c:pt>
                <c:pt idx="67">
                  <c:v>42247</c:v>
                </c:pt>
                <c:pt idx="68">
                  <c:v>42277</c:v>
                </c:pt>
                <c:pt idx="69">
                  <c:v>42307</c:v>
                </c:pt>
                <c:pt idx="70">
                  <c:v>42338</c:v>
                </c:pt>
                <c:pt idx="71">
                  <c:v>42369</c:v>
                </c:pt>
                <c:pt idx="72">
                  <c:v>42398</c:v>
                </c:pt>
                <c:pt idx="73">
                  <c:v>42429</c:v>
                </c:pt>
                <c:pt idx="74">
                  <c:v>42460</c:v>
                </c:pt>
                <c:pt idx="75">
                  <c:v>42489</c:v>
                </c:pt>
                <c:pt idx="76">
                  <c:v>42521</c:v>
                </c:pt>
                <c:pt idx="77">
                  <c:v>42551</c:v>
                </c:pt>
                <c:pt idx="78">
                  <c:v>42580</c:v>
                </c:pt>
                <c:pt idx="79">
                  <c:v>42613</c:v>
                </c:pt>
                <c:pt idx="80">
                  <c:v>42643</c:v>
                </c:pt>
                <c:pt idx="81">
                  <c:v>42674</c:v>
                </c:pt>
                <c:pt idx="82">
                  <c:v>42704</c:v>
                </c:pt>
                <c:pt idx="83">
                  <c:v>42734</c:v>
                </c:pt>
                <c:pt idx="84">
                  <c:v>42766</c:v>
                </c:pt>
                <c:pt idx="85">
                  <c:v>42794</c:v>
                </c:pt>
                <c:pt idx="86">
                  <c:v>42825</c:v>
                </c:pt>
                <c:pt idx="87">
                  <c:v>42853</c:v>
                </c:pt>
                <c:pt idx="88">
                  <c:v>42886</c:v>
                </c:pt>
                <c:pt idx="89">
                  <c:v>42916</c:v>
                </c:pt>
                <c:pt idx="90">
                  <c:v>42947</c:v>
                </c:pt>
                <c:pt idx="91">
                  <c:v>42978</c:v>
                </c:pt>
                <c:pt idx="92">
                  <c:v>43007</c:v>
                </c:pt>
                <c:pt idx="93">
                  <c:v>43039</c:v>
                </c:pt>
                <c:pt idx="94">
                  <c:v>43069</c:v>
                </c:pt>
                <c:pt idx="95">
                  <c:v>43098</c:v>
                </c:pt>
                <c:pt idx="96">
                  <c:v>43131</c:v>
                </c:pt>
                <c:pt idx="97">
                  <c:v>43159</c:v>
                </c:pt>
                <c:pt idx="98">
                  <c:v>43188</c:v>
                </c:pt>
                <c:pt idx="99">
                  <c:v>43220</c:v>
                </c:pt>
                <c:pt idx="100">
                  <c:v>43251</c:v>
                </c:pt>
                <c:pt idx="101">
                  <c:v>43280</c:v>
                </c:pt>
                <c:pt idx="102">
                  <c:v>43312</c:v>
                </c:pt>
                <c:pt idx="103">
                  <c:v>43343</c:v>
                </c:pt>
                <c:pt idx="104">
                  <c:v>43371</c:v>
                </c:pt>
                <c:pt idx="105">
                  <c:v>43404</c:v>
                </c:pt>
                <c:pt idx="106">
                  <c:v>43434</c:v>
                </c:pt>
                <c:pt idx="107">
                  <c:v>43465</c:v>
                </c:pt>
                <c:pt idx="108">
                  <c:v>43496</c:v>
                </c:pt>
                <c:pt idx="109">
                  <c:v>43524</c:v>
                </c:pt>
                <c:pt idx="110">
                  <c:v>43553</c:v>
                </c:pt>
                <c:pt idx="111">
                  <c:v>43585</c:v>
                </c:pt>
                <c:pt idx="112">
                  <c:v>43616</c:v>
                </c:pt>
                <c:pt idx="113">
                  <c:v>43644</c:v>
                </c:pt>
                <c:pt idx="114">
                  <c:v>43677</c:v>
                </c:pt>
                <c:pt idx="115">
                  <c:v>43707</c:v>
                </c:pt>
                <c:pt idx="116">
                  <c:v>43738</c:v>
                </c:pt>
                <c:pt idx="117">
                  <c:v>43769</c:v>
                </c:pt>
                <c:pt idx="118">
                  <c:v>43798</c:v>
                </c:pt>
                <c:pt idx="119">
                  <c:v>43830</c:v>
                </c:pt>
                <c:pt idx="120">
                  <c:v>43861</c:v>
                </c:pt>
                <c:pt idx="121">
                  <c:v>43889</c:v>
                </c:pt>
                <c:pt idx="122">
                  <c:v>43921</c:v>
                </c:pt>
                <c:pt idx="123">
                  <c:v>43951</c:v>
                </c:pt>
                <c:pt idx="124">
                  <c:v>43980</c:v>
                </c:pt>
                <c:pt idx="125">
                  <c:v>44012</c:v>
                </c:pt>
                <c:pt idx="126">
                  <c:v>44043</c:v>
                </c:pt>
                <c:pt idx="127">
                  <c:v>44074</c:v>
                </c:pt>
                <c:pt idx="128">
                  <c:v>44104</c:v>
                </c:pt>
                <c:pt idx="129">
                  <c:v>44134</c:v>
                </c:pt>
                <c:pt idx="130">
                  <c:v>44165</c:v>
                </c:pt>
                <c:pt idx="131">
                  <c:v>44196</c:v>
                </c:pt>
                <c:pt idx="132">
                  <c:v>44225</c:v>
                </c:pt>
                <c:pt idx="133">
                  <c:v>44253</c:v>
                </c:pt>
                <c:pt idx="134">
                  <c:v>44286</c:v>
                </c:pt>
                <c:pt idx="135">
                  <c:v>44316</c:v>
                </c:pt>
                <c:pt idx="136">
                  <c:v>44344</c:v>
                </c:pt>
                <c:pt idx="137">
                  <c:v>44377</c:v>
                </c:pt>
                <c:pt idx="138">
                  <c:v>44407</c:v>
                </c:pt>
                <c:pt idx="139">
                  <c:v>44439</c:v>
                </c:pt>
                <c:pt idx="140">
                  <c:v>44469</c:v>
                </c:pt>
                <c:pt idx="141">
                  <c:v>44498</c:v>
                </c:pt>
                <c:pt idx="142">
                  <c:v>44530</c:v>
                </c:pt>
                <c:pt idx="143">
                  <c:v>44561</c:v>
                </c:pt>
                <c:pt idx="144">
                  <c:v>44592</c:v>
                </c:pt>
                <c:pt idx="145">
                  <c:v>44620</c:v>
                </c:pt>
                <c:pt idx="146">
                  <c:v>44651</c:v>
                </c:pt>
                <c:pt idx="147">
                  <c:v>44680</c:v>
                </c:pt>
                <c:pt idx="148">
                  <c:v>44712</c:v>
                </c:pt>
                <c:pt idx="149">
                  <c:v>44742</c:v>
                </c:pt>
                <c:pt idx="150">
                  <c:v>44771</c:v>
                </c:pt>
                <c:pt idx="151">
                  <c:v>44804</c:v>
                </c:pt>
                <c:pt idx="152">
                  <c:v>44834</c:v>
                </c:pt>
                <c:pt idx="153">
                  <c:v>44865</c:v>
                </c:pt>
                <c:pt idx="154">
                  <c:v>44895</c:v>
                </c:pt>
                <c:pt idx="155">
                  <c:v>44925</c:v>
                </c:pt>
              </c:numCache>
            </c:numRef>
          </c:cat>
          <c:val>
            <c:numRef>
              <c:f>'Cum. Returns'!$M$2:$M$157</c:f>
              <c:numCache>
                <c:formatCode>_("$"* #,##0.00_);_("$"* \(#,##0.00\);_("$"* "-"??_);_(@_)</c:formatCode>
                <c:ptCount val="156"/>
                <c:pt idx="0">
                  <c:v>0.93791446999999994</c:v>
                </c:pt>
                <c:pt idx="1">
                  <c:v>0.97650353523815547</c:v>
                </c:pt>
                <c:pt idx="2">
                  <c:v>1.0423442372764113</c:v>
                </c:pt>
                <c:pt idx="3">
                  <c:v>1.0331838451097246</c:v>
                </c:pt>
                <c:pt idx="4">
                  <c:v>0.83113871040486254</c:v>
                </c:pt>
                <c:pt idx="5">
                  <c:v>0.81152449343888899</c:v>
                </c:pt>
                <c:pt idx="6">
                  <c:v>0.84134728008547921</c:v>
                </c:pt>
                <c:pt idx="7">
                  <c:v>0.79265587115647307</c:v>
                </c:pt>
                <c:pt idx="8">
                  <c:v>0.85332884289268696</c:v>
                </c:pt>
                <c:pt idx="9">
                  <c:v>0.89814413772949364</c:v>
                </c:pt>
                <c:pt idx="10">
                  <c:v>0.85034111655126876</c:v>
                </c:pt>
                <c:pt idx="11">
                  <c:v>0.81038601095670681</c:v>
                </c:pt>
                <c:pt idx="12">
                  <c:v>0.80428337478961698</c:v>
                </c:pt>
                <c:pt idx="13">
                  <c:v>0.84285678935885944</c:v>
                </c:pt>
                <c:pt idx="14">
                  <c:v>0.84943349131484391</c:v>
                </c:pt>
                <c:pt idx="15">
                  <c:v>0.90135485014708139</c:v>
                </c:pt>
                <c:pt idx="16">
                  <c:v>0.93700746352657849</c:v>
                </c:pt>
                <c:pt idx="17">
                  <c:v>0.97399769779414258</c:v>
                </c:pt>
                <c:pt idx="18">
                  <c:v>0.98879375526119528</c:v>
                </c:pt>
                <c:pt idx="19">
                  <c:v>1.0175767010021568</c:v>
                </c:pt>
                <c:pt idx="20">
                  <c:v>0.99256575449859386</c:v>
                </c:pt>
                <c:pt idx="21">
                  <c:v>1.0798726422425513</c:v>
                </c:pt>
                <c:pt idx="22">
                  <c:v>1.1253787345560864</c:v>
                </c:pt>
                <c:pt idx="23">
                  <c:v>1.1782994782342016</c:v>
                </c:pt>
                <c:pt idx="24">
                  <c:v>1.1679706464039379</c:v>
                </c:pt>
                <c:pt idx="25">
                  <c:v>1.3530773269178378</c:v>
                </c:pt>
                <c:pt idx="26">
                  <c:v>1.3720299080975225</c:v>
                </c:pt>
                <c:pt idx="27">
                  <c:v>1.4299342625615237</c:v>
                </c:pt>
                <c:pt idx="28">
                  <c:v>1.3420312558693184</c:v>
                </c:pt>
                <c:pt idx="29">
                  <c:v>1.4402371844425679</c:v>
                </c:pt>
                <c:pt idx="30">
                  <c:v>1.5036110051154243</c:v>
                </c:pt>
                <c:pt idx="31">
                  <c:v>1.4966211686359443</c:v>
                </c:pt>
                <c:pt idx="32">
                  <c:v>1.5669885993309198</c:v>
                </c:pt>
                <c:pt idx="33">
                  <c:v>1.6192681809993712</c:v>
                </c:pt>
                <c:pt idx="34">
                  <c:v>1.7509009689131272</c:v>
                </c:pt>
                <c:pt idx="35">
                  <c:v>1.7727710877176079</c:v>
                </c:pt>
                <c:pt idx="36">
                  <c:v>1.8468022565286477</c:v>
                </c:pt>
                <c:pt idx="37">
                  <c:v>1.8591992121639573</c:v>
                </c:pt>
                <c:pt idx="38">
                  <c:v>1.9904588252786697</c:v>
                </c:pt>
                <c:pt idx="39">
                  <c:v>1.9742858895177506</c:v>
                </c:pt>
                <c:pt idx="40">
                  <c:v>2.0915991219015702</c:v>
                </c:pt>
                <c:pt idx="41">
                  <c:v>2.1457266325256734</c:v>
                </c:pt>
                <c:pt idx="42">
                  <c:v>2.0783313759810764</c:v>
                </c:pt>
                <c:pt idx="43">
                  <c:v>2.0517960307384731</c:v>
                </c:pt>
                <c:pt idx="44">
                  <c:v>2.2480119114569126</c:v>
                </c:pt>
                <c:pt idx="45">
                  <c:v>2.3135347146401473</c:v>
                </c:pt>
                <c:pt idx="46">
                  <c:v>2.3981146518889975</c:v>
                </c:pt>
                <c:pt idx="47">
                  <c:v>2.6246541592165085</c:v>
                </c:pt>
                <c:pt idx="48">
                  <c:v>2.5392008528265286</c:v>
                </c:pt>
                <c:pt idx="49">
                  <c:v>2.6677934746561802</c:v>
                </c:pt>
                <c:pt idx="50">
                  <c:v>2.5487735503393898</c:v>
                </c:pt>
                <c:pt idx="51">
                  <c:v>2.3923237637385082</c:v>
                </c:pt>
                <c:pt idx="52">
                  <c:v>2.5413348167822907</c:v>
                </c:pt>
                <c:pt idx="53">
                  <c:v>2.492597275559477</c:v>
                </c:pt>
                <c:pt idx="54">
                  <c:v>2.4961459863006907</c:v>
                </c:pt>
                <c:pt idx="55">
                  <c:v>2.5187404757321881</c:v>
                </c:pt>
                <c:pt idx="56">
                  <c:v>2.5288143797641167</c:v>
                </c:pt>
                <c:pt idx="57">
                  <c:v>2.8613752943711952</c:v>
                </c:pt>
                <c:pt idx="58">
                  <c:v>3.0657001238678769</c:v>
                </c:pt>
                <c:pt idx="59">
                  <c:v>3.1133142482596989</c:v>
                </c:pt>
                <c:pt idx="60">
                  <c:v>3.0267540561530577</c:v>
                </c:pt>
                <c:pt idx="61">
                  <c:v>3.2271839845017016</c:v>
                </c:pt>
                <c:pt idx="62">
                  <c:v>3.112161273819209</c:v>
                </c:pt>
                <c:pt idx="63">
                  <c:v>3.1426119979516041</c:v>
                </c:pt>
                <c:pt idx="64">
                  <c:v>3.2734548998952793</c:v>
                </c:pt>
                <c:pt idx="65">
                  <c:v>3.2005314576647832</c:v>
                </c:pt>
                <c:pt idx="66">
                  <c:v>3.5908864212549454</c:v>
                </c:pt>
                <c:pt idx="67">
                  <c:v>3.4040500512276912</c:v>
                </c:pt>
                <c:pt idx="68">
                  <c:v>3.325752168419883</c:v>
                </c:pt>
                <c:pt idx="69">
                  <c:v>3.7038737607535115</c:v>
                </c:pt>
                <c:pt idx="70">
                  <c:v>3.7788297207471575</c:v>
                </c:pt>
                <c:pt idx="71">
                  <c:v>3.7090020111395758</c:v>
                </c:pt>
                <c:pt idx="72">
                  <c:v>3.5626504294630652</c:v>
                </c:pt>
                <c:pt idx="73">
                  <c:v>3.4689091163269299</c:v>
                </c:pt>
                <c:pt idx="74">
                  <c:v>3.6649009897684812</c:v>
                </c:pt>
                <c:pt idx="75">
                  <c:v>3.7013197339369786</c:v>
                </c:pt>
                <c:pt idx="76">
                  <c:v>3.7894922395200497</c:v>
                </c:pt>
                <c:pt idx="77">
                  <c:v>3.5605095561974056</c:v>
                </c:pt>
                <c:pt idx="78">
                  <c:v>3.7467680714642624</c:v>
                </c:pt>
                <c:pt idx="79">
                  <c:v>3.8903020728219695</c:v>
                </c:pt>
                <c:pt idx="80">
                  <c:v>3.976859854530491</c:v>
                </c:pt>
                <c:pt idx="81">
                  <c:v>3.9677234167006925</c:v>
                </c:pt>
                <c:pt idx="82">
                  <c:v>3.7260821964621096</c:v>
                </c:pt>
                <c:pt idx="83">
                  <c:v>3.7598153501072304</c:v>
                </c:pt>
                <c:pt idx="84">
                  <c:v>3.9858284910796167</c:v>
                </c:pt>
                <c:pt idx="85">
                  <c:v>4.2458159126043329</c:v>
                </c:pt>
                <c:pt idx="86">
                  <c:v>4.2907171142064886</c:v>
                </c:pt>
                <c:pt idx="87">
                  <c:v>4.404176975929162</c:v>
                </c:pt>
                <c:pt idx="88">
                  <c:v>4.6057495498519767</c:v>
                </c:pt>
                <c:pt idx="89">
                  <c:v>4.5356208412510837</c:v>
                </c:pt>
                <c:pt idx="90">
                  <c:v>4.8151674819324164</c:v>
                </c:pt>
                <c:pt idx="91">
                  <c:v>5.0146708974424099</c:v>
                </c:pt>
                <c:pt idx="92">
                  <c:v>5.0979904567507592</c:v>
                </c:pt>
                <c:pt idx="93">
                  <c:v>5.3276037430031948</c:v>
                </c:pt>
                <c:pt idx="94">
                  <c:v>5.4634819855988823</c:v>
                </c:pt>
                <c:pt idx="95">
                  <c:v>5.5328733971238737</c:v>
                </c:pt>
                <c:pt idx="96">
                  <c:v>6.0283187504531126</c:v>
                </c:pt>
                <c:pt idx="97">
                  <c:v>5.9759111996969239</c:v>
                </c:pt>
                <c:pt idx="98">
                  <c:v>5.8145314787126603</c:v>
                </c:pt>
                <c:pt idx="99">
                  <c:v>6.1674278953984105</c:v>
                </c:pt>
                <c:pt idx="100">
                  <c:v>6.3642919471224122</c:v>
                </c:pt>
                <c:pt idx="101">
                  <c:v>6.4485192778957314</c:v>
                </c:pt>
                <c:pt idx="102">
                  <c:v>6.6573844958398336</c:v>
                </c:pt>
                <c:pt idx="103">
                  <c:v>7.1617757731118514</c:v>
                </c:pt>
                <c:pt idx="104">
                  <c:v>7.317794986711335</c:v>
                </c:pt>
                <c:pt idx="105">
                  <c:v>6.721021414572089</c:v>
                </c:pt>
                <c:pt idx="106">
                  <c:v>6.9214088024679841</c:v>
                </c:pt>
                <c:pt idx="107">
                  <c:v>6.4442216856978005</c:v>
                </c:pt>
                <c:pt idx="108">
                  <c:v>6.5941664158605686</c:v>
                </c:pt>
                <c:pt idx="109">
                  <c:v>7.2466963738085575</c:v>
                </c:pt>
                <c:pt idx="110">
                  <c:v>7.641517407673132</c:v>
                </c:pt>
                <c:pt idx="111">
                  <c:v>8.0446547519206426</c:v>
                </c:pt>
                <c:pt idx="112">
                  <c:v>7.9052203712002402</c:v>
                </c:pt>
                <c:pt idx="113">
                  <c:v>8.50400421314834</c:v>
                </c:pt>
                <c:pt idx="114">
                  <c:v>8.7220554702177182</c:v>
                </c:pt>
                <c:pt idx="115">
                  <c:v>8.87248676698532</c:v>
                </c:pt>
                <c:pt idx="116">
                  <c:v>8.4401965868565387</c:v>
                </c:pt>
                <c:pt idx="117">
                  <c:v>8.7763130675939021</c:v>
                </c:pt>
                <c:pt idx="118">
                  <c:v>9.0682677411262258</c:v>
                </c:pt>
                <c:pt idx="119">
                  <c:v>9.234878842968584</c:v>
                </c:pt>
                <c:pt idx="120">
                  <c:v>9.7789458196796186</c:v>
                </c:pt>
                <c:pt idx="121">
                  <c:v>8.9478555104615172</c:v>
                </c:pt>
                <c:pt idx="122">
                  <c:v>7.9317697878446749</c:v>
                </c:pt>
                <c:pt idx="123">
                  <c:v>8.7981997540101062</c:v>
                </c:pt>
                <c:pt idx="124">
                  <c:v>9.6262310621630824</c:v>
                </c:pt>
                <c:pt idx="125">
                  <c:v>9.5241701987365364</c:v>
                </c:pt>
                <c:pt idx="126">
                  <c:v>9.3875962648543112</c:v>
                </c:pt>
                <c:pt idx="127">
                  <c:v>10.466874595410026</c:v>
                </c:pt>
                <c:pt idx="128">
                  <c:v>9.8733943276818543</c:v>
                </c:pt>
                <c:pt idx="129">
                  <c:v>8.9718184562640406</c:v>
                </c:pt>
                <c:pt idx="130">
                  <c:v>10.4017004078038</c:v>
                </c:pt>
                <c:pt idx="131">
                  <c:v>10.816086573177014</c:v>
                </c:pt>
                <c:pt idx="132">
                  <c:v>9.5561138341330825</c:v>
                </c:pt>
                <c:pt idx="133">
                  <c:v>10.518400927548639</c:v>
                </c:pt>
                <c:pt idx="134">
                  <c:v>10.485714891482273</c:v>
                </c:pt>
                <c:pt idx="135">
                  <c:v>11.566823763653067</c:v>
                </c:pt>
                <c:pt idx="136">
                  <c:v>11.272651559298099</c:v>
                </c:pt>
                <c:pt idx="137">
                  <c:v>11.59600283476291</c:v>
                </c:pt>
                <c:pt idx="138">
                  <c:v>12.219395482077696</c:v>
                </c:pt>
                <c:pt idx="139">
                  <c:v>11.377790483559425</c:v>
                </c:pt>
                <c:pt idx="140">
                  <c:v>11.062430216724321</c:v>
                </c:pt>
                <c:pt idx="141">
                  <c:v>10.517130839670049</c:v>
                </c:pt>
                <c:pt idx="142">
                  <c:v>9.641820749906362</c:v>
                </c:pt>
                <c:pt idx="143">
                  <c:v>10.78329460006392</c:v>
                </c:pt>
                <c:pt idx="144">
                  <c:v>11.254015279082752</c:v>
                </c:pt>
                <c:pt idx="145">
                  <c:v>10.77259585270072</c:v>
                </c:pt>
                <c:pt idx="146">
                  <c:v>11.054223071996166</c:v>
                </c:pt>
                <c:pt idx="147">
                  <c:v>10.623558500151807</c:v>
                </c:pt>
                <c:pt idx="148">
                  <c:v>10.594398531838252</c:v>
                </c:pt>
                <c:pt idx="149">
                  <c:v>9.8314142107478979</c:v>
                </c:pt>
                <c:pt idx="150">
                  <c:v>10.591402683637842</c:v>
                </c:pt>
                <c:pt idx="151">
                  <c:v>9.9410186432382552</c:v>
                </c:pt>
                <c:pt idx="152">
                  <c:v>8.8874332027098166</c:v>
                </c:pt>
                <c:pt idx="153">
                  <c:v>10.363753171798194</c:v>
                </c:pt>
                <c:pt idx="154">
                  <c:v>10.878538721134397</c:v>
                </c:pt>
                <c:pt idx="155">
                  <c:v>10.415323253767552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0A-7444-88F5-A14AB8516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529775824"/>
        <c:axId val="984645071"/>
      </c:lineChart>
      <c:dateAx>
        <c:axId val="15297758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645071"/>
        <c:crosses val="autoZero"/>
        <c:auto val="1"/>
        <c:lblOffset val="100"/>
        <c:baseTimeUnit val="months"/>
      </c:dateAx>
      <c:valAx>
        <c:axId val="9846450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77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726207</xdr:colOff>
      <xdr:row>1</xdr:row>
      <xdr:rowOff>57150</xdr:rowOff>
    </xdr:from>
    <xdr:to>
      <xdr:col>30</xdr:col>
      <xdr:colOff>310443</xdr:colOff>
      <xdr:row>37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4CAF9D-E690-5C49-9628-2443C76D4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FA33-9789-4142-A22D-D87DBF172DC0}">
  <dimension ref="A1:Q157"/>
  <sheetViews>
    <sheetView workbookViewId="0">
      <selection activeCell="N4" sqref="N4"/>
    </sheetView>
  </sheetViews>
  <sheetFormatPr baseColWidth="10" defaultColWidth="11.5" defaultRowHeight="15" x14ac:dyDescent="0.2"/>
  <cols>
    <col min="9" max="9" width="19.5" bestFit="1" customWidth="1"/>
    <col min="10" max="10" width="13.6640625" bestFit="1" customWidth="1"/>
  </cols>
  <sheetData>
    <row r="1" spans="1:17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I1" s="2" t="s">
        <v>13</v>
      </c>
    </row>
    <row r="2" spans="1:17" x14ac:dyDescent="0.2">
      <c r="A2" s="1">
        <v>40207</v>
      </c>
      <c r="B2">
        <v>-5.5140078067779541E-2</v>
      </c>
      <c r="C2">
        <v>-3.5114269703626633E-2</v>
      </c>
      <c r="D2">
        <v>-6.7722275853157043E-2</v>
      </c>
      <c r="E2">
        <v>-0.1191660463809967</v>
      </c>
      <c r="F2">
        <v>-6.2085527926683426E-2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</row>
    <row r="3" spans="1:17" x14ac:dyDescent="0.2">
      <c r="A3" s="1">
        <v>40235</v>
      </c>
      <c r="B3">
        <v>1.5365508385002613E-2</v>
      </c>
      <c r="C3">
        <v>6.0392133891582489E-2</v>
      </c>
      <c r="D3">
        <v>-5.589667335152626E-2</v>
      </c>
      <c r="E3">
        <v>5.3657911717891693E-2</v>
      </c>
      <c r="F3">
        <v>4.114348441362381E-2</v>
      </c>
      <c r="I3" s="2" t="s">
        <v>6</v>
      </c>
      <c r="J3">
        <f>AVERAGE(B2:B157)</f>
        <v>8.8222460121286511E-3</v>
      </c>
      <c r="K3">
        <f>AVERAGE(C2:C157)</f>
        <v>1.6074242049422212E-2</v>
      </c>
      <c r="L3">
        <f>AVERAGE(D2:D157)</f>
        <v>2.0022959855291098E-2</v>
      </c>
      <c r="M3">
        <f>AVERAGE(E2:E157)</f>
        <v>9.429902908428071E-3</v>
      </c>
      <c r="N3">
        <f>AVERAGE(F2:F157)</f>
        <v>1.6832495963451669E-2</v>
      </c>
      <c r="P3" s="2" t="s">
        <v>10</v>
      </c>
      <c r="Q3">
        <v>0.02</v>
      </c>
    </row>
    <row r="4" spans="1:17" x14ac:dyDescent="0.2">
      <c r="A4" s="1">
        <v>40268</v>
      </c>
      <c r="B4">
        <v>3.0461590737104416E-2</v>
      </c>
      <c r="C4">
        <v>9.1272212564945221E-2</v>
      </c>
      <c r="D4">
        <v>0.14670610427856445</v>
      </c>
      <c r="E4">
        <v>9.1333538293838501E-2</v>
      </c>
      <c r="F4">
        <v>6.7424952983856201E-2</v>
      </c>
      <c r="I4" s="2" t="s">
        <v>7</v>
      </c>
      <c r="J4">
        <f>J3*12</f>
        <v>0.10586695214554381</v>
      </c>
      <c r="K4">
        <f t="shared" ref="K4:N4" si="0">K3*12</f>
        <v>0.19289090459306654</v>
      </c>
      <c r="L4">
        <f t="shared" si="0"/>
        <v>0.24027551826349319</v>
      </c>
      <c r="M4">
        <f t="shared" si="0"/>
        <v>0.11315883490113685</v>
      </c>
      <c r="N4">
        <f t="shared" si="0"/>
        <v>0.20198995156142002</v>
      </c>
    </row>
    <row r="5" spans="1:17" x14ac:dyDescent="0.2">
      <c r="A5" s="1">
        <v>40298</v>
      </c>
      <c r="B5">
        <v>1.1794464662671089E-2</v>
      </c>
      <c r="C5">
        <v>3.2789167016744614E-2</v>
      </c>
      <c r="D5">
        <v>9.7959917038679123E-3</v>
      </c>
      <c r="E5">
        <v>-0.1490359753370285</v>
      </c>
      <c r="F5">
        <v>-8.7882615625858307E-3</v>
      </c>
      <c r="I5" s="2" t="s">
        <v>9</v>
      </c>
      <c r="J5">
        <f>_xlfn.STDEV.S(B2:B157)</f>
        <v>7.1138226532921678E-2</v>
      </c>
      <c r="K5">
        <f>_xlfn.STDEV.S(C2:C157)</f>
        <v>6.9884886625545484E-2</v>
      </c>
      <c r="L5">
        <f>_xlfn.STDEV.S(D2:D157)</f>
        <v>8.7493603859757671E-2</v>
      </c>
      <c r="M5">
        <f>_xlfn.STDEV.S(E2:E157)</f>
        <v>8.4757891980782152E-2</v>
      </c>
      <c r="N5">
        <f>_xlfn.STDEV.S(F2:F157)</f>
        <v>5.8540301513182028E-2</v>
      </c>
    </row>
    <row r="6" spans="1:17" x14ac:dyDescent="0.2">
      <c r="A6" s="1">
        <v>40326</v>
      </c>
      <c r="B6">
        <v>-0.10137225687503815</v>
      </c>
      <c r="C6">
        <v>-4.6502519398927689E-2</v>
      </c>
      <c r="D6">
        <v>-8.4901578724384308E-2</v>
      </c>
      <c r="E6">
        <v>-4.0633776225149632E-3</v>
      </c>
      <c r="F6">
        <v>-0.19555583596229553</v>
      </c>
      <c r="I6" s="2" t="s">
        <v>8</v>
      </c>
      <c r="J6">
        <f>J5*SQRT(12)</f>
        <v>0.24643004543072944</v>
      </c>
      <c r="K6">
        <f t="shared" ref="K6:N6" si="1">K5*SQRT(12)</f>
        <v>0.24208834863327097</v>
      </c>
      <c r="L6">
        <f t="shared" si="1"/>
        <v>0.30308673444480944</v>
      </c>
      <c r="M6">
        <f t="shared" si="1"/>
        <v>0.29360995050629879</v>
      </c>
      <c r="N6">
        <f t="shared" si="1"/>
        <v>0.20278955302246499</v>
      </c>
    </row>
    <row r="7" spans="1:17" x14ac:dyDescent="0.2">
      <c r="A7" s="1">
        <v>40359</v>
      </c>
      <c r="B7">
        <v>-5.6070119142532349E-2</v>
      </c>
      <c r="C7">
        <v>-6.300075352191925E-2</v>
      </c>
      <c r="D7">
        <v>-0.12912479043006897</v>
      </c>
      <c r="E7">
        <v>-9.0045683085918427E-2</v>
      </c>
      <c r="F7">
        <v>-2.3599214851856232E-2</v>
      </c>
      <c r="I7" s="2" t="s">
        <v>11</v>
      </c>
      <c r="J7">
        <f>(J4-Q3)/J6</f>
        <v>0.34844351870916929</v>
      </c>
      <c r="K7">
        <f>(K4-Q3)/K6</f>
        <v>0.71416450055996461</v>
      </c>
      <c r="L7">
        <f>(L4-Q3)/L6</f>
        <v>0.72677386777415776</v>
      </c>
      <c r="M7">
        <f>(M4-Q3)/M6</f>
        <v>0.31728773067974858</v>
      </c>
      <c r="N7">
        <f>(N4-Q3)/N6</f>
        <v>0.89743257899118312</v>
      </c>
    </row>
    <row r="8" spans="1:17" x14ac:dyDescent="0.2">
      <c r="A8" s="1">
        <v>40389</v>
      </c>
      <c r="B8">
        <v>4.5733321458101273E-2</v>
      </c>
      <c r="C8">
        <v>9.0155385434627533E-2</v>
      </c>
      <c r="D8">
        <v>7.8985877335071564E-2</v>
      </c>
      <c r="E8">
        <v>0.14892970025539398</v>
      </c>
      <c r="F8">
        <v>3.6749094724655151E-2</v>
      </c>
      <c r="I8" s="2" t="s">
        <v>12</v>
      </c>
      <c r="J8" s="7">
        <f>SKEW(B2:B157)</f>
        <v>0.38906933389205572</v>
      </c>
      <c r="K8" s="7">
        <f>SKEW(C2:C157)</f>
        <v>-0.28513185142423669</v>
      </c>
      <c r="L8" s="7">
        <f>SKEW(D2:D157)</f>
        <v>0.30092736874103038</v>
      </c>
      <c r="M8" s="7">
        <f>SKEW(E2:E157)</f>
        <v>0.10365908060752906</v>
      </c>
      <c r="N8" s="7">
        <f>SKEW(F2:F157)</f>
        <v>-0.23388240064624713</v>
      </c>
    </row>
    <row r="9" spans="1:17" x14ac:dyDescent="0.2">
      <c r="A9" s="1">
        <v>40421</v>
      </c>
      <c r="B9">
        <v>-2.1782789845019579E-3</v>
      </c>
      <c r="C9">
        <v>-4.9429651349782944E-2</v>
      </c>
      <c r="D9">
        <v>5.886845663189888E-2</v>
      </c>
      <c r="E9">
        <v>-8.9775986969470978E-2</v>
      </c>
      <c r="F9">
        <v>-5.7873144745826721E-2</v>
      </c>
      <c r="I9" s="2"/>
    </row>
    <row r="10" spans="1:17" x14ac:dyDescent="0.2">
      <c r="A10" s="1">
        <v>40451</v>
      </c>
      <c r="B10">
        <v>4.5339204370975494E-2</v>
      </c>
      <c r="C10">
        <v>0.14871427416801453</v>
      </c>
      <c r="D10">
        <v>0.25819110870361328</v>
      </c>
      <c r="E10">
        <v>5.5868033319711685E-2</v>
      </c>
      <c r="F10">
        <v>7.6543904840946198E-2</v>
      </c>
    </row>
    <row r="11" spans="1:17" x14ac:dyDescent="0.2">
      <c r="A11" s="1">
        <v>40480</v>
      </c>
      <c r="B11">
        <v>7.6064035296440125E-2</v>
      </c>
      <c r="C11">
        <v>1.6221649944782257E-2</v>
      </c>
      <c r="D11">
        <v>5.201832577586174E-2</v>
      </c>
      <c r="E11">
        <v>0.11446952074766159</v>
      </c>
      <c r="F11">
        <v>5.2518200129270554E-2</v>
      </c>
    </row>
    <row r="12" spans="1:17" x14ac:dyDescent="0.2">
      <c r="A12" s="1">
        <v>40512</v>
      </c>
      <c r="B12">
        <v>5.2789889276027679E-2</v>
      </c>
      <c r="C12">
        <v>5.7588342577219009E-2</v>
      </c>
      <c r="D12">
        <v>6.1550557613372803E-2</v>
      </c>
      <c r="E12">
        <v>-2.8796657919883728E-2</v>
      </c>
      <c r="F12">
        <v>-5.3224220871925354E-2</v>
      </c>
    </row>
    <row r="13" spans="1:17" x14ac:dyDescent="0.2">
      <c r="A13" s="1">
        <v>40543</v>
      </c>
      <c r="B13">
        <v>5.1178913563489914E-2</v>
      </c>
      <c r="C13">
        <v>-4.6441322192549706E-3</v>
      </c>
      <c r="D13">
        <v>2.6225805282592773E-2</v>
      </c>
      <c r="E13">
        <v>7.6982222497463226E-2</v>
      </c>
      <c r="F13">
        <v>-4.6987153589725494E-2</v>
      </c>
    </row>
    <row r="14" spans="1:17" x14ac:dyDescent="0.2">
      <c r="A14" s="1">
        <v>40574</v>
      </c>
      <c r="B14">
        <v>0.10339164733886719</v>
      </c>
      <c r="C14">
        <v>-3.4418109804391861E-2</v>
      </c>
      <c r="D14">
        <v>-5.7555560022592545E-2</v>
      </c>
      <c r="E14">
        <v>-2.6998147368431091E-2</v>
      </c>
      <c r="F14">
        <v>-7.5305313803255558E-3</v>
      </c>
    </row>
    <row r="15" spans="1:17" x14ac:dyDescent="0.2">
      <c r="A15" s="1">
        <v>40602</v>
      </c>
      <c r="B15">
        <v>6.5567657351493835E-2</v>
      </c>
      <c r="C15">
        <v>7.9413130879402161E-2</v>
      </c>
      <c r="D15">
        <v>2.1516116335988045E-2</v>
      </c>
      <c r="E15">
        <v>3.1170009169727564E-3</v>
      </c>
      <c r="F15">
        <v>4.7959979623556137E-2</v>
      </c>
    </row>
    <row r="16" spans="1:17" x14ac:dyDescent="0.2">
      <c r="A16" s="1">
        <v>40633</v>
      </c>
      <c r="B16">
        <v>-1.6368543729186058E-2</v>
      </c>
      <c r="C16">
        <v>-0.14624285697937012</v>
      </c>
      <c r="D16">
        <v>3.9471473544836044E-2</v>
      </c>
      <c r="E16">
        <v>-3.1627748161554337E-2</v>
      </c>
      <c r="F16">
        <v>7.802870124578476E-3</v>
      </c>
    </row>
    <row r="17" spans="1:6" x14ac:dyDescent="0.2">
      <c r="A17" s="1">
        <v>40662</v>
      </c>
      <c r="B17">
        <v>4.5762583613395691E-2</v>
      </c>
      <c r="C17">
        <v>8.7450504302978516E-2</v>
      </c>
      <c r="D17">
        <v>8.7048202753067017E-2</v>
      </c>
      <c r="E17">
        <v>-4.7856312245130539E-2</v>
      </c>
      <c r="F17">
        <v>6.1124693602323532E-2</v>
      </c>
    </row>
    <row r="18" spans="1:6" x14ac:dyDescent="0.2">
      <c r="A18" s="1">
        <v>40694</v>
      </c>
      <c r="B18">
        <v>-4.5919548720121384E-2</v>
      </c>
      <c r="C18">
        <v>2.5874601677060127E-2</v>
      </c>
      <c r="D18">
        <v>4.4941776432096958E-3</v>
      </c>
      <c r="E18">
        <v>-6.5757229924201965E-2</v>
      </c>
      <c r="F18">
        <v>3.9554465562105179E-2</v>
      </c>
    </row>
    <row r="19" spans="1:6" x14ac:dyDescent="0.2">
      <c r="A19" s="1">
        <v>40724</v>
      </c>
      <c r="B19">
        <v>-2.5038983672857285E-2</v>
      </c>
      <c r="C19">
        <v>6.9153420627117157E-2</v>
      </c>
      <c r="D19">
        <v>3.9656326174736023E-2</v>
      </c>
      <c r="E19">
        <v>-5.4288350045681E-2</v>
      </c>
      <c r="F19">
        <v>3.9476986974477768E-2</v>
      </c>
    </row>
    <row r="20" spans="1:6" x14ac:dyDescent="0.2">
      <c r="A20" s="1">
        <v>40753</v>
      </c>
      <c r="B20">
        <v>-1.9537925720214844E-2</v>
      </c>
      <c r="C20">
        <v>1.8892883090302348E-3</v>
      </c>
      <c r="D20">
        <v>8.8170565664768219E-2</v>
      </c>
      <c r="E20">
        <v>1.4125816524028778E-2</v>
      </c>
      <c r="F20">
        <v>1.5191060490906239E-2</v>
      </c>
    </row>
    <row r="21" spans="1:6" x14ac:dyDescent="0.2">
      <c r="A21" s="1">
        <v>40786</v>
      </c>
      <c r="B21">
        <v>-6.64244145154953E-2</v>
      </c>
      <c r="C21">
        <v>-3.8824182003736496E-2</v>
      </c>
      <c r="D21">
        <v>-3.2761137932538986E-2</v>
      </c>
      <c r="E21">
        <v>-0.13632659614086151</v>
      </c>
      <c r="F21">
        <v>2.9109146445989609E-2</v>
      </c>
    </row>
    <row r="22" spans="1:6" x14ac:dyDescent="0.2">
      <c r="A22" s="1">
        <v>40816</v>
      </c>
      <c r="B22">
        <v>-1.877870038151741E-2</v>
      </c>
      <c r="C22">
        <v>-9.5787579193711281E-3</v>
      </c>
      <c r="D22">
        <v>4.64619230479002E-3</v>
      </c>
      <c r="E22">
        <v>-0.18645669519901276</v>
      </c>
      <c r="F22">
        <v>-2.4578927084803581E-2</v>
      </c>
    </row>
    <row r="23" spans="1:6" x14ac:dyDescent="0.2">
      <c r="A23" s="1">
        <v>40847</v>
      </c>
      <c r="B23">
        <v>7.5175538659095764E-2</v>
      </c>
      <c r="C23">
        <v>0.12676875293254852</v>
      </c>
      <c r="D23">
        <v>-1.2579203583300114E-2</v>
      </c>
      <c r="E23">
        <v>0.15864621102809906</v>
      </c>
      <c r="F23">
        <v>8.7960809469223022E-2</v>
      </c>
    </row>
    <row r="24" spans="1:6" x14ac:dyDescent="0.2">
      <c r="A24" s="1">
        <v>40877</v>
      </c>
      <c r="B24">
        <v>3.6112256348133087E-2</v>
      </c>
      <c r="C24">
        <v>-1.7643816536292434E-3</v>
      </c>
      <c r="D24">
        <v>-9.9386453628540039E-2</v>
      </c>
      <c r="E24">
        <v>-0.12177090346813202</v>
      </c>
      <c r="F24">
        <v>4.2140241712331772E-2</v>
      </c>
    </row>
    <row r="25" spans="1:6" x14ac:dyDescent="0.2">
      <c r="A25" s="1">
        <v>40907</v>
      </c>
      <c r="B25">
        <v>5.3704619407653809E-2</v>
      </c>
      <c r="C25">
        <v>5.7184700854122639E-3</v>
      </c>
      <c r="D25">
        <v>-9.9797114729881287E-2</v>
      </c>
      <c r="E25">
        <v>-5.6645110249519348E-2</v>
      </c>
      <c r="F25">
        <v>4.702482745051384E-2</v>
      </c>
    </row>
    <row r="26" spans="1:6" x14ac:dyDescent="0.2">
      <c r="A26" s="1">
        <v>40939</v>
      </c>
      <c r="B26">
        <v>-1.2034028768539429E-2</v>
      </c>
      <c r="C26">
        <v>7.9070195555686951E-2</v>
      </c>
      <c r="D26">
        <v>0.12328131496906281</v>
      </c>
      <c r="E26">
        <v>0.23266616463661194</v>
      </c>
      <c r="F26">
        <v>-8.765876293182373E-3</v>
      </c>
    </row>
    <row r="27" spans="1:6" x14ac:dyDescent="0.2">
      <c r="A27" s="1">
        <v>40968</v>
      </c>
      <c r="B27">
        <v>3.8571797311306E-2</v>
      </c>
      <c r="C27">
        <v>3.779209777712822E-2</v>
      </c>
      <c r="D27">
        <v>-7.585887610912323E-2</v>
      </c>
      <c r="E27">
        <v>3.6063499748706818E-2</v>
      </c>
      <c r="F27">
        <v>0.15848572552204132</v>
      </c>
    </row>
    <row r="28" spans="1:6" x14ac:dyDescent="0.2">
      <c r="A28" s="1">
        <v>40998</v>
      </c>
      <c r="B28">
        <v>2.6589983608573675E-3</v>
      </c>
      <c r="C28">
        <v>8.1542283296585083E-3</v>
      </c>
      <c r="D28">
        <v>0.12699644267559052</v>
      </c>
      <c r="E28">
        <v>8.016330748796463E-2</v>
      </c>
      <c r="F28">
        <v>1.4007022604346275E-2</v>
      </c>
    </row>
    <row r="29" spans="1:6" x14ac:dyDescent="0.2">
      <c r="A29" s="1">
        <v>41029</v>
      </c>
      <c r="B29">
        <v>-4.4967946596443653E-3</v>
      </c>
      <c r="C29">
        <v>3.1630396842956543E-2</v>
      </c>
      <c r="D29">
        <v>0.14512863755226135</v>
      </c>
      <c r="E29">
        <v>-7.4133642017841339E-2</v>
      </c>
      <c r="F29">
        <v>4.2203418910503387E-2</v>
      </c>
    </row>
    <row r="30" spans="1:6" x14ac:dyDescent="0.2">
      <c r="A30" s="1">
        <v>41060</v>
      </c>
      <c r="B30">
        <v>-8.2696311175823212E-2</v>
      </c>
      <c r="C30">
        <v>-2.9766714200377464E-2</v>
      </c>
      <c r="D30">
        <v>-8.1888705492019653E-2</v>
      </c>
      <c r="E30">
        <v>-0.16491536796092987</v>
      </c>
      <c r="F30">
        <v>-6.1473459005355835E-2</v>
      </c>
    </row>
    <row r="31" spans="1:6" x14ac:dyDescent="0.2">
      <c r="A31" s="1">
        <v>41089</v>
      </c>
      <c r="B31">
        <v>8.8261514902114868E-2</v>
      </c>
      <c r="C31">
        <v>-0.18857461214065552</v>
      </c>
      <c r="D31">
        <v>7.2518914937973022E-2</v>
      </c>
      <c r="E31">
        <v>1.6719296108931303E-3</v>
      </c>
      <c r="F31">
        <v>7.317708432674408E-2</v>
      </c>
    </row>
    <row r="32" spans="1:6" x14ac:dyDescent="0.2">
      <c r="A32" s="1">
        <v>41121</v>
      </c>
      <c r="B32">
        <v>1.4958498999476433E-2</v>
      </c>
      <c r="C32">
        <v>6.3454084098339081E-2</v>
      </c>
      <c r="D32">
        <v>2.1677235141396523E-2</v>
      </c>
      <c r="E32">
        <v>5.2576683461666107E-2</v>
      </c>
      <c r="F32">
        <v>4.4002346694469452E-2</v>
      </c>
    </row>
    <row r="33" spans="1:6" x14ac:dyDescent="0.2">
      <c r="A33" s="1">
        <v>41152</v>
      </c>
      <c r="B33">
        <v>1.1744439601898193E-2</v>
      </c>
      <c r="C33">
        <v>4.681309312582016E-2</v>
      </c>
      <c r="D33">
        <v>6.4166314899921417E-2</v>
      </c>
      <c r="E33">
        <v>5.2329033613204956E-2</v>
      </c>
      <c r="F33">
        <v>-4.648696631193161E-3</v>
      </c>
    </row>
    <row r="34" spans="1:6" x14ac:dyDescent="0.2">
      <c r="A34" s="1">
        <v>41180</v>
      </c>
      <c r="B34">
        <v>4.7537155449390411E-2</v>
      </c>
      <c r="C34">
        <v>-2.5164306163787842E-2</v>
      </c>
      <c r="D34">
        <v>2.4368641898036003E-2</v>
      </c>
      <c r="E34">
        <v>7.5293220579624176E-2</v>
      </c>
      <c r="F34">
        <v>4.7017533332109451E-2</v>
      </c>
    </row>
    <row r="35" spans="1:6" x14ac:dyDescent="0.2">
      <c r="A35" s="1">
        <v>41213</v>
      </c>
      <c r="B35">
        <v>-3.0617690645158291E-3</v>
      </c>
      <c r="C35">
        <v>-3.7193197757005692E-2</v>
      </c>
      <c r="D35">
        <v>-8.4251768887042999E-2</v>
      </c>
      <c r="E35">
        <v>7.6618567109107971E-2</v>
      </c>
      <c r="F35">
        <v>3.3363088965415955E-2</v>
      </c>
    </row>
    <row r="36" spans="1:6" x14ac:dyDescent="0.2">
      <c r="A36" s="1">
        <v>41243</v>
      </c>
      <c r="B36">
        <v>-2.6982547715306282E-2</v>
      </c>
      <c r="C36">
        <v>6.6754281520843506E-2</v>
      </c>
      <c r="D36">
        <v>8.2256220281124115E-2</v>
      </c>
      <c r="E36">
        <v>-3.3499456942081451E-2</v>
      </c>
      <c r="F36">
        <v>8.1291526556015015E-2</v>
      </c>
    </row>
    <row r="37" spans="1:6" x14ac:dyDescent="0.2">
      <c r="A37" s="1">
        <v>41274</v>
      </c>
      <c r="B37">
        <v>-1.8039440736174583E-2</v>
      </c>
      <c r="C37">
        <v>6.2987208366394043E-2</v>
      </c>
      <c r="D37">
        <v>-4.6816421672701836E-3</v>
      </c>
      <c r="E37">
        <v>8.2944191992282867E-2</v>
      </c>
      <c r="F37">
        <v>1.2490781955420971E-2</v>
      </c>
    </row>
    <row r="38" spans="1:6" x14ac:dyDescent="0.2">
      <c r="A38" s="1">
        <v>41305</v>
      </c>
      <c r="B38">
        <v>3.9514709264039993E-2</v>
      </c>
      <c r="C38">
        <v>4.7480635344982147E-2</v>
      </c>
      <c r="D38">
        <v>5.8317076414823532E-2</v>
      </c>
      <c r="E38">
        <v>0.15914082527160645</v>
      </c>
      <c r="F38">
        <v>4.1760139167308807E-2</v>
      </c>
    </row>
    <row r="39" spans="1:6" x14ac:dyDescent="0.2">
      <c r="A39" s="1">
        <v>41333</v>
      </c>
      <c r="B39">
        <v>1.6672426136210561E-3</v>
      </c>
      <c r="C39">
        <v>1.1470857076346874E-2</v>
      </c>
      <c r="D39">
        <v>-4.6328096650540829E-3</v>
      </c>
      <c r="E39">
        <v>1.6231529414653778E-2</v>
      </c>
      <c r="F39">
        <v>6.7126573994755745E-3</v>
      </c>
    </row>
    <row r="40" spans="1:6" x14ac:dyDescent="0.2">
      <c r="A40" s="1">
        <v>41361</v>
      </c>
      <c r="B40">
        <v>6.2534622848033905E-3</v>
      </c>
      <c r="C40">
        <v>8.3547547459602356E-2</v>
      </c>
      <c r="D40">
        <v>8.4005044773221016E-3</v>
      </c>
      <c r="E40">
        <v>-1.7427889630198479E-2</v>
      </c>
      <c r="F40">
        <v>7.0600084960460663E-2</v>
      </c>
    </row>
    <row r="41" spans="1:6" x14ac:dyDescent="0.2">
      <c r="A41" s="1">
        <v>41394</v>
      </c>
      <c r="B41">
        <v>-1.2429283931851387E-2</v>
      </c>
      <c r="C41">
        <v>7.7783428132534027E-2</v>
      </c>
      <c r="D41">
        <v>-4.7581497579813004E-2</v>
      </c>
      <c r="E41">
        <v>-7.3393587954342365E-3</v>
      </c>
      <c r="F41">
        <v>-8.1252334639430046E-3</v>
      </c>
    </row>
    <row r="42" spans="1:6" x14ac:dyDescent="0.2">
      <c r="A42" s="1">
        <v>41425</v>
      </c>
      <c r="B42">
        <v>2.3710567504167557E-2</v>
      </c>
      <c r="C42">
        <v>-2.720123715698719E-2</v>
      </c>
      <c r="D42">
        <v>6.0635965317487717E-2</v>
      </c>
      <c r="E42">
        <v>0.11302796006202698</v>
      </c>
      <c r="F42">
        <v>5.9420589357614517E-2</v>
      </c>
    </row>
    <row r="43" spans="1:6" x14ac:dyDescent="0.2">
      <c r="A43" s="1">
        <v>41453</v>
      </c>
      <c r="B43">
        <v>-1.3264368753880262E-3</v>
      </c>
      <c r="C43">
        <v>3.2760307192802429E-2</v>
      </c>
      <c r="D43">
        <v>3.1537853181362152E-2</v>
      </c>
      <c r="E43">
        <v>-6.6818863153457642E-2</v>
      </c>
      <c r="F43">
        <v>2.5878526270389557E-2</v>
      </c>
    </row>
    <row r="44" spans="1:6" x14ac:dyDescent="0.2">
      <c r="A44" s="1">
        <v>41486</v>
      </c>
      <c r="B44">
        <v>3.7631452083587646E-2</v>
      </c>
      <c r="C44">
        <v>-1.1934706941246986E-2</v>
      </c>
      <c r="D44">
        <v>8.473476767539978E-2</v>
      </c>
      <c r="E44">
        <v>8.4495857357978821E-2</v>
      </c>
      <c r="F44">
        <v>-3.1409058719873428E-2</v>
      </c>
    </row>
    <row r="45" spans="1:6" x14ac:dyDescent="0.2">
      <c r="A45" s="1">
        <v>41516</v>
      </c>
      <c r="B45">
        <v>-6.3573293387889862E-2</v>
      </c>
      <c r="C45">
        <v>1.7482759431004524E-3</v>
      </c>
      <c r="D45">
        <v>-6.7193381488323212E-2</v>
      </c>
      <c r="E45">
        <v>-6.949944794178009E-2</v>
      </c>
      <c r="F45">
        <v>-1.2767619453370571E-2</v>
      </c>
    </row>
    <row r="46" spans="1:6" x14ac:dyDescent="0.2">
      <c r="A46" s="1">
        <v>41547</v>
      </c>
      <c r="B46">
        <v>-1.2849962338805199E-2</v>
      </c>
      <c r="C46">
        <v>0.15631963312625885</v>
      </c>
      <c r="D46">
        <v>0.11267706751823425</v>
      </c>
      <c r="E46">
        <v>3.9965830743312836E-2</v>
      </c>
      <c r="F46">
        <v>9.5631279051303864E-2</v>
      </c>
    </row>
    <row r="47" spans="1:6" x14ac:dyDescent="0.2">
      <c r="A47" s="1">
        <v>41578</v>
      </c>
      <c r="B47">
        <v>4.1608575731515884E-2</v>
      </c>
      <c r="C47">
        <v>4.2951580137014389E-2</v>
      </c>
      <c r="D47">
        <v>0.16437430679798126</v>
      </c>
      <c r="E47">
        <v>1.6749849542975426E-2</v>
      </c>
      <c r="F47">
        <v>2.914700098335743E-2</v>
      </c>
    </row>
    <row r="48" spans="1:6" x14ac:dyDescent="0.2">
      <c r="A48" s="1">
        <v>41607</v>
      </c>
      <c r="B48">
        <v>5.0100430846214294E-2</v>
      </c>
      <c r="C48">
        <v>4.4614534825086594E-2</v>
      </c>
      <c r="D48">
        <v>8.1284500658512115E-2</v>
      </c>
      <c r="E48">
        <v>5.3649146109819412E-2</v>
      </c>
      <c r="F48">
        <v>3.6558747291564941E-2</v>
      </c>
    </row>
    <row r="49" spans="1:6" x14ac:dyDescent="0.2">
      <c r="A49" s="1">
        <v>41639</v>
      </c>
      <c r="B49">
        <v>8.25844407081604E-2</v>
      </c>
      <c r="C49">
        <v>-3.2853172160685062E-3</v>
      </c>
      <c r="D49">
        <v>1.3134529814124107E-2</v>
      </c>
      <c r="E49">
        <v>4.9248207360506058E-2</v>
      </c>
      <c r="F49">
        <v>9.4465672969818115E-2</v>
      </c>
    </row>
    <row r="50" spans="1:6" x14ac:dyDescent="0.2">
      <c r="A50" s="1">
        <v>41670</v>
      </c>
      <c r="B50">
        <v>-8.9327998459339142E-2</v>
      </c>
      <c r="C50">
        <v>-7.3626667261123657E-2</v>
      </c>
      <c r="D50">
        <v>-0.10055419057607651</v>
      </c>
      <c r="E50">
        <v>-7.4128396809101105E-2</v>
      </c>
      <c r="F50">
        <v>-3.2557930797338486E-2</v>
      </c>
    </row>
    <row r="51" spans="1:6" x14ac:dyDescent="0.2">
      <c r="A51" s="1">
        <v>41698</v>
      </c>
      <c r="B51">
        <v>5.1432214677333832E-2</v>
      </c>
      <c r="C51">
        <v>7.8105762600898743E-2</v>
      </c>
      <c r="D51">
        <v>9.506826288998127E-3</v>
      </c>
      <c r="E51">
        <v>1.7548147588968277E-2</v>
      </c>
      <c r="F51">
        <v>5.0642948597669601E-2</v>
      </c>
    </row>
    <row r="52" spans="1:6" x14ac:dyDescent="0.2">
      <c r="A52" s="1">
        <v>41729</v>
      </c>
      <c r="B52">
        <v>1.4646345749497414E-2</v>
      </c>
      <c r="C52">
        <v>-5.6705009192228317E-2</v>
      </c>
      <c r="D52">
        <v>-7.1071572601795197E-2</v>
      </c>
      <c r="E52">
        <v>-1.562025211751461E-2</v>
      </c>
      <c r="F52">
        <v>-4.461362212896347E-2</v>
      </c>
    </row>
    <row r="53" spans="1:6" x14ac:dyDescent="0.2">
      <c r="A53" s="1">
        <v>41759</v>
      </c>
      <c r="B53">
        <v>4.8423457890748978E-2</v>
      </c>
      <c r="C53">
        <v>-1.2320656329393387E-2</v>
      </c>
      <c r="D53">
        <v>-9.5833353698253632E-2</v>
      </c>
      <c r="E53">
        <v>-2.4595659226179123E-2</v>
      </c>
      <c r="F53">
        <v>-6.1382375657558441E-2</v>
      </c>
    </row>
    <row r="54" spans="1:6" x14ac:dyDescent="0.2">
      <c r="A54" s="1">
        <v>41789</v>
      </c>
      <c r="B54">
        <v>-1.1620006524026394E-2</v>
      </c>
      <c r="C54">
        <v>5.7573776692152023E-2</v>
      </c>
      <c r="D54">
        <v>2.7685472741723061E-2</v>
      </c>
      <c r="E54">
        <v>3.3787400461733341E-3</v>
      </c>
      <c r="F54">
        <v>6.2287159264087677E-2</v>
      </c>
    </row>
    <row r="55" spans="1:6" x14ac:dyDescent="0.2">
      <c r="A55" s="1">
        <v>41820</v>
      </c>
      <c r="B55">
        <v>1.4921070542186499E-3</v>
      </c>
      <c r="C55">
        <v>8.3214063197374344E-3</v>
      </c>
      <c r="D55">
        <v>3.9129775017499924E-2</v>
      </c>
      <c r="E55">
        <v>4.7744225710630417E-2</v>
      </c>
      <c r="F55">
        <v>-1.9177932292222977E-2</v>
      </c>
    </row>
    <row r="56" spans="1:6" x14ac:dyDescent="0.2">
      <c r="A56" s="1">
        <v>41851</v>
      </c>
      <c r="B56">
        <v>-1.7282458022236824E-2</v>
      </c>
      <c r="C56">
        <v>-5.4159350693225861E-3</v>
      </c>
      <c r="D56">
        <v>-3.6301523447036743E-2</v>
      </c>
      <c r="E56">
        <v>3.2429482787847519E-2</v>
      </c>
      <c r="F56">
        <v>1.4236997812986374E-3</v>
      </c>
    </row>
    <row r="57" spans="1:6" x14ac:dyDescent="0.2">
      <c r="A57" s="1">
        <v>41880</v>
      </c>
      <c r="B57">
        <v>1.2229599989950657E-2</v>
      </c>
      <c r="C57">
        <v>2.1522181108593941E-2</v>
      </c>
      <c r="D57">
        <v>8.3229556679725647E-2</v>
      </c>
      <c r="E57">
        <v>3.9278104901313782E-2</v>
      </c>
      <c r="F57">
        <v>9.0517504140734673E-3</v>
      </c>
    </row>
    <row r="58" spans="1:6" x14ac:dyDescent="0.2">
      <c r="A58" s="1">
        <v>41912</v>
      </c>
      <c r="B58">
        <v>-5.4393686354160309E-2</v>
      </c>
      <c r="C58">
        <v>0.1355823427438736</v>
      </c>
      <c r="D58">
        <v>-4.8961792141199112E-2</v>
      </c>
      <c r="E58">
        <v>2.4900935590267181E-2</v>
      </c>
      <c r="F58">
        <v>3.9995806291699409E-3</v>
      </c>
    </row>
    <row r="59" spans="1:6" x14ac:dyDescent="0.2">
      <c r="A59" s="1">
        <v>41943</v>
      </c>
      <c r="B59">
        <v>2.8282785788178444E-2</v>
      </c>
      <c r="C59">
        <v>4.2264621704816818E-2</v>
      </c>
      <c r="D59">
        <v>-5.2660994231700897E-2</v>
      </c>
      <c r="E59">
        <v>3.4973021596670151E-2</v>
      </c>
      <c r="F59">
        <v>0.13150863349437714</v>
      </c>
    </row>
    <row r="60" spans="1:6" x14ac:dyDescent="0.2">
      <c r="A60" s="1">
        <v>41971</v>
      </c>
      <c r="B60">
        <v>-5.6664235889911652E-2</v>
      </c>
      <c r="C60">
        <v>6.7978911101818085E-2</v>
      </c>
      <c r="D60">
        <v>0.10862313956022263</v>
      </c>
      <c r="E60">
        <v>-5.1581757143139839E-3</v>
      </c>
      <c r="F60">
        <v>7.1407906711101532E-2</v>
      </c>
    </row>
    <row r="61" spans="1:6" x14ac:dyDescent="0.2">
      <c r="A61" s="1">
        <v>42004</v>
      </c>
      <c r="B61">
        <v>2.1095603704452515E-2</v>
      </c>
      <c r="C61">
        <v>-2.8804505243897438E-2</v>
      </c>
      <c r="D61">
        <v>-8.3540067076683044E-2</v>
      </c>
      <c r="E61">
        <v>2.8767039999365807E-2</v>
      </c>
      <c r="F61">
        <v>1.5531235374510288E-2</v>
      </c>
    </row>
    <row r="62" spans="1:6" x14ac:dyDescent="0.2">
      <c r="A62" s="1">
        <v>42034</v>
      </c>
      <c r="B62">
        <v>-5.4407775402069092E-2</v>
      </c>
      <c r="C62">
        <v>-4.056163877248764E-2</v>
      </c>
      <c r="D62">
        <v>0.14235538244247437</v>
      </c>
      <c r="E62">
        <v>-0.11050920188426971</v>
      </c>
      <c r="F62">
        <v>-2.7803234755992889E-2</v>
      </c>
    </row>
    <row r="63" spans="1:6" x14ac:dyDescent="0.2">
      <c r="A63" s="1">
        <v>42062</v>
      </c>
      <c r="B63">
        <v>2.070467546582222E-2</v>
      </c>
      <c r="C63">
        <v>5.5826589465141296E-2</v>
      </c>
      <c r="D63">
        <v>7.2292909026145935E-2</v>
      </c>
      <c r="E63">
        <v>0.10428623110055923</v>
      </c>
      <c r="F63">
        <v>6.6219426691532135E-2</v>
      </c>
    </row>
    <row r="64" spans="1:6" x14ac:dyDescent="0.2">
      <c r="A64" s="1">
        <v>42094</v>
      </c>
      <c r="B64">
        <v>-3.9981938898563385E-2</v>
      </c>
      <c r="C64">
        <v>3.3051885664463043E-2</v>
      </c>
      <c r="D64">
        <v>-2.1201591938734055E-2</v>
      </c>
      <c r="E64">
        <v>-9.5895044505596161E-3</v>
      </c>
      <c r="F64">
        <v>-3.5641822963953018E-2</v>
      </c>
    </row>
    <row r="65" spans="1:6" x14ac:dyDescent="0.2">
      <c r="A65" s="1">
        <v>42124</v>
      </c>
      <c r="B65">
        <v>2.788238599896431E-2</v>
      </c>
      <c r="C65">
        <v>-1.4851045794785023E-2</v>
      </c>
      <c r="D65">
        <v>0.13351248204708099</v>
      </c>
      <c r="E65">
        <v>4.4953964650630951E-2</v>
      </c>
      <c r="F65">
        <v>9.7844265401363373E-3</v>
      </c>
    </row>
    <row r="66" spans="1:6" x14ac:dyDescent="0.2">
      <c r="A66" s="1">
        <v>42153</v>
      </c>
      <c r="B66">
        <v>-1.648169569671154E-2</v>
      </c>
      <c r="C66">
        <v>3.1465012580156326E-2</v>
      </c>
      <c r="D66">
        <v>1.7663266509771347E-2</v>
      </c>
      <c r="E66">
        <v>5.3049609065055847E-2</v>
      </c>
      <c r="F66">
        <v>4.1635081171989441E-2</v>
      </c>
    </row>
    <row r="67" spans="1:6" x14ac:dyDescent="0.2">
      <c r="A67" s="1">
        <v>42185</v>
      </c>
      <c r="B67">
        <v>-2.3474179208278656E-2</v>
      </c>
      <c r="C67">
        <v>6.2456954270601273E-2</v>
      </c>
      <c r="D67">
        <v>1.132256630808115E-2</v>
      </c>
      <c r="E67">
        <v>1.2609683908522129E-2</v>
      </c>
      <c r="F67">
        <v>-2.2277209907770157E-2</v>
      </c>
    </row>
    <row r="68" spans="1:6" x14ac:dyDescent="0.2">
      <c r="A68" s="1">
        <v>42216</v>
      </c>
      <c r="B68">
        <v>-4.7956705093383789E-2</v>
      </c>
      <c r="C68">
        <v>6.6654369235038757E-2</v>
      </c>
      <c r="D68">
        <v>0.23511260747909546</v>
      </c>
      <c r="E68">
        <v>-1.7816878855228424E-2</v>
      </c>
      <c r="F68">
        <v>0.1219656690955162</v>
      </c>
    </row>
    <row r="69" spans="1:6" x14ac:dyDescent="0.2">
      <c r="A69" s="1">
        <v>42247</v>
      </c>
      <c r="B69">
        <v>-4.0903940796852112E-2</v>
      </c>
      <c r="C69">
        <v>-3.0116310343146324E-2</v>
      </c>
      <c r="D69">
        <v>-4.3383397161960602E-2</v>
      </c>
      <c r="E69">
        <v>-7.714439183473587E-2</v>
      </c>
      <c r="F69">
        <v>-5.2030708640813828E-2</v>
      </c>
    </row>
    <row r="70" spans="1:6" x14ac:dyDescent="0.2">
      <c r="A70" s="1">
        <v>42277</v>
      </c>
      <c r="B70">
        <v>-1.182880625128746E-2</v>
      </c>
      <c r="C70">
        <v>0.10290829092264175</v>
      </c>
      <c r="D70">
        <v>-1.9497358007356524E-3</v>
      </c>
      <c r="E70">
        <v>-7.8685104846954346E-2</v>
      </c>
      <c r="F70">
        <v>-2.3001393303275108E-2</v>
      </c>
    </row>
    <row r="71" spans="1:6" x14ac:dyDescent="0.2">
      <c r="A71" s="1">
        <v>42307</v>
      </c>
      <c r="B71">
        <v>0.11284464597702026</v>
      </c>
      <c r="C71">
        <v>6.554441899061203E-2</v>
      </c>
      <c r="D71">
        <v>0.22272364795207977</v>
      </c>
      <c r="E71">
        <v>7.9074621200561523E-2</v>
      </c>
      <c r="F71">
        <v>0.11369505524635315</v>
      </c>
    </row>
    <row r="72" spans="1:6" x14ac:dyDescent="0.2">
      <c r="A72" s="1">
        <v>42338</v>
      </c>
      <c r="B72">
        <v>-4.2300480417907238E-3</v>
      </c>
      <c r="C72">
        <v>9.539799764752388E-3</v>
      </c>
      <c r="D72">
        <v>6.2150441110134125E-2</v>
      </c>
      <c r="E72">
        <v>1.690668985247612E-2</v>
      </c>
      <c r="F72">
        <v>2.0237177610397339E-2</v>
      </c>
    </row>
    <row r="73" spans="1:6" x14ac:dyDescent="0.2">
      <c r="A73" s="1">
        <v>42369</v>
      </c>
      <c r="B73">
        <v>-4.5432358980178833E-2</v>
      </c>
      <c r="C73">
        <v>-5.2615653723478317E-2</v>
      </c>
      <c r="D73">
        <v>1.6681749373674393E-2</v>
      </c>
      <c r="E73">
        <v>-5.1520936191082001E-2</v>
      </c>
      <c r="F73">
        <v>-1.8478661775588989E-2</v>
      </c>
    </row>
    <row r="74" spans="1:6" x14ac:dyDescent="0.2">
      <c r="A74" s="1">
        <v>42398</v>
      </c>
      <c r="B74">
        <v>-1.2828541221097112E-3</v>
      </c>
      <c r="C74">
        <v>-7.8400271013379097E-3</v>
      </c>
      <c r="D74">
        <v>-0.1315155029296875</v>
      </c>
      <c r="E74">
        <v>-0.10358984768390656</v>
      </c>
      <c r="F74">
        <v>-3.9458479732275009E-2</v>
      </c>
    </row>
    <row r="75" spans="1:6" x14ac:dyDescent="0.2">
      <c r="A75" s="1">
        <v>42429</v>
      </c>
      <c r="B75">
        <v>3.8921043276786804E-2</v>
      </c>
      <c r="C75">
        <v>-6.7730718292295933E-3</v>
      </c>
      <c r="D75">
        <v>-5.8739319443702698E-2</v>
      </c>
      <c r="E75">
        <v>-7.0438221096992493E-2</v>
      </c>
      <c r="F75">
        <v>-2.6312237605452538E-2</v>
      </c>
    </row>
    <row r="76" spans="1:6" x14ac:dyDescent="0.2">
      <c r="A76" s="1">
        <v>42460</v>
      </c>
      <c r="B76">
        <v>4.291946068406105E-2</v>
      </c>
      <c r="C76">
        <v>6.4947333885356784E-4</v>
      </c>
      <c r="D76">
        <v>7.4422635138034821E-2</v>
      </c>
      <c r="E76">
        <v>4.9822758883237839E-2</v>
      </c>
      <c r="F76">
        <v>5.6499570608139038E-2</v>
      </c>
    </row>
    <row r="77" spans="1:6" x14ac:dyDescent="0.2">
      <c r="A77" s="1">
        <v>42489</v>
      </c>
      <c r="B77">
        <v>5.7542834430932999E-2</v>
      </c>
      <c r="C77">
        <v>-4.1158329695463181E-2</v>
      </c>
      <c r="D77">
        <v>0.11109428107738495</v>
      </c>
      <c r="E77">
        <v>4.5419830828905106E-2</v>
      </c>
      <c r="F77">
        <v>9.9371662363409996E-3</v>
      </c>
    </row>
    <row r="78" spans="1:6" x14ac:dyDescent="0.2">
      <c r="A78" s="1">
        <v>42521</v>
      </c>
      <c r="B78">
        <v>1.5497681684792042E-2</v>
      </c>
      <c r="C78">
        <v>-6.3114993274211884E-2</v>
      </c>
      <c r="D78">
        <v>9.5817022025585175E-2</v>
      </c>
      <c r="E78">
        <v>-2.4252055212855339E-2</v>
      </c>
      <c r="F78">
        <v>2.3821914568543434E-2</v>
      </c>
    </row>
    <row r="79" spans="1:6" x14ac:dyDescent="0.2">
      <c r="A79" s="1">
        <v>42551</v>
      </c>
      <c r="B79">
        <v>5.3021807223558426E-2</v>
      </c>
      <c r="C79">
        <v>2.5353049859404564E-3</v>
      </c>
      <c r="D79">
        <v>-9.9198706448078156E-3</v>
      </c>
      <c r="E79">
        <v>-6.8347088992595673E-2</v>
      </c>
      <c r="F79">
        <v>-6.0425691306591034E-2</v>
      </c>
    </row>
    <row r="80" spans="1:6" x14ac:dyDescent="0.2">
      <c r="A80" s="1">
        <v>42580</v>
      </c>
      <c r="B80">
        <v>-5.1098793745040894E-2</v>
      </c>
      <c r="C80">
        <v>5.4347687400877476E-3</v>
      </c>
      <c r="D80">
        <v>6.0353264212608337E-2</v>
      </c>
      <c r="E80">
        <v>6.8851768970489502E-2</v>
      </c>
      <c r="F80">
        <v>5.2312321960926056E-2</v>
      </c>
    </row>
    <row r="81" spans="1:6" x14ac:dyDescent="0.2">
      <c r="A81" s="1">
        <v>42613</v>
      </c>
      <c r="B81">
        <v>-1.1916779913008213E-2</v>
      </c>
      <c r="C81">
        <v>3.8558546453714371E-2</v>
      </c>
      <c r="D81">
        <v>1.3639746233820915E-2</v>
      </c>
      <c r="E81">
        <v>7.1154266595840454E-2</v>
      </c>
      <c r="F81">
        <v>3.8308754563331604E-2</v>
      </c>
    </row>
    <row r="82" spans="1:6" x14ac:dyDescent="0.2">
      <c r="A82" s="1">
        <v>42643</v>
      </c>
      <c r="B82">
        <v>1.606603036634624E-3</v>
      </c>
      <c r="C82">
        <v>-8.3795942366123199E-2</v>
      </c>
      <c r="D82">
        <v>8.8603183627128601E-2</v>
      </c>
      <c r="E82">
        <v>-4.8330001533031464E-2</v>
      </c>
      <c r="F82">
        <v>2.2249633446335793E-2</v>
      </c>
    </row>
    <row r="83" spans="1:6" x14ac:dyDescent="0.2">
      <c r="A83" s="1">
        <v>42674</v>
      </c>
      <c r="B83">
        <v>-4.5371208339929581E-2</v>
      </c>
      <c r="C83">
        <v>-4.6913601458072662E-2</v>
      </c>
      <c r="D83">
        <v>-5.6717332452535629E-2</v>
      </c>
      <c r="E83">
        <v>0.1052272617816925</v>
      </c>
      <c r="F83">
        <v>-2.2973981685936451E-3</v>
      </c>
    </row>
    <row r="84" spans="1:6" x14ac:dyDescent="0.2">
      <c r="A84" s="1">
        <v>42704</v>
      </c>
      <c r="B84">
        <v>5.6769125163555145E-2</v>
      </c>
      <c r="C84">
        <v>-2.1921205334365368E-3</v>
      </c>
      <c r="D84">
        <v>-4.9694865942001343E-2</v>
      </c>
      <c r="E84">
        <v>0.23395414650440216</v>
      </c>
      <c r="F84">
        <v>-6.0901734977960587E-2</v>
      </c>
    </row>
    <row r="85" spans="1:6" x14ac:dyDescent="0.2">
      <c r="A85" s="1">
        <v>42734</v>
      </c>
      <c r="B85">
        <v>3.3906061202287674E-2</v>
      </c>
      <c r="C85">
        <v>1.877376064658165E-2</v>
      </c>
      <c r="D85">
        <v>-9.3264080351218581E-4</v>
      </c>
      <c r="E85">
        <v>9.1933079063892365E-2</v>
      </c>
      <c r="F85">
        <v>9.0532451868057251E-3</v>
      </c>
    </row>
    <row r="86" spans="1:6" x14ac:dyDescent="0.2">
      <c r="A86" s="1">
        <v>42766</v>
      </c>
      <c r="B86">
        <v>-7.0573925971984863E-2</v>
      </c>
      <c r="C86">
        <v>4.0723975747823715E-2</v>
      </c>
      <c r="D86">
        <v>9.81636643409729E-2</v>
      </c>
      <c r="E86">
        <v>-4.2305238544940948E-2</v>
      </c>
      <c r="F86">
        <v>6.0112826526165009E-2</v>
      </c>
    </row>
    <row r="87" spans="1:6" x14ac:dyDescent="0.2">
      <c r="A87" s="1">
        <v>42794</v>
      </c>
      <c r="B87">
        <v>-2.1695073693990707E-2</v>
      </c>
      <c r="C87">
        <v>8.0529265105724335E-2</v>
      </c>
      <c r="D87">
        <v>2.6181569322943687E-2</v>
      </c>
      <c r="E87">
        <v>8.4554292261600494E-2</v>
      </c>
      <c r="F87">
        <v>6.5227948129177094E-2</v>
      </c>
    </row>
    <row r="88" spans="1:6" x14ac:dyDescent="0.2">
      <c r="A88" s="1">
        <v>42825</v>
      </c>
      <c r="B88">
        <v>8.485027588903904E-3</v>
      </c>
      <c r="C88">
        <v>-2.1868444979190826E-2</v>
      </c>
      <c r="D88">
        <v>4.9110103398561478E-2</v>
      </c>
      <c r="E88">
        <v>-7.3933713138103485E-2</v>
      </c>
      <c r="F88">
        <v>1.0575395077466965E-2</v>
      </c>
    </row>
    <row r="89" spans="1:6" x14ac:dyDescent="0.2">
      <c r="A89" s="1">
        <v>42853</v>
      </c>
      <c r="B89">
        <v>-4.3897158466279507E-3</v>
      </c>
      <c r="C89">
        <v>-5.7419645600020885E-3</v>
      </c>
      <c r="D89">
        <v>4.3370872735977173E-2</v>
      </c>
      <c r="E89">
        <v>-2.5770494714379311E-2</v>
      </c>
      <c r="F89">
        <v>2.6443101465702057E-2</v>
      </c>
    </row>
    <row r="90" spans="1:6" x14ac:dyDescent="0.2">
      <c r="A90" s="1">
        <v>42886</v>
      </c>
      <c r="B90">
        <v>-4.6540298499166965E-3</v>
      </c>
      <c r="C90">
        <v>-4.3674394488334656E-2</v>
      </c>
      <c r="D90">
        <v>7.5276494026184082E-2</v>
      </c>
      <c r="E90">
        <v>-5.2681002765893936E-2</v>
      </c>
      <c r="F90">
        <v>4.576849564909935E-2</v>
      </c>
    </row>
    <row r="91" spans="1:6" x14ac:dyDescent="0.2">
      <c r="A91" s="1">
        <v>42916</v>
      </c>
      <c r="B91">
        <v>2.8571845032274723E-3</v>
      </c>
      <c r="C91">
        <v>0.11681445688009262</v>
      </c>
      <c r="D91">
        <v>-2.6763984933495522E-2</v>
      </c>
      <c r="E91">
        <v>5.0364479422569275E-2</v>
      </c>
      <c r="F91">
        <v>-1.5226341784000397E-2</v>
      </c>
    </row>
    <row r="92" spans="1:6" x14ac:dyDescent="0.2">
      <c r="A92" s="1">
        <v>42947</v>
      </c>
      <c r="B92">
        <v>-8.547038771212101E-3</v>
      </c>
      <c r="C92">
        <v>8.4744469495490193E-4</v>
      </c>
      <c r="D92">
        <v>2.0433913916349411E-2</v>
      </c>
      <c r="E92">
        <v>1.5457449480891228E-2</v>
      </c>
      <c r="F92">
        <v>6.1633598059415817E-2</v>
      </c>
    </row>
    <row r="93" spans="1:6" x14ac:dyDescent="0.2">
      <c r="A93" s="1">
        <v>42978</v>
      </c>
      <c r="B93">
        <v>-3.6731623113155365E-2</v>
      </c>
      <c r="C93">
        <v>-0.10262485593557358</v>
      </c>
      <c r="D93">
        <v>-7.268879096955061E-3</v>
      </c>
      <c r="E93">
        <v>-3.7278495728969574E-3</v>
      </c>
      <c r="F93">
        <v>4.1432294994592667E-2</v>
      </c>
    </row>
    <row r="94" spans="1:6" x14ac:dyDescent="0.2">
      <c r="A94" s="1">
        <v>43007</v>
      </c>
      <c r="B94">
        <v>7.4020721018314362E-2</v>
      </c>
      <c r="C94">
        <v>-1.8178429454565048E-2</v>
      </c>
      <c r="D94">
        <v>-1.9630838185548782E-2</v>
      </c>
      <c r="E94">
        <v>6.0114402323961258E-2</v>
      </c>
      <c r="F94">
        <v>1.6615159809589386E-2</v>
      </c>
    </row>
    <row r="95" spans="1:6" x14ac:dyDescent="0.2">
      <c r="A95" s="1">
        <v>43039</v>
      </c>
      <c r="B95">
        <v>1.6711331903934479E-2</v>
      </c>
      <c r="C95">
        <v>6.0559369623661041E-2</v>
      </c>
      <c r="D95">
        <v>0.14971660077571869</v>
      </c>
      <c r="E95">
        <v>2.2302767261862755E-2</v>
      </c>
      <c r="F95">
        <v>4.5039962977170944E-2</v>
      </c>
    </row>
    <row r="96" spans="1:6" x14ac:dyDescent="0.2">
      <c r="A96" s="1">
        <v>43069</v>
      </c>
      <c r="B96">
        <v>8.5183251649141312E-3</v>
      </c>
      <c r="C96">
        <v>9.8745159804821014E-2</v>
      </c>
      <c r="D96">
        <v>6.4662322402000427E-2</v>
      </c>
      <c r="E96">
        <v>2.4373158812522888E-2</v>
      </c>
      <c r="F96">
        <v>2.5504572317004204E-2</v>
      </c>
    </row>
    <row r="97" spans="1:6" x14ac:dyDescent="0.2">
      <c r="A97" s="1">
        <v>43098</v>
      </c>
      <c r="B97">
        <v>4.2021665722131729E-3</v>
      </c>
      <c r="C97">
        <v>3.8563407957553864E-2</v>
      </c>
      <c r="D97">
        <v>-6.1865556053817272E-3</v>
      </c>
      <c r="E97">
        <v>2.8751393780112267E-2</v>
      </c>
      <c r="F97">
        <v>1.2700953520834446E-2</v>
      </c>
    </row>
    <row r="98" spans="1:6" x14ac:dyDescent="0.2">
      <c r="A98" s="1">
        <v>43131</v>
      </c>
      <c r="B98">
        <v>4.375901073217392E-2</v>
      </c>
      <c r="C98">
        <v>9.0647511184215546E-2</v>
      </c>
      <c r="D98">
        <v>0.24063897132873535</v>
      </c>
      <c r="E98">
        <v>5.1538784056901932E-2</v>
      </c>
      <c r="F98">
        <v>8.9545756578445435E-2</v>
      </c>
    </row>
    <row r="99" spans="1:6" x14ac:dyDescent="0.2">
      <c r="A99" s="1">
        <v>43159</v>
      </c>
      <c r="B99">
        <v>-0.12359684705734253</v>
      </c>
      <c r="C99">
        <v>-1.7443601042032242E-2</v>
      </c>
      <c r="D99">
        <v>4.2429085820913315E-2</v>
      </c>
      <c r="E99">
        <v>-1.571548730134964E-2</v>
      </c>
      <c r="F99">
        <v>-8.6935590952634811E-3</v>
      </c>
    </row>
    <row r="100" spans="1:6" x14ac:dyDescent="0.2">
      <c r="A100" s="1">
        <v>43188</v>
      </c>
      <c r="B100">
        <v>-1.491942536085844E-2</v>
      </c>
      <c r="C100">
        <v>-5.8182356879115105E-3</v>
      </c>
      <c r="D100">
        <v>-4.3049350380897522E-2</v>
      </c>
      <c r="E100">
        <v>-4.2102430015802383E-2</v>
      </c>
      <c r="F100">
        <v>-2.7005041018128395E-2</v>
      </c>
    </row>
    <row r="101" spans="1:6" x14ac:dyDescent="0.2">
      <c r="A101" s="1">
        <v>43220</v>
      </c>
      <c r="B101">
        <v>4.2085502296686172E-2</v>
      </c>
      <c r="C101">
        <v>2.9349742457270622E-2</v>
      </c>
      <c r="D101">
        <v>8.2074731588363647E-2</v>
      </c>
      <c r="E101">
        <v>-5.3720314055681229E-2</v>
      </c>
      <c r="F101">
        <v>6.0692146420478821E-2</v>
      </c>
    </row>
    <row r="102" spans="1:6" x14ac:dyDescent="0.2">
      <c r="A102" s="1">
        <v>43251</v>
      </c>
      <c r="B102">
        <v>5.5434055626392365E-2</v>
      </c>
      <c r="C102">
        <v>4.986114427447319E-2</v>
      </c>
      <c r="D102">
        <v>4.0539413690567017E-2</v>
      </c>
      <c r="E102">
        <v>-4.8881787806749344E-2</v>
      </c>
      <c r="F102">
        <v>3.1919956207275391E-2</v>
      </c>
    </row>
    <row r="103" spans="1:6" x14ac:dyDescent="0.2">
      <c r="A103" s="1">
        <v>43280</v>
      </c>
      <c r="B103">
        <v>1.8340786918997765E-2</v>
      </c>
      <c r="C103">
        <v>0.1125347763299942</v>
      </c>
      <c r="D103">
        <v>4.3065287172794342E-2</v>
      </c>
      <c r="E103">
        <v>-2.3508045822381973E-2</v>
      </c>
      <c r="F103">
        <v>1.3234361074864864E-2</v>
      </c>
    </row>
    <row r="104" spans="1:6" x14ac:dyDescent="0.2">
      <c r="A104" s="1">
        <v>43312</v>
      </c>
      <c r="B104">
        <v>-1.4746780507266521E-2</v>
      </c>
      <c r="C104">
        <v>-3.4764014184474945E-2</v>
      </c>
      <c r="D104">
        <v>4.5675896108150482E-2</v>
      </c>
      <c r="E104">
        <v>7.6438248157501221E-2</v>
      </c>
      <c r="F104">
        <v>3.2389644533395767E-2</v>
      </c>
    </row>
    <row r="105" spans="1:6" x14ac:dyDescent="0.2">
      <c r="A105" s="1">
        <v>43343</v>
      </c>
      <c r="B105">
        <v>-6.3796341419219971E-3</v>
      </c>
      <c r="C105">
        <v>7.1382045745849609E-2</v>
      </c>
      <c r="D105">
        <v>0.13236454129219055</v>
      </c>
      <c r="E105">
        <v>4.9699065275490284E-3</v>
      </c>
      <c r="F105">
        <v>7.5764179229736328E-2</v>
      </c>
    </row>
    <row r="106" spans="1:6" x14ac:dyDescent="0.2">
      <c r="A106" s="1">
        <v>43371</v>
      </c>
      <c r="B106">
        <v>6.0496427118778229E-2</v>
      </c>
      <c r="C106">
        <v>3.0656987801194191E-2</v>
      </c>
      <c r="D106">
        <v>-4.8243221826851368E-3</v>
      </c>
      <c r="E106">
        <v>-5.7062327861785889E-2</v>
      </c>
      <c r="F106">
        <v>2.1784989163279533E-2</v>
      </c>
    </row>
    <row r="107" spans="1:6" x14ac:dyDescent="0.2">
      <c r="A107" s="1">
        <v>43404</v>
      </c>
      <c r="B107">
        <v>-6.2808707356452942E-2</v>
      </c>
      <c r="C107">
        <v>-0.11425873637199402</v>
      </c>
      <c r="D107">
        <v>-0.20219171047210693</v>
      </c>
      <c r="E107">
        <v>5.0391973927617073E-3</v>
      </c>
      <c r="F107">
        <v>-8.1551007926464081E-2</v>
      </c>
    </row>
    <row r="108" spans="1:6" x14ac:dyDescent="0.2">
      <c r="A108" s="1">
        <v>43434</v>
      </c>
      <c r="B108">
        <v>8.0321244895458221E-3</v>
      </c>
      <c r="C108">
        <v>3.9978921413421631E-3</v>
      </c>
      <c r="D108">
        <v>5.7671751827001572E-2</v>
      </c>
      <c r="E108">
        <v>-0.15033054351806641</v>
      </c>
      <c r="F108">
        <v>2.981502003967762E-2</v>
      </c>
    </row>
    <row r="109" spans="1:6" x14ac:dyDescent="0.2">
      <c r="A109" s="1">
        <v>43465</v>
      </c>
      <c r="B109">
        <v>-0.14226411283016205</v>
      </c>
      <c r="C109">
        <v>-1.3045837171375751E-2</v>
      </c>
      <c r="D109">
        <v>-0.11134978383779526</v>
      </c>
      <c r="E109">
        <v>-0.12397083640098572</v>
      </c>
      <c r="F109">
        <v>-6.894364207983017E-2</v>
      </c>
    </row>
    <row r="110" spans="1:6" x14ac:dyDescent="0.2">
      <c r="A110" s="1">
        <v>43496</v>
      </c>
      <c r="B110">
        <v>7.4644319713115692E-2</v>
      </c>
      <c r="C110">
        <v>0.10439705848693848</v>
      </c>
      <c r="D110">
        <v>0.1443171352148056</v>
      </c>
      <c r="E110">
        <v>0.18533368408679962</v>
      </c>
      <c r="F110">
        <v>2.3268092423677444E-2</v>
      </c>
    </row>
    <row r="111" spans="1:6" x14ac:dyDescent="0.2">
      <c r="A111" s="1">
        <v>43524</v>
      </c>
      <c r="B111">
        <v>8.965611457824707E-2</v>
      </c>
      <c r="C111">
        <v>4.702010378241539E-2</v>
      </c>
      <c r="D111">
        <v>-4.5906003564596176E-2</v>
      </c>
      <c r="E111">
        <v>-2.5756151881068945E-3</v>
      </c>
      <c r="F111">
        <v>9.8955638706684113E-2</v>
      </c>
    </row>
    <row r="112" spans="1:6" x14ac:dyDescent="0.2">
      <c r="A112" s="1">
        <v>43553</v>
      </c>
      <c r="B112">
        <v>2.2396612912416458E-2</v>
      </c>
      <c r="C112">
        <v>-1.5163935720920563E-2</v>
      </c>
      <c r="D112">
        <v>8.5935764014720917E-2</v>
      </c>
      <c r="E112">
        <v>-2.3945050314068794E-2</v>
      </c>
      <c r="F112">
        <v>5.4482903331518173E-2</v>
      </c>
    </row>
    <row r="113" spans="1:6" x14ac:dyDescent="0.2">
      <c r="A113" s="1">
        <v>43585</v>
      </c>
      <c r="B113">
        <v>-6.4356960356235504E-3</v>
      </c>
      <c r="C113">
        <v>4.2987801134586334E-2</v>
      </c>
      <c r="D113">
        <v>8.185877650976181E-2</v>
      </c>
      <c r="E113">
        <v>7.2555825114250183E-2</v>
      </c>
      <c r="F113">
        <v>5.2756194025278091E-2</v>
      </c>
    </row>
    <row r="114" spans="1:6" x14ac:dyDescent="0.2">
      <c r="A114" s="1">
        <v>43616</v>
      </c>
      <c r="B114">
        <v>-0.10762334614992142</v>
      </c>
      <c r="C114">
        <v>-0.11920758336782455</v>
      </c>
      <c r="D114">
        <v>-7.8613288700580597E-2</v>
      </c>
      <c r="E114">
        <v>-0.10965420305728912</v>
      </c>
      <c r="F114">
        <v>-1.7332548275589943E-2</v>
      </c>
    </row>
    <row r="115" spans="1:6" x14ac:dyDescent="0.2">
      <c r="A115" s="1">
        <v>43644</v>
      </c>
      <c r="B115">
        <v>8.2803457975387573E-2</v>
      </c>
      <c r="C115">
        <v>8.8281013071537018E-2</v>
      </c>
      <c r="D115">
        <v>6.679176539182663E-2</v>
      </c>
      <c r="E115">
        <v>0.12115732580423355</v>
      </c>
      <c r="F115">
        <v>7.5745373964309692E-2</v>
      </c>
    </row>
    <row r="116" spans="1:6" x14ac:dyDescent="0.2">
      <c r="A116" s="1">
        <v>43677</v>
      </c>
      <c r="B116">
        <v>-2.9622821137309074E-2</v>
      </c>
      <c r="C116">
        <v>2.4776674807071686E-2</v>
      </c>
      <c r="D116">
        <v>-1.4179103076457977E-2</v>
      </c>
      <c r="E116">
        <v>7.5904197990894318E-2</v>
      </c>
      <c r="F116">
        <v>2.5641007348895073E-2</v>
      </c>
    </row>
    <row r="117" spans="1:6" x14ac:dyDescent="0.2">
      <c r="A117" s="1">
        <v>43707</v>
      </c>
      <c r="B117">
        <v>-6.737489253282547E-2</v>
      </c>
      <c r="C117">
        <v>-1.5227232128381729E-2</v>
      </c>
      <c r="D117">
        <v>-4.8473834991455078E-2</v>
      </c>
      <c r="E117">
        <v>-6.8005271255970001E-2</v>
      </c>
      <c r="F117">
        <v>1.7247231677174568E-2</v>
      </c>
    </row>
    <row r="118" spans="1:6" x14ac:dyDescent="0.2">
      <c r="A118" s="1">
        <v>43738</v>
      </c>
      <c r="B118">
        <v>3.1103929504752159E-2</v>
      </c>
      <c r="C118">
        <v>0.1114792674779892</v>
      </c>
      <c r="D118">
        <v>-2.2732777521014214E-2</v>
      </c>
      <c r="E118">
        <v>1.6281653195619583E-2</v>
      </c>
      <c r="F118">
        <v>-4.8722553998231888E-2</v>
      </c>
    </row>
    <row r="119" spans="1:6" x14ac:dyDescent="0.2">
      <c r="A119" s="1">
        <v>43769</v>
      </c>
      <c r="B119">
        <v>-4.3053403496742249E-2</v>
      </c>
      <c r="C119">
        <v>-4.6528909355401993E-2</v>
      </c>
      <c r="D119">
        <v>2.3474719375371933E-2</v>
      </c>
      <c r="E119">
        <v>2.9677215963602066E-2</v>
      </c>
      <c r="F119">
        <v>3.9823301136493683E-2</v>
      </c>
    </row>
    <row r="120" spans="1:6" x14ac:dyDescent="0.2">
      <c r="A120" s="1">
        <v>43798</v>
      </c>
      <c r="B120">
        <v>2.1163202822208405E-2</v>
      </c>
      <c r="C120">
        <v>4.6733610332012177E-2</v>
      </c>
      <c r="D120">
        <v>1.3587300665676594E-2</v>
      </c>
      <c r="E120">
        <v>4.3209303170442581E-2</v>
      </c>
      <c r="F120">
        <v>3.3266209065914154E-2</v>
      </c>
    </row>
    <row r="121" spans="1:6" x14ac:dyDescent="0.2">
      <c r="A121" s="1">
        <v>43830</v>
      </c>
      <c r="B121">
        <v>2.4218428879976273E-2</v>
      </c>
      <c r="C121">
        <v>8.3645306527614594E-2</v>
      </c>
      <c r="D121">
        <v>2.6121675968170166E-2</v>
      </c>
      <c r="E121">
        <v>3.8762081414461136E-2</v>
      </c>
      <c r="F121">
        <v>1.8372984603047371E-2</v>
      </c>
    </row>
    <row r="122" spans="1:6" x14ac:dyDescent="0.2">
      <c r="A122" s="1">
        <v>43861</v>
      </c>
      <c r="B122">
        <v>-0.10977357625961304</v>
      </c>
      <c r="C122">
        <v>-4.9452122300863266E-2</v>
      </c>
      <c r="D122">
        <v>8.7063819169998169E-2</v>
      </c>
      <c r="E122">
        <v>3.4010384231805801E-2</v>
      </c>
      <c r="F122">
        <v>5.8914355933666229E-2</v>
      </c>
    </row>
    <row r="123" spans="1:6" x14ac:dyDescent="0.2">
      <c r="A123" s="1">
        <v>43889</v>
      </c>
      <c r="B123">
        <v>-0.15792016685009003</v>
      </c>
      <c r="C123">
        <v>-6.9314703345298767E-2</v>
      </c>
      <c r="D123">
        <v>-6.2213733792304993E-2</v>
      </c>
      <c r="E123">
        <v>-0.15028388798236847</v>
      </c>
      <c r="F123">
        <v>-8.4987722337245941E-2</v>
      </c>
    </row>
    <row r="124" spans="1:6" x14ac:dyDescent="0.2">
      <c r="A124" s="1">
        <v>43921</v>
      </c>
      <c r="B124">
        <v>-0.26185843348503113</v>
      </c>
      <c r="C124">
        <v>-7.428954541683197E-2</v>
      </c>
      <c r="D124">
        <v>3.5020556300878525E-2</v>
      </c>
      <c r="E124">
        <v>-0.23001447319984436</v>
      </c>
      <c r="F124">
        <v>-0.11355634033679962</v>
      </c>
    </row>
    <row r="125" spans="1:6" x14ac:dyDescent="0.2">
      <c r="A125" s="1">
        <v>43951</v>
      </c>
      <c r="B125">
        <v>0.22386093437671661</v>
      </c>
      <c r="C125">
        <v>5.3662106394767761E-2</v>
      </c>
      <c r="D125">
        <v>0.26890015602111816</v>
      </c>
      <c r="E125">
        <v>0.18649332225322723</v>
      </c>
      <c r="F125">
        <v>0.10923539102077484</v>
      </c>
    </row>
    <row r="126" spans="1:6" x14ac:dyDescent="0.2">
      <c r="A126" s="1">
        <v>43980</v>
      </c>
      <c r="B126">
        <v>-2.7975034900009632E-3</v>
      </c>
      <c r="C126">
        <v>0.1335742324590683</v>
      </c>
      <c r="D126">
        <v>-1.278491597622633E-2</v>
      </c>
      <c r="E126">
        <v>7.8072227537631989E-2</v>
      </c>
      <c r="F126">
        <v>9.4113722443580627E-2</v>
      </c>
    </row>
    <row r="127" spans="1:6" x14ac:dyDescent="0.2">
      <c r="A127" s="1">
        <v>44012</v>
      </c>
      <c r="B127">
        <v>-1.6494391486048698E-2</v>
      </c>
      <c r="C127">
        <v>-5.3763315081596375E-3</v>
      </c>
      <c r="D127">
        <v>0.1295667439699173</v>
      </c>
      <c r="E127">
        <v>5.7508759200572968E-3</v>
      </c>
      <c r="F127">
        <v>-1.0602372698485851E-2</v>
      </c>
    </row>
    <row r="128" spans="1:6" x14ac:dyDescent="0.2">
      <c r="A128" s="1">
        <v>44043</v>
      </c>
      <c r="B128">
        <v>-5.9033975005149841E-2</v>
      </c>
      <c r="C128">
        <v>-4.4875312596559525E-3</v>
      </c>
      <c r="D128">
        <v>0.14711356163024902</v>
      </c>
      <c r="E128">
        <v>1.7205323092639446E-3</v>
      </c>
      <c r="F128">
        <v>-1.4339722692966461E-2</v>
      </c>
    </row>
    <row r="129" spans="1:6" x14ac:dyDescent="0.2">
      <c r="A129" s="1">
        <v>44074</v>
      </c>
      <c r="B129">
        <v>-3.0180683359503746E-2</v>
      </c>
      <c r="C129">
        <v>0.14880646765232086</v>
      </c>
      <c r="D129">
        <v>9.0460970997810364E-2</v>
      </c>
      <c r="E129">
        <v>4.1220389306545258E-2</v>
      </c>
      <c r="F129">
        <v>0.11496855318546295</v>
      </c>
    </row>
    <row r="130" spans="1:6" x14ac:dyDescent="0.2">
      <c r="A130" s="1">
        <v>44104</v>
      </c>
      <c r="B130">
        <v>-0.14046061038970947</v>
      </c>
      <c r="C130">
        <v>0.12199483066797256</v>
      </c>
      <c r="D130">
        <v>-8.7578527629375458E-2</v>
      </c>
      <c r="E130">
        <v>-1.9036432728171349E-2</v>
      </c>
      <c r="F130">
        <v>-5.6700807064771652E-2</v>
      </c>
    </row>
    <row r="131" spans="1:6" x14ac:dyDescent="0.2">
      <c r="A131" s="1">
        <v>44134</v>
      </c>
      <c r="B131">
        <v>-4.9810744822025299E-2</v>
      </c>
      <c r="C131">
        <v>-4.3492104858160019E-2</v>
      </c>
      <c r="D131">
        <v>-3.5754121840000153E-2</v>
      </c>
      <c r="E131">
        <v>-5.9362132102251053E-2</v>
      </c>
      <c r="F131">
        <v>-9.1313667595386505E-2</v>
      </c>
    </row>
    <row r="132" spans="1:6" x14ac:dyDescent="0.2">
      <c r="A132" s="1">
        <v>44165</v>
      </c>
      <c r="B132">
        <v>0.19558560848236084</v>
      </c>
      <c r="C132">
        <v>0.12175212055444717</v>
      </c>
      <c r="D132">
        <v>4.3439928442239761E-2</v>
      </c>
      <c r="E132">
        <v>0.21974191069602966</v>
      </c>
      <c r="F132">
        <v>0.15937481820583344</v>
      </c>
    </row>
    <row r="133" spans="1:6" x14ac:dyDescent="0.2">
      <c r="A133" s="1">
        <v>44196</v>
      </c>
      <c r="B133">
        <v>8.103855699300766E-2</v>
      </c>
      <c r="C133">
        <v>5.2301444113254547E-2</v>
      </c>
      <c r="D133">
        <v>2.8058324009180069E-2</v>
      </c>
      <c r="E133">
        <v>0.14910221099853516</v>
      </c>
      <c r="F133">
        <v>3.9838314056396484E-2</v>
      </c>
    </row>
    <row r="134" spans="1:6" x14ac:dyDescent="0.2">
      <c r="A134" s="1">
        <v>44225</v>
      </c>
      <c r="B134">
        <v>8.7821416556835175E-2</v>
      </c>
      <c r="C134">
        <v>-5.5700890719890594E-2</v>
      </c>
      <c r="D134">
        <v>-1.5576012432575226E-2</v>
      </c>
      <c r="E134">
        <v>2.8288735076785088E-2</v>
      </c>
      <c r="F134">
        <v>-0.11649063229560852</v>
      </c>
    </row>
    <row r="135" spans="1:6" x14ac:dyDescent="0.2">
      <c r="A135" s="1">
        <v>44253</v>
      </c>
      <c r="B135">
        <v>0.23193573951721191</v>
      </c>
      <c r="C135">
        <v>1.096640806645155E-2</v>
      </c>
      <c r="D135">
        <v>-3.532843291759491E-2</v>
      </c>
      <c r="E135">
        <v>0.17815390229225159</v>
      </c>
      <c r="F135">
        <v>0.10069857537746429</v>
      </c>
    </row>
    <row r="136" spans="1:6" x14ac:dyDescent="0.2">
      <c r="A136" s="1">
        <v>44286</v>
      </c>
      <c r="B136">
        <v>2.6853097602725029E-2</v>
      </c>
      <c r="C136">
        <v>-1.4022847637534142E-2</v>
      </c>
      <c r="D136">
        <v>3.7186310510151088E-4</v>
      </c>
      <c r="E136">
        <v>2.7450822293758392E-2</v>
      </c>
      <c r="F136">
        <v>-3.1075081788003445E-3</v>
      </c>
    </row>
    <row r="137" spans="1:6" x14ac:dyDescent="0.2">
      <c r="A137" s="1">
        <v>44316</v>
      </c>
      <c r="B137">
        <v>2.5255234912037849E-2</v>
      </c>
      <c r="C137">
        <v>-2.0317877642810345E-3</v>
      </c>
      <c r="D137">
        <v>0.1206626296043396</v>
      </c>
      <c r="E137">
        <v>6.5596364438533783E-2</v>
      </c>
      <c r="F137">
        <v>0.10310301929712296</v>
      </c>
    </row>
    <row r="138" spans="1:6" x14ac:dyDescent="0.2">
      <c r="A138" s="1">
        <v>44344</v>
      </c>
      <c r="B138">
        <v>3.4940551966428757E-2</v>
      </c>
      <c r="C138">
        <v>3.1028591096401215E-2</v>
      </c>
      <c r="D138">
        <v>-7.0470221340656281E-2</v>
      </c>
      <c r="E138">
        <v>7.1229659020900726E-2</v>
      </c>
      <c r="F138">
        <v>-2.5432413443922997E-2</v>
      </c>
    </row>
    <row r="139" spans="1:6" x14ac:dyDescent="0.2">
      <c r="A139" s="1">
        <v>44377</v>
      </c>
      <c r="B139">
        <v>8.0692186951637268E-2</v>
      </c>
      <c r="C139">
        <v>0.13212661445140839</v>
      </c>
      <c r="D139">
        <v>6.735498458147049E-2</v>
      </c>
      <c r="E139">
        <v>2.0187113434076309E-2</v>
      </c>
      <c r="F139">
        <v>2.8684576973319054E-2</v>
      </c>
    </row>
    <row r="140" spans="1:6" x14ac:dyDescent="0.2">
      <c r="A140" s="1">
        <v>44407</v>
      </c>
      <c r="B140">
        <v>-8.7349429726600647E-2</v>
      </c>
      <c r="C140">
        <v>8.4277227520942688E-2</v>
      </c>
      <c r="D140">
        <v>-3.2722264528274536E-2</v>
      </c>
      <c r="E140">
        <v>-1.2251979671418667E-2</v>
      </c>
      <c r="F140">
        <v>5.3759265691041946E-2</v>
      </c>
    </row>
    <row r="141" spans="1:6" x14ac:dyDescent="0.2">
      <c r="A141" s="1">
        <v>44439</v>
      </c>
      <c r="B141">
        <v>-3.7866931408643723E-2</v>
      </c>
      <c r="C141">
        <v>-1.4894568361341953E-2</v>
      </c>
      <c r="D141">
        <v>4.3034132570028305E-2</v>
      </c>
      <c r="E141">
        <v>0.10838136076927185</v>
      </c>
      <c r="F141">
        <v>-6.8874523043632507E-2</v>
      </c>
    </row>
    <row r="142" spans="1:6" x14ac:dyDescent="0.2">
      <c r="A142" s="1">
        <v>44469</v>
      </c>
      <c r="B142">
        <v>7.8870125114917755E-2</v>
      </c>
      <c r="C142">
        <v>-0.11842909455299377</v>
      </c>
      <c r="D142">
        <v>-5.3518075495958328E-2</v>
      </c>
      <c r="E142">
        <v>-8.5802063345909119E-2</v>
      </c>
      <c r="F142">
        <v>-2.7717180550098419E-2</v>
      </c>
    </row>
    <row r="143" spans="1:6" x14ac:dyDescent="0.2">
      <c r="A143" s="1">
        <v>44498</v>
      </c>
      <c r="B143">
        <v>9.6055790781974792E-2</v>
      </c>
      <c r="C143">
        <v>0.15189698338508606</v>
      </c>
      <c r="D143">
        <v>2.6602383702993393E-2</v>
      </c>
      <c r="E143">
        <v>9.3431755900382996E-2</v>
      </c>
      <c r="F143">
        <v>-4.9292910844087601E-2</v>
      </c>
    </row>
    <row r="144" spans="1:6" x14ac:dyDescent="0.2">
      <c r="A144" s="1">
        <v>44530</v>
      </c>
      <c r="B144">
        <v>-5.8166604489088058E-2</v>
      </c>
      <c r="C144">
        <v>1.1656478047370911E-2</v>
      </c>
      <c r="D144">
        <v>3.9923775941133499E-2</v>
      </c>
      <c r="E144">
        <v>-7.8287206590175629E-2</v>
      </c>
      <c r="F144">
        <v>-8.3227083086967468E-2</v>
      </c>
    </row>
    <row r="145" spans="1:6" x14ac:dyDescent="0.2">
      <c r="A145" s="1">
        <v>44561</v>
      </c>
      <c r="B145">
        <v>2.2560134530067444E-2</v>
      </c>
      <c r="C145">
        <v>-1.3383403420448303E-2</v>
      </c>
      <c r="D145">
        <v>-4.925193265080452E-2</v>
      </c>
      <c r="E145">
        <v>9.3440711498260498E-3</v>
      </c>
      <c r="F145">
        <v>0.11838778853416443</v>
      </c>
    </row>
    <row r="146" spans="1:6" x14ac:dyDescent="0.2">
      <c r="A146" s="1">
        <v>44592</v>
      </c>
      <c r="B146">
        <v>0.24137932062149048</v>
      </c>
      <c r="C146">
        <v>-0.11159771680831909</v>
      </c>
      <c r="D146">
        <v>-0.10282997786998749</v>
      </c>
      <c r="E146">
        <v>-7.2853215038776398E-2</v>
      </c>
      <c r="F146">
        <v>4.3652765452861786E-2</v>
      </c>
    </row>
    <row r="147" spans="1:6" x14ac:dyDescent="0.2">
      <c r="A147" s="1">
        <v>44620</v>
      </c>
      <c r="B147">
        <v>4.3970499187707901E-2</v>
      </c>
      <c r="C147">
        <v>-7.7801063656806946E-2</v>
      </c>
      <c r="D147">
        <v>2.6672517880797386E-2</v>
      </c>
      <c r="E147">
        <v>-3.7752296775579453E-2</v>
      </c>
      <c r="F147">
        <v>-4.2777571827173233E-2</v>
      </c>
    </row>
    <row r="148" spans="1:6" x14ac:dyDescent="0.2">
      <c r="A148" s="1">
        <v>44651</v>
      </c>
      <c r="B148">
        <v>5.3175188601016998E-2</v>
      </c>
      <c r="C148">
        <v>-1.233984250575304E-2</v>
      </c>
      <c r="D148">
        <v>6.1437305063009262E-2</v>
      </c>
      <c r="E148">
        <v>-2.6927253231406212E-2</v>
      </c>
      <c r="F148">
        <v>2.6142926886677742E-2</v>
      </c>
    </row>
    <row r="149" spans="1:6" x14ac:dyDescent="0.2">
      <c r="A149" s="1">
        <v>44680</v>
      </c>
      <c r="B149">
        <v>3.2207336276769638E-2</v>
      </c>
      <c r="C149">
        <v>-7.3275871574878693E-2</v>
      </c>
      <c r="D149">
        <v>-0.23752513527870178</v>
      </c>
      <c r="E149">
        <v>-7.4553214013576508E-2</v>
      </c>
      <c r="F149">
        <v>-3.8959279656410217E-2</v>
      </c>
    </row>
    <row r="150" spans="1:6" x14ac:dyDescent="0.2">
      <c r="A150" s="1">
        <v>44712</v>
      </c>
      <c r="B150">
        <v>0.1364222913980484</v>
      </c>
      <c r="C150">
        <v>-4.6912580728530884E-2</v>
      </c>
      <c r="D150">
        <v>-3.2764308154582977E-2</v>
      </c>
      <c r="E150">
        <v>7.6467372477054596E-2</v>
      </c>
      <c r="F150">
        <v>-2.744835102930665E-3</v>
      </c>
    </row>
    <row r="151" spans="1:6" x14ac:dyDescent="0.2">
      <c r="A151" s="1">
        <v>44742</v>
      </c>
      <c r="B151">
        <v>-0.10791667550802231</v>
      </c>
      <c r="C151">
        <v>-0.13752630352973938</v>
      </c>
      <c r="D151">
        <v>-0.11645916849374771</v>
      </c>
      <c r="E151">
        <v>-9.1265156865119934E-2</v>
      </c>
      <c r="F151">
        <v>-7.2017714381217957E-2</v>
      </c>
    </row>
    <row r="152" spans="1:6" x14ac:dyDescent="0.2">
      <c r="A152" s="1">
        <v>44771</v>
      </c>
      <c r="B152">
        <v>0.13183093070983887</v>
      </c>
      <c r="C152">
        <v>0.12446185201406479</v>
      </c>
      <c r="D152">
        <v>0.2705959677696228</v>
      </c>
      <c r="E152">
        <v>0.12244975566864014</v>
      </c>
      <c r="F152">
        <v>7.7302053570747375E-2</v>
      </c>
    </row>
    <row r="153" spans="1:6" x14ac:dyDescent="0.2">
      <c r="A153" s="1">
        <v>44804</v>
      </c>
      <c r="B153">
        <v>-4.7457339242100716E-3</v>
      </c>
      <c r="C153">
        <v>-7.3703460395336151E-2</v>
      </c>
      <c r="D153">
        <v>-6.0615047812461853E-2</v>
      </c>
      <c r="E153">
        <v>5.3390883840620518E-3</v>
      </c>
      <c r="F153">
        <v>-6.1406787484884262E-2</v>
      </c>
    </row>
    <row r="154" spans="1:6" x14ac:dyDescent="0.2">
      <c r="A154" s="1">
        <v>44834</v>
      </c>
      <c r="B154">
        <v>-8.6619928479194641E-2</v>
      </c>
      <c r="C154">
        <v>-0.21629868447780609</v>
      </c>
      <c r="D154">
        <v>-0.10862188786268234</v>
      </c>
      <c r="E154">
        <v>-0.11909707635641098</v>
      </c>
      <c r="F154">
        <v>-0.10598365217447281</v>
      </c>
    </row>
    <row r="155" spans="1:6" x14ac:dyDescent="0.2">
      <c r="A155" s="1">
        <v>44865</v>
      </c>
      <c r="B155">
        <v>0.26915588974952698</v>
      </c>
      <c r="C155">
        <v>0.11501440405845642</v>
      </c>
      <c r="D155">
        <v>-9.3451306223869324E-2</v>
      </c>
      <c r="E155">
        <v>0.17560151219367981</v>
      </c>
      <c r="F155">
        <v>0.16611319780349731</v>
      </c>
    </row>
    <row r="156" spans="1:6" x14ac:dyDescent="0.2">
      <c r="A156" s="1">
        <v>44895</v>
      </c>
      <c r="B156">
        <v>1.2995206750929356E-2</v>
      </c>
      <c r="C156">
        <v>0.18353477120399475</v>
      </c>
      <c r="D156">
        <v>-5.7594701647758484E-2</v>
      </c>
      <c r="E156">
        <v>0.12812395393848419</v>
      </c>
      <c r="F156">
        <v>4.9671731889247894E-2</v>
      </c>
    </row>
    <row r="157" spans="1:6" x14ac:dyDescent="0.2">
      <c r="A157" s="1">
        <v>44925</v>
      </c>
      <c r="B157">
        <v>-9.3406978994607925E-3</v>
      </c>
      <c r="C157">
        <v>6.9833159446716309E-2</v>
      </c>
      <c r="D157">
        <v>-0.12989434599876404</v>
      </c>
      <c r="E157">
        <v>-0.11076004058122635</v>
      </c>
      <c r="F157">
        <v>-4.2580671608448029E-2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FFE37-7084-014F-9BBD-CCAFA69AFBE0}">
  <dimension ref="A1:AH157"/>
  <sheetViews>
    <sheetView tabSelected="1" topLeftCell="E1" zoomScale="108" zoomScaleNormal="90" workbookViewId="0">
      <selection activeCell="AE42" sqref="AE42"/>
    </sheetView>
  </sheetViews>
  <sheetFormatPr baseColWidth="10" defaultRowHeight="15" x14ac:dyDescent="0.2"/>
  <cols>
    <col min="9" max="9" width="10.83203125" style="6"/>
  </cols>
  <sheetData>
    <row r="1" spans="1:34" x14ac:dyDescent="0.2">
      <c r="A1" s="3" t="s">
        <v>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3" t="s">
        <v>5</v>
      </c>
      <c r="I1" s="5" t="s">
        <v>0</v>
      </c>
      <c r="J1" s="3" t="s">
        <v>1</v>
      </c>
      <c r="K1" s="3" t="s">
        <v>2</v>
      </c>
      <c r="L1" s="3" t="s">
        <v>3</v>
      </c>
      <c r="M1" s="3" t="s">
        <v>4</v>
      </c>
    </row>
    <row r="2" spans="1:34" x14ac:dyDescent="0.2">
      <c r="A2" s="4">
        <v>40207</v>
      </c>
      <c r="B2" s="3">
        <v>-5.5140080000000001E-2</v>
      </c>
      <c r="C2" s="3">
        <v>-3.5114270000000003E-2</v>
      </c>
      <c r="D2" s="3">
        <v>-6.7722279999999996E-2</v>
      </c>
      <c r="E2" s="3">
        <v>-0.11916605</v>
      </c>
      <c r="F2" s="3">
        <v>-6.208553E-2</v>
      </c>
      <c r="H2" s="4">
        <v>40207</v>
      </c>
      <c r="I2" s="6">
        <f>1*(1+B2)</f>
        <v>0.94485991999999996</v>
      </c>
      <c r="J2" s="6">
        <f>1*(1+C2)</f>
        <v>0.96488573</v>
      </c>
      <c r="K2" s="6">
        <f>1*(1+D2)</f>
        <v>0.93227771999999998</v>
      </c>
      <c r="L2" s="6">
        <f>1*(1+E2)</f>
        <v>0.88083394999999998</v>
      </c>
      <c r="M2" s="6">
        <f>1*(1+F2)</f>
        <v>0.93791446999999994</v>
      </c>
    </row>
    <row r="3" spans="1:34" x14ac:dyDescent="0.2">
      <c r="A3" s="4">
        <v>40235</v>
      </c>
      <c r="B3" s="3">
        <v>1.5365510000000001E-2</v>
      </c>
      <c r="C3" s="3">
        <v>6.0392130000000002E-2</v>
      </c>
      <c r="D3" s="3">
        <v>-5.5896670000000002E-2</v>
      </c>
      <c r="E3" s="3">
        <v>5.3657910000000003E-2</v>
      </c>
      <c r="F3" s="3">
        <v>4.1143480000000003E-2</v>
      </c>
      <c r="H3" s="4">
        <v>40235</v>
      </c>
      <c r="I3" s="6">
        <f t="shared" ref="I3:I34" si="0">I2*(1+B3)</f>
        <v>0.95937817454935925</v>
      </c>
      <c r="J3" s="6">
        <f t="shared" ref="J3:J34" si="1">J2*(1+C3)</f>
        <v>1.0231572344413049</v>
      </c>
      <c r="K3" s="6">
        <f t="shared" ref="K3:K34" si="2">K2*(1+D3)</f>
        <v>0.88016649993680762</v>
      </c>
      <c r="L3" s="6">
        <f t="shared" ref="L3:L34" si="3">L2*(1+E3)</f>
        <v>0.9280976588140446</v>
      </c>
      <c r="M3" s="6">
        <f t="shared" ref="M3:M34" si="4">M2*(1+F3)</f>
        <v>0.97650353523815547</v>
      </c>
    </row>
    <row r="4" spans="1:34" x14ac:dyDescent="0.2">
      <c r="A4" s="4">
        <v>40268</v>
      </c>
      <c r="B4" s="3">
        <v>3.046159E-2</v>
      </c>
      <c r="C4" s="3">
        <v>9.1272210000000006E-2</v>
      </c>
      <c r="D4" s="3">
        <v>0.14670610000000001</v>
      </c>
      <c r="E4" s="3">
        <v>9.1333540000000005E-2</v>
      </c>
      <c r="F4" s="3">
        <v>6.7424949999999997E-2</v>
      </c>
      <c r="H4" s="4">
        <v>40268</v>
      </c>
      <c r="I4" s="6">
        <f t="shared" si="0"/>
        <v>0.98860235915743033</v>
      </c>
      <c r="J4" s="6">
        <f t="shared" si="1"/>
        <v>1.1165430564062511</v>
      </c>
      <c r="K4" s="6">
        <f t="shared" si="2"/>
        <v>1.009292294493187</v>
      </c>
      <c r="L4" s="6">
        <f t="shared" si="3"/>
        <v>1.0128641034592434</v>
      </c>
      <c r="M4" s="6">
        <f t="shared" si="4"/>
        <v>1.0423442372764113</v>
      </c>
    </row>
    <row r="5" spans="1:34" x14ac:dyDescent="0.2">
      <c r="A5" s="4">
        <v>40298</v>
      </c>
      <c r="B5" s="3">
        <v>1.179446E-2</v>
      </c>
      <c r="C5" s="3">
        <v>3.2789169999999999E-2</v>
      </c>
      <c r="D5" s="3">
        <v>9.7959899999999992E-3</v>
      </c>
      <c r="E5" s="3">
        <v>-0.14903598000000001</v>
      </c>
      <c r="F5" s="3">
        <v>-8.7882600000000009E-3</v>
      </c>
      <c r="H5" s="4">
        <v>40298</v>
      </c>
      <c r="I5" s="6">
        <f t="shared" si="0"/>
        <v>1.0002623901384182</v>
      </c>
      <c r="J5" s="6">
        <f t="shared" si="1"/>
        <v>1.1531535764950753</v>
      </c>
      <c r="K5" s="6">
        <f t="shared" si="2"/>
        <v>1.0191793117171193</v>
      </c>
      <c r="L5" s="6">
        <f t="shared" si="3"/>
        <v>0.86191090919337354</v>
      </c>
      <c r="M5" s="6">
        <f t="shared" si="4"/>
        <v>1.0331838451097246</v>
      </c>
    </row>
    <row r="6" spans="1:34" x14ac:dyDescent="0.2">
      <c r="A6" s="4">
        <v>40326</v>
      </c>
      <c r="B6" s="3">
        <v>-0.10137226000000001</v>
      </c>
      <c r="C6" s="3">
        <v>-4.6502519999999999E-2</v>
      </c>
      <c r="D6" s="3">
        <v>-8.4901580000000004E-2</v>
      </c>
      <c r="E6" s="3">
        <v>-4.0633800000000001E-3</v>
      </c>
      <c r="F6" s="3">
        <v>-0.19555584000000001</v>
      </c>
      <c r="H6" s="4">
        <v>40326</v>
      </c>
      <c r="I6" s="6">
        <f t="shared" si="0"/>
        <v>0.89886353105708505</v>
      </c>
      <c r="J6" s="6">
        <f t="shared" si="1"/>
        <v>1.0995290292410416</v>
      </c>
      <c r="K6" s="6">
        <f t="shared" si="2"/>
        <v>0.93264937784902335</v>
      </c>
      <c r="L6" s="6">
        <f t="shared" si="3"/>
        <v>0.85840863764317543</v>
      </c>
      <c r="M6" s="6">
        <f t="shared" si="4"/>
        <v>0.83113871040486254</v>
      </c>
    </row>
    <row r="7" spans="1:34" x14ac:dyDescent="0.2">
      <c r="A7" s="4">
        <v>40359</v>
      </c>
      <c r="B7" s="3">
        <v>-5.6070120000000001E-2</v>
      </c>
      <c r="C7" s="3">
        <v>-6.3000749999999994E-2</v>
      </c>
      <c r="D7" s="3">
        <v>-0.12912478999999999</v>
      </c>
      <c r="E7" s="3">
        <v>-9.0045680000000003E-2</v>
      </c>
      <c r="F7" s="3">
        <v>-2.3599209999999999E-2</v>
      </c>
      <c r="H7" s="4">
        <v>40359</v>
      </c>
      <c r="I7" s="6">
        <f t="shared" si="0"/>
        <v>0.84846414500709055</v>
      </c>
      <c r="J7" s="6">
        <f t="shared" si="1"/>
        <v>1.0302578757520839</v>
      </c>
      <c r="K7" s="6">
        <f t="shared" si="2"/>
        <v>0.81222122279063758</v>
      </c>
      <c r="L7" s="6">
        <f t="shared" si="3"/>
        <v>0.78111264814872206</v>
      </c>
      <c r="M7" s="6">
        <f t="shared" si="4"/>
        <v>0.81152449343888899</v>
      </c>
    </row>
    <row r="8" spans="1:34" x14ac:dyDescent="0.2">
      <c r="A8" s="4">
        <v>40389</v>
      </c>
      <c r="B8" s="3">
        <v>4.5733320000000001E-2</v>
      </c>
      <c r="C8" s="3">
        <v>9.0155390000000002E-2</v>
      </c>
      <c r="D8" s="3">
        <v>7.8985879999999994E-2</v>
      </c>
      <c r="E8" s="3">
        <v>0.1489297</v>
      </c>
      <c r="F8" s="3">
        <v>3.6749089999999998E-2</v>
      </c>
      <c r="H8" s="4">
        <v>40389</v>
      </c>
      <c r="I8" s="6">
        <f t="shared" si="0"/>
        <v>0.88726722725922624</v>
      </c>
      <c r="J8" s="6">
        <f t="shared" si="1"/>
        <v>1.1231411763410846</v>
      </c>
      <c r="K8" s="6">
        <f t="shared" si="2"/>
        <v>0.87637523082743218</v>
      </c>
      <c r="L8" s="6">
        <f t="shared" si="3"/>
        <v>0.89744352050371679</v>
      </c>
      <c r="M8" s="6">
        <f t="shared" si="4"/>
        <v>0.84134728008547921</v>
      </c>
    </row>
    <row r="9" spans="1:34" x14ac:dyDescent="0.2">
      <c r="A9" s="4">
        <v>40421</v>
      </c>
      <c r="B9" s="3">
        <v>-2.1782799999999999E-3</v>
      </c>
      <c r="C9" s="3">
        <v>-4.9429649999999999E-2</v>
      </c>
      <c r="D9" s="3">
        <v>5.8868459999999997E-2</v>
      </c>
      <c r="E9" s="3">
        <v>-8.977599E-2</v>
      </c>
      <c r="F9" s="3">
        <v>-5.7873140000000003E-2</v>
      </c>
      <c r="H9" s="4">
        <v>40421</v>
      </c>
      <c r="I9" s="6">
        <f t="shared" si="0"/>
        <v>0.88533451080343206</v>
      </c>
      <c r="J9" s="6">
        <f t="shared" si="1"/>
        <v>1.0676247010939566</v>
      </c>
      <c r="K9" s="6">
        <f t="shared" si="2"/>
        <v>0.92796609104838768</v>
      </c>
      <c r="L9" s="6">
        <f t="shared" si="3"/>
        <v>0.8168746399814103</v>
      </c>
      <c r="M9" s="6">
        <f t="shared" si="4"/>
        <v>0.79265587115647307</v>
      </c>
      <c r="AH9" t="s">
        <v>14</v>
      </c>
    </row>
    <row r="10" spans="1:34" x14ac:dyDescent="0.2">
      <c r="A10" s="4">
        <v>40451</v>
      </c>
      <c r="B10" s="3">
        <v>4.5339200000000003E-2</v>
      </c>
      <c r="C10" s="3">
        <v>0.14871427000000001</v>
      </c>
      <c r="D10" s="3">
        <v>0.25819111</v>
      </c>
      <c r="E10" s="3">
        <v>5.5868029999999999E-2</v>
      </c>
      <c r="F10" s="3">
        <v>7.6543899999999998E-2</v>
      </c>
      <c r="H10" s="4">
        <v>40451</v>
      </c>
      <c r="I10" s="6">
        <f t="shared" si="0"/>
        <v>0.92547486925565092</v>
      </c>
      <c r="J10" s="6">
        <f t="shared" si="1"/>
        <v>1.2263957291511125</v>
      </c>
      <c r="K10" s="6">
        <f t="shared" si="2"/>
        <v>1.1675586861385321</v>
      </c>
      <c r="L10" s="6">
        <f t="shared" si="3"/>
        <v>0.86251181687413103</v>
      </c>
      <c r="M10" s="6">
        <f t="shared" si="4"/>
        <v>0.85332884289268696</v>
      </c>
    </row>
    <row r="11" spans="1:34" x14ac:dyDescent="0.2">
      <c r="A11" s="4">
        <v>40480</v>
      </c>
      <c r="B11" s="3">
        <v>7.6064039999999999E-2</v>
      </c>
      <c r="C11" s="3">
        <v>1.6221650000000001E-2</v>
      </c>
      <c r="D11" s="3">
        <v>5.2018330000000002E-2</v>
      </c>
      <c r="E11" s="3">
        <v>0.11446952000000001</v>
      </c>
      <c r="F11" s="3">
        <v>5.2518200000000001E-2</v>
      </c>
      <c r="H11" s="4">
        <v>40480</v>
      </c>
      <c r="I11" s="6">
        <f t="shared" si="0"/>
        <v>0.99587022672970738</v>
      </c>
      <c r="J11" s="6">
        <f t="shared" si="1"/>
        <v>1.2462898914308969</v>
      </c>
      <c r="K11" s="6">
        <f t="shared" si="2"/>
        <v>1.2282931391684528</v>
      </c>
      <c r="L11" s="6">
        <f t="shared" si="3"/>
        <v>0.96124313054604082</v>
      </c>
      <c r="M11" s="6">
        <f t="shared" si="4"/>
        <v>0.89814413772949364</v>
      </c>
    </row>
    <row r="12" spans="1:34" x14ac:dyDescent="0.2">
      <c r="A12" s="4">
        <v>40512</v>
      </c>
      <c r="B12" s="3">
        <v>5.2789889999999999E-2</v>
      </c>
      <c r="C12" s="3">
        <v>5.7588340000000002E-2</v>
      </c>
      <c r="D12" s="3">
        <v>6.1550559999999997E-2</v>
      </c>
      <c r="E12" s="3">
        <v>-2.8796660000000002E-2</v>
      </c>
      <c r="F12" s="3">
        <v>-5.3224220000000003E-2</v>
      </c>
      <c r="H12" s="4">
        <v>40512</v>
      </c>
      <c r="I12" s="6">
        <f t="shared" si="0"/>
        <v>1.0484421064530436</v>
      </c>
      <c r="J12" s="6">
        <f t="shared" si="1"/>
        <v>1.3180616574371824</v>
      </c>
      <c r="K12" s="6">
        <f t="shared" si="2"/>
        <v>1.303895269728429</v>
      </c>
      <c r="L12" s="6">
        <f t="shared" si="3"/>
        <v>0.93356253893837082</v>
      </c>
      <c r="M12" s="6">
        <f t="shared" si="4"/>
        <v>0.85034111655126876</v>
      </c>
    </row>
    <row r="13" spans="1:34" x14ac:dyDescent="0.2">
      <c r="A13" s="4">
        <v>40543</v>
      </c>
      <c r="B13" s="3">
        <v>5.1178910000000001E-2</v>
      </c>
      <c r="C13" s="3">
        <v>-4.6441299999999998E-3</v>
      </c>
      <c r="D13" s="3">
        <v>2.6225809999999999E-2</v>
      </c>
      <c r="E13" s="3">
        <v>7.6982220000000004E-2</v>
      </c>
      <c r="F13" s="3">
        <v>-4.6987149999999998E-2</v>
      </c>
      <c r="H13" s="4">
        <v>40543</v>
      </c>
      <c r="I13" s="6">
        <f t="shared" si="0"/>
        <v>1.1021002306594143</v>
      </c>
      <c r="J13" s="6">
        <f t="shared" si="1"/>
        <v>1.3119404077520287</v>
      </c>
      <c r="K13" s="6">
        <f t="shared" si="2"/>
        <v>1.3380909793322253</v>
      </c>
      <c r="L13" s="6">
        <f t="shared" si="3"/>
        <v>1.0054302556946833</v>
      </c>
      <c r="M13" s="6">
        <f t="shared" si="4"/>
        <v>0.81038601095670681</v>
      </c>
    </row>
    <row r="14" spans="1:34" x14ac:dyDescent="0.2">
      <c r="A14" s="4">
        <v>40574</v>
      </c>
      <c r="B14" s="3">
        <v>0.10339165</v>
      </c>
      <c r="C14" s="3">
        <v>-3.4418110000000002E-2</v>
      </c>
      <c r="D14" s="3">
        <v>-5.7555559999999999E-2</v>
      </c>
      <c r="E14" s="3">
        <v>-2.6998149999999999E-2</v>
      </c>
      <c r="F14" s="3">
        <v>-7.5305299999999997E-3</v>
      </c>
      <c r="H14" s="4">
        <v>40574</v>
      </c>
      <c r="I14" s="6">
        <f t="shared" si="0"/>
        <v>1.2160481919726718</v>
      </c>
      <c r="J14" s="6">
        <f t="shared" si="1"/>
        <v>1.2667858984845743</v>
      </c>
      <c r="K14" s="6">
        <f t="shared" si="2"/>
        <v>1.2610764036858106</v>
      </c>
      <c r="L14" s="6">
        <f t="shared" si="3"/>
        <v>0.97828549883689975</v>
      </c>
      <c r="M14" s="6">
        <f t="shared" si="4"/>
        <v>0.80428337478961698</v>
      </c>
    </row>
    <row r="15" spans="1:34" x14ac:dyDescent="0.2">
      <c r="A15" s="4">
        <v>40602</v>
      </c>
      <c r="B15" s="3">
        <v>6.556766E-2</v>
      </c>
      <c r="C15" s="3">
        <v>7.9413129999999998E-2</v>
      </c>
      <c r="D15" s="3">
        <v>2.151612E-2</v>
      </c>
      <c r="E15" s="3">
        <v>3.117E-3</v>
      </c>
      <c r="F15" s="3">
        <v>4.7959979999999999E-2</v>
      </c>
      <c r="H15" s="4">
        <v>40602</v>
      </c>
      <c r="I15" s="6">
        <f t="shared" si="0"/>
        <v>1.2957816263675506</v>
      </c>
      <c r="J15" s="6">
        <f t="shared" si="1"/>
        <v>1.3673853317230966</v>
      </c>
      <c r="K15" s="6">
        <f t="shared" si="2"/>
        <v>1.288209874916683</v>
      </c>
      <c r="L15" s="6">
        <f t="shared" si="3"/>
        <v>0.98133481473677442</v>
      </c>
      <c r="M15" s="6">
        <f t="shared" si="4"/>
        <v>0.84285678935885944</v>
      </c>
    </row>
    <row r="16" spans="1:34" x14ac:dyDescent="0.2">
      <c r="A16" s="4">
        <v>40633</v>
      </c>
      <c r="B16" s="3">
        <v>-1.6368540000000001E-2</v>
      </c>
      <c r="C16" s="3">
        <v>-0.14624286</v>
      </c>
      <c r="D16" s="3">
        <v>3.9471470000000002E-2</v>
      </c>
      <c r="E16" s="3">
        <v>-3.1627750000000003E-2</v>
      </c>
      <c r="F16" s="3">
        <v>7.8028699999999999E-3</v>
      </c>
      <c r="H16" s="4">
        <v>40633</v>
      </c>
      <c r="I16" s="6">
        <f t="shared" si="0"/>
        <v>1.2745715729850884</v>
      </c>
      <c r="J16" s="6">
        <f t="shared" si="1"/>
        <v>1.1674149900898623</v>
      </c>
      <c r="K16" s="6">
        <f t="shared" si="2"/>
        <v>1.3390574123481607</v>
      </c>
      <c r="L16" s="6">
        <f t="shared" si="3"/>
        <v>0.95029740254998341</v>
      </c>
      <c r="M16" s="6">
        <f t="shared" si="4"/>
        <v>0.84943349131484391</v>
      </c>
    </row>
    <row r="17" spans="1:13" x14ac:dyDescent="0.2">
      <c r="A17" s="4">
        <v>40662</v>
      </c>
      <c r="B17" s="3">
        <v>4.5762579999999997E-2</v>
      </c>
      <c r="C17" s="3">
        <v>8.74505E-2</v>
      </c>
      <c r="D17" s="3">
        <v>8.7048200000000006E-2</v>
      </c>
      <c r="E17" s="3">
        <v>-4.7856309999999999E-2</v>
      </c>
      <c r="F17" s="3">
        <v>6.1124690000000002E-2</v>
      </c>
      <c r="H17" s="4">
        <v>40662</v>
      </c>
      <c r="I17" s="6">
        <f t="shared" si="0"/>
        <v>1.3328992565595441</v>
      </c>
      <c r="J17" s="6">
        <f t="shared" si="1"/>
        <v>1.2695060146807158</v>
      </c>
      <c r="K17" s="6">
        <f t="shared" si="2"/>
        <v>1.4556199497897258</v>
      </c>
      <c r="L17" s="6">
        <f t="shared" si="3"/>
        <v>0.90481967546135655</v>
      </c>
      <c r="M17" s="6">
        <f t="shared" si="4"/>
        <v>0.90135485014708139</v>
      </c>
    </row>
    <row r="18" spans="1:13" x14ac:dyDescent="0.2">
      <c r="A18" s="4">
        <v>40694</v>
      </c>
      <c r="B18" s="3">
        <v>-4.5919550000000003E-2</v>
      </c>
      <c r="C18" s="3">
        <v>2.5874600000000001E-2</v>
      </c>
      <c r="D18" s="3">
        <v>4.4941800000000004E-3</v>
      </c>
      <c r="E18" s="3">
        <v>-6.575723E-2</v>
      </c>
      <c r="F18" s="3">
        <v>3.9554470000000001E-2</v>
      </c>
      <c r="H18" s="4">
        <v>40694</v>
      </c>
      <c r="I18" s="6">
        <f t="shared" si="0"/>
        <v>1.2716931225029953</v>
      </c>
      <c r="J18" s="6">
        <f t="shared" si="1"/>
        <v>1.3023539750081736</v>
      </c>
      <c r="K18" s="6">
        <f t="shared" si="2"/>
        <v>1.4621617678556718</v>
      </c>
      <c r="L18" s="6">
        <f t="shared" si="3"/>
        <v>0.84532123995351882</v>
      </c>
      <c r="M18" s="6">
        <f t="shared" si="4"/>
        <v>0.93700746352657849</v>
      </c>
    </row>
    <row r="19" spans="1:13" x14ac:dyDescent="0.2">
      <c r="A19" s="4">
        <v>40724</v>
      </c>
      <c r="B19" s="3">
        <v>-2.5038979999999999E-2</v>
      </c>
      <c r="C19" s="3">
        <v>6.9153419999999993E-2</v>
      </c>
      <c r="D19" s="3">
        <v>3.9656329999999997E-2</v>
      </c>
      <c r="E19" s="3">
        <v>-5.4288349999999999E-2</v>
      </c>
      <c r="F19" s="3">
        <v>3.9476990000000003E-2</v>
      </c>
      <c r="H19" s="4">
        <v>40724</v>
      </c>
      <c r="I19" s="6">
        <f t="shared" si="0"/>
        <v>1.2398512238425052</v>
      </c>
      <c r="J19" s="6">
        <f t="shared" si="1"/>
        <v>1.3924162064305832</v>
      </c>
      <c r="K19" s="6">
        <f t="shared" si="2"/>
        <v>1.5201457374351395</v>
      </c>
      <c r="L19" s="6">
        <f t="shared" si="3"/>
        <v>0.7994301446164882</v>
      </c>
      <c r="M19" s="6">
        <f t="shared" si="4"/>
        <v>0.97399769779414258</v>
      </c>
    </row>
    <row r="20" spans="1:13" x14ac:dyDescent="0.2">
      <c r="A20" s="4">
        <v>40753</v>
      </c>
      <c r="B20" s="3">
        <v>-1.9537929999999998E-2</v>
      </c>
      <c r="C20" s="3">
        <v>1.8892900000000001E-3</v>
      </c>
      <c r="D20" s="3">
        <v>8.8170570000000004E-2</v>
      </c>
      <c r="E20" s="3">
        <v>1.4125820000000001E-2</v>
      </c>
      <c r="F20" s="3">
        <v>1.5191059999999999E-2</v>
      </c>
      <c r="H20" s="4">
        <v>40753</v>
      </c>
      <c r="I20" s="6">
        <f t="shared" si="0"/>
        <v>1.215627097420656</v>
      </c>
      <c r="J20" s="6">
        <f t="shared" si="1"/>
        <v>1.3950468844452304</v>
      </c>
      <c r="K20" s="6">
        <f t="shared" si="2"/>
        <v>1.654177853587866</v>
      </c>
      <c r="L20" s="6">
        <f t="shared" si="3"/>
        <v>0.8107227509419147</v>
      </c>
      <c r="M20" s="6">
        <f t="shared" si="4"/>
        <v>0.98879375526119528</v>
      </c>
    </row>
    <row r="21" spans="1:13" x14ac:dyDescent="0.2">
      <c r="A21" s="4">
        <v>40786</v>
      </c>
      <c r="B21" s="3">
        <v>-6.6424410000000003E-2</v>
      </c>
      <c r="C21" s="3">
        <v>-3.882418E-2</v>
      </c>
      <c r="D21" s="3">
        <v>-3.2761140000000001E-2</v>
      </c>
      <c r="E21" s="3">
        <v>-0.13632659999999999</v>
      </c>
      <c r="F21" s="3">
        <v>2.910915E-2</v>
      </c>
      <c r="H21" s="4">
        <v>40786</v>
      </c>
      <c r="I21" s="6">
        <f t="shared" si="0"/>
        <v>1.1348797846944765</v>
      </c>
      <c r="J21" s="6">
        <f t="shared" si="1"/>
        <v>1.3408853330950896</v>
      </c>
      <c r="K21" s="6">
        <f t="shared" si="2"/>
        <v>1.5999851013415745</v>
      </c>
      <c r="L21" s="6">
        <f t="shared" si="3"/>
        <v>0.70019967476335665</v>
      </c>
      <c r="M21" s="6">
        <f t="shared" si="4"/>
        <v>1.0175767010021568</v>
      </c>
    </row>
    <row r="22" spans="1:13" x14ac:dyDescent="0.2">
      <c r="A22" s="4">
        <v>40816</v>
      </c>
      <c r="B22" s="3">
        <v>-1.8778699999999999E-2</v>
      </c>
      <c r="C22" s="3">
        <v>-9.5787600000000004E-3</v>
      </c>
      <c r="D22" s="3">
        <v>4.6461899999999997E-3</v>
      </c>
      <c r="E22" s="3">
        <v>-0.1864567</v>
      </c>
      <c r="F22" s="3">
        <v>-2.4578929999999999E-2</v>
      </c>
      <c r="H22" s="4">
        <v>40816</v>
      </c>
      <c r="I22" s="6">
        <f t="shared" si="0"/>
        <v>1.1135682176816342</v>
      </c>
      <c r="J22" s="6">
        <f t="shared" si="1"/>
        <v>1.3280413143018517</v>
      </c>
      <c r="K22" s="6">
        <f t="shared" si="2"/>
        <v>1.6074189361195768</v>
      </c>
      <c r="L22" s="6">
        <f t="shared" si="3"/>
        <v>0.56964275406590792</v>
      </c>
      <c r="M22" s="6">
        <f t="shared" si="4"/>
        <v>0.99256575449859386</v>
      </c>
    </row>
    <row r="23" spans="1:13" x14ac:dyDescent="0.2">
      <c r="A23" s="4">
        <v>40847</v>
      </c>
      <c r="B23" s="3">
        <v>7.5175539999999999E-2</v>
      </c>
      <c r="C23" s="3">
        <v>0.12676875000000001</v>
      </c>
      <c r="D23" s="3">
        <v>-1.25792E-2</v>
      </c>
      <c r="E23" s="3">
        <v>0.15864621000000001</v>
      </c>
      <c r="F23" s="3">
        <v>8.796081E-2</v>
      </c>
      <c r="H23" s="4">
        <v>40847</v>
      </c>
      <c r="I23" s="6">
        <f t="shared" si="0"/>
        <v>1.1972813097726887</v>
      </c>
      <c r="J23" s="6">
        <f t="shared" si="1"/>
        <v>1.4963954516642546</v>
      </c>
      <c r="K23" s="6">
        <f t="shared" si="2"/>
        <v>1.5871988918383413</v>
      </c>
      <c r="L23" s="6">
        <f t="shared" si="3"/>
        <v>0.66001441805242633</v>
      </c>
      <c r="M23" s="6">
        <f t="shared" si="4"/>
        <v>1.0798726422425513</v>
      </c>
    </row>
    <row r="24" spans="1:13" x14ac:dyDescent="0.2">
      <c r="A24" s="4">
        <v>40877</v>
      </c>
      <c r="B24" s="3">
        <v>3.611226E-2</v>
      </c>
      <c r="C24" s="3">
        <v>-1.7643800000000001E-3</v>
      </c>
      <c r="D24" s="3">
        <v>-9.9386450000000001E-2</v>
      </c>
      <c r="E24" s="3">
        <v>-0.1217709</v>
      </c>
      <c r="F24" s="3">
        <v>4.2140240000000002E-2</v>
      </c>
      <c r="H24" s="4">
        <v>40877</v>
      </c>
      <c r="I24" s="6">
        <f t="shared" si="0"/>
        <v>1.2405178437243405</v>
      </c>
      <c r="J24" s="6">
        <f t="shared" si="1"/>
        <v>1.4937552414572473</v>
      </c>
      <c r="K24" s="6">
        <f t="shared" si="2"/>
        <v>1.4294528285345947</v>
      </c>
      <c r="L24" s="6">
        <f t="shared" si="3"/>
        <v>0.57964386835320614</v>
      </c>
      <c r="M24" s="6">
        <f t="shared" si="4"/>
        <v>1.1253787345560864</v>
      </c>
    </row>
    <row r="25" spans="1:13" x14ac:dyDescent="0.2">
      <c r="A25" s="4">
        <v>40907</v>
      </c>
      <c r="B25" s="3">
        <v>5.3704620000000002E-2</v>
      </c>
      <c r="C25" s="3">
        <v>5.7184699999999998E-3</v>
      </c>
      <c r="D25" s="3">
        <v>-9.9797109999999994E-2</v>
      </c>
      <c r="E25" s="3">
        <v>-5.6645109999999999E-2</v>
      </c>
      <c r="F25" s="3">
        <v>4.7024829999999997E-2</v>
      </c>
      <c r="H25" s="4">
        <v>40907</v>
      </c>
      <c r="I25" s="6">
        <f t="shared" si="0"/>
        <v>1.3071393831247755</v>
      </c>
      <c r="J25" s="6">
        <f t="shared" si="1"/>
        <v>1.5022972359928632</v>
      </c>
      <c r="K25" s="6">
        <f t="shared" si="2"/>
        <v>1.2867975673655165</v>
      </c>
      <c r="L25" s="6">
        <f t="shared" si="3"/>
        <v>0.54680987766951328</v>
      </c>
      <c r="M25" s="6">
        <f t="shared" si="4"/>
        <v>1.1782994782342016</v>
      </c>
    </row>
    <row r="26" spans="1:13" x14ac:dyDescent="0.2">
      <c r="A26" s="4">
        <v>40939</v>
      </c>
      <c r="B26" s="3">
        <v>-1.2034029999999999E-2</v>
      </c>
      <c r="C26" s="3">
        <v>7.9070199999999993E-2</v>
      </c>
      <c r="D26" s="3">
        <v>0.12328131000000001</v>
      </c>
      <c r="E26" s="3">
        <v>0.23266616000000001</v>
      </c>
      <c r="F26" s="3">
        <v>-8.7658800000000002E-3</v>
      </c>
      <c r="H26" s="4">
        <v>40939</v>
      </c>
      <c r="I26" s="6">
        <f t="shared" si="0"/>
        <v>1.2914092285740704</v>
      </c>
      <c r="J26" s="6">
        <f t="shared" si="1"/>
        <v>1.6210841789022663</v>
      </c>
      <c r="K26" s="6">
        <f t="shared" si="2"/>
        <v>1.4454356571751508</v>
      </c>
      <c r="L26" s="6">
        <f t="shared" si="3"/>
        <v>0.67403403215694868</v>
      </c>
      <c r="M26" s="6">
        <f t="shared" si="4"/>
        <v>1.1679706464039379</v>
      </c>
    </row>
    <row r="27" spans="1:13" x14ac:dyDescent="0.2">
      <c r="A27" s="4">
        <v>40968</v>
      </c>
      <c r="B27" s="3">
        <v>3.8571800000000003E-2</v>
      </c>
      <c r="C27" s="3">
        <v>3.7792100000000002E-2</v>
      </c>
      <c r="D27" s="3">
        <v>-7.5858880000000004E-2</v>
      </c>
      <c r="E27" s="3">
        <v>3.6063499999999998E-2</v>
      </c>
      <c r="F27" s="3">
        <v>0.15848572999999999</v>
      </c>
      <c r="H27" s="4">
        <v>40968</v>
      </c>
      <c r="I27" s="6">
        <f t="shared" si="0"/>
        <v>1.3412212070567837</v>
      </c>
      <c r="J27" s="6">
        <f t="shared" si="1"/>
        <v>1.6823483542997588</v>
      </c>
      <c r="K27" s="6">
        <f t="shared" si="2"/>
        <v>1.33578652710978</v>
      </c>
      <c r="L27" s="6">
        <f t="shared" si="3"/>
        <v>0.69834205847564079</v>
      </c>
      <c r="M27" s="6">
        <f t="shared" si="4"/>
        <v>1.3530773269178378</v>
      </c>
    </row>
    <row r="28" spans="1:13" x14ac:dyDescent="0.2">
      <c r="A28" s="4">
        <v>40998</v>
      </c>
      <c r="B28" s="3">
        <v>2.6589999999999999E-3</v>
      </c>
      <c r="C28" s="3">
        <v>8.1542300000000002E-3</v>
      </c>
      <c r="D28" s="3">
        <v>0.12699643999999999</v>
      </c>
      <c r="E28" s="3">
        <v>8.0163310000000002E-2</v>
      </c>
      <c r="F28" s="3">
        <v>1.400702E-2</v>
      </c>
      <c r="H28" s="4">
        <v>40998</v>
      </c>
      <c r="I28" s="6">
        <f t="shared" si="0"/>
        <v>1.3447875142463477</v>
      </c>
      <c r="J28" s="6">
        <f t="shared" si="1"/>
        <v>1.6960666097208403</v>
      </c>
      <c r="K28" s="6">
        <f t="shared" si="2"/>
        <v>1.5054266606526856</v>
      </c>
      <c r="L28" s="6">
        <f t="shared" si="3"/>
        <v>0.75432346939526174</v>
      </c>
      <c r="M28" s="6">
        <f t="shared" si="4"/>
        <v>1.3720299080975225</v>
      </c>
    </row>
    <row r="29" spans="1:13" x14ac:dyDescent="0.2">
      <c r="A29" s="4">
        <v>41029</v>
      </c>
      <c r="B29" s="3">
        <v>-4.4967899999999996E-3</v>
      </c>
      <c r="C29" s="3">
        <v>3.1630400000000003E-2</v>
      </c>
      <c r="D29" s="3">
        <v>0.14512864</v>
      </c>
      <c r="E29" s="3">
        <v>-7.4133640000000001E-2</v>
      </c>
      <c r="F29" s="3">
        <v>4.2203419999999998E-2</v>
      </c>
      <c r="H29" s="4">
        <v>41029</v>
      </c>
      <c r="I29" s="6">
        <f t="shared" si="0"/>
        <v>1.3387402872001599</v>
      </c>
      <c r="J29" s="6">
        <f t="shared" si="1"/>
        <v>1.7497138750129546</v>
      </c>
      <c r="K29" s="6">
        <f t="shared" si="2"/>
        <v>1.7239071845329514</v>
      </c>
      <c r="L29" s="6">
        <f t="shared" si="3"/>
        <v>0.69840272487156241</v>
      </c>
      <c r="M29" s="6">
        <f t="shared" si="4"/>
        <v>1.4299342625615237</v>
      </c>
    </row>
    <row r="30" spans="1:13" x14ac:dyDescent="0.2">
      <c r="A30" s="4">
        <v>41060</v>
      </c>
      <c r="B30" s="3">
        <v>-8.2696309999999995E-2</v>
      </c>
      <c r="C30" s="3">
        <v>-2.9766709999999998E-2</v>
      </c>
      <c r="D30" s="3">
        <v>-8.1888710000000003E-2</v>
      </c>
      <c r="E30" s="3">
        <v>-0.16491537000000001</v>
      </c>
      <c r="F30" s="3">
        <v>-6.1473460000000001E-2</v>
      </c>
      <c r="H30" s="4">
        <v>41060</v>
      </c>
      <c r="I30" s="6">
        <f t="shared" si="0"/>
        <v>1.2280314054003665</v>
      </c>
      <c r="J30" s="6">
        <f t="shared" si="1"/>
        <v>1.6976306495124678</v>
      </c>
      <c r="K30" s="6">
        <f t="shared" si="2"/>
        <v>1.582738649031816</v>
      </c>
      <c r="L30" s="6">
        <f t="shared" si="3"/>
        <v>0.58322538109036048</v>
      </c>
      <c r="M30" s="6">
        <f t="shared" si="4"/>
        <v>1.3420312558693184</v>
      </c>
    </row>
    <row r="31" spans="1:13" x14ac:dyDescent="0.2">
      <c r="A31" s="4">
        <v>41089</v>
      </c>
      <c r="B31" s="3">
        <v>8.8261510000000001E-2</v>
      </c>
      <c r="C31" s="3">
        <v>-0.18857461</v>
      </c>
      <c r="D31" s="3">
        <v>7.2518910000000006E-2</v>
      </c>
      <c r="E31" s="3">
        <v>1.6719300000000001E-3</v>
      </c>
      <c r="F31" s="3">
        <v>7.3177080000000005E-2</v>
      </c>
      <c r="H31" s="4">
        <v>41089</v>
      </c>
      <c r="I31" s="6">
        <f t="shared" si="0"/>
        <v>1.3364193115684249</v>
      </c>
      <c r="J31" s="6">
        <f t="shared" si="1"/>
        <v>1.3775006118566075</v>
      </c>
      <c r="K31" s="6">
        <f t="shared" si="2"/>
        <v>1.6975171306744761</v>
      </c>
      <c r="L31" s="6">
        <f t="shared" si="3"/>
        <v>0.58420049310176692</v>
      </c>
      <c r="M31" s="6">
        <f t="shared" si="4"/>
        <v>1.4402371844425679</v>
      </c>
    </row>
    <row r="32" spans="1:13" x14ac:dyDescent="0.2">
      <c r="A32" s="4">
        <v>41121</v>
      </c>
      <c r="B32" s="3">
        <v>1.49585E-2</v>
      </c>
      <c r="C32" s="3">
        <v>6.3454079999999996E-2</v>
      </c>
      <c r="D32" s="3">
        <v>2.167724E-2</v>
      </c>
      <c r="E32" s="3">
        <v>5.2576680000000001E-2</v>
      </c>
      <c r="F32" s="3">
        <v>4.4002350000000003E-2</v>
      </c>
      <c r="H32" s="4">
        <v>41121</v>
      </c>
      <c r="I32" s="6">
        <f t="shared" si="0"/>
        <v>1.3564101398405213</v>
      </c>
      <c r="J32" s="6">
        <f t="shared" si="1"/>
        <v>1.4649086458814058</v>
      </c>
      <c r="K32" s="6">
        <f t="shared" si="2"/>
        <v>1.7343146169202182</v>
      </c>
      <c r="L32" s="6">
        <f t="shared" si="3"/>
        <v>0.61491581548342078</v>
      </c>
      <c r="M32" s="6">
        <f t="shared" si="4"/>
        <v>1.5036110051154243</v>
      </c>
    </row>
    <row r="33" spans="1:13" x14ac:dyDescent="0.2">
      <c r="A33" s="4">
        <v>41152</v>
      </c>
      <c r="B33" s="3">
        <v>1.174444E-2</v>
      </c>
      <c r="C33" s="3">
        <v>4.6813090000000002E-2</v>
      </c>
      <c r="D33" s="3">
        <v>6.4166310000000004E-2</v>
      </c>
      <c r="E33" s="3">
        <v>5.2329029999999999E-2</v>
      </c>
      <c r="F33" s="3">
        <v>-4.6487000000000004E-3</v>
      </c>
      <c r="H33" s="4">
        <v>41152</v>
      </c>
      <c r="I33" s="6">
        <f t="shared" si="0"/>
        <v>1.3723404173432698</v>
      </c>
      <c r="J33" s="6">
        <f t="shared" si="1"/>
        <v>1.5334855461628303</v>
      </c>
      <c r="K33" s="6">
        <f t="shared" si="2"/>
        <v>1.8455991862670522</v>
      </c>
      <c r="L33" s="6">
        <f t="shared" si="3"/>
        <v>0.64709376363932725</v>
      </c>
      <c r="M33" s="6">
        <f t="shared" si="4"/>
        <v>1.4966211686359443</v>
      </c>
    </row>
    <row r="34" spans="1:13" x14ac:dyDescent="0.2">
      <c r="A34" s="4">
        <v>41180</v>
      </c>
      <c r="B34" s="3">
        <v>4.7537160000000002E-2</v>
      </c>
      <c r="C34" s="3">
        <v>-2.5164309999999999E-2</v>
      </c>
      <c r="D34" s="3">
        <v>2.436864E-2</v>
      </c>
      <c r="E34" s="3">
        <v>7.5293219999999994E-2</v>
      </c>
      <c r="F34" s="3">
        <v>4.7017530000000002E-2</v>
      </c>
      <c r="H34" s="4">
        <v>41180</v>
      </c>
      <c r="I34" s="6">
        <f t="shared" si="0"/>
        <v>1.4375775833369837</v>
      </c>
      <c r="J34" s="6">
        <f t="shared" si="1"/>
        <v>1.4948964404986695</v>
      </c>
      <c r="K34" s="6">
        <f t="shared" si="2"/>
        <v>1.8905739284214871</v>
      </c>
      <c r="L34" s="6">
        <f t="shared" si="3"/>
        <v>0.69581553674565111</v>
      </c>
      <c r="M34" s="6">
        <f t="shared" si="4"/>
        <v>1.5669885993309198</v>
      </c>
    </row>
    <row r="35" spans="1:13" x14ac:dyDescent="0.2">
      <c r="A35" s="4">
        <v>41213</v>
      </c>
      <c r="B35" s="3">
        <v>-3.0617700000000001E-3</v>
      </c>
      <c r="C35" s="3">
        <v>-3.7193200000000003E-2</v>
      </c>
      <c r="D35" s="3">
        <v>-8.4251770000000004E-2</v>
      </c>
      <c r="E35" s="3">
        <v>7.6618569999999997E-2</v>
      </c>
      <c r="F35" s="3">
        <v>3.3363089999999998E-2</v>
      </c>
      <c r="H35" s="4">
        <v>41213</v>
      </c>
      <c r="I35" s="6">
        <f t="shared" ref="I35:I66" si="5">I34*(1+B35)</f>
        <v>1.4331760514196501</v>
      </c>
      <c r="J35" s="6">
        <f t="shared" ref="J35:J66" si="6">J34*(1+C35)</f>
        <v>1.4392964582079144</v>
      </c>
      <c r="K35" s="6">
        <f t="shared" ref="K35:K66" si="7">K34*(1+D35)</f>
        <v>1.7312897286361233</v>
      </c>
      <c r="L35" s="6">
        <f t="shared" ref="L35:L66" si="8">L34*(1+E35)</f>
        <v>0.74912792815488527</v>
      </c>
      <c r="M35" s="6">
        <f t="shared" ref="M35:M66" si="9">M34*(1+F35)</f>
        <v>1.6192681809993712</v>
      </c>
    </row>
    <row r="36" spans="1:13" x14ac:dyDescent="0.2">
      <c r="A36" s="4">
        <v>41243</v>
      </c>
      <c r="B36" s="3">
        <v>-2.6982550000000001E-2</v>
      </c>
      <c r="C36" s="3">
        <v>6.6754279999999999E-2</v>
      </c>
      <c r="D36" s="3">
        <v>8.2256220000000005E-2</v>
      </c>
      <c r="E36" s="3">
        <v>-3.3499460000000002E-2</v>
      </c>
      <c r="F36" s="3">
        <v>8.1291530000000001E-2</v>
      </c>
      <c r="H36" s="4">
        <v>41243</v>
      </c>
      <c r="I36" s="6">
        <f t="shared" si="5"/>
        <v>1.3945053069534168</v>
      </c>
      <c r="J36" s="6">
        <f t="shared" si="6"/>
        <v>1.535375656982134</v>
      </c>
      <c r="K36" s="6">
        <f t="shared" si="7"/>
        <v>1.8736990774385567</v>
      </c>
      <c r="L36" s="6">
        <f t="shared" si="8"/>
        <v>0.7240325470907778</v>
      </c>
      <c r="M36" s="6">
        <f t="shared" si="9"/>
        <v>1.7509009689131272</v>
      </c>
    </row>
    <row r="37" spans="1:13" x14ac:dyDescent="0.2">
      <c r="A37" s="4">
        <v>41274</v>
      </c>
      <c r="B37" s="3">
        <v>-1.803944E-2</v>
      </c>
      <c r="C37" s="3">
        <v>6.2987210000000002E-2</v>
      </c>
      <c r="D37" s="3">
        <v>-4.6816399999999999E-3</v>
      </c>
      <c r="E37" s="3">
        <v>8.2944190000000001E-2</v>
      </c>
      <c r="F37" s="3">
        <v>1.249078E-2</v>
      </c>
      <c r="H37" s="4">
        <v>41274</v>
      </c>
      <c r="I37" s="6">
        <f t="shared" si="5"/>
        <v>1.369349212138949</v>
      </c>
      <c r="J37" s="6">
        <f t="shared" si="6"/>
        <v>1.6320846859173554</v>
      </c>
      <c r="K37" s="6">
        <f t="shared" si="7"/>
        <v>1.8649270928896571</v>
      </c>
      <c r="L37" s="6">
        <f t="shared" si="8"/>
        <v>0.78408684024285924</v>
      </c>
      <c r="M37" s="6">
        <f t="shared" si="9"/>
        <v>1.7727710877176079</v>
      </c>
    </row>
    <row r="38" spans="1:13" x14ac:dyDescent="0.2">
      <c r="A38" s="4">
        <v>41305</v>
      </c>
      <c r="B38" s="3">
        <v>3.9514710000000001E-2</v>
      </c>
      <c r="C38" s="3">
        <v>4.7480639999999998E-2</v>
      </c>
      <c r="D38" s="3">
        <v>5.831708E-2</v>
      </c>
      <c r="E38" s="3">
        <v>0.15914083000000001</v>
      </c>
      <c r="F38" s="3">
        <v>4.1760140000000001E-2</v>
      </c>
      <c r="H38" s="4">
        <v>41305</v>
      </c>
      <c r="I38" s="6">
        <f t="shared" si="5"/>
        <v>1.423458649145348</v>
      </c>
      <c r="J38" s="6">
        <f t="shared" si="6"/>
        <v>1.7095771113389107</v>
      </c>
      <c r="K38" s="6">
        <f t="shared" si="7"/>
        <v>1.9736841953598705</v>
      </c>
      <c r="L38" s="6">
        <f t="shared" si="8"/>
        <v>0.90886707079118534</v>
      </c>
      <c r="M38" s="6">
        <f t="shared" si="9"/>
        <v>1.8468022565286477</v>
      </c>
    </row>
    <row r="39" spans="1:13" x14ac:dyDescent="0.2">
      <c r="A39" s="4">
        <v>41333</v>
      </c>
      <c r="B39" s="3">
        <v>1.66724E-3</v>
      </c>
      <c r="C39" s="3">
        <v>1.1470859999999999E-2</v>
      </c>
      <c r="D39" s="3">
        <v>-4.6328100000000002E-3</v>
      </c>
      <c r="E39" s="3">
        <v>1.6231530000000001E-2</v>
      </c>
      <c r="F39" s="3">
        <v>6.7126599999999996E-3</v>
      </c>
      <c r="H39" s="4">
        <v>41333</v>
      </c>
      <c r="I39" s="6">
        <f t="shared" si="5"/>
        <v>1.425831896343549</v>
      </c>
      <c r="J39" s="6">
        <f t="shared" si="6"/>
        <v>1.7291874310422837</v>
      </c>
      <c r="K39" s="6">
        <f t="shared" si="7"/>
        <v>1.9645404914827653</v>
      </c>
      <c r="L39" s="6">
        <f t="shared" si="8"/>
        <v>0.92361937391674453</v>
      </c>
      <c r="M39" s="6">
        <f t="shared" si="9"/>
        <v>1.8591992121639573</v>
      </c>
    </row>
    <row r="40" spans="1:13" x14ac:dyDescent="0.2">
      <c r="A40" s="4">
        <v>41361</v>
      </c>
      <c r="B40" s="3">
        <v>6.2534599999999997E-3</v>
      </c>
      <c r="C40" s="3">
        <v>8.3547549999999998E-2</v>
      </c>
      <c r="D40" s="3">
        <v>8.4005E-3</v>
      </c>
      <c r="E40" s="3">
        <v>-1.7427890000000001E-2</v>
      </c>
      <c r="F40" s="3">
        <v>7.0600079999999996E-2</v>
      </c>
      <c r="H40" s="4">
        <v>41361</v>
      </c>
      <c r="I40" s="6">
        <f t="shared" si="5"/>
        <v>1.4347482790740576</v>
      </c>
      <c r="J40" s="6">
        <f t="shared" si="6"/>
        <v>1.8736568043966604</v>
      </c>
      <c r="K40" s="6">
        <f t="shared" si="7"/>
        <v>1.9810436138814664</v>
      </c>
      <c r="L40" s="6">
        <f t="shared" si="8"/>
        <v>0.90752263706625469</v>
      </c>
      <c r="M40" s="6">
        <f t="shared" si="9"/>
        <v>1.9904588252786697</v>
      </c>
    </row>
    <row r="41" spans="1:13" x14ac:dyDescent="0.2">
      <c r="A41" s="4">
        <v>41394</v>
      </c>
      <c r="B41" s="3">
        <v>-1.2429279999999999E-2</v>
      </c>
      <c r="C41" s="3">
        <v>7.7783430000000001E-2</v>
      </c>
      <c r="D41" s="3">
        <v>-4.7581499999999999E-2</v>
      </c>
      <c r="E41" s="3">
        <v>-7.3393599999999996E-3</v>
      </c>
      <c r="F41" s="3">
        <v>-8.1252300000000006E-3</v>
      </c>
      <c r="H41" s="4">
        <v>41394</v>
      </c>
      <c r="I41" s="6">
        <f t="shared" si="5"/>
        <v>1.416915390983928</v>
      </c>
      <c r="J41" s="6">
        <f t="shared" si="6"/>
        <v>2.0193962572854716</v>
      </c>
      <c r="K41" s="6">
        <f t="shared" si="7"/>
        <v>1.8867825871675656</v>
      </c>
      <c r="L41" s="6">
        <f t="shared" si="8"/>
        <v>0.90086200172467612</v>
      </c>
      <c r="M41" s="6">
        <f t="shared" si="9"/>
        <v>1.9742858895177506</v>
      </c>
    </row>
    <row r="42" spans="1:13" x14ac:dyDescent="0.2">
      <c r="A42" s="4">
        <v>41425</v>
      </c>
      <c r="B42" s="3">
        <v>2.371057E-2</v>
      </c>
      <c r="C42" s="3">
        <v>-2.7201240000000002E-2</v>
      </c>
      <c r="D42" s="3">
        <v>6.0635969999999997E-2</v>
      </c>
      <c r="E42" s="3">
        <v>0.11302796</v>
      </c>
      <c r="F42" s="3">
        <v>5.9420590000000002E-2</v>
      </c>
      <c r="H42" s="4">
        <v>41425</v>
      </c>
      <c r="I42" s="6">
        <f t="shared" si="5"/>
        <v>1.4505112625459298</v>
      </c>
      <c r="J42" s="6">
        <f t="shared" si="6"/>
        <v>1.9644661750359478</v>
      </c>
      <c r="K42" s="6">
        <f t="shared" si="7"/>
        <v>2.0011894795195806</v>
      </c>
      <c r="L42" s="6">
        <f t="shared" si="8"/>
        <v>1.0026845960211326</v>
      </c>
      <c r="M42" s="6">
        <f t="shared" si="9"/>
        <v>2.0915991219015702</v>
      </c>
    </row>
    <row r="43" spans="1:13" x14ac:dyDescent="0.2">
      <c r="A43" s="4">
        <v>41453</v>
      </c>
      <c r="B43" s="3">
        <v>-1.3264399999999999E-3</v>
      </c>
      <c r="C43" s="3">
        <v>3.2760310000000001E-2</v>
      </c>
      <c r="D43" s="3">
        <v>3.1537849999999999E-2</v>
      </c>
      <c r="E43" s="3">
        <v>-6.6818859999999994E-2</v>
      </c>
      <c r="F43" s="3">
        <v>2.587853E-2</v>
      </c>
      <c r="H43" s="4">
        <v>41453</v>
      </c>
      <c r="I43" s="6">
        <f t="shared" si="5"/>
        <v>1.4485872463868383</v>
      </c>
      <c r="J43" s="6">
        <f t="shared" si="6"/>
        <v>2.0288226959146396</v>
      </c>
      <c r="K43" s="6">
        <f t="shared" si="7"/>
        <v>2.0643026931462476</v>
      </c>
      <c r="L43" s="6">
        <f t="shared" si="8"/>
        <v>0.9356863543754399</v>
      </c>
      <c r="M43" s="6">
        <f t="shared" si="9"/>
        <v>2.1457266325256734</v>
      </c>
    </row>
    <row r="44" spans="1:13" x14ac:dyDescent="0.2">
      <c r="A44" s="4">
        <v>41486</v>
      </c>
      <c r="B44" s="3">
        <v>3.7631449999999997E-2</v>
      </c>
      <c r="C44" s="3">
        <v>-1.1934709999999999E-2</v>
      </c>
      <c r="D44" s="3">
        <v>8.4734770000000001E-2</v>
      </c>
      <c r="E44" s="3">
        <v>8.4495860000000006E-2</v>
      </c>
      <c r="F44" s="3">
        <v>-3.1409060000000003E-2</v>
      </c>
      <c r="H44" s="4">
        <v>41486</v>
      </c>
      <c r="I44" s="6">
        <f t="shared" si="5"/>
        <v>1.5030996849198821</v>
      </c>
      <c r="J44" s="6">
        <f t="shared" si="6"/>
        <v>2.0046092853974802</v>
      </c>
      <c r="K44" s="6">
        <f t="shared" si="7"/>
        <v>2.2392209070603757</v>
      </c>
      <c r="L44" s="6">
        <f t="shared" si="8"/>
        <v>1.0147479775786576</v>
      </c>
      <c r="M44" s="6">
        <f t="shared" si="9"/>
        <v>2.0783313759810764</v>
      </c>
    </row>
    <row r="45" spans="1:13" x14ac:dyDescent="0.2">
      <c r="A45" s="4">
        <v>41516</v>
      </c>
      <c r="B45" s="3">
        <v>-6.3573290000000005E-2</v>
      </c>
      <c r="C45" s="3">
        <v>1.7482800000000001E-3</v>
      </c>
      <c r="D45" s="3">
        <v>-6.7193379999999997E-2</v>
      </c>
      <c r="E45" s="3">
        <v>-6.9499450000000004E-2</v>
      </c>
      <c r="F45" s="3">
        <v>-1.276762E-2</v>
      </c>
      <c r="H45" s="4">
        <v>41516</v>
      </c>
      <c r="I45" s="6">
        <f t="shared" si="5"/>
        <v>1.4075426927515617</v>
      </c>
      <c r="J45" s="6">
        <f t="shared" si="6"/>
        <v>2.0081139037189546</v>
      </c>
      <c r="K45" s="6">
        <f t="shared" si="7"/>
        <v>2.0887600857483233</v>
      </c>
      <c r="L45" s="6">
        <f t="shared" si="8"/>
        <v>0.94422355124832857</v>
      </c>
      <c r="M45" s="6">
        <f t="shared" si="9"/>
        <v>2.0517960307384731</v>
      </c>
    </row>
    <row r="46" spans="1:13" x14ac:dyDescent="0.2">
      <c r="A46" s="4">
        <v>41547</v>
      </c>
      <c r="B46" s="3">
        <v>-1.2849960000000001E-2</v>
      </c>
      <c r="C46" s="3">
        <v>0.15631962999999999</v>
      </c>
      <c r="D46" s="3">
        <v>0.11267707</v>
      </c>
      <c r="E46" s="3">
        <v>3.9965830000000001E-2</v>
      </c>
      <c r="F46" s="3">
        <v>9.5631279999999999E-2</v>
      </c>
      <c r="H46" s="4">
        <v>41547</v>
      </c>
      <c r="I46" s="6">
        <f t="shared" si="5"/>
        <v>1.3894558254514118</v>
      </c>
      <c r="J46" s="6">
        <f t="shared" si="6"/>
        <v>2.3220215261461572</v>
      </c>
      <c r="K46" s="6">
        <f t="shared" si="7"/>
        <v>2.3241154521433929</v>
      </c>
      <c r="L46" s="6">
        <f t="shared" si="8"/>
        <v>0.98196022917951564</v>
      </c>
      <c r="M46" s="6">
        <f t="shared" si="9"/>
        <v>2.2480119114569126</v>
      </c>
    </row>
    <row r="47" spans="1:13" x14ac:dyDescent="0.2">
      <c r="A47" s="4">
        <v>41578</v>
      </c>
      <c r="B47" s="3">
        <v>4.1608579999999999E-2</v>
      </c>
      <c r="C47" s="3">
        <v>4.2951580000000003E-2</v>
      </c>
      <c r="D47" s="3">
        <v>0.16437431</v>
      </c>
      <c r="E47" s="3">
        <v>1.674985E-2</v>
      </c>
      <c r="F47" s="3">
        <v>2.9146999999999999E-2</v>
      </c>
      <c r="H47" s="4">
        <v>41578</v>
      </c>
      <c r="I47" s="6">
        <f t="shared" si="5"/>
        <v>1.4472691093211727</v>
      </c>
      <c r="J47" s="6">
        <f t="shared" si="6"/>
        <v>2.421756019488146</v>
      </c>
      <c r="K47" s="6">
        <f t="shared" si="7"/>
        <v>2.7061403259498009</v>
      </c>
      <c r="L47" s="6">
        <f t="shared" si="8"/>
        <v>0.99840791572423826</v>
      </c>
      <c r="M47" s="6">
        <f t="shared" si="9"/>
        <v>2.3135347146401473</v>
      </c>
    </row>
    <row r="48" spans="1:13" x14ac:dyDescent="0.2">
      <c r="A48" s="4">
        <v>41607</v>
      </c>
      <c r="B48" s="3">
        <v>5.0100430000000001E-2</v>
      </c>
      <c r="C48" s="3">
        <v>4.4614529999999999E-2</v>
      </c>
      <c r="D48" s="3">
        <v>8.1284499999999996E-2</v>
      </c>
      <c r="E48" s="3">
        <v>5.364915E-2</v>
      </c>
      <c r="F48" s="3">
        <v>3.6558750000000001E-2</v>
      </c>
      <c r="H48" s="4">
        <v>41607</v>
      </c>
      <c r="I48" s="6">
        <f t="shared" si="5"/>
        <v>1.5197779140238805</v>
      </c>
      <c r="J48" s="6">
        <f t="shared" si="6"/>
        <v>2.5298015260722804</v>
      </c>
      <c r="K48" s="6">
        <f t="shared" si="7"/>
        <v>2.9261075892744675</v>
      </c>
      <c r="L48" s="6">
        <f t="shared" si="8"/>
        <v>1.0519716517561153</v>
      </c>
      <c r="M48" s="6">
        <f t="shared" si="9"/>
        <v>2.3981146518889975</v>
      </c>
    </row>
    <row r="49" spans="1:13" x14ac:dyDescent="0.2">
      <c r="A49" s="4">
        <v>41639</v>
      </c>
      <c r="B49" s="3">
        <v>8.2584439999999995E-2</v>
      </c>
      <c r="C49" s="3">
        <v>-3.28532E-3</v>
      </c>
      <c r="D49" s="3">
        <v>1.313453E-2</v>
      </c>
      <c r="E49" s="3">
        <v>4.9248210000000001E-2</v>
      </c>
      <c r="F49" s="3">
        <v>9.4465670000000002E-2</v>
      </c>
      <c r="H49" s="4">
        <v>41639</v>
      </c>
      <c r="I49" s="6">
        <f t="shared" si="5"/>
        <v>1.6452879219779108</v>
      </c>
      <c r="J49" s="6">
        <f t="shared" si="6"/>
        <v>2.5214903185226447</v>
      </c>
      <c r="K49" s="6">
        <f t="shared" si="7"/>
        <v>2.9645406371890211</v>
      </c>
      <c r="L49" s="6">
        <f t="shared" si="8"/>
        <v>1.1037793725758474</v>
      </c>
      <c r="M49" s="6">
        <f t="shared" si="9"/>
        <v>2.6246541592165085</v>
      </c>
    </row>
    <row r="50" spans="1:13" x14ac:dyDescent="0.2">
      <c r="A50" s="4">
        <v>41670</v>
      </c>
      <c r="B50" s="3">
        <v>-8.9328000000000005E-2</v>
      </c>
      <c r="C50" s="3">
        <v>-7.3626670000000005E-2</v>
      </c>
      <c r="D50" s="3">
        <v>-0.10055419</v>
      </c>
      <c r="E50" s="3">
        <v>-7.4128399999999997E-2</v>
      </c>
      <c r="F50" s="3">
        <v>-3.2557929999999999E-2</v>
      </c>
      <c r="H50" s="4">
        <v>41670</v>
      </c>
      <c r="I50" s="6">
        <f t="shared" si="5"/>
        <v>1.4983176424834681</v>
      </c>
      <c r="J50" s="6">
        <f t="shared" si="6"/>
        <v>2.3358413829325833</v>
      </c>
      <c r="K50" s="6">
        <f t="shared" si="7"/>
        <v>2.6664436546943953</v>
      </c>
      <c r="L50" s="6">
        <f t="shared" si="8"/>
        <v>1.0219579737337958</v>
      </c>
      <c r="M50" s="6">
        <f t="shared" si="9"/>
        <v>2.5392008528265286</v>
      </c>
    </row>
    <row r="51" spans="1:13" x14ac:dyDescent="0.2">
      <c r="A51" s="4">
        <v>41698</v>
      </c>
      <c r="B51" s="3">
        <v>5.1432209999999999E-2</v>
      </c>
      <c r="C51" s="3">
        <v>7.8105759999999996E-2</v>
      </c>
      <c r="D51" s="3">
        <v>9.5068300000000008E-3</v>
      </c>
      <c r="E51" s="3">
        <v>1.7548149999999998E-2</v>
      </c>
      <c r="F51" s="3">
        <v>5.0642949999999999E-2</v>
      </c>
      <c r="H51" s="4">
        <v>41698</v>
      </c>
      <c r="I51" s="6">
        <f t="shared" si="5"/>
        <v>1.5753794301183828</v>
      </c>
      <c r="J51" s="6">
        <f t="shared" si="6"/>
        <v>2.5182840493859837</v>
      </c>
      <c r="K51" s="6">
        <f t="shared" si="7"/>
        <v>2.6917930812241537</v>
      </c>
      <c r="L51" s="6">
        <f t="shared" si="8"/>
        <v>1.0398914455505726</v>
      </c>
      <c r="M51" s="6">
        <f t="shared" si="9"/>
        <v>2.6677934746561802</v>
      </c>
    </row>
    <row r="52" spans="1:13" x14ac:dyDescent="0.2">
      <c r="A52" s="4">
        <v>41729</v>
      </c>
      <c r="B52" s="3">
        <v>1.4646350000000001E-2</v>
      </c>
      <c r="C52" s="3">
        <v>-5.670501E-2</v>
      </c>
      <c r="D52" s="3">
        <v>-7.1071570000000001E-2</v>
      </c>
      <c r="E52" s="3">
        <v>-1.562025E-2</v>
      </c>
      <c r="F52" s="3">
        <v>-4.461362E-2</v>
      </c>
      <c r="H52" s="4">
        <v>41729</v>
      </c>
      <c r="I52" s="6">
        <f t="shared" si="5"/>
        <v>1.5984529886346972</v>
      </c>
      <c r="J52" s="6">
        <f t="shared" si="6"/>
        <v>2.3754847271827111</v>
      </c>
      <c r="K52" s="6">
        <f t="shared" si="7"/>
        <v>2.5004831208264156</v>
      </c>
      <c r="L52" s="6">
        <f t="shared" si="8"/>
        <v>1.0236480811982112</v>
      </c>
      <c r="M52" s="6">
        <f t="shared" si="9"/>
        <v>2.5487735503393898</v>
      </c>
    </row>
    <row r="53" spans="1:13" x14ac:dyDescent="0.2">
      <c r="A53" s="4">
        <v>41759</v>
      </c>
      <c r="B53" s="3">
        <v>4.8423460000000002E-2</v>
      </c>
      <c r="C53" s="3">
        <v>-1.2320660000000001E-2</v>
      </c>
      <c r="D53" s="3">
        <v>-9.5833349999999998E-2</v>
      </c>
      <c r="E53" s="3">
        <v>-2.4595659999999998E-2</v>
      </c>
      <c r="F53" s="3">
        <v>-6.138238E-2</v>
      </c>
      <c r="H53" s="4">
        <v>41759</v>
      </c>
      <c r="I53" s="6">
        <f t="shared" si="5"/>
        <v>1.6758556129917299</v>
      </c>
      <c r="J53" s="6">
        <f t="shared" si="6"/>
        <v>2.3462171875239002</v>
      </c>
      <c r="K53" s="6">
        <f t="shared" si="7"/>
        <v>2.2608534467391652</v>
      </c>
      <c r="L53" s="6">
        <f t="shared" si="8"/>
        <v>0.99847078103340758</v>
      </c>
      <c r="M53" s="6">
        <f t="shared" si="9"/>
        <v>2.3923237637385082</v>
      </c>
    </row>
    <row r="54" spans="1:13" x14ac:dyDescent="0.2">
      <c r="A54" s="4">
        <v>41789</v>
      </c>
      <c r="B54" s="3">
        <v>-1.162001E-2</v>
      </c>
      <c r="C54" s="3">
        <v>5.7573779999999998E-2</v>
      </c>
      <c r="D54" s="3">
        <v>2.768547E-2</v>
      </c>
      <c r="E54" s="3">
        <v>3.3787399999999999E-3</v>
      </c>
      <c r="F54" s="3">
        <v>6.2287160000000001E-2</v>
      </c>
      <c r="H54" s="4">
        <v>41789</v>
      </c>
      <c r="I54" s="6">
        <f t="shared" si="5"/>
        <v>1.6563821540102099</v>
      </c>
      <c r="J54" s="6">
        <f t="shared" si="6"/>
        <v>2.4812977797106202</v>
      </c>
      <c r="K54" s="6">
        <f t="shared" si="7"/>
        <v>2.3234462370132589</v>
      </c>
      <c r="L54" s="6">
        <f t="shared" si="8"/>
        <v>1.0018443542001165</v>
      </c>
      <c r="M54" s="6">
        <f t="shared" si="9"/>
        <v>2.5413348167822907</v>
      </c>
    </row>
    <row r="55" spans="1:13" x14ac:dyDescent="0.2">
      <c r="A55" s="4">
        <v>41820</v>
      </c>
      <c r="B55" s="3">
        <v>1.4921100000000001E-3</v>
      </c>
      <c r="C55" s="3">
        <v>8.3214099999999996E-3</v>
      </c>
      <c r="D55" s="3">
        <v>3.9129780000000003E-2</v>
      </c>
      <c r="E55" s="3">
        <v>4.7744229999999999E-2</v>
      </c>
      <c r="F55" s="3">
        <v>-1.9177929999999999E-2</v>
      </c>
      <c r="H55" s="4">
        <v>41820</v>
      </c>
      <c r="I55" s="6">
        <f t="shared" si="5"/>
        <v>1.6588536583860303</v>
      </c>
      <c r="J55" s="6">
        <f t="shared" si="6"/>
        <v>2.5019456758676819</v>
      </c>
      <c r="K55" s="6">
        <f t="shared" si="7"/>
        <v>2.4143621771094157</v>
      </c>
      <c r="L55" s="6">
        <f t="shared" si="8"/>
        <v>1.0496766414712484</v>
      </c>
      <c r="M55" s="6">
        <f t="shared" si="9"/>
        <v>2.492597275559477</v>
      </c>
    </row>
    <row r="56" spans="1:13" x14ac:dyDescent="0.2">
      <c r="A56" s="4">
        <v>41851</v>
      </c>
      <c r="B56" s="3">
        <v>-1.7282459999999999E-2</v>
      </c>
      <c r="C56" s="3">
        <v>-5.4159400000000002E-3</v>
      </c>
      <c r="D56" s="3">
        <v>-3.6301519999999997E-2</v>
      </c>
      <c r="E56" s="3">
        <v>3.2429479999999997E-2</v>
      </c>
      <c r="F56" s="3">
        <v>1.4237E-3</v>
      </c>
      <c r="H56" s="4">
        <v>41851</v>
      </c>
      <c r="I56" s="6">
        <f t="shared" si="5"/>
        <v>1.63018458638912</v>
      </c>
      <c r="J56" s="6">
        <f t="shared" si="6"/>
        <v>2.4883952882039231</v>
      </c>
      <c r="K56" s="6">
        <f t="shared" si="7"/>
        <v>2.3267171602498347</v>
      </c>
      <c r="L56" s="6">
        <f t="shared" si="8"/>
        <v>1.0837171091223075</v>
      </c>
      <c r="M56" s="6">
        <f t="shared" si="9"/>
        <v>2.4961459863006907</v>
      </c>
    </row>
    <row r="57" spans="1:13" x14ac:dyDescent="0.2">
      <c r="A57" s="4">
        <v>41880</v>
      </c>
      <c r="B57" s="3">
        <v>1.22296E-2</v>
      </c>
      <c r="C57" s="3">
        <v>2.1522179999999998E-2</v>
      </c>
      <c r="D57" s="3">
        <v>8.3229559999999994E-2</v>
      </c>
      <c r="E57" s="3">
        <v>3.9278100000000003E-2</v>
      </c>
      <c r="F57" s="3">
        <v>9.0517500000000008E-3</v>
      </c>
      <c r="H57" s="4">
        <v>41880</v>
      </c>
      <c r="I57" s="6">
        <f t="shared" si="5"/>
        <v>1.6501210918068243</v>
      </c>
      <c r="J57" s="6">
        <f t="shared" si="6"/>
        <v>2.5419509795078001</v>
      </c>
      <c r="K57" s="6">
        <f t="shared" si="7"/>
        <v>2.5203688057418776</v>
      </c>
      <c r="L57" s="6">
        <f t="shared" si="8"/>
        <v>1.1262834581061243</v>
      </c>
      <c r="M57" s="6">
        <f t="shared" si="9"/>
        <v>2.5187404757321881</v>
      </c>
    </row>
    <row r="58" spans="1:13" x14ac:dyDescent="0.2">
      <c r="A58" s="4">
        <v>41912</v>
      </c>
      <c r="B58" s="3">
        <v>-5.4393690000000001E-2</v>
      </c>
      <c r="C58" s="3">
        <v>0.13558234</v>
      </c>
      <c r="D58" s="3">
        <v>-4.8961789999999998E-2</v>
      </c>
      <c r="E58" s="3">
        <v>2.490094E-2</v>
      </c>
      <c r="F58" s="3">
        <v>3.99958E-3</v>
      </c>
      <c r="H58" s="4">
        <v>41912</v>
      </c>
      <c r="I58" s="6">
        <f t="shared" si="5"/>
        <v>1.5603649166766222</v>
      </c>
      <c r="J58" s="6">
        <f t="shared" si="6"/>
        <v>2.8865946414747596</v>
      </c>
      <c r="K58" s="6">
        <f t="shared" si="7"/>
        <v>2.3969670375525931</v>
      </c>
      <c r="L58" s="6">
        <f t="shared" si="8"/>
        <v>1.1543289749194174</v>
      </c>
      <c r="M58" s="6">
        <f t="shared" si="9"/>
        <v>2.5288143797641167</v>
      </c>
    </row>
    <row r="59" spans="1:13" x14ac:dyDescent="0.2">
      <c r="A59" s="4">
        <v>41943</v>
      </c>
      <c r="B59" s="3">
        <v>2.8282789999999999E-2</v>
      </c>
      <c r="C59" s="3">
        <v>4.2264620000000003E-2</v>
      </c>
      <c r="D59" s="3">
        <v>-5.2660989999999998E-2</v>
      </c>
      <c r="E59" s="3">
        <v>3.497302E-2</v>
      </c>
      <c r="F59" s="3">
        <v>0.13150862999999999</v>
      </c>
      <c r="H59" s="4">
        <v>41943</v>
      </c>
      <c r="I59" s="6">
        <f t="shared" si="5"/>
        <v>1.6044963899383546</v>
      </c>
      <c r="J59" s="6">
        <f t="shared" si="6"/>
        <v>3.0085954670907267</v>
      </c>
      <c r="K59" s="6">
        <f t="shared" si="7"/>
        <v>2.2707403803577062</v>
      </c>
      <c r="L59" s="6">
        <f t="shared" si="8"/>
        <v>1.1946993452458536</v>
      </c>
      <c r="M59" s="6">
        <f t="shared" si="9"/>
        <v>2.8613752943711952</v>
      </c>
    </row>
    <row r="60" spans="1:13" x14ac:dyDescent="0.2">
      <c r="A60" s="4">
        <v>41971</v>
      </c>
      <c r="B60" s="3">
        <v>-5.6664239999999998E-2</v>
      </c>
      <c r="C60" s="3">
        <v>6.7978910000000003E-2</v>
      </c>
      <c r="D60" s="3">
        <v>0.10862314000000001</v>
      </c>
      <c r="E60" s="3">
        <v>-5.1581800000000001E-3</v>
      </c>
      <c r="F60" s="3">
        <v>7.1407910000000005E-2</v>
      </c>
      <c r="H60" s="4">
        <v>41971</v>
      </c>
      <c r="I60" s="6">
        <f t="shared" si="5"/>
        <v>1.5135788214197541</v>
      </c>
      <c r="J60" s="6">
        <f t="shared" si="6"/>
        <v>3.2131165075744947</v>
      </c>
      <c r="K60" s="6">
        <f t="shared" si="7"/>
        <v>2.5173953305969543</v>
      </c>
      <c r="L60" s="6">
        <f t="shared" si="8"/>
        <v>1.1885368709771933</v>
      </c>
      <c r="M60" s="6">
        <f t="shared" si="9"/>
        <v>3.0657001238678769</v>
      </c>
    </row>
    <row r="61" spans="1:13" x14ac:dyDescent="0.2">
      <c r="A61" s="4">
        <v>42004</v>
      </c>
      <c r="B61" s="3">
        <v>2.1095599999999999E-2</v>
      </c>
      <c r="C61" s="3">
        <v>-2.8804509999999998E-2</v>
      </c>
      <c r="D61" s="3">
        <v>-8.3540069999999994E-2</v>
      </c>
      <c r="E61" s="3">
        <v>2.8767040000000001E-2</v>
      </c>
      <c r="F61" s="3">
        <v>1.553124E-2</v>
      </c>
      <c r="H61" s="4">
        <v>42004</v>
      </c>
      <c r="I61" s="6">
        <f t="shared" si="5"/>
        <v>1.5455086748048967</v>
      </c>
      <c r="J61" s="6">
        <f t="shared" si="6"/>
        <v>3.1205642610009003</v>
      </c>
      <c r="K61" s="6">
        <f t="shared" si="7"/>
        <v>2.3070919484612116</v>
      </c>
      <c r="L61" s="6">
        <f t="shared" si="8"/>
        <v>1.2227275586860691</v>
      </c>
      <c r="M61" s="6">
        <f t="shared" si="9"/>
        <v>3.1133142482596989</v>
      </c>
    </row>
    <row r="62" spans="1:13" x14ac:dyDescent="0.2">
      <c r="A62" s="4">
        <v>42034</v>
      </c>
      <c r="B62" s="3">
        <v>-5.4407780000000003E-2</v>
      </c>
      <c r="C62" s="3">
        <v>-4.0561640000000003E-2</v>
      </c>
      <c r="D62" s="3">
        <v>0.14235538</v>
      </c>
      <c r="E62" s="3">
        <v>-0.1105092</v>
      </c>
      <c r="F62" s="3">
        <v>-2.7803230000000002E-2</v>
      </c>
      <c r="H62" s="4">
        <v>42034</v>
      </c>
      <c r="I62" s="6">
        <f t="shared" si="5"/>
        <v>1.4614209788380204</v>
      </c>
      <c r="J62" s="6">
        <f t="shared" si="6"/>
        <v>2.9939890568493159</v>
      </c>
      <c r="K62" s="6">
        <f t="shared" si="7"/>
        <v>2.6355188994793477</v>
      </c>
      <c r="L62" s="6">
        <f t="shared" si="8"/>
        <v>1.0876049143577187</v>
      </c>
      <c r="M62" s="6">
        <f t="shared" si="9"/>
        <v>3.0267540561530577</v>
      </c>
    </row>
    <row r="63" spans="1:13" x14ac:dyDescent="0.2">
      <c r="A63" s="4">
        <v>42062</v>
      </c>
      <c r="B63" s="3">
        <v>2.070468E-2</v>
      </c>
      <c r="C63" s="3">
        <v>5.5826590000000002E-2</v>
      </c>
      <c r="D63" s="3">
        <v>7.2292910000000002E-2</v>
      </c>
      <c r="E63" s="3">
        <v>0.10428622999999999</v>
      </c>
      <c r="F63" s="3">
        <v>6.6219429999999996E-2</v>
      </c>
      <c r="H63" s="4">
        <v>42062</v>
      </c>
      <c r="I63" s="6">
        <f t="shared" si="5"/>
        <v>1.4916792325501482</v>
      </c>
      <c r="J63" s="6">
        <f t="shared" si="6"/>
        <v>3.1611332563905292</v>
      </c>
      <c r="K63" s="6">
        <f t="shared" si="7"/>
        <v>2.8260482300827072</v>
      </c>
      <c r="L63" s="6">
        <f t="shared" si="8"/>
        <v>1.201027130605558</v>
      </c>
      <c r="M63" s="6">
        <f t="shared" si="9"/>
        <v>3.2271839845017016</v>
      </c>
    </row>
    <row r="64" spans="1:13" x14ac:dyDescent="0.2">
      <c r="A64" s="4">
        <v>42094</v>
      </c>
      <c r="B64" s="3">
        <v>-3.9981940000000001E-2</v>
      </c>
      <c r="C64" s="3">
        <v>3.305189E-2</v>
      </c>
      <c r="D64" s="3">
        <v>-2.1201589999999999E-2</v>
      </c>
      <c r="E64" s="3">
        <v>-9.5895000000000008E-3</v>
      </c>
      <c r="F64" s="3">
        <v>-3.5641819999999998E-2</v>
      </c>
      <c r="H64" s="4">
        <v>42094</v>
      </c>
      <c r="I64" s="6">
        <f t="shared" si="5"/>
        <v>1.4320390029750822</v>
      </c>
      <c r="J64" s="6">
        <f t="shared" si="6"/>
        <v>3.2656146850560912</v>
      </c>
      <c r="K64" s="6">
        <f t="shared" si="7"/>
        <v>2.7661315141882681</v>
      </c>
      <c r="L64" s="6">
        <f t="shared" si="8"/>
        <v>1.189509880936616</v>
      </c>
      <c r="M64" s="6">
        <f t="shared" si="9"/>
        <v>3.112161273819209</v>
      </c>
    </row>
    <row r="65" spans="1:13" x14ac:dyDescent="0.2">
      <c r="A65" s="4">
        <v>42124</v>
      </c>
      <c r="B65" s="3">
        <v>2.788239E-2</v>
      </c>
      <c r="C65" s="3">
        <v>-1.4851049999999999E-2</v>
      </c>
      <c r="D65" s="3">
        <v>0.13351247999999999</v>
      </c>
      <c r="E65" s="3">
        <v>4.4953960000000001E-2</v>
      </c>
      <c r="F65" s="3">
        <v>9.7844300000000002E-3</v>
      </c>
      <c r="H65" s="4">
        <v>42124</v>
      </c>
      <c r="I65" s="6">
        <f t="shared" si="5"/>
        <v>1.4719676729512448</v>
      </c>
      <c r="J65" s="6">
        <f t="shared" si="6"/>
        <v>3.2171168780875892</v>
      </c>
      <c r="K65" s="6">
        <f t="shared" si="7"/>
        <v>3.1354445926536991</v>
      </c>
      <c r="L65" s="6">
        <f t="shared" si="8"/>
        <v>1.2429830605438454</v>
      </c>
      <c r="M65" s="6">
        <f t="shared" si="9"/>
        <v>3.1426119979516041</v>
      </c>
    </row>
    <row r="66" spans="1:13" x14ac:dyDescent="0.2">
      <c r="A66" s="4">
        <v>42153</v>
      </c>
      <c r="B66" s="3">
        <v>-1.6481699999999998E-2</v>
      </c>
      <c r="C66" s="3">
        <v>3.1465010000000002E-2</v>
      </c>
      <c r="D66" s="3">
        <v>1.7663269999999998E-2</v>
      </c>
      <c r="E66" s="3">
        <v>5.3049609999999997E-2</v>
      </c>
      <c r="F66" s="3">
        <v>4.1635079999999998E-2</v>
      </c>
      <c r="H66" s="4">
        <v>42153</v>
      </c>
      <c r="I66" s="6">
        <f t="shared" si="5"/>
        <v>1.4477071433559641</v>
      </c>
      <c r="J66" s="6">
        <f t="shared" si="6"/>
        <v>3.318343492827784</v>
      </c>
      <c r="K66" s="6">
        <f t="shared" si="7"/>
        <v>3.1908267970637811</v>
      </c>
      <c r="L66" s="6">
        <f t="shared" si="8"/>
        <v>1.3089228271423028</v>
      </c>
      <c r="M66" s="6">
        <f t="shared" si="9"/>
        <v>3.2734548998952793</v>
      </c>
    </row>
    <row r="67" spans="1:13" x14ac:dyDescent="0.2">
      <c r="A67" s="4">
        <v>42185</v>
      </c>
      <c r="B67" s="3">
        <v>-2.3474180000000001E-2</v>
      </c>
      <c r="C67" s="3">
        <v>6.2456949999999997E-2</v>
      </c>
      <c r="D67" s="3">
        <v>1.1322570000000001E-2</v>
      </c>
      <c r="E67" s="3">
        <v>1.260968E-2</v>
      </c>
      <c r="F67" s="3">
        <v>-2.2277209999999999E-2</v>
      </c>
      <c r="H67" s="4">
        <v>42185</v>
      </c>
      <c r="I67" s="6">
        <f t="shared" ref="I67:I98" si="10">I66*(1+B67)</f>
        <v>1.4137234052855403</v>
      </c>
      <c r="J67" s="6">
        <f t="shared" ref="J67:J98" si="11">J66*(1+C67)</f>
        <v>3.5255971064421545</v>
      </c>
      <c r="K67" s="6">
        <f t="shared" ref="K67:K98" si="12">K66*(1+D67)</f>
        <v>3.2269551568314112</v>
      </c>
      <c r="L67" s="6">
        <f t="shared" ref="L67:L98" si="13">L66*(1+E67)</f>
        <v>1.3254279251372625</v>
      </c>
      <c r="M67" s="6">
        <f t="shared" ref="M67:M98" si="14">M66*(1+F67)</f>
        <v>3.2005314576647832</v>
      </c>
    </row>
    <row r="68" spans="1:13" x14ac:dyDescent="0.2">
      <c r="A68" s="4">
        <v>42216</v>
      </c>
      <c r="B68" s="3">
        <v>-4.795671E-2</v>
      </c>
      <c r="C68" s="3">
        <v>6.6654370000000004E-2</v>
      </c>
      <c r="D68" s="3">
        <v>0.23511261</v>
      </c>
      <c r="E68" s="3">
        <v>-1.781688E-2</v>
      </c>
      <c r="F68" s="3">
        <v>0.12196567</v>
      </c>
      <c r="H68" s="4">
        <v>42216</v>
      </c>
      <c r="I68" s="6">
        <f t="shared" si="10"/>
        <v>1.3459258819180491</v>
      </c>
      <c r="J68" s="6">
        <f t="shared" si="11"/>
        <v>3.7605935604458791</v>
      </c>
      <c r="K68" s="6">
        <f t="shared" si="12"/>
        <v>3.9856530061070039</v>
      </c>
      <c r="L68" s="6">
        <f t="shared" si="13"/>
        <v>1.3018129348464429</v>
      </c>
      <c r="M68" s="6">
        <f t="shared" si="14"/>
        <v>3.5908864212549454</v>
      </c>
    </row>
    <row r="69" spans="1:13" x14ac:dyDescent="0.2">
      <c r="A69" s="4">
        <v>42247</v>
      </c>
      <c r="B69" s="3">
        <v>-4.090394E-2</v>
      </c>
      <c r="C69" s="3">
        <v>-3.011631E-2</v>
      </c>
      <c r="D69" s="3">
        <v>-4.3383400000000003E-2</v>
      </c>
      <c r="E69" s="3">
        <v>-7.7144389999999993E-2</v>
      </c>
      <c r="F69" s="3">
        <v>-5.2030710000000001E-2</v>
      </c>
      <c r="H69" s="4">
        <v>42247</v>
      </c>
      <c r="I69" s="6">
        <f t="shared" si="10"/>
        <v>1.2908722103996262</v>
      </c>
      <c r="J69" s="6">
        <f t="shared" si="11"/>
        <v>3.6473383589954871</v>
      </c>
      <c r="K69" s="6">
        <f t="shared" si="12"/>
        <v>3.8127418274818616</v>
      </c>
      <c r="L69" s="6">
        <f t="shared" si="13"/>
        <v>1.2013853700936044</v>
      </c>
      <c r="M69" s="6">
        <f t="shared" si="14"/>
        <v>3.4040500512276912</v>
      </c>
    </row>
    <row r="70" spans="1:13" x14ac:dyDescent="0.2">
      <c r="A70" s="4">
        <v>42277</v>
      </c>
      <c r="B70" s="3">
        <v>-1.182881E-2</v>
      </c>
      <c r="C70" s="3">
        <v>0.10290829</v>
      </c>
      <c r="D70" s="3">
        <v>-1.9497399999999999E-3</v>
      </c>
      <c r="E70" s="3">
        <v>-7.8685099999999994E-2</v>
      </c>
      <c r="F70" s="3">
        <v>-2.300139E-2</v>
      </c>
      <c r="H70" s="4">
        <v>42277</v>
      </c>
      <c r="I70" s="6">
        <f t="shared" si="10"/>
        <v>1.2756027282885289</v>
      </c>
      <c r="J70" s="6">
        <f t="shared" si="11"/>
        <v>4.0226797125711187</v>
      </c>
      <c r="K70" s="6">
        <f t="shared" si="12"/>
        <v>3.8053079722311471</v>
      </c>
      <c r="L70" s="6">
        <f t="shared" si="13"/>
        <v>1.1068542421092522</v>
      </c>
      <c r="M70" s="6">
        <f t="shared" si="14"/>
        <v>3.325752168419883</v>
      </c>
    </row>
    <row r="71" spans="1:13" x14ac:dyDescent="0.2">
      <c r="A71" s="4">
        <v>42307</v>
      </c>
      <c r="B71" s="3">
        <v>0.11284465</v>
      </c>
      <c r="C71" s="3">
        <v>6.5544420000000006E-2</v>
      </c>
      <c r="D71" s="3">
        <v>0.22272365</v>
      </c>
      <c r="E71" s="3">
        <v>7.9074619999999998E-2</v>
      </c>
      <c r="F71" s="3">
        <v>0.11369506</v>
      </c>
      <c r="H71" s="4">
        <v>42307</v>
      </c>
      <c r="I71" s="6">
        <f t="shared" si="10"/>
        <v>1.4195476717012931</v>
      </c>
      <c r="J71" s="6">
        <f t="shared" si="11"/>
        <v>4.2863439211773589</v>
      </c>
      <c r="K71" s="6">
        <f t="shared" si="12"/>
        <v>4.6528400531805669</v>
      </c>
      <c r="L71" s="6">
        <f t="shared" si="13"/>
        <v>1.1943783206994294</v>
      </c>
      <c r="M71" s="6">
        <f t="shared" si="14"/>
        <v>3.7038737607535115</v>
      </c>
    </row>
    <row r="72" spans="1:13" x14ac:dyDescent="0.2">
      <c r="A72" s="4">
        <v>42338</v>
      </c>
      <c r="B72" s="3">
        <v>-4.23005E-3</v>
      </c>
      <c r="C72" s="3">
        <v>9.5397999999999993E-3</v>
      </c>
      <c r="D72" s="3">
        <v>6.2150440000000001E-2</v>
      </c>
      <c r="E72" s="3">
        <v>1.6906689999999999E-2</v>
      </c>
      <c r="F72" s="3">
        <v>2.023718E-2</v>
      </c>
      <c r="H72" s="4">
        <v>42338</v>
      </c>
      <c r="I72" s="6">
        <f t="shared" si="10"/>
        <v>1.413542914072613</v>
      </c>
      <c r="J72" s="6">
        <f t="shared" si="11"/>
        <v>4.3272347849166062</v>
      </c>
      <c r="K72" s="6">
        <f t="shared" si="12"/>
        <v>4.9420161097353619</v>
      </c>
      <c r="L72" s="6">
        <f t="shared" si="13"/>
        <v>1.2145713047102151</v>
      </c>
      <c r="M72" s="6">
        <f t="shared" si="14"/>
        <v>3.7788297207471575</v>
      </c>
    </row>
    <row r="73" spans="1:13" x14ac:dyDescent="0.2">
      <c r="A73" s="4">
        <v>42369</v>
      </c>
      <c r="B73" s="3">
        <v>-4.5432359999999998E-2</v>
      </c>
      <c r="C73" s="3">
        <v>-5.261565E-2</v>
      </c>
      <c r="D73" s="3">
        <v>1.6681749999999999E-2</v>
      </c>
      <c r="E73" s="3">
        <v>-5.1520940000000001E-2</v>
      </c>
      <c r="F73" s="3">
        <v>-1.8478660000000001E-2</v>
      </c>
      <c r="H73" s="4">
        <v>42369</v>
      </c>
      <c r="I73" s="6">
        <f t="shared" si="10"/>
        <v>1.3493223235250171</v>
      </c>
      <c r="J73" s="6">
        <f t="shared" si="11"/>
        <v>4.0995545140056091</v>
      </c>
      <c r="K73" s="6">
        <f t="shared" si="12"/>
        <v>5.0244575869739396</v>
      </c>
      <c r="L73" s="6">
        <f t="shared" si="13"/>
        <v>1.1519954493945184</v>
      </c>
      <c r="M73" s="6">
        <f t="shared" si="14"/>
        <v>3.7090020111395758</v>
      </c>
    </row>
    <row r="74" spans="1:13" x14ac:dyDescent="0.2">
      <c r="A74" s="4">
        <v>42398</v>
      </c>
      <c r="B74" s="3">
        <v>-1.2828500000000001E-3</v>
      </c>
      <c r="C74" s="3">
        <v>-7.8400299999999996E-3</v>
      </c>
      <c r="D74" s="3">
        <v>-0.13151550000000001</v>
      </c>
      <c r="E74" s="3">
        <v>-0.10358985</v>
      </c>
      <c r="F74" s="3">
        <v>-3.9458479999999997E-2</v>
      </c>
      <c r="H74" s="4">
        <v>42398</v>
      </c>
      <c r="I74" s="6">
        <f t="shared" si="10"/>
        <v>1.3475913453822832</v>
      </c>
      <c r="J74" s="6">
        <f t="shared" si="11"/>
        <v>4.06741388362917</v>
      </c>
      <c r="K74" s="6">
        <f t="shared" si="12"/>
        <v>4.3636635351942683</v>
      </c>
      <c r="L74" s="6">
        <f t="shared" si="13"/>
        <v>1.0326604135910575</v>
      </c>
      <c r="M74" s="6">
        <f t="shared" si="14"/>
        <v>3.5626504294630652</v>
      </c>
    </row>
    <row r="75" spans="1:13" x14ac:dyDescent="0.2">
      <c r="A75" s="4">
        <v>42429</v>
      </c>
      <c r="B75" s="3">
        <v>3.8921039999999997E-2</v>
      </c>
      <c r="C75" s="3">
        <v>-6.77307E-3</v>
      </c>
      <c r="D75" s="3">
        <v>-5.8739319999999998E-2</v>
      </c>
      <c r="E75" s="3">
        <v>-7.0438219999999996E-2</v>
      </c>
      <c r="F75" s="3">
        <v>-2.6312240000000001E-2</v>
      </c>
      <c r="H75" s="4">
        <v>42429</v>
      </c>
      <c r="I75" s="6">
        <f t="shared" si="10"/>
        <v>1.4000410020395608</v>
      </c>
      <c r="J75" s="6">
        <f t="shared" si="11"/>
        <v>4.0398650046763773</v>
      </c>
      <c r="K75" s="6">
        <f t="shared" si="12"/>
        <v>4.1073449064281604</v>
      </c>
      <c r="L75" s="6">
        <f t="shared" si="13"/>
        <v>0.95992165219323966</v>
      </c>
      <c r="M75" s="6">
        <f t="shared" si="14"/>
        <v>3.4689091163269299</v>
      </c>
    </row>
    <row r="76" spans="1:13" x14ac:dyDescent="0.2">
      <c r="A76" s="4">
        <v>42460</v>
      </c>
      <c r="B76" s="3">
        <v>4.291946E-2</v>
      </c>
      <c r="C76" s="3">
        <v>6.4946999999999997E-4</v>
      </c>
      <c r="D76" s="3">
        <v>7.4422639999999998E-2</v>
      </c>
      <c r="E76" s="3">
        <v>4.9822760000000001E-2</v>
      </c>
      <c r="F76" s="3">
        <v>5.6499569999999999E-2</v>
      </c>
      <c r="H76" s="4">
        <v>42460</v>
      </c>
      <c r="I76" s="6">
        <f t="shared" si="10"/>
        <v>1.4601300058249578</v>
      </c>
      <c r="J76" s="6">
        <f t="shared" si="11"/>
        <v>4.0424887758009644</v>
      </c>
      <c r="K76" s="6">
        <f t="shared" si="12"/>
        <v>4.4130243577550976</v>
      </c>
      <c r="L76" s="6">
        <f t="shared" si="13"/>
        <v>1.007747598289267</v>
      </c>
      <c r="M76" s="6">
        <f t="shared" si="14"/>
        <v>3.6649009897684812</v>
      </c>
    </row>
    <row r="77" spans="1:13" x14ac:dyDescent="0.2">
      <c r="A77" s="4">
        <v>42489</v>
      </c>
      <c r="B77" s="3">
        <v>5.7542830000000003E-2</v>
      </c>
      <c r="C77" s="3">
        <v>-4.115833E-2</v>
      </c>
      <c r="D77" s="3">
        <v>0.11109428</v>
      </c>
      <c r="E77" s="3">
        <v>4.5419830000000001E-2</v>
      </c>
      <c r="F77" s="3">
        <v>9.9371700000000004E-3</v>
      </c>
      <c r="H77" s="4">
        <v>42489</v>
      </c>
      <c r="I77" s="6">
        <f t="shared" si="10"/>
        <v>1.5441500185280423</v>
      </c>
      <c r="J77" s="6">
        <f t="shared" si="11"/>
        <v>3.8761066887452524</v>
      </c>
      <c r="K77" s="6">
        <f t="shared" si="12"/>
        <v>4.9032861214023633</v>
      </c>
      <c r="L77" s="6">
        <f t="shared" si="13"/>
        <v>1.0535193228864737</v>
      </c>
      <c r="M77" s="6">
        <f t="shared" si="14"/>
        <v>3.7013197339369786</v>
      </c>
    </row>
    <row r="78" spans="1:13" x14ac:dyDescent="0.2">
      <c r="A78" s="4">
        <v>42521</v>
      </c>
      <c r="B78" s="3">
        <v>1.549768E-2</v>
      </c>
      <c r="C78" s="3">
        <v>-6.3114989999999996E-2</v>
      </c>
      <c r="D78" s="3">
        <v>9.5817020000000003E-2</v>
      </c>
      <c r="E78" s="3">
        <v>-2.4252059999999999E-2</v>
      </c>
      <c r="F78" s="3">
        <v>2.3821910000000002E-2</v>
      </c>
      <c r="H78" s="4">
        <v>42521</v>
      </c>
      <c r="I78" s="6">
        <f t="shared" si="10"/>
        <v>1.5680807613871839</v>
      </c>
      <c r="J78" s="6">
        <f t="shared" si="11"/>
        <v>3.6314662538461628</v>
      </c>
      <c r="K78" s="6">
        <f t="shared" si="12"/>
        <v>5.3731043857624954</v>
      </c>
      <c r="L78" s="6">
        <f t="shared" si="13"/>
        <v>1.0279693090566715</v>
      </c>
      <c r="M78" s="6">
        <f t="shared" si="14"/>
        <v>3.7894922395200497</v>
      </c>
    </row>
    <row r="79" spans="1:13" x14ac:dyDescent="0.2">
      <c r="A79" s="4">
        <v>42551</v>
      </c>
      <c r="B79" s="3">
        <v>5.3021810000000003E-2</v>
      </c>
      <c r="C79" s="3">
        <v>2.5352999999999999E-3</v>
      </c>
      <c r="D79" s="3">
        <v>-9.9198700000000008E-3</v>
      </c>
      <c r="E79" s="3">
        <v>-6.8347089999999999E-2</v>
      </c>
      <c r="F79" s="3">
        <v>-6.0425689999999997E-2</v>
      </c>
      <c r="H79" s="4">
        <v>42551</v>
      </c>
      <c r="I79" s="6">
        <f t="shared" si="10"/>
        <v>1.6512232415821104</v>
      </c>
      <c r="J79" s="6">
        <f t="shared" si="11"/>
        <v>3.6406731102395389</v>
      </c>
      <c r="K79" s="6">
        <f t="shared" si="12"/>
        <v>5.3198038887593011</v>
      </c>
      <c r="L79" s="6">
        <f t="shared" si="13"/>
        <v>0.95771059817333726</v>
      </c>
      <c r="M79" s="6">
        <f t="shared" si="14"/>
        <v>3.5605095561974056</v>
      </c>
    </row>
    <row r="80" spans="1:13" x14ac:dyDescent="0.2">
      <c r="A80" s="4">
        <v>42580</v>
      </c>
      <c r="B80" s="3">
        <v>-5.1098789999999998E-2</v>
      </c>
      <c r="C80" s="3">
        <v>5.4347700000000002E-3</v>
      </c>
      <c r="D80" s="3">
        <v>6.0353259999999999E-2</v>
      </c>
      <c r="E80" s="3">
        <v>6.8851770000000007E-2</v>
      </c>
      <c r="F80" s="3">
        <v>5.2312320000000002E-2</v>
      </c>
      <c r="H80" s="4">
        <v>42580</v>
      </c>
      <c r="I80" s="6">
        <f t="shared" si="10"/>
        <v>1.566847731917387</v>
      </c>
      <c r="J80" s="6">
        <f t="shared" si="11"/>
        <v>3.6604593312388753</v>
      </c>
      <c r="K80" s="6">
        <f t="shared" si="12"/>
        <v>5.6408713960066024</v>
      </c>
      <c r="L80" s="6">
        <f t="shared" si="13"/>
        <v>1.0236506680053303</v>
      </c>
      <c r="M80" s="6">
        <f t="shared" si="14"/>
        <v>3.7467680714642624</v>
      </c>
    </row>
    <row r="81" spans="1:13" x14ac:dyDescent="0.2">
      <c r="A81" s="4">
        <v>42613</v>
      </c>
      <c r="B81" s="3">
        <v>-1.191678E-2</v>
      </c>
      <c r="C81" s="3">
        <v>3.8558549999999997E-2</v>
      </c>
      <c r="D81" s="3">
        <v>1.3639750000000001E-2</v>
      </c>
      <c r="E81" s="3">
        <v>7.1154270000000006E-2</v>
      </c>
      <c r="F81" s="3">
        <v>3.8308750000000003E-2</v>
      </c>
      <c r="H81" s="4">
        <v>42613</v>
      </c>
      <c r="I81" s="6">
        <f t="shared" si="10"/>
        <v>1.5481759522026286</v>
      </c>
      <c r="J81" s="6">
        <f t="shared" si="11"/>
        <v>3.8016013353854166</v>
      </c>
      <c r="K81" s="6">
        <f t="shared" si="12"/>
        <v>5.7178114716302835</v>
      </c>
      <c r="L81" s="6">
        <f t="shared" si="13"/>
        <v>1.096487784022262</v>
      </c>
      <c r="M81" s="6">
        <f t="shared" si="14"/>
        <v>3.8903020728219695</v>
      </c>
    </row>
    <row r="82" spans="1:13" x14ac:dyDescent="0.2">
      <c r="A82" s="4">
        <v>42643</v>
      </c>
      <c r="B82" s="3">
        <v>1.6065999999999999E-3</v>
      </c>
      <c r="C82" s="3">
        <v>-8.3795939999999999E-2</v>
      </c>
      <c r="D82" s="3">
        <v>8.8603180000000004E-2</v>
      </c>
      <c r="E82" s="3">
        <v>-4.8329999999999998E-2</v>
      </c>
      <c r="F82" s="3">
        <v>2.2249629999999999E-2</v>
      </c>
      <c r="H82" s="4">
        <v>42643</v>
      </c>
      <c r="I82" s="6">
        <f t="shared" si="10"/>
        <v>1.5506632516874372</v>
      </c>
      <c r="J82" s="6">
        <f t="shared" si="11"/>
        <v>3.4830425779815402</v>
      </c>
      <c r="K82" s="6">
        <f t="shared" si="12"/>
        <v>6.2244277506572061</v>
      </c>
      <c r="L82" s="6">
        <f t="shared" si="13"/>
        <v>1.0434945294204661</v>
      </c>
      <c r="M82" s="6">
        <f t="shared" si="14"/>
        <v>3.976859854530491</v>
      </c>
    </row>
    <row r="83" spans="1:13" x14ac:dyDescent="0.2">
      <c r="A83" s="4">
        <v>42674</v>
      </c>
      <c r="B83" s="3">
        <v>-4.5371210000000002E-2</v>
      </c>
      <c r="C83" s="3">
        <v>-4.69136E-2</v>
      </c>
      <c r="D83" s="3">
        <v>-5.6717330000000003E-2</v>
      </c>
      <c r="E83" s="3">
        <v>0.10522726</v>
      </c>
      <c r="F83" s="3">
        <v>-2.2973999999999998E-3</v>
      </c>
      <c r="H83" s="4">
        <v>42674</v>
      </c>
      <c r="I83" s="6">
        <f t="shared" si="10"/>
        <v>1.4803077836558436</v>
      </c>
      <c r="J83" s="6">
        <f t="shared" si="11"/>
        <v>3.3196405116951455</v>
      </c>
      <c r="K83" s="6">
        <f t="shared" si="12"/>
        <v>5.8713948278620238</v>
      </c>
      <c r="L83" s="6">
        <f t="shared" si="13"/>
        <v>1.1532985995763709</v>
      </c>
      <c r="M83" s="6">
        <f t="shared" si="14"/>
        <v>3.9677234167006925</v>
      </c>
    </row>
    <row r="84" spans="1:13" x14ac:dyDescent="0.2">
      <c r="A84" s="4">
        <v>42704</v>
      </c>
      <c r="B84" s="3">
        <v>5.6769130000000001E-2</v>
      </c>
      <c r="C84" s="3">
        <v>-2.1921200000000001E-3</v>
      </c>
      <c r="D84" s="3">
        <v>-4.9694870000000002E-2</v>
      </c>
      <c r="E84" s="3">
        <v>0.23395415</v>
      </c>
      <c r="F84" s="3">
        <v>-6.0901730000000001E-2</v>
      </c>
      <c r="H84" s="4">
        <v>42704</v>
      </c>
      <c r="I84" s="6">
        <f t="shared" si="10"/>
        <v>1.5643435686662139</v>
      </c>
      <c r="J84" s="6">
        <f t="shared" si="11"/>
        <v>3.3123634613366484</v>
      </c>
      <c r="K84" s="6">
        <f t="shared" si="12"/>
        <v>5.5796166251727488</v>
      </c>
      <c r="L84" s="6">
        <f t="shared" si="13"/>
        <v>1.423117593136451</v>
      </c>
      <c r="M84" s="6">
        <f t="shared" si="14"/>
        <v>3.7260821964621096</v>
      </c>
    </row>
    <row r="85" spans="1:13" x14ac:dyDescent="0.2">
      <c r="A85" s="4">
        <v>42734</v>
      </c>
      <c r="B85" s="3">
        <v>3.3906060000000002E-2</v>
      </c>
      <c r="C85" s="3">
        <v>1.877376E-2</v>
      </c>
      <c r="D85" s="3">
        <v>-9.3263999999999999E-4</v>
      </c>
      <c r="E85" s="3">
        <v>9.193308E-2</v>
      </c>
      <c r="F85" s="3">
        <v>9.0532500000000005E-3</v>
      </c>
      <c r="H85" s="4">
        <v>42734</v>
      </c>
      <c r="I85" s="6">
        <f t="shared" si="10"/>
        <v>1.6173842955660249</v>
      </c>
      <c r="J85" s="6">
        <f t="shared" si="11"/>
        <v>3.3745489779925517</v>
      </c>
      <c r="K85" s="6">
        <f t="shared" si="12"/>
        <v>5.5744128515234479</v>
      </c>
      <c r="L85" s="6">
        <f t="shared" si="13"/>
        <v>1.5539491766756719</v>
      </c>
      <c r="M85" s="6">
        <f t="shared" si="14"/>
        <v>3.7598153501072304</v>
      </c>
    </row>
    <row r="86" spans="1:13" x14ac:dyDescent="0.2">
      <c r="A86" s="4">
        <v>42766</v>
      </c>
      <c r="B86" s="3">
        <v>-7.0573930000000007E-2</v>
      </c>
      <c r="C86" s="3">
        <v>4.072398E-2</v>
      </c>
      <c r="D86" s="3">
        <v>9.816366E-2</v>
      </c>
      <c r="E86" s="3">
        <v>-4.2305240000000001E-2</v>
      </c>
      <c r="F86" s="3">
        <v>6.0112829999999999E-2</v>
      </c>
      <c r="H86" s="4">
        <v>42766</v>
      </c>
      <c r="I86" s="6">
        <f t="shared" si="10"/>
        <v>1.503239129507649</v>
      </c>
      <c r="J86" s="6">
        <f t="shared" si="11"/>
        <v>3.5119740430813411</v>
      </c>
      <c r="K86" s="6">
        <f t="shared" si="12"/>
        <v>6.121617619380026</v>
      </c>
      <c r="L86" s="6">
        <f t="shared" si="13"/>
        <v>1.4882089838086052</v>
      </c>
      <c r="M86" s="6">
        <f t="shared" si="14"/>
        <v>3.9858284910796167</v>
      </c>
    </row>
    <row r="87" spans="1:13" x14ac:dyDescent="0.2">
      <c r="A87" s="4">
        <v>42794</v>
      </c>
      <c r="B87" s="3">
        <v>-2.169507E-2</v>
      </c>
      <c r="C87" s="3">
        <v>8.052927E-2</v>
      </c>
      <c r="D87" s="3">
        <v>2.6181570000000001E-2</v>
      </c>
      <c r="E87" s="3">
        <v>8.4554290000000004E-2</v>
      </c>
      <c r="F87" s="3">
        <v>6.5227950000000007E-2</v>
      </c>
      <c r="H87" s="4">
        <v>42794</v>
      </c>
      <c r="I87" s="6">
        <f t="shared" si="10"/>
        <v>1.4706262513662414</v>
      </c>
      <c r="J87" s="6">
        <f t="shared" si="11"/>
        <v>3.7947907490296302</v>
      </c>
      <c r="K87" s="6">
        <f t="shared" si="12"/>
        <v>6.2818911795950578</v>
      </c>
      <c r="L87" s="6">
        <f t="shared" si="13"/>
        <v>1.6140434378061634</v>
      </c>
      <c r="M87" s="6">
        <f t="shared" si="14"/>
        <v>4.2458159126043329</v>
      </c>
    </row>
    <row r="88" spans="1:13" x14ac:dyDescent="0.2">
      <c r="A88" s="4">
        <v>42825</v>
      </c>
      <c r="B88" s="3">
        <v>8.4850299999999993E-3</v>
      </c>
      <c r="C88" s="3">
        <v>-2.1868439999999999E-2</v>
      </c>
      <c r="D88" s="3">
        <v>4.9110099999999997E-2</v>
      </c>
      <c r="E88" s="3">
        <v>-7.393371E-2</v>
      </c>
      <c r="F88" s="3">
        <v>1.05754E-2</v>
      </c>
      <c r="H88" s="4">
        <v>42825</v>
      </c>
      <c r="I88" s="6">
        <f t="shared" si="10"/>
        <v>1.4831045592278713</v>
      </c>
      <c r="J88" s="6">
        <f t="shared" si="11"/>
        <v>3.7118045952219205</v>
      </c>
      <c r="K88" s="6">
        <f t="shared" si="12"/>
        <v>6.5903954836140892</v>
      </c>
      <c r="L88" s="6">
        <f t="shared" si="13"/>
        <v>1.4947112183479994</v>
      </c>
      <c r="M88" s="6">
        <f t="shared" si="14"/>
        <v>4.2907171142064886</v>
      </c>
    </row>
    <row r="89" spans="1:13" x14ac:dyDescent="0.2">
      <c r="A89" s="4">
        <v>42853</v>
      </c>
      <c r="B89" s="3">
        <v>-4.3897199999999997E-3</v>
      </c>
      <c r="C89" s="3">
        <v>-5.7419599999999999E-3</v>
      </c>
      <c r="D89" s="3">
        <v>4.3370869999999999E-2</v>
      </c>
      <c r="E89" s="3">
        <v>-2.577049E-2</v>
      </c>
      <c r="F89" s="3">
        <v>2.6443100000000001E-2</v>
      </c>
      <c r="H89" s="4">
        <v>42853</v>
      </c>
      <c r="I89" s="6">
        <f t="shared" si="10"/>
        <v>1.4765941454821374</v>
      </c>
      <c r="J89" s="6">
        <f t="shared" si="11"/>
        <v>3.69049156170834</v>
      </c>
      <c r="K89" s="6">
        <f t="shared" si="12"/>
        <v>6.8762266693825023</v>
      </c>
      <c r="L89" s="6">
        <f t="shared" si="13"/>
        <v>1.4561917778426745</v>
      </c>
      <c r="M89" s="6">
        <f t="shared" si="14"/>
        <v>4.404176975929162</v>
      </c>
    </row>
    <row r="90" spans="1:13" x14ac:dyDescent="0.2">
      <c r="A90" s="4">
        <v>42886</v>
      </c>
      <c r="B90" s="3">
        <v>-4.65403E-3</v>
      </c>
      <c r="C90" s="3">
        <v>-4.367439E-2</v>
      </c>
      <c r="D90" s="3">
        <v>7.5276490000000001E-2</v>
      </c>
      <c r="E90" s="3">
        <v>-5.2680999999999999E-2</v>
      </c>
      <c r="F90" s="3">
        <v>4.5768499999999997E-2</v>
      </c>
      <c r="H90" s="4">
        <v>42886</v>
      </c>
      <c r="I90" s="6">
        <f t="shared" si="10"/>
        <v>1.4697220320312392</v>
      </c>
      <c r="J90" s="6">
        <f t="shared" si="11"/>
        <v>3.529311593950581</v>
      </c>
      <c r="K90" s="6">
        <f t="shared" si="12"/>
        <v>7.3938448774980081</v>
      </c>
      <c r="L90" s="6">
        <f t="shared" si="13"/>
        <v>1.3794781387941446</v>
      </c>
      <c r="M90" s="6">
        <f t="shared" si="14"/>
        <v>4.6057495498519767</v>
      </c>
    </row>
    <row r="91" spans="1:13" x14ac:dyDescent="0.2">
      <c r="A91" s="4">
        <v>42916</v>
      </c>
      <c r="B91" s="3">
        <v>2.85718E-3</v>
      </c>
      <c r="C91" s="3">
        <v>0.11681445999999999</v>
      </c>
      <c r="D91" s="3">
        <v>-2.676398E-2</v>
      </c>
      <c r="E91" s="3">
        <v>5.0364480000000003E-2</v>
      </c>
      <c r="F91" s="3">
        <v>-1.522634E-2</v>
      </c>
      <c r="H91" s="4">
        <v>42916</v>
      </c>
      <c r="I91" s="6">
        <f t="shared" si="10"/>
        <v>1.473921292426718</v>
      </c>
      <c r="J91" s="6">
        <f t="shared" si="11"/>
        <v>3.9415862219696578</v>
      </c>
      <c r="K91" s="6">
        <f t="shared" si="12"/>
        <v>7.195956161073549</v>
      </c>
      <c r="L91" s="6">
        <f t="shared" si="13"/>
        <v>1.4489548379258796</v>
      </c>
      <c r="M91" s="6">
        <f t="shared" si="14"/>
        <v>4.5356208412510837</v>
      </c>
    </row>
    <row r="92" spans="1:13" x14ac:dyDescent="0.2">
      <c r="A92" s="4">
        <v>42947</v>
      </c>
      <c r="B92" s="3">
        <v>-8.5470400000000005E-3</v>
      </c>
      <c r="C92" s="3">
        <v>8.4743999999999998E-4</v>
      </c>
      <c r="D92" s="3">
        <v>2.043391E-2</v>
      </c>
      <c r="E92" s="3">
        <v>1.5457449999999999E-2</v>
      </c>
      <c r="F92" s="3">
        <v>6.1633599999999997E-2</v>
      </c>
      <c r="H92" s="4">
        <v>42947</v>
      </c>
      <c r="I92" s="6">
        <f t="shared" si="10"/>
        <v>1.4613236281834951</v>
      </c>
      <c r="J92" s="6">
        <f t="shared" si="11"/>
        <v>3.944926479797604</v>
      </c>
      <c r="K92" s="6">
        <f t="shared" si="12"/>
        <v>7.3429976816328706</v>
      </c>
      <c r="L92" s="6">
        <f t="shared" si="13"/>
        <v>1.4713519848853771</v>
      </c>
      <c r="M92" s="6">
        <f t="shared" si="14"/>
        <v>4.8151674819324164</v>
      </c>
    </row>
    <row r="93" spans="1:13" x14ac:dyDescent="0.2">
      <c r="A93" s="4">
        <v>42978</v>
      </c>
      <c r="B93" s="3">
        <v>-3.673162E-2</v>
      </c>
      <c r="C93" s="3">
        <v>-0.10262486</v>
      </c>
      <c r="D93" s="3">
        <v>-7.2688800000000001E-3</v>
      </c>
      <c r="E93" s="3">
        <v>-3.72785E-3</v>
      </c>
      <c r="F93" s="3">
        <v>4.1432289999999997E-2</v>
      </c>
      <c r="H93" s="4">
        <v>42978</v>
      </c>
      <c r="I93" s="6">
        <f t="shared" si="10"/>
        <v>1.4076468439760377</v>
      </c>
      <c r="J93" s="6">
        <f t="shared" si="11"/>
        <v>3.540078952098082</v>
      </c>
      <c r="K93" s="6">
        <f t="shared" si="12"/>
        <v>7.289622312644803</v>
      </c>
      <c r="L93" s="6">
        <f t="shared" si="13"/>
        <v>1.4658670053885221</v>
      </c>
      <c r="M93" s="6">
        <f t="shared" si="14"/>
        <v>5.0146708974424099</v>
      </c>
    </row>
    <row r="94" spans="1:13" x14ac:dyDescent="0.2">
      <c r="A94" s="4">
        <v>43007</v>
      </c>
      <c r="B94" s="3">
        <v>7.4020719999999998E-2</v>
      </c>
      <c r="C94" s="3">
        <v>-1.8178429999999999E-2</v>
      </c>
      <c r="D94" s="3">
        <v>-1.963084E-2</v>
      </c>
      <c r="E94" s="3">
        <v>6.0114399999999998E-2</v>
      </c>
      <c r="F94" s="3">
        <v>1.661516E-2</v>
      </c>
      <c r="H94" s="4">
        <v>43007</v>
      </c>
      <c r="I94" s="6">
        <f t="shared" si="10"/>
        <v>1.5118418768728716</v>
      </c>
      <c r="J94" s="6">
        <f t="shared" si="11"/>
        <v>3.4757258746728938</v>
      </c>
      <c r="K94" s="6">
        <f t="shared" si="12"/>
        <v>7.1465209033648422</v>
      </c>
      <c r="L94" s="6">
        <f t="shared" si="13"/>
        <v>1.55398672089725</v>
      </c>
      <c r="M94" s="6">
        <f t="shared" si="14"/>
        <v>5.0979904567507592</v>
      </c>
    </row>
    <row r="95" spans="1:13" x14ac:dyDescent="0.2">
      <c r="A95" s="4">
        <v>43039</v>
      </c>
      <c r="B95" s="3">
        <v>1.671133E-2</v>
      </c>
      <c r="C95" s="3">
        <v>6.0559370000000001E-2</v>
      </c>
      <c r="D95" s="3">
        <v>0.14971660000000001</v>
      </c>
      <c r="E95" s="3">
        <v>2.230277E-2</v>
      </c>
      <c r="F95" s="3">
        <v>4.5039959999999997E-2</v>
      </c>
      <c r="H95" s="4">
        <v>43039</v>
      </c>
      <c r="I95" s="6">
        <f t="shared" si="10"/>
        <v>1.5371067653851134</v>
      </c>
      <c r="J95" s="6">
        <f t="shared" si="11"/>
        <v>3.6862136439357833</v>
      </c>
      <c r="K95" s="6">
        <f t="shared" si="12"/>
        <v>8.2164737148455558</v>
      </c>
      <c r="L95" s="6">
        <f t="shared" si="13"/>
        <v>1.5886449293164755</v>
      </c>
      <c r="M95" s="6">
        <f t="shared" si="14"/>
        <v>5.3276037430031948</v>
      </c>
    </row>
    <row r="96" spans="1:13" x14ac:dyDescent="0.2">
      <c r="A96" s="4">
        <v>43069</v>
      </c>
      <c r="B96" s="3">
        <v>8.5183299999999993E-3</v>
      </c>
      <c r="C96" s="3">
        <v>9.8745159999999998E-2</v>
      </c>
      <c r="D96" s="3">
        <v>6.4662319999999995E-2</v>
      </c>
      <c r="E96" s="3">
        <v>2.4373160000000001E-2</v>
      </c>
      <c r="F96" s="3">
        <v>2.5504570000000001E-2</v>
      </c>
      <c r="H96" s="4">
        <v>43069</v>
      </c>
      <c r="I96" s="6">
        <f t="shared" si="10"/>
        <v>1.5502003480578963</v>
      </c>
      <c r="J96" s="6">
        <f t="shared" si="11"/>
        <v>4.050209400000405</v>
      </c>
      <c r="K96" s="6">
        <f t="shared" si="12"/>
        <v>8.747769967466489</v>
      </c>
      <c r="L96" s="6">
        <f t="shared" si="13"/>
        <v>1.6273652263618945</v>
      </c>
      <c r="M96" s="6">
        <f t="shared" si="14"/>
        <v>5.4634819855988823</v>
      </c>
    </row>
    <row r="97" spans="1:13" x14ac:dyDescent="0.2">
      <c r="A97" s="4">
        <v>43098</v>
      </c>
      <c r="B97" s="3">
        <v>4.2021699999999999E-3</v>
      </c>
      <c r="C97" s="3">
        <v>3.8563409999999999E-2</v>
      </c>
      <c r="D97" s="3">
        <v>-6.1865599999999998E-3</v>
      </c>
      <c r="E97" s="3">
        <v>2.8751390000000002E-2</v>
      </c>
      <c r="F97" s="3">
        <v>1.2700950000000001E-2</v>
      </c>
      <c r="H97" s="4">
        <v>43098</v>
      </c>
      <c r="I97" s="6">
        <f t="shared" si="10"/>
        <v>1.5567145534544946</v>
      </c>
      <c r="J97" s="6">
        <f t="shared" si="11"/>
        <v>4.2063992856784749</v>
      </c>
      <c r="K97" s="6">
        <f t="shared" si="12"/>
        <v>8.69365136369656</v>
      </c>
      <c r="L97" s="6">
        <f t="shared" si="13"/>
        <v>1.6741542386574637</v>
      </c>
      <c r="M97" s="6">
        <f t="shared" si="14"/>
        <v>5.5328733971238737</v>
      </c>
    </row>
    <row r="98" spans="1:13" x14ac:dyDescent="0.2">
      <c r="A98" s="4">
        <v>43131</v>
      </c>
      <c r="B98" s="3">
        <v>4.3759010000000001E-2</v>
      </c>
      <c r="C98" s="3">
        <v>9.0647510000000001E-2</v>
      </c>
      <c r="D98" s="3">
        <v>0.24063897000000001</v>
      </c>
      <c r="E98" s="3">
        <v>5.1538779999999999E-2</v>
      </c>
      <c r="F98" s="3">
        <v>8.9545760000000002E-2</v>
      </c>
      <c r="H98" s="4">
        <v>43131</v>
      </c>
      <c r="I98" s="6">
        <f t="shared" si="10"/>
        <v>1.6248348411662554</v>
      </c>
      <c r="J98" s="6">
        <f t="shared" si="11"/>
        <v>4.5876989069910072</v>
      </c>
      <c r="K98" s="6">
        <f t="shared" si="12"/>
        <v>10.785682673395595</v>
      </c>
      <c r="L98" s="6">
        <f t="shared" si="13"/>
        <v>1.7604381056496983</v>
      </c>
      <c r="M98" s="6">
        <f t="shared" si="14"/>
        <v>6.0283187504531126</v>
      </c>
    </row>
    <row r="99" spans="1:13" x14ac:dyDescent="0.2">
      <c r="A99" s="4">
        <v>43159</v>
      </c>
      <c r="B99" s="3">
        <v>-0.12359684999999999</v>
      </c>
      <c r="C99" s="3">
        <v>-1.74436E-2</v>
      </c>
      <c r="D99" s="3">
        <v>4.2429090000000003E-2</v>
      </c>
      <c r="E99" s="3">
        <v>-1.5715489999999999E-2</v>
      </c>
      <c r="F99" s="3">
        <v>-8.6935599999999995E-3</v>
      </c>
      <c r="H99" s="4">
        <v>43159</v>
      </c>
      <c r="I99" s="6">
        <f t="shared" ref="I99:I130" si="15">I98*(1+B99)</f>
        <v>1.4240103730278559</v>
      </c>
      <c r="J99" s="6">
        <f t="shared" ref="J99:J130" si="16">J98*(1+C99)</f>
        <v>4.5076729223370187</v>
      </c>
      <c r="K99" s="6">
        <f t="shared" ref="K99:K130" si="17">K98*(1+D99)</f>
        <v>11.243309374256537</v>
      </c>
      <c r="L99" s="6">
        <f t="shared" ref="L99:L130" si="18">L98*(1+E99)</f>
        <v>1.7327719582047414</v>
      </c>
      <c r="M99" s="6">
        <f t="shared" ref="M99:M130" si="19">M98*(1+F99)</f>
        <v>5.9759111996969239</v>
      </c>
    </row>
    <row r="100" spans="1:13" x14ac:dyDescent="0.2">
      <c r="A100" s="4">
        <v>43188</v>
      </c>
      <c r="B100" s="3">
        <v>-1.4919429999999999E-2</v>
      </c>
      <c r="C100" s="3">
        <v>-5.8182399999999997E-3</v>
      </c>
      <c r="D100" s="3">
        <v>-4.304935E-2</v>
      </c>
      <c r="E100" s="3">
        <v>-4.2102430000000003E-2</v>
      </c>
      <c r="F100" s="3">
        <v>-2.7005040000000001E-2</v>
      </c>
      <c r="H100" s="4">
        <v>43188</v>
      </c>
      <c r="I100" s="6">
        <f t="shared" si="15"/>
        <v>1.4027649499481931</v>
      </c>
      <c r="J100" s="6">
        <f t="shared" si="16"/>
        <v>4.4814461994333605</v>
      </c>
      <c r="K100" s="6">
        <f t="shared" si="17"/>
        <v>10.759292213845887</v>
      </c>
      <c r="L100" s="6">
        <f t="shared" si="18"/>
        <v>1.6598180481284632</v>
      </c>
      <c r="M100" s="6">
        <f t="shared" si="19"/>
        <v>5.8145314787126603</v>
      </c>
    </row>
    <row r="101" spans="1:13" x14ac:dyDescent="0.2">
      <c r="A101" s="4">
        <v>43220</v>
      </c>
      <c r="B101" s="3">
        <v>4.2085499999999998E-2</v>
      </c>
      <c r="C101" s="3">
        <v>2.9349739999999999E-2</v>
      </c>
      <c r="D101" s="3">
        <v>8.2074729999999999E-2</v>
      </c>
      <c r="E101" s="3">
        <v>-5.372031E-2</v>
      </c>
      <c r="F101" s="3">
        <v>6.069215E-2</v>
      </c>
      <c r="H101" s="4">
        <v>43220</v>
      </c>
      <c r="I101" s="6">
        <f t="shared" si="15"/>
        <v>1.4618010142492377</v>
      </c>
      <c r="J101" s="6">
        <f t="shared" si="16"/>
        <v>4.6129754802107179</v>
      </c>
      <c r="K101" s="6">
        <f t="shared" si="17"/>
        <v>11.64235821728839</v>
      </c>
      <c r="L101" s="6">
        <f t="shared" si="18"/>
        <v>1.5706521080394074</v>
      </c>
      <c r="M101" s="6">
        <f t="shared" si="19"/>
        <v>6.1674278953984105</v>
      </c>
    </row>
    <row r="102" spans="1:13" x14ac:dyDescent="0.2">
      <c r="A102" s="4">
        <v>43251</v>
      </c>
      <c r="B102" s="3">
        <v>5.543406E-2</v>
      </c>
      <c r="C102" s="3">
        <v>4.9861139999999998E-2</v>
      </c>
      <c r="D102" s="3">
        <v>4.0539409999999998E-2</v>
      </c>
      <c r="E102" s="3">
        <v>-4.8881790000000001E-2</v>
      </c>
      <c r="F102" s="3">
        <v>3.1919959999999997E-2</v>
      </c>
      <c r="H102" s="4">
        <v>43251</v>
      </c>
      <c r="I102" s="6">
        <f t="shared" si="15"/>
        <v>1.5428345793811908</v>
      </c>
      <c r="J102" s="6">
        <f t="shared" si="16"/>
        <v>4.8429836964460717</v>
      </c>
      <c r="K102" s="6">
        <f t="shared" si="17"/>
        <v>12.114332550425914</v>
      </c>
      <c r="L102" s="6">
        <f t="shared" si="18"/>
        <v>1.4938758215311676</v>
      </c>
      <c r="M102" s="6">
        <f t="shared" si="19"/>
        <v>6.3642919471224122</v>
      </c>
    </row>
    <row r="103" spans="1:13" x14ac:dyDescent="0.2">
      <c r="A103" s="4">
        <v>43280</v>
      </c>
      <c r="B103" s="3">
        <v>1.8340789999999999E-2</v>
      </c>
      <c r="C103" s="3">
        <v>0.11253478</v>
      </c>
      <c r="D103" s="3">
        <v>4.3065289999999999E-2</v>
      </c>
      <c r="E103" s="3">
        <v>-2.3508049999999999E-2</v>
      </c>
      <c r="F103" s="3">
        <v>1.3234360000000001E-2</v>
      </c>
      <c r="H103" s="4">
        <v>43280</v>
      </c>
      <c r="I103" s="6">
        <f t="shared" si="15"/>
        <v>1.5711313844063597</v>
      </c>
      <c r="J103" s="6">
        <f t="shared" si="16"/>
        <v>5.3879878012692171</v>
      </c>
      <c r="K103" s="6">
        <f t="shared" si="17"/>
        <v>12.636039794866445</v>
      </c>
      <c r="L103" s="6">
        <f t="shared" si="18"/>
        <v>1.4587577140248218</v>
      </c>
      <c r="M103" s="6">
        <f t="shared" si="19"/>
        <v>6.4485192778957314</v>
      </c>
    </row>
    <row r="104" spans="1:13" x14ac:dyDescent="0.2">
      <c r="A104" s="4">
        <v>43312</v>
      </c>
      <c r="B104" s="3">
        <v>-1.4746779999999999E-2</v>
      </c>
      <c r="C104" s="3">
        <v>-3.4764009999999998E-2</v>
      </c>
      <c r="D104" s="3">
        <v>4.5675899999999998E-2</v>
      </c>
      <c r="E104" s="3">
        <v>7.6438249999999999E-2</v>
      </c>
      <c r="F104" s="3">
        <v>3.2389639999999997E-2</v>
      </c>
      <c r="H104" s="4">
        <v>43312</v>
      </c>
      <c r="I104" s="6">
        <f t="shared" si="15"/>
        <v>1.5479622555294237</v>
      </c>
      <c r="J104" s="6">
        <f t="shared" si="16"/>
        <v>5.2006797394660165</v>
      </c>
      <c r="K104" s="6">
        <f t="shared" si="17"/>
        <v>13.213202284932786</v>
      </c>
      <c r="L104" s="6">
        <f t="shared" si="18"/>
        <v>1.5702626008588796</v>
      </c>
      <c r="M104" s="6">
        <f t="shared" si="19"/>
        <v>6.6573844958398336</v>
      </c>
    </row>
    <row r="105" spans="1:13" x14ac:dyDescent="0.2">
      <c r="A105" s="4">
        <v>43343</v>
      </c>
      <c r="B105" s="3">
        <v>-6.3796299999999998E-3</v>
      </c>
      <c r="C105" s="3">
        <v>7.1382050000000002E-2</v>
      </c>
      <c r="D105" s="3">
        <v>0.13236454</v>
      </c>
      <c r="E105" s="3">
        <v>4.9699100000000001E-3</v>
      </c>
      <c r="F105" s="3">
        <v>7.576418E-2</v>
      </c>
      <c r="H105" s="4">
        <v>43343</v>
      </c>
      <c r="I105" s="6">
        <f t="shared" si="15"/>
        <v>1.5380868290851806</v>
      </c>
      <c r="J105" s="6">
        <f t="shared" si="16"/>
        <v>5.5719149206625662</v>
      </c>
      <c r="K105" s="6">
        <f t="shared" si="17"/>
        <v>14.962161727304862</v>
      </c>
      <c r="L105" s="6">
        <f t="shared" si="18"/>
        <v>1.5780666646615142</v>
      </c>
      <c r="M105" s="6">
        <f t="shared" si="19"/>
        <v>7.1617757731118514</v>
      </c>
    </row>
    <row r="106" spans="1:13" x14ac:dyDescent="0.2">
      <c r="A106" s="4">
        <v>43371</v>
      </c>
      <c r="B106" s="3">
        <v>6.0496429999999997E-2</v>
      </c>
      <c r="C106" s="3">
        <v>3.0656989999999999E-2</v>
      </c>
      <c r="D106" s="3">
        <v>-4.82432E-3</v>
      </c>
      <c r="E106" s="3">
        <v>-5.7062330000000001E-2</v>
      </c>
      <c r="F106" s="3">
        <v>2.1784990000000001E-2</v>
      </c>
      <c r="H106" s="4">
        <v>43371</v>
      </c>
      <c r="I106" s="6">
        <f t="shared" si="15"/>
        <v>1.631135591274854</v>
      </c>
      <c r="J106" s="6">
        <f t="shared" si="16"/>
        <v>5.7427330606661693</v>
      </c>
      <c r="K106" s="6">
        <f t="shared" si="17"/>
        <v>14.88997947124059</v>
      </c>
      <c r="L106" s="6">
        <f t="shared" si="18"/>
        <v>1.4880185038805995</v>
      </c>
      <c r="M106" s="6">
        <f t="shared" si="19"/>
        <v>7.317794986711335</v>
      </c>
    </row>
    <row r="107" spans="1:13" x14ac:dyDescent="0.2">
      <c r="A107" s="4">
        <v>43404</v>
      </c>
      <c r="B107" s="3">
        <v>-6.2808710000000004E-2</v>
      </c>
      <c r="C107" s="3">
        <v>-0.11425874</v>
      </c>
      <c r="D107" s="3">
        <v>-0.20219171</v>
      </c>
      <c r="E107" s="3">
        <v>5.0391999999999998E-3</v>
      </c>
      <c r="F107" s="3">
        <v>-8.1551009999999993E-2</v>
      </c>
      <c r="H107" s="4">
        <v>43404</v>
      </c>
      <c r="I107" s="6">
        <f t="shared" si="15"/>
        <v>1.5286860689517932</v>
      </c>
      <c r="J107" s="6">
        <f t="shared" si="16"/>
        <v>5.0865756169981093</v>
      </c>
      <c r="K107" s="6">
        <f t="shared" si="17"/>
        <v>11.879349060085559</v>
      </c>
      <c r="L107" s="6">
        <f t="shared" si="18"/>
        <v>1.4955169267253545</v>
      </c>
      <c r="M107" s="6">
        <f t="shared" si="19"/>
        <v>6.721021414572089</v>
      </c>
    </row>
    <row r="108" spans="1:13" x14ac:dyDescent="0.2">
      <c r="A108" s="4">
        <v>43434</v>
      </c>
      <c r="B108" s="3">
        <v>8.0321200000000002E-3</v>
      </c>
      <c r="C108" s="3">
        <v>3.9978899999999996E-3</v>
      </c>
      <c r="D108" s="3">
        <v>5.7671750000000001E-2</v>
      </c>
      <c r="E108" s="3">
        <v>-0.15033054000000001</v>
      </c>
      <c r="F108" s="3">
        <v>2.9815020000000001E-2</v>
      </c>
      <c r="H108" s="4">
        <v>43434</v>
      </c>
      <c r="I108" s="6">
        <f t="shared" si="15"/>
        <v>1.5409646588999422</v>
      </c>
      <c r="J108" s="6">
        <f t="shared" si="16"/>
        <v>5.1069111867915495</v>
      </c>
      <c r="K108" s="6">
        <f t="shared" si="17"/>
        <v>12.564451909241548</v>
      </c>
      <c r="L108" s="6">
        <f t="shared" si="18"/>
        <v>1.2706950595515916</v>
      </c>
      <c r="M108" s="6">
        <f t="shared" si="19"/>
        <v>6.9214088024679841</v>
      </c>
    </row>
    <row r="109" spans="1:13" x14ac:dyDescent="0.2">
      <c r="A109" s="4">
        <v>43465</v>
      </c>
      <c r="B109" s="3">
        <v>-0.14226411</v>
      </c>
      <c r="C109" s="3">
        <v>-1.304584E-2</v>
      </c>
      <c r="D109" s="3">
        <v>-0.11134978</v>
      </c>
      <c r="E109" s="3">
        <v>-0.12397084</v>
      </c>
      <c r="F109" s="3">
        <v>-6.894364E-2</v>
      </c>
      <c r="H109" s="4">
        <v>43465</v>
      </c>
      <c r="I109" s="6">
        <f t="shared" si="15"/>
        <v>1.3217406931600884</v>
      </c>
      <c r="J109" s="6">
        <f t="shared" si="16"/>
        <v>5.0402872405544574</v>
      </c>
      <c r="K109" s="6">
        <f t="shared" si="17"/>
        <v>11.165402953326922</v>
      </c>
      <c r="L109" s="6">
        <f t="shared" si="18"/>
        <v>1.1131659256351307</v>
      </c>
      <c r="M109" s="6">
        <f t="shared" si="19"/>
        <v>6.4442216856978005</v>
      </c>
    </row>
    <row r="110" spans="1:13" x14ac:dyDescent="0.2">
      <c r="A110" s="4">
        <v>43496</v>
      </c>
      <c r="B110" s="3">
        <v>7.464432E-2</v>
      </c>
      <c r="C110" s="3">
        <v>0.10439706</v>
      </c>
      <c r="D110" s="3">
        <v>0.14431714000000001</v>
      </c>
      <c r="E110" s="3">
        <v>0.18533368</v>
      </c>
      <c r="F110" s="3">
        <v>2.3268090000000002E-2</v>
      </c>
      <c r="H110" s="4">
        <v>43496</v>
      </c>
      <c r="I110" s="6">
        <f t="shared" si="15"/>
        <v>1.4204011284173519</v>
      </c>
      <c r="J110" s="6">
        <f t="shared" si="16"/>
        <v>5.5664784100238549</v>
      </c>
      <c r="K110" s="6">
        <f t="shared" si="17"/>
        <v>12.776761974498617</v>
      </c>
      <c r="L110" s="6">
        <f t="shared" si="18"/>
        <v>1.3194730630836959</v>
      </c>
      <c r="M110" s="6">
        <f t="shared" si="19"/>
        <v>6.5941664158605686</v>
      </c>
    </row>
    <row r="111" spans="1:13" x14ac:dyDescent="0.2">
      <c r="A111" s="4">
        <v>43524</v>
      </c>
      <c r="B111" s="3">
        <v>8.9656109999999997E-2</v>
      </c>
      <c r="C111" s="3">
        <v>4.7020100000000002E-2</v>
      </c>
      <c r="D111" s="3">
        <v>-4.5906000000000002E-2</v>
      </c>
      <c r="E111" s="3">
        <v>-2.5756199999999998E-3</v>
      </c>
      <c r="F111" s="3">
        <v>9.8955639999999997E-2</v>
      </c>
      <c r="H111" s="4">
        <v>43524</v>
      </c>
      <c r="I111" s="6">
        <f t="shared" si="15"/>
        <v>1.5477487682308622</v>
      </c>
      <c r="J111" s="6">
        <f t="shared" si="16"/>
        <v>5.8282147815110168</v>
      </c>
      <c r="K111" s="6">
        <f t="shared" si="17"/>
        <v>12.190231939297284</v>
      </c>
      <c r="L111" s="6">
        <f t="shared" si="18"/>
        <v>1.3160746018729563</v>
      </c>
      <c r="M111" s="6">
        <f t="shared" si="19"/>
        <v>7.2466963738085575</v>
      </c>
    </row>
    <row r="112" spans="1:13" x14ac:dyDescent="0.2">
      <c r="A112" s="4">
        <v>43553</v>
      </c>
      <c r="B112" s="3">
        <v>2.2396610000000001E-2</v>
      </c>
      <c r="C112" s="3">
        <v>-1.5163940000000001E-2</v>
      </c>
      <c r="D112" s="3">
        <v>8.593576E-2</v>
      </c>
      <c r="E112" s="3">
        <v>-2.3945049999999999E-2</v>
      </c>
      <c r="F112" s="3">
        <v>5.4482900000000001E-2</v>
      </c>
      <c r="H112" s="4">
        <v>43553</v>
      </c>
      <c r="I112" s="6">
        <f t="shared" si="15"/>
        <v>1.5824130937709091</v>
      </c>
      <c r="J112" s="6">
        <f t="shared" si="16"/>
        <v>5.7398360822570709</v>
      </c>
      <c r="K112" s="6">
        <f t="shared" si="17"/>
        <v>13.237808785577069</v>
      </c>
      <c r="L112" s="6">
        <f t="shared" si="18"/>
        <v>1.2845611297273782</v>
      </c>
      <c r="M112" s="6">
        <f t="shared" si="19"/>
        <v>7.641517407673132</v>
      </c>
    </row>
    <row r="113" spans="1:13" x14ac:dyDescent="0.2">
      <c r="A113" s="4">
        <v>43585</v>
      </c>
      <c r="B113" s="3">
        <v>-6.4356999999999999E-3</v>
      </c>
      <c r="C113" s="3">
        <v>4.29878E-2</v>
      </c>
      <c r="D113" s="3">
        <v>8.1858780000000006E-2</v>
      </c>
      <c r="E113" s="3">
        <v>7.2555830000000002E-2</v>
      </c>
      <c r="F113" s="3">
        <v>5.2756190000000001E-2</v>
      </c>
      <c r="H113" s="4">
        <v>43585</v>
      </c>
      <c r="I113" s="6">
        <f t="shared" si="15"/>
        <v>1.5722291578233276</v>
      </c>
      <c r="J113" s="6">
        <f t="shared" si="16"/>
        <v>5.9865790077939209</v>
      </c>
      <c r="K113" s="6">
        <f t="shared" si="17"/>
        <v>14.321439662637689</v>
      </c>
      <c r="L113" s="6">
        <f t="shared" si="18"/>
        <v>1.3777635286804859</v>
      </c>
      <c r="M113" s="6">
        <f t="shared" si="19"/>
        <v>8.0446547519206426</v>
      </c>
    </row>
    <row r="114" spans="1:13" x14ac:dyDescent="0.2">
      <c r="A114" s="4">
        <v>43616</v>
      </c>
      <c r="B114" s="3">
        <v>-0.10762335000000001</v>
      </c>
      <c r="C114" s="3">
        <v>-0.11920757999999999</v>
      </c>
      <c r="D114" s="3">
        <v>-7.8613290000000002E-2</v>
      </c>
      <c r="E114" s="3">
        <v>-0.10965419999999999</v>
      </c>
      <c r="F114" s="3">
        <v>-1.7332549999999999E-2</v>
      </c>
      <c r="H114" s="4">
        <v>43616</v>
      </c>
      <c r="I114" s="6">
        <f t="shared" si="15"/>
        <v>1.4030205888907024</v>
      </c>
      <c r="J114" s="6">
        <f t="shared" si="16"/>
        <v>5.2729334117960063</v>
      </c>
      <c r="K114" s="6">
        <f t="shared" si="17"/>
        <v>13.195584173221249</v>
      </c>
      <c r="L114" s="6">
        <f t="shared" si="18"/>
        <v>1.22668597115385</v>
      </c>
      <c r="M114" s="6">
        <f t="shared" si="19"/>
        <v>7.9052203712002402</v>
      </c>
    </row>
    <row r="115" spans="1:13" x14ac:dyDescent="0.2">
      <c r="A115" s="4">
        <v>43644</v>
      </c>
      <c r="B115" s="3">
        <v>8.2803459999999995E-2</v>
      </c>
      <c r="C115" s="3">
        <v>8.8281009999999993E-2</v>
      </c>
      <c r="D115" s="3">
        <v>6.679177E-2</v>
      </c>
      <c r="E115" s="3">
        <v>0.12115732999999999</v>
      </c>
      <c r="F115" s="3">
        <v>7.5745370000000006E-2</v>
      </c>
      <c r="H115" s="4">
        <v>43644</v>
      </c>
      <c r="I115" s="6">
        <f t="shared" si="15"/>
        <v>1.5191955481020902</v>
      </c>
      <c r="J115" s="6">
        <f t="shared" si="16"/>
        <v>5.7384332990521036</v>
      </c>
      <c r="K115" s="6">
        <f t="shared" si="17"/>
        <v>14.076940596334683</v>
      </c>
      <c r="L115" s="6">
        <f t="shared" si="18"/>
        <v>1.3753079681673075</v>
      </c>
      <c r="M115" s="6">
        <f t="shared" si="19"/>
        <v>8.50400421314834</v>
      </c>
    </row>
    <row r="116" spans="1:13" x14ac:dyDescent="0.2">
      <c r="A116" s="4">
        <v>43677</v>
      </c>
      <c r="B116" s="3">
        <v>-2.9622820000000001E-2</v>
      </c>
      <c r="C116" s="3">
        <v>2.4776670000000001E-2</v>
      </c>
      <c r="D116" s="3">
        <v>-1.41791E-2</v>
      </c>
      <c r="E116" s="3">
        <v>7.5904200000000005E-2</v>
      </c>
      <c r="F116" s="3">
        <v>2.5641009999999999E-2</v>
      </c>
      <c r="H116" s="4">
        <v>43677</v>
      </c>
      <c r="I116" s="6">
        <f t="shared" si="15"/>
        <v>1.4741926918358605</v>
      </c>
      <c r="J116" s="6">
        <f t="shared" si="16"/>
        <v>5.8806125672197291</v>
      </c>
      <c r="K116" s="6">
        <f t="shared" si="17"/>
        <v>13.877342247925194</v>
      </c>
      <c r="L116" s="6">
        <f t="shared" si="18"/>
        <v>1.4796996192446725</v>
      </c>
      <c r="M116" s="6">
        <f t="shared" si="19"/>
        <v>8.7220554702177182</v>
      </c>
    </row>
    <row r="117" spans="1:13" x14ac:dyDescent="0.2">
      <c r="A117" s="4">
        <v>43707</v>
      </c>
      <c r="B117" s="3">
        <v>-6.7374890000000007E-2</v>
      </c>
      <c r="C117" s="3">
        <v>-1.522723E-2</v>
      </c>
      <c r="D117" s="3">
        <v>-4.8473830000000002E-2</v>
      </c>
      <c r="E117" s="3">
        <v>-6.8005270000000007E-2</v>
      </c>
      <c r="F117" s="3">
        <v>1.7247229999999999E-2</v>
      </c>
      <c r="H117" s="4">
        <v>43707</v>
      </c>
      <c r="I117" s="6">
        <f t="shared" si="15"/>
        <v>1.3748691213846156</v>
      </c>
      <c r="J117" s="6">
        <f t="shared" si="16"/>
        <v>5.7910671271177838</v>
      </c>
      <c r="K117" s="6">
        <f t="shared" si="17"/>
        <v>13.204654318947449</v>
      </c>
      <c r="L117" s="6">
        <f t="shared" si="18"/>
        <v>1.3790722471190413</v>
      </c>
      <c r="M117" s="6">
        <f t="shared" si="19"/>
        <v>8.87248676698532</v>
      </c>
    </row>
    <row r="118" spans="1:13" x14ac:dyDescent="0.2">
      <c r="A118" s="4">
        <v>43738</v>
      </c>
      <c r="B118" s="3">
        <v>3.1103929999999998E-2</v>
      </c>
      <c r="C118" s="3">
        <v>0.11147927000000001</v>
      </c>
      <c r="D118" s="3">
        <v>-2.2732780000000001E-2</v>
      </c>
      <c r="E118" s="3">
        <v>1.6281650000000002E-2</v>
      </c>
      <c r="F118" s="3">
        <v>-4.8722550000000003E-2</v>
      </c>
      <c r="H118" s="4">
        <v>43738</v>
      </c>
      <c r="I118" s="6">
        <f t="shared" si="15"/>
        <v>1.4176329542953241</v>
      </c>
      <c r="J118" s="6">
        <f t="shared" si="16"/>
        <v>6.4366510629698714</v>
      </c>
      <c r="K118" s="6">
        <f t="shared" si="17"/>
        <v>12.904475817338767</v>
      </c>
      <c r="L118" s="6">
        <f t="shared" si="18"/>
        <v>1.4015258187713471</v>
      </c>
      <c r="M118" s="6">
        <f t="shared" si="19"/>
        <v>8.4401965868565387</v>
      </c>
    </row>
    <row r="119" spans="1:13" x14ac:dyDescent="0.2">
      <c r="A119" s="4">
        <v>43769</v>
      </c>
      <c r="B119" s="3">
        <v>-4.3053399999999999E-2</v>
      </c>
      <c r="C119" s="3">
        <v>-4.652891E-2</v>
      </c>
      <c r="D119" s="3">
        <v>2.3474720000000001E-2</v>
      </c>
      <c r="E119" s="3">
        <v>2.9677220000000001E-2</v>
      </c>
      <c r="F119" s="3">
        <v>3.9823299999999999E-2</v>
      </c>
      <c r="H119" s="4">
        <v>43769</v>
      </c>
      <c r="I119" s="6">
        <f t="shared" si="15"/>
        <v>1.3565990356608657</v>
      </c>
      <c r="J119" s="6">
        <f t="shared" si="16"/>
        <v>6.137160704959542</v>
      </c>
      <c r="K119" s="6">
        <f t="shared" si="17"/>
        <v>13.207404773897567</v>
      </c>
      <c r="L119" s="6">
        <f t="shared" si="18"/>
        <v>1.4431192088307043</v>
      </c>
      <c r="M119" s="6">
        <f t="shared" si="19"/>
        <v>8.7763130675939021</v>
      </c>
    </row>
    <row r="120" spans="1:13" x14ac:dyDescent="0.2">
      <c r="A120" s="4">
        <v>43798</v>
      </c>
      <c r="B120" s="3">
        <v>2.11632E-2</v>
      </c>
      <c r="C120" s="3">
        <v>4.6733610000000002E-2</v>
      </c>
      <c r="D120" s="3">
        <v>1.35873E-2</v>
      </c>
      <c r="E120" s="3">
        <v>4.3209299999999999E-2</v>
      </c>
      <c r="F120" s="3">
        <v>3.3266209999999997E-2</v>
      </c>
      <c r="H120" s="4">
        <v>43798</v>
      </c>
      <c r="I120" s="6">
        <f t="shared" si="15"/>
        <v>1.3853090123723637</v>
      </c>
      <c r="J120" s="6">
        <f t="shared" si="16"/>
        <v>6.4239723798524464</v>
      </c>
      <c r="K120" s="6">
        <f t="shared" si="17"/>
        <v>13.386857744781945</v>
      </c>
      <c r="L120" s="6">
        <f t="shared" si="18"/>
        <v>1.5054753796608329</v>
      </c>
      <c r="M120" s="6">
        <f t="shared" si="19"/>
        <v>9.0682677411262258</v>
      </c>
    </row>
    <row r="121" spans="1:13" x14ac:dyDescent="0.2">
      <c r="A121" s="4">
        <v>43830</v>
      </c>
      <c r="B121" s="3">
        <v>2.4218429999999999E-2</v>
      </c>
      <c r="C121" s="3">
        <v>8.364531E-2</v>
      </c>
      <c r="D121" s="3">
        <v>2.6121680000000001E-2</v>
      </c>
      <c r="E121" s="3">
        <v>3.8762079999999997E-2</v>
      </c>
      <c r="F121" s="3">
        <v>1.8372980000000001E-2</v>
      </c>
      <c r="H121" s="4">
        <v>43830</v>
      </c>
      <c r="I121" s="6">
        <f t="shared" si="15"/>
        <v>1.4188590217168728</v>
      </c>
      <c r="J121" s="6">
        <f t="shared" si="16"/>
        <v>6.9613075409966427</v>
      </c>
      <c r="K121" s="6">
        <f t="shared" si="17"/>
        <v>13.73654495899666</v>
      </c>
      <c r="L121" s="6">
        <f t="shared" si="18"/>
        <v>1.5638307367652764</v>
      </c>
      <c r="M121" s="6">
        <f t="shared" si="19"/>
        <v>9.234878842968584</v>
      </c>
    </row>
    <row r="122" spans="1:13" x14ac:dyDescent="0.2">
      <c r="A122" s="4">
        <v>43861</v>
      </c>
      <c r="B122" s="3">
        <v>-0.10977358</v>
      </c>
      <c r="C122" s="3">
        <v>-4.9452120000000002E-2</v>
      </c>
      <c r="D122" s="3">
        <v>8.706382E-2</v>
      </c>
      <c r="E122" s="3">
        <v>3.401038E-2</v>
      </c>
      <c r="F122" s="3">
        <v>5.8914359999999999E-2</v>
      </c>
      <c r="H122" s="4">
        <v>43861</v>
      </c>
      <c r="I122" s="6">
        <f t="shared" si="15"/>
        <v>1.2631057873877138</v>
      </c>
      <c r="J122" s="6">
        <f t="shared" si="16"/>
        <v>6.6170561251223718</v>
      </c>
      <c r="K122" s="6">
        <f t="shared" si="17"/>
        <v>14.932501036728652</v>
      </c>
      <c r="L122" s="6">
        <f t="shared" si="18"/>
        <v>1.6170172143783434</v>
      </c>
      <c r="M122" s="6">
        <f t="shared" si="19"/>
        <v>9.7789458196796186</v>
      </c>
    </row>
    <row r="123" spans="1:13" x14ac:dyDescent="0.2">
      <c r="A123" s="4">
        <v>43889</v>
      </c>
      <c r="B123" s="3">
        <v>-0.15792017</v>
      </c>
      <c r="C123" s="3">
        <v>-6.9314700000000007E-2</v>
      </c>
      <c r="D123" s="3">
        <v>-6.2213730000000002E-2</v>
      </c>
      <c r="E123" s="3">
        <v>-0.15028389</v>
      </c>
      <c r="F123" s="3">
        <v>-8.4987720000000003E-2</v>
      </c>
      <c r="H123" s="4">
        <v>43889</v>
      </c>
      <c r="I123" s="6">
        <f t="shared" si="15"/>
        <v>1.0636359067154622</v>
      </c>
      <c r="J123" s="6">
        <f t="shared" si="16"/>
        <v>6.1583968649263516</v>
      </c>
      <c r="K123" s="6">
        <f t="shared" si="17"/>
        <v>14.003494449004897</v>
      </c>
      <c r="L123" s="6">
        <f t="shared" si="18"/>
        <v>1.374005577204602</v>
      </c>
      <c r="M123" s="6">
        <f t="shared" si="19"/>
        <v>8.9478555104615172</v>
      </c>
    </row>
    <row r="124" spans="1:13" x14ac:dyDescent="0.2">
      <c r="A124" s="4">
        <v>43921</v>
      </c>
      <c r="B124" s="3">
        <v>-0.26185842999999998</v>
      </c>
      <c r="C124" s="3">
        <v>-7.4289549999999996E-2</v>
      </c>
      <c r="D124" s="3">
        <v>3.5020559999999999E-2</v>
      </c>
      <c r="E124" s="3">
        <v>-0.23001447</v>
      </c>
      <c r="F124" s="3">
        <v>-0.11355634000000001</v>
      </c>
      <c r="H124" s="4">
        <v>43921</v>
      </c>
      <c r="I124" s="6">
        <f t="shared" si="15"/>
        <v>0.78511387809132482</v>
      </c>
      <c r="J124" s="6">
        <f t="shared" si="16"/>
        <v>5.7008923331095618</v>
      </c>
      <c r="K124" s="6">
        <f t="shared" si="17"/>
        <v>14.493904666565939</v>
      </c>
      <c r="L124" s="6">
        <f t="shared" si="18"/>
        <v>1.0579644125868415</v>
      </c>
      <c r="M124" s="6">
        <f t="shared" si="19"/>
        <v>7.9317697878446749</v>
      </c>
    </row>
    <row r="125" spans="1:13" x14ac:dyDescent="0.2">
      <c r="A125" s="4">
        <v>43951</v>
      </c>
      <c r="B125" s="3">
        <v>0.22386093000000001</v>
      </c>
      <c r="C125" s="3">
        <v>5.3662109999999999E-2</v>
      </c>
      <c r="D125" s="3">
        <v>0.26890016</v>
      </c>
      <c r="E125" s="3">
        <v>0.18649331999999999</v>
      </c>
      <c r="F125" s="3">
        <v>0.10923539</v>
      </c>
      <c r="H125" s="4">
        <v>43951</v>
      </c>
      <c r="I125" s="6">
        <f t="shared" si="15"/>
        <v>0.96087020099675546</v>
      </c>
      <c r="J125" s="6">
        <f t="shared" si="16"/>
        <v>6.0068142445870443</v>
      </c>
      <c r="K125" s="6">
        <f t="shared" si="17"/>
        <v>18.391317950430267</v>
      </c>
      <c r="L125" s="6">
        <f t="shared" si="18"/>
        <v>1.2552677083320114</v>
      </c>
      <c r="M125" s="6">
        <f t="shared" si="19"/>
        <v>8.7981997540101062</v>
      </c>
    </row>
    <row r="126" spans="1:13" x14ac:dyDescent="0.2">
      <c r="A126" s="4">
        <v>43980</v>
      </c>
      <c r="B126" s="3">
        <v>-2.7975000000000001E-3</v>
      </c>
      <c r="C126" s="3">
        <v>0.13357422999999999</v>
      </c>
      <c r="D126" s="3">
        <v>-1.278492E-2</v>
      </c>
      <c r="E126" s="3">
        <v>7.8072230000000006E-2</v>
      </c>
      <c r="F126" s="3">
        <v>9.4113719999999998E-2</v>
      </c>
      <c r="H126" s="4">
        <v>43980</v>
      </c>
      <c r="I126" s="6">
        <f t="shared" si="15"/>
        <v>0.95818216660946698</v>
      </c>
      <c r="J126" s="6">
        <f t="shared" si="16"/>
        <v>6.8091698320607907</v>
      </c>
      <c r="K126" s="6">
        <f t="shared" si="17"/>
        <v>18.156186421739452</v>
      </c>
      <c r="L126" s="6">
        <f t="shared" si="18"/>
        <v>1.3532692575684813</v>
      </c>
      <c r="M126" s="6">
        <f t="shared" si="19"/>
        <v>9.6262310621630824</v>
      </c>
    </row>
    <row r="127" spans="1:13" x14ac:dyDescent="0.2">
      <c r="A127" s="4">
        <v>44012</v>
      </c>
      <c r="B127" s="3">
        <v>-1.6494390000000001E-2</v>
      </c>
      <c r="C127" s="3">
        <v>-5.3763300000000003E-3</v>
      </c>
      <c r="D127" s="3">
        <v>0.12956674000000001</v>
      </c>
      <c r="E127" s="3">
        <v>5.7508799999999999E-3</v>
      </c>
      <c r="F127" s="3">
        <v>-1.060237E-2</v>
      </c>
      <c r="H127" s="4">
        <v>44012</v>
      </c>
      <c r="I127" s="6">
        <f t="shared" si="15"/>
        <v>0.94237753626236553</v>
      </c>
      <c r="J127" s="6">
        <f t="shared" si="16"/>
        <v>6.7725614880175868</v>
      </c>
      <c r="K127" s="6">
        <f t="shared" si="17"/>
        <v>20.508624307236499</v>
      </c>
      <c r="L127" s="6">
        <f t="shared" si="18"/>
        <v>1.3610517466764465</v>
      </c>
      <c r="M127" s="6">
        <f t="shared" si="19"/>
        <v>9.5241701987365364</v>
      </c>
    </row>
    <row r="128" spans="1:13" x14ac:dyDescent="0.2">
      <c r="A128" s="4">
        <v>44043</v>
      </c>
      <c r="B128" s="3">
        <v>-5.903398E-2</v>
      </c>
      <c r="C128" s="3">
        <v>-4.48753E-3</v>
      </c>
      <c r="D128" s="3">
        <v>0.14711356</v>
      </c>
      <c r="E128" s="3">
        <v>1.7205300000000001E-3</v>
      </c>
      <c r="F128" s="3">
        <v>-1.433972E-2</v>
      </c>
      <c r="H128" s="4">
        <v>44043</v>
      </c>
      <c r="I128" s="6">
        <f t="shared" si="15"/>
        <v>0.88674523963420371</v>
      </c>
      <c r="J128" s="6">
        <f t="shared" si="16"/>
        <v>6.7421694151632634</v>
      </c>
      <c r="K128" s="6">
        <f t="shared" si="17"/>
        <v>23.525721039776592</v>
      </c>
      <c r="L128" s="6">
        <f t="shared" si="18"/>
        <v>1.3633934770381557</v>
      </c>
      <c r="M128" s="6">
        <f t="shared" si="19"/>
        <v>9.3875962648543112</v>
      </c>
    </row>
    <row r="129" spans="1:13" x14ac:dyDescent="0.2">
      <c r="A129" s="4">
        <v>44074</v>
      </c>
      <c r="B129" s="3">
        <v>-3.0180680000000001E-2</v>
      </c>
      <c r="C129" s="3">
        <v>0.14880647</v>
      </c>
      <c r="D129" s="3">
        <v>9.0460970000000002E-2</v>
      </c>
      <c r="E129" s="3">
        <v>4.1220390000000003E-2</v>
      </c>
      <c r="F129" s="3">
        <v>0.11496855</v>
      </c>
      <c r="H129" s="4">
        <v>44074</v>
      </c>
      <c r="I129" s="6">
        <f t="shared" si="15"/>
        <v>0.85998266531528056</v>
      </c>
      <c r="J129" s="6">
        <f t="shared" si="16"/>
        <v>7.745447845975673</v>
      </c>
      <c r="K129" s="6">
        <f t="shared" si="17"/>
        <v>25.653880584984194</v>
      </c>
      <c r="L129" s="6">
        <f t="shared" si="18"/>
        <v>1.4195930878851246</v>
      </c>
      <c r="M129" s="6">
        <f t="shared" si="19"/>
        <v>10.466874595410026</v>
      </c>
    </row>
    <row r="130" spans="1:13" x14ac:dyDescent="0.2">
      <c r="A130" s="4">
        <v>44104</v>
      </c>
      <c r="B130" s="3">
        <v>-0.14046061000000001</v>
      </c>
      <c r="C130" s="3">
        <v>0.12199483</v>
      </c>
      <c r="D130" s="3">
        <v>-8.7578530000000002E-2</v>
      </c>
      <c r="E130" s="3">
        <v>-1.903643E-2</v>
      </c>
      <c r="F130" s="3">
        <v>-5.6700809999999997E-2</v>
      </c>
      <c r="H130" s="4">
        <v>44104</v>
      </c>
      <c r="I130" s="6">
        <f t="shared" si="15"/>
        <v>0.73918897555567042</v>
      </c>
      <c r="J130" s="6">
        <f t="shared" si="16"/>
        <v>8.6903524392193408</v>
      </c>
      <c r="K130" s="6">
        <f t="shared" si="17"/>
        <v>23.407151434555736</v>
      </c>
      <c r="L130" s="6">
        <f t="shared" si="18"/>
        <v>1.3925691034391157</v>
      </c>
      <c r="M130" s="6">
        <f t="shared" si="19"/>
        <v>9.8733943276818543</v>
      </c>
    </row>
    <row r="131" spans="1:13" x14ac:dyDescent="0.2">
      <c r="A131" s="4">
        <v>44134</v>
      </c>
      <c r="B131" s="3">
        <v>-4.9810739999999999E-2</v>
      </c>
      <c r="C131" s="3">
        <v>-4.3492099999999999E-2</v>
      </c>
      <c r="D131" s="3">
        <v>-3.575412E-2</v>
      </c>
      <c r="E131" s="3">
        <v>-5.9362129999999999E-2</v>
      </c>
      <c r="F131" s="3">
        <v>-9.131367E-2</v>
      </c>
      <c r="H131" s="4">
        <v>44134</v>
      </c>
      <c r="I131" s="6">
        <f t="shared" ref="I131:I157" si="20">I130*(1+B131)</f>
        <v>0.70236942568340055</v>
      </c>
      <c r="J131" s="6">
        <f t="shared" ref="J131:J157" si="21">J130*(1+C131)</f>
        <v>8.3123907618975696</v>
      </c>
      <c r="K131" s="6">
        <f t="shared" ref="K131:K157" si="22">K130*(1+D131)</f>
        <v>22.570249333306457</v>
      </c>
      <c r="L131" s="6">
        <f t="shared" ref="L131:L157" si="23">L130*(1+E131)</f>
        <v>1.3099032352867794</v>
      </c>
      <c r="M131" s="6">
        <f t="shared" ref="M131:M157" si="24">M130*(1+F131)</f>
        <v>8.9718184562640406</v>
      </c>
    </row>
    <row r="132" spans="1:13" x14ac:dyDescent="0.2">
      <c r="A132" s="4">
        <v>44165</v>
      </c>
      <c r="B132" s="3">
        <v>0.19558560999999999</v>
      </c>
      <c r="C132" s="3">
        <v>0.12175212000000001</v>
      </c>
      <c r="D132" s="3">
        <v>4.3439930000000002E-2</v>
      </c>
      <c r="E132" s="3">
        <v>0.21974191000000001</v>
      </c>
      <c r="F132" s="3">
        <v>0.15937482</v>
      </c>
      <c r="H132" s="4">
        <v>44165</v>
      </c>
      <c r="I132" s="6">
        <f t="shared" si="20"/>
        <v>0.83974277825103805</v>
      </c>
      <c r="J132" s="6">
        <f t="shared" si="21"/>
        <v>9.3244419594270145</v>
      </c>
      <c r="K132" s="6">
        <f t="shared" si="22"/>
        <v>23.550699384427833</v>
      </c>
      <c r="L132" s="6">
        <f t="shared" si="23"/>
        <v>1.5977438741238756</v>
      </c>
      <c r="M132" s="6">
        <f t="shared" si="24"/>
        <v>10.4017004078038</v>
      </c>
    </row>
    <row r="133" spans="1:13" x14ac:dyDescent="0.2">
      <c r="A133" s="4">
        <v>44196</v>
      </c>
      <c r="B133" s="3">
        <v>8.1038559999999996E-2</v>
      </c>
      <c r="C133" s="3">
        <v>5.2301439999999998E-2</v>
      </c>
      <c r="D133" s="3">
        <v>2.8058320000000001E-2</v>
      </c>
      <c r="E133" s="3">
        <v>0.14910221000000001</v>
      </c>
      <c r="F133" s="3">
        <v>3.9838310000000002E-2</v>
      </c>
      <c r="H133" s="4">
        <v>44196</v>
      </c>
      <c r="I133" s="6">
        <f t="shared" si="20"/>
        <v>0.90779432377090152</v>
      </c>
      <c r="J133" s="6">
        <f t="shared" si="21"/>
        <v>9.8121237011014681</v>
      </c>
      <c r="K133" s="6">
        <f t="shared" si="22"/>
        <v>24.21149244397991</v>
      </c>
      <c r="L133" s="6">
        <f t="shared" si="23"/>
        <v>1.8359710167697074</v>
      </c>
      <c r="M133" s="6">
        <f t="shared" si="24"/>
        <v>10.816086573177014</v>
      </c>
    </row>
    <row r="134" spans="1:13" x14ac:dyDescent="0.2">
      <c r="A134" s="4">
        <v>44225</v>
      </c>
      <c r="B134" s="3">
        <v>8.7821419999999997E-2</v>
      </c>
      <c r="C134" s="3">
        <v>-5.5700890000000003E-2</v>
      </c>
      <c r="D134" s="3">
        <v>-1.557601E-2</v>
      </c>
      <c r="E134" s="3">
        <v>2.828874E-2</v>
      </c>
      <c r="F134" s="3">
        <v>-0.11649063</v>
      </c>
      <c r="H134" s="4">
        <v>44225</v>
      </c>
      <c r="I134" s="6">
        <f t="shared" si="20"/>
        <v>0.98751811035240189</v>
      </c>
      <c r="J134" s="6">
        <f t="shared" si="21"/>
        <v>9.265579678160023</v>
      </c>
      <c r="K134" s="6">
        <f t="shared" si="22"/>
        <v>23.834373995557556</v>
      </c>
      <c r="L134" s="6">
        <f t="shared" si="23"/>
        <v>1.8879083235106413</v>
      </c>
      <c r="M134" s="6">
        <f t="shared" si="24"/>
        <v>9.5561138341330825</v>
      </c>
    </row>
    <row r="135" spans="1:13" x14ac:dyDescent="0.2">
      <c r="A135" s="4">
        <v>44253</v>
      </c>
      <c r="B135" s="3">
        <v>0.23193574</v>
      </c>
      <c r="C135" s="3">
        <v>1.0966409999999999E-2</v>
      </c>
      <c r="D135" s="3">
        <v>-3.5328430000000001E-2</v>
      </c>
      <c r="E135" s="3">
        <v>0.1781539</v>
      </c>
      <c r="F135" s="3">
        <v>0.10069858</v>
      </c>
      <c r="H135" s="4">
        <v>44253</v>
      </c>
      <c r="I135" s="6">
        <f t="shared" si="20"/>
        <v>1.2165588540403878</v>
      </c>
      <c r="J135" s="6">
        <f t="shared" si="21"/>
        <v>9.3671898237983946</v>
      </c>
      <c r="K135" s="6">
        <f t="shared" si="22"/>
        <v>22.992342982261682</v>
      </c>
      <c r="L135" s="6">
        <f t="shared" si="23"/>
        <v>2.2242465541865237</v>
      </c>
      <c r="M135" s="6">
        <f t="shared" si="24"/>
        <v>10.518400927548639</v>
      </c>
    </row>
    <row r="136" spans="1:13" x14ac:dyDescent="0.2">
      <c r="A136" s="4">
        <v>44286</v>
      </c>
      <c r="B136" s="3">
        <v>2.6853100000000001E-2</v>
      </c>
      <c r="C136" s="3">
        <v>-1.402285E-2</v>
      </c>
      <c r="D136" s="3">
        <v>3.7186000000000001E-4</v>
      </c>
      <c r="E136" s="3">
        <v>2.7450820000000001E-2</v>
      </c>
      <c r="F136" s="3">
        <v>-3.10751E-3</v>
      </c>
      <c r="H136" s="4">
        <v>44286</v>
      </c>
      <c r="I136" s="6">
        <f t="shared" si="20"/>
        <v>1.2492272306038199</v>
      </c>
      <c r="J136" s="6">
        <f t="shared" si="21"/>
        <v>9.2358351259777436</v>
      </c>
      <c r="K136" s="6">
        <f t="shared" si="22"/>
        <v>23.000892914923067</v>
      </c>
      <c r="L136" s="6">
        <f t="shared" si="23"/>
        <v>2.2853039459811186</v>
      </c>
      <c r="M136" s="6">
        <f t="shared" si="24"/>
        <v>10.485714891482273</v>
      </c>
    </row>
    <row r="137" spans="1:13" x14ac:dyDescent="0.2">
      <c r="A137" s="4">
        <v>44316</v>
      </c>
      <c r="B137" s="3">
        <v>2.525523E-2</v>
      </c>
      <c r="C137" s="3">
        <v>-2.0317899999999999E-3</v>
      </c>
      <c r="D137" s="3">
        <v>0.12066263000000001</v>
      </c>
      <c r="E137" s="3">
        <v>6.5596360000000006E-2</v>
      </c>
      <c r="F137" s="3">
        <v>0.10310302</v>
      </c>
      <c r="H137" s="4">
        <v>44316</v>
      </c>
      <c r="I137" s="6">
        <f t="shared" si="20"/>
        <v>1.2807767516349824</v>
      </c>
      <c r="J137" s="6">
        <f t="shared" si="21"/>
        <v>9.2170698485271334</v>
      </c>
      <c r="K137" s="6">
        <f t="shared" si="22"/>
        <v>25.776241146386052</v>
      </c>
      <c r="L137" s="6">
        <f t="shared" si="23"/>
        <v>2.4352115663311169</v>
      </c>
      <c r="M137" s="6">
        <f t="shared" si="24"/>
        <v>11.566823763653067</v>
      </c>
    </row>
    <row r="138" spans="1:13" x14ac:dyDescent="0.2">
      <c r="A138" s="4">
        <v>44344</v>
      </c>
      <c r="B138" s="3">
        <v>3.4940550000000001E-2</v>
      </c>
      <c r="C138" s="3">
        <v>3.1028590000000002E-2</v>
      </c>
      <c r="D138" s="3">
        <v>-7.047022E-2</v>
      </c>
      <c r="E138" s="3">
        <v>7.122966E-2</v>
      </c>
      <c r="F138" s="3">
        <v>-2.5432409999999999E-2</v>
      </c>
      <c r="H138" s="4">
        <v>44344</v>
      </c>
      <c r="I138" s="6">
        <f t="shared" si="20"/>
        <v>1.3255277957643221</v>
      </c>
      <c r="J138" s="6">
        <f t="shared" si="21"/>
        <v>9.503062529858445</v>
      </c>
      <c r="K138" s="6">
        <f t="shared" si="22"/>
        <v>23.959783762027175</v>
      </c>
      <c r="L138" s="6">
        <f t="shared" si="23"/>
        <v>2.6086708582289497</v>
      </c>
      <c r="M138" s="6">
        <f t="shared" si="24"/>
        <v>11.272651559298099</v>
      </c>
    </row>
    <row r="139" spans="1:13" x14ac:dyDescent="0.2">
      <c r="A139" s="4">
        <v>44377</v>
      </c>
      <c r="B139" s="3">
        <v>8.0692189999999997E-2</v>
      </c>
      <c r="C139" s="3">
        <v>0.13212661000000001</v>
      </c>
      <c r="D139" s="3">
        <v>6.7354979999999995E-2</v>
      </c>
      <c r="E139" s="3">
        <v>2.0187110000000001E-2</v>
      </c>
      <c r="F139" s="3">
        <v>2.8684580000000001E-2</v>
      </c>
      <c r="H139" s="4">
        <v>44377</v>
      </c>
      <c r="I139" s="6">
        <f t="shared" si="20"/>
        <v>1.4324875365104179</v>
      </c>
      <c r="J139" s="6">
        <f t="shared" si="21"/>
        <v>10.758669966546666</v>
      </c>
      <c r="K139" s="6">
        <f t="shared" si="22"/>
        <v>25.573594518122839</v>
      </c>
      <c r="L139" s="6">
        <f t="shared" si="23"/>
        <v>2.661332383797812</v>
      </c>
      <c r="M139" s="6">
        <f t="shared" si="24"/>
        <v>11.59600283476291</v>
      </c>
    </row>
    <row r="140" spans="1:13" x14ac:dyDescent="0.2">
      <c r="A140" s="4">
        <v>44407</v>
      </c>
      <c r="B140" s="3">
        <v>-8.7349430000000006E-2</v>
      </c>
      <c r="C140" s="3">
        <v>8.4277229999999995E-2</v>
      </c>
      <c r="D140" s="3">
        <v>-3.2722260000000003E-2</v>
      </c>
      <c r="E140" s="3">
        <v>-1.2251980000000001E-2</v>
      </c>
      <c r="F140" s="3">
        <v>5.3759269999999998E-2</v>
      </c>
      <c r="H140" s="4">
        <v>44407</v>
      </c>
      <c r="I140" s="6">
        <f t="shared" si="20"/>
        <v>1.3073605667141288</v>
      </c>
      <c r="J140" s="6">
        <f t="shared" si="21"/>
        <v>11.665380869811413</v>
      </c>
      <c r="K140" s="6">
        <f t="shared" si="22"/>
        <v>24.736768709166249</v>
      </c>
      <c r="L140" s="6">
        <f t="shared" si="23"/>
        <v>2.6287257926581686</v>
      </c>
      <c r="M140" s="6">
        <f t="shared" si="24"/>
        <v>12.219395482077696</v>
      </c>
    </row>
    <row r="141" spans="1:13" x14ac:dyDescent="0.2">
      <c r="A141" s="4">
        <v>44439</v>
      </c>
      <c r="B141" s="3">
        <v>-3.786693E-2</v>
      </c>
      <c r="C141" s="3">
        <v>-1.4894569999999999E-2</v>
      </c>
      <c r="D141" s="3">
        <v>4.3034129999999997E-2</v>
      </c>
      <c r="E141" s="3">
        <v>0.10838136</v>
      </c>
      <c r="F141" s="3">
        <v>-6.8874519999999995E-2</v>
      </c>
      <c r="H141" s="4">
        <v>44439</v>
      </c>
      <c r="I141" s="6">
        <f t="shared" si="20"/>
        <v>1.2578548356496047</v>
      </c>
      <c r="J141" s="6">
        <f t="shared" si="21"/>
        <v>11.491630037869346</v>
      </c>
      <c r="K141" s="6">
        <f t="shared" si="22"/>
        <v>25.801294029576439</v>
      </c>
      <c r="L141" s="6">
        <f t="shared" si="23"/>
        <v>2.9136306691335392</v>
      </c>
      <c r="M141" s="6">
        <f t="shared" si="24"/>
        <v>11.377790483559425</v>
      </c>
    </row>
    <row r="142" spans="1:13" x14ac:dyDescent="0.2">
      <c r="A142" s="4">
        <v>44469</v>
      </c>
      <c r="B142" s="3">
        <v>7.8870129999999997E-2</v>
      </c>
      <c r="C142" s="3">
        <v>-0.11842909</v>
      </c>
      <c r="D142" s="3">
        <v>-5.3518080000000003E-2</v>
      </c>
      <c r="E142" s="3">
        <v>-8.5802059999999999E-2</v>
      </c>
      <c r="F142" s="3">
        <v>-2.7717180000000001E-2</v>
      </c>
      <c r="H142" s="4">
        <v>44469</v>
      </c>
      <c r="I142" s="6">
        <f t="shared" si="20"/>
        <v>1.3570620100584176</v>
      </c>
      <c r="J142" s="6">
        <f t="shared" si="21"/>
        <v>10.130686749867813</v>
      </c>
      <c r="K142" s="6">
        <f t="shared" si="22"/>
        <v>24.420458311598043</v>
      </c>
      <c r="L142" s="6">
        <f t="shared" si="23"/>
        <v>2.6636351556427029</v>
      </c>
      <c r="M142" s="6">
        <f t="shared" si="24"/>
        <v>11.062430216724321</v>
      </c>
    </row>
    <row r="143" spans="1:13" x14ac:dyDescent="0.2">
      <c r="A143" s="4">
        <v>44498</v>
      </c>
      <c r="B143" s="3">
        <v>9.6055790000000002E-2</v>
      </c>
      <c r="C143" s="3">
        <v>0.15189697999999999</v>
      </c>
      <c r="D143" s="3">
        <v>2.6602379999999998E-2</v>
      </c>
      <c r="E143" s="3">
        <v>9.3431760000000003E-2</v>
      </c>
      <c r="F143" s="3">
        <v>-4.9292910000000002E-2</v>
      </c>
      <c r="H143" s="4">
        <v>44498</v>
      </c>
      <c r="I143" s="6">
        <f t="shared" si="20"/>
        <v>1.4874156735135671</v>
      </c>
      <c r="J143" s="6">
        <f t="shared" si="21"/>
        <v>11.669507472498751</v>
      </c>
      <c r="K143" s="6">
        <f t="shared" si="22"/>
        <v>25.070100623377332</v>
      </c>
      <c r="L143" s="6">
        <f t="shared" si="23"/>
        <v>2.9125032762322749</v>
      </c>
      <c r="M143" s="6">
        <f t="shared" si="24"/>
        <v>10.517130839670049</v>
      </c>
    </row>
    <row r="144" spans="1:13" x14ac:dyDescent="0.2">
      <c r="A144" s="4">
        <v>44530</v>
      </c>
      <c r="B144" s="3">
        <v>-5.8166599999999999E-2</v>
      </c>
      <c r="C144" s="3">
        <v>1.165648E-2</v>
      </c>
      <c r="D144" s="3">
        <v>3.9923779999999999E-2</v>
      </c>
      <c r="E144" s="3">
        <v>-7.8287209999999996E-2</v>
      </c>
      <c r="F144" s="3">
        <v>-8.3227079999999995E-2</v>
      </c>
      <c r="H144" s="4">
        <v>44530</v>
      </c>
      <c r="I144" s="6">
        <f t="shared" si="20"/>
        <v>1.4008977609985729</v>
      </c>
      <c r="J144" s="6">
        <f t="shared" si="21"/>
        <v>11.805532852961784</v>
      </c>
      <c r="K144" s="6">
        <f t="shared" si="22"/>
        <v>26.070993805242914</v>
      </c>
      <c r="L144" s="6">
        <f t="shared" si="23"/>
        <v>2.6844915206201905</v>
      </c>
      <c r="M144" s="6">
        <f t="shared" si="24"/>
        <v>9.641820749906362</v>
      </c>
    </row>
    <row r="145" spans="1:13" x14ac:dyDescent="0.2">
      <c r="A145" s="4">
        <v>44561</v>
      </c>
      <c r="B145" s="3">
        <v>2.2560130000000001E-2</v>
      </c>
      <c r="C145" s="3">
        <v>-1.33834E-2</v>
      </c>
      <c r="D145" s="3">
        <v>-4.9251929999999999E-2</v>
      </c>
      <c r="E145" s="3">
        <v>9.3440699999999995E-3</v>
      </c>
      <c r="F145" s="3">
        <v>0.11838779000000001</v>
      </c>
      <c r="H145" s="4">
        <v>44561</v>
      </c>
      <c r="I145" s="6">
        <f t="shared" si="20"/>
        <v>1.4325021966034097</v>
      </c>
      <c r="J145" s="6">
        <f t="shared" si="21"/>
        <v>11.647534684577455</v>
      </c>
      <c r="K145" s="6">
        <f t="shared" si="22"/>
        <v>24.786947043316655</v>
      </c>
      <c r="L145" s="6">
        <f t="shared" si="23"/>
        <v>2.7095755973032722</v>
      </c>
      <c r="M145" s="6">
        <f t="shared" si="24"/>
        <v>10.78329460006392</v>
      </c>
    </row>
    <row r="146" spans="1:13" x14ac:dyDescent="0.2">
      <c r="A146" s="4">
        <v>44592</v>
      </c>
      <c r="B146" s="3">
        <v>0.24137932000000001</v>
      </c>
      <c r="C146" s="3">
        <v>-0.11159772</v>
      </c>
      <c r="D146" s="3">
        <v>-0.10282998</v>
      </c>
      <c r="E146" s="3">
        <v>-7.2853219999999996E-2</v>
      </c>
      <c r="F146" s="3">
        <v>4.365277E-2</v>
      </c>
      <c r="H146" s="4">
        <v>44592</v>
      </c>
      <c r="I146" s="6">
        <f t="shared" si="20"/>
        <v>1.7782786027180471</v>
      </c>
      <c r="J146" s="6">
        <f t="shared" si="21"/>
        <v>10.347696370157692</v>
      </c>
      <c r="K146" s="6">
        <f t="shared" si="22"/>
        <v>22.238105774591343</v>
      </c>
      <c r="L146" s="6">
        <f t="shared" si="23"/>
        <v>2.5121742902063056</v>
      </c>
      <c r="M146" s="6">
        <f t="shared" si="24"/>
        <v>11.254015279082752</v>
      </c>
    </row>
    <row r="147" spans="1:13" x14ac:dyDescent="0.2">
      <c r="A147" s="4">
        <v>44620</v>
      </c>
      <c r="B147" s="3">
        <v>4.3970500000000003E-2</v>
      </c>
      <c r="C147" s="3">
        <v>-7.7801060000000005E-2</v>
      </c>
      <c r="D147" s="3">
        <v>2.6672520000000002E-2</v>
      </c>
      <c r="E147" s="3">
        <v>-3.7752300000000003E-2</v>
      </c>
      <c r="F147" s="3">
        <v>-4.2777570000000001E-2</v>
      </c>
      <c r="H147" s="4">
        <v>44620</v>
      </c>
      <c r="I147" s="6">
        <f t="shared" si="20"/>
        <v>1.8564704020188607</v>
      </c>
      <c r="J147" s="6">
        <f t="shared" si="21"/>
        <v>9.5426346240012716</v>
      </c>
      <c r="K147" s="6">
        <f t="shared" si="22"/>
        <v>22.831252095626244</v>
      </c>
      <c r="L147" s="6">
        <f t="shared" si="23"/>
        <v>2.4173339327501502</v>
      </c>
      <c r="M147" s="6">
        <f t="shared" si="24"/>
        <v>10.77259585270072</v>
      </c>
    </row>
    <row r="148" spans="1:13" x14ac:dyDescent="0.2">
      <c r="A148" s="4">
        <v>44651</v>
      </c>
      <c r="B148" s="3">
        <v>5.3175189999999997E-2</v>
      </c>
      <c r="C148" s="3">
        <v>-1.2339839999999999E-2</v>
      </c>
      <c r="D148" s="3">
        <v>6.1437310000000002E-2</v>
      </c>
      <c r="E148" s="3">
        <v>-2.692725E-2</v>
      </c>
      <c r="F148" s="3">
        <v>2.6142930000000002E-2</v>
      </c>
      <c r="H148" s="4">
        <v>44651</v>
      </c>
      <c r="I148" s="6">
        <f t="shared" si="20"/>
        <v>1.9551885683755899</v>
      </c>
      <c r="J148" s="6">
        <f t="shared" si="21"/>
        <v>9.4248800395626358</v>
      </c>
      <c r="K148" s="6">
        <f t="shared" si="22"/>
        <v>24.233942808313383</v>
      </c>
      <c r="L148" s="6">
        <f t="shared" si="23"/>
        <v>2.3522417776095037</v>
      </c>
      <c r="M148" s="6">
        <f t="shared" si="24"/>
        <v>11.054223071996166</v>
      </c>
    </row>
    <row r="149" spans="1:13" x14ac:dyDescent="0.2">
      <c r="A149" s="4">
        <v>44680</v>
      </c>
      <c r="B149" s="3">
        <v>3.2207340000000001E-2</v>
      </c>
      <c r="C149" s="3">
        <v>-7.3275870000000007E-2</v>
      </c>
      <c r="D149" s="3">
        <v>-0.23752514</v>
      </c>
      <c r="E149" s="3">
        <v>-7.4553209999999995E-2</v>
      </c>
      <c r="F149" s="3">
        <v>-3.8959279999999999E-2</v>
      </c>
      <c r="H149" s="4">
        <v>44680</v>
      </c>
      <c r="I149" s="6">
        <f t="shared" si="20"/>
        <v>2.0181599913613759</v>
      </c>
      <c r="J149" s="6">
        <f t="shared" si="21"/>
        <v>8.7342637550180484</v>
      </c>
      <c r="K149" s="6">
        <f t="shared" si="22"/>
        <v>18.477772150016754</v>
      </c>
      <c r="L149" s="6">
        <f t="shared" si="23"/>
        <v>2.1768746023926089</v>
      </c>
      <c r="M149" s="6">
        <f t="shared" si="24"/>
        <v>10.623558500151807</v>
      </c>
    </row>
    <row r="150" spans="1:13" x14ac:dyDescent="0.2">
      <c r="A150" s="4">
        <v>44712</v>
      </c>
      <c r="B150" s="3">
        <v>0.13642229</v>
      </c>
      <c r="C150" s="3">
        <v>-4.6912580000000002E-2</v>
      </c>
      <c r="D150" s="3">
        <v>-3.2764309999999998E-2</v>
      </c>
      <c r="E150" s="3">
        <v>7.6467370000000007E-2</v>
      </c>
      <c r="F150" s="3">
        <v>-2.7448400000000001E-3</v>
      </c>
      <c r="H150" s="4">
        <v>44712</v>
      </c>
      <c r="I150" s="6">
        <f t="shared" si="20"/>
        <v>2.2934819989692752</v>
      </c>
      <c r="J150" s="6">
        <f t="shared" si="21"/>
        <v>8.3245169078696648</v>
      </c>
      <c r="K150" s="6">
        <f t="shared" si="22"/>
        <v>17.872360695184238</v>
      </c>
      <c r="L150" s="6">
        <f t="shared" si="23"/>
        <v>2.3433344780573675</v>
      </c>
      <c r="M150" s="6">
        <f t="shared" si="24"/>
        <v>10.594398531838252</v>
      </c>
    </row>
    <row r="151" spans="1:13" x14ac:dyDescent="0.2">
      <c r="A151" s="4">
        <v>44742</v>
      </c>
      <c r="B151" s="3">
        <v>-0.10791668</v>
      </c>
      <c r="C151" s="3">
        <v>-0.13752629999999999</v>
      </c>
      <c r="D151" s="3">
        <v>-0.11645917</v>
      </c>
      <c r="E151" s="3">
        <v>-9.1265159999999998E-2</v>
      </c>
      <c r="F151" s="3">
        <v>-7.2017709999999999E-2</v>
      </c>
      <c r="H151" s="4">
        <v>44742</v>
      </c>
      <c r="I151" s="6">
        <f t="shared" si="20"/>
        <v>2.0459770360007474</v>
      </c>
      <c r="J151" s="6">
        <f t="shared" si="21"/>
        <v>7.1796768982429091</v>
      </c>
      <c r="K151" s="6">
        <f t="shared" si="22"/>
        <v>15.79096040268246</v>
      </c>
      <c r="L151" s="6">
        <f t="shared" si="23"/>
        <v>2.1294696819839456</v>
      </c>
      <c r="M151" s="6">
        <f t="shared" si="24"/>
        <v>9.8314142107478979</v>
      </c>
    </row>
    <row r="152" spans="1:13" x14ac:dyDescent="0.2">
      <c r="A152" s="4">
        <v>44771</v>
      </c>
      <c r="B152" s="3">
        <v>0.13183093000000001</v>
      </c>
      <c r="C152" s="3">
        <v>0.12446185</v>
      </c>
      <c r="D152" s="3">
        <v>0.27059597000000002</v>
      </c>
      <c r="E152" s="3">
        <v>0.12244976</v>
      </c>
      <c r="F152" s="3">
        <v>7.7302049999999997E-2</v>
      </c>
      <c r="H152" s="4">
        <v>44771</v>
      </c>
      <c r="I152" s="6">
        <f t="shared" si="20"/>
        <v>2.3157000914153696</v>
      </c>
      <c r="J152" s="6">
        <f t="shared" si="21"/>
        <v>8.0732727674004838</v>
      </c>
      <c r="K152" s="6">
        <f t="shared" si="22"/>
        <v>20.063930650077911</v>
      </c>
      <c r="L152" s="6">
        <f t="shared" si="23"/>
        <v>2.3902227334701562</v>
      </c>
      <c r="M152" s="6">
        <f t="shared" si="24"/>
        <v>10.591402683637842</v>
      </c>
    </row>
    <row r="153" spans="1:13" x14ac:dyDescent="0.2">
      <c r="A153" s="4">
        <v>44804</v>
      </c>
      <c r="B153" s="3">
        <v>-4.7457300000000001E-3</v>
      </c>
      <c r="C153" s="3">
        <v>-7.3703459999999998E-2</v>
      </c>
      <c r="D153" s="3">
        <v>-6.0615049999999997E-2</v>
      </c>
      <c r="E153" s="3">
        <v>5.3390900000000003E-3</v>
      </c>
      <c r="F153" s="3">
        <v>-6.1406790000000003E-2</v>
      </c>
      <c r="H153" s="4">
        <v>44804</v>
      </c>
      <c r="I153" s="6">
        <f t="shared" si="20"/>
        <v>2.3047104040205371</v>
      </c>
      <c r="J153" s="6">
        <f t="shared" si="21"/>
        <v>7.4782446309192938</v>
      </c>
      <c r="K153" s="6">
        <f t="shared" si="22"/>
        <v>18.847754490526906</v>
      </c>
      <c r="L153" s="6">
        <f t="shared" si="23"/>
        <v>2.4029843477641997</v>
      </c>
      <c r="M153" s="6">
        <f t="shared" si="24"/>
        <v>9.9410186432382552</v>
      </c>
    </row>
    <row r="154" spans="1:13" x14ac:dyDescent="0.2">
      <c r="A154" s="4">
        <v>44834</v>
      </c>
      <c r="B154" s="3">
        <v>-8.6619929999999998E-2</v>
      </c>
      <c r="C154" s="3">
        <v>-0.21629867999999999</v>
      </c>
      <c r="D154" s="3">
        <v>-0.10862189</v>
      </c>
      <c r="E154" s="3">
        <v>-0.11909707999999999</v>
      </c>
      <c r="F154" s="3">
        <v>-0.10598365</v>
      </c>
      <c r="H154" s="4">
        <v>44834</v>
      </c>
      <c r="I154" s="6">
        <f t="shared" si="20"/>
        <v>2.1050765501540063</v>
      </c>
      <c r="J154" s="6">
        <f t="shared" si="21"/>
        <v>5.8607101885343633</v>
      </c>
      <c r="K154" s="6">
        <f t="shared" si="22"/>
        <v>16.800475775509888</v>
      </c>
      <c r="L154" s="6">
        <f t="shared" si="23"/>
        <v>2.1167959286597791</v>
      </c>
      <c r="M154" s="6">
        <f t="shared" si="24"/>
        <v>8.8874332027098166</v>
      </c>
    </row>
    <row r="155" spans="1:13" x14ac:dyDescent="0.2">
      <c r="A155" s="4">
        <v>44865</v>
      </c>
      <c r="B155" s="3">
        <v>0.26915589000000001</v>
      </c>
      <c r="C155" s="3">
        <v>0.1150144</v>
      </c>
      <c r="D155" s="3">
        <v>-9.3451309999999996E-2</v>
      </c>
      <c r="E155" s="3">
        <v>0.17560150999999999</v>
      </c>
      <c r="F155" s="3">
        <v>0.16611319999999999</v>
      </c>
      <c r="H155" s="4">
        <v>44865</v>
      </c>
      <c r="I155" s="6">
        <f t="shared" si="20"/>
        <v>2.6716703025288373</v>
      </c>
      <c r="J155" s="6">
        <f t="shared" si="21"/>
        <v>6.5347762544425301</v>
      </c>
      <c r="K155" s="6">
        <f t="shared" si="22"/>
        <v>15.230449305665223</v>
      </c>
      <c r="L155" s="6">
        <f t="shared" si="23"/>
        <v>2.4885084900942882</v>
      </c>
      <c r="M155" s="6">
        <f t="shared" si="24"/>
        <v>10.363753171798194</v>
      </c>
    </row>
    <row r="156" spans="1:13" x14ac:dyDescent="0.2">
      <c r="A156" s="4">
        <v>44895</v>
      </c>
      <c r="B156" s="3">
        <v>1.299521E-2</v>
      </c>
      <c r="C156" s="3">
        <v>0.18353477000000001</v>
      </c>
      <c r="D156" s="3">
        <v>-5.7594699999999999E-2</v>
      </c>
      <c r="E156" s="3">
        <v>0.12812394999999999</v>
      </c>
      <c r="F156" s="3">
        <v>4.9671729999999997E-2</v>
      </c>
      <c r="H156" s="4">
        <v>44895</v>
      </c>
      <c r="I156" s="6">
        <f t="shared" si="20"/>
        <v>2.7063892191609629</v>
      </c>
      <c r="J156" s="6">
        <f t="shared" si="21"/>
        <v>7.7341349113031015</v>
      </c>
      <c r="K156" s="6">
        <f t="shared" si="22"/>
        <v>14.353256147040227</v>
      </c>
      <c r="L156" s="6">
        <f t="shared" si="23"/>
        <v>2.8073460274537041</v>
      </c>
      <c r="M156" s="6">
        <f t="shared" si="24"/>
        <v>10.878538721134397</v>
      </c>
    </row>
    <row r="157" spans="1:13" x14ac:dyDescent="0.2">
      <c r="A157" s="4">
        <v>44925</v>
      </c>
      <c r="B157" s="3">
        <v>-9.3407000000000004E-3</v>
      </c>
      <c r="C157" s="3">
        <v>6.9833160000000005E-2</v>
      </c>
      <c r="D157" s="3">
        <v>-0.12989434999999999</v>
      </c>
      <c r="E157" s="3">
        <v>-0.11076004</v>
      </c>
      <c r="F157" s="3">
        <v>-4.2580670000000001E-2</v>
      </c>
      <c r="H157" s="4">
        <v>44925</v>
      </c>
      <c r="I157" s="6">
        <f t="shared" si="20"/>
        <v>2.6811096493815461</v>
      </c>
      <c r="J157" s="6">
        <f t="shared" si="21"/>
        <v>8.2742339920257155</v>
      </c>
      <c r="K157" s="6">
        <f t="shared" si="22"/>
        <v>12.488849269436932</v>
      </c>
      <c r="L157" s="6">
        <f t="shared" si="23"/>
        <v>2.4964042691590911</v>
      </c>
      <c r="M157" s="6">
        <f t="shared" si="24"/>
        <v>10.415323253767552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Cum. Returns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Microsoft Office User</cp:lastModifiedBy>
  <dcterms:created xsi:type="dcterms:W3CDTF">2023-03-19T10:37:35Z</dcterms:created>
  <dcterms:modified xsi:type="dcterms:W3CDTF">2023-08-12T13:52:51Z</dcterms:modified>
</cp:coreProperties>
</file>