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UL packet loss" sheetId="1" r:id="rId4"/>
    <sheet state="visible" name="UL latency" sheetId="2" r:id="rId5"/>
    <sheet state="visible" name="DL packet loss" sheetId="3" r:id="rId6"/>
    <sheet state="visible" name="DL latency" sheetId="4" r:id="rId7"/>
    <sheet state="visible" name="Locking Bands Performance" sheetId="5" r:id="rId8"/>
  </sheets>
  <definedNames/>
  <calcPr/>
</workbook>
</file>

<file path=xl/sharedStrings.xml><?xml version="1.0" encoding="utf-8"?>
<sst xmlns="http://schemas.openxmlformats.org/spreadsheetml/2006/main" count="186" uniqueCount="61">
  <si>
    <t>before_lte_4G_handover_intervals'</t>
  </si>
  <si>
    <t>during_lte_4G_handover_intervals'</t>
  </si>
  <si>
    <t>after_lte_4G_handover_intervals'</t>
  </si>
  <si>
    <t>before_nr_setup_intervals'</t>
  </si>
  <si>
    <t>during_nr_setup_intervals'</t>
  </si>
  <si>
    <t>after_nr_setup_intervals'</t>
  </si>
  <si>
    <t>before_nr_handover_intervals'</t>
  </si>
  <si>
    <t>during_nr_handover_intervals'</t>
  </si>
  <si>
    <t>after_nr_handover_intervals'</t>
  </si>
  <si>
    <t>before_nr_removal_intervals'</t>
  </si>
  <si>
    <t>during_nr_removal_intervals'</t>
  </si>
  <si>
    <t>after_nr_removal_intervals'</t>
  </si>
  <si>
    <t>before_lte_5G_handover_intervals'</t>
  </si>
  <si>
    <t>during_lte_5G_handover_intervals'</t>
  </si>
  <si>
    <t>after_lte_5G_handover_intervals'</t>
  </si>
  <si>
    <t>before_nr_lte_handover_list_intervals'</t>
  </si>
  <si>
    <t>during_nr_lte_handover_list_intervals'</t>
  </si>
  <si>
    <t>after_nr_lte_handover_list_intervals'</t>
  </si>
  <si>
    <t>before</t>
  </si>
  <si>
    <t>eNB_to_MN</t>
  </si>
  <si>
    <t>after</t>
  </si>
  <si>
    <t>MN_to_eNB</t>
  </si>
  <si>
    <t>before_scg_failure_intervals'</t>
  </si>
  <si>
    <t>after_scg_failure_intervals'</t>
  </si>
  <si>
    <t>before_reestablish_intervals' (type2)</t>
  </si>
  <si>
    <t>after_reestablish_intervals' (type2)</t>
  </si>
  <si>
    <t>before_reestablish_intervals' (type3)</t>
  </si>
  <si>
    <t>after_reestablish_intervals' (type3)</t>
  </si>
  <si>
    <t>Before Event (1s)</t>
  </si>
  <si>
    <t xml:space="preserve">During Event </t>
  </si>
  <si>
    <t>After Event (1s)</t>
  </si>
  <si>
    <t>threshold</t>
  </si>
  <si>
    <t>eNB
handover</t>
  </si>
  <si>
    <t>Inter-MN
handover
w/o SN
change</t>
  </si>
  <si>
    <t>SN
addition</t>
  </si>
  <si>
    <t>SN
change</t>
  </si>
  <si>
    <t>SN
removal</t>
  </si>
  <si>
    <t>Inter-MN
handover
with SN
change</t>
  </si>
  <si>
    <t>eNB to
MN 
change</t>
  </si>
  <si>
    <t>MN to 
eNB
change</t>
  </si>
  <si>
    <t>Before Event</t>
  </si>
  <si>
    <t>After Event</t>
  </si>
  <si>
    <t>eNB
RLF
(reesta-
blishment)</t>
  </si>
  <si>
    <t>eNB
RLF
(reject)</t>
  </si>
  <si>
    <t>gNB
RLF</t>
  </si>
  <si>
    <t>Before Event (x=1s)</t>
  </si>
  <si>
    <t>After Event (x=1s)</t>
  </si>
  <si>
    <t>eNB handover</t>
  </si>
  <si>
    <t>Inter-MN handover w/o SN change</t>
  </si>
  <si>
    <t>SN addition</t>
  </si>
  <si>
    <t>SN change</t>
  </si>
  <si>
    <t>SN removal</t>
  </si>
  <si>
    <t>Inter-MN handover with SN change</t>
  </si>
  <si>
    <t>eNB to MN change</t>
  </si>
  <si>
    <t>MN to eNB change</t>
  </si>
  <si>
    <t>UL</t>
  </si>
  <si>
    <t>DL</t>
  </si>
  <si>
    <t>Band 28 Only</t>
  </si>
  <si>
    <t>All LTE Bands</t>
  </si>
  <si>
    <t>Mutual</t>
  </si>
  <si>
    <t>Band 28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</si>
</sst>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sz val="11.0"/>
      <color rgb="FF434343"/>
      <name val="Roboto"/>
    </font>
    <font>
      <sz val="14.0"/>
      <color rgb="FF000000"/>
      <name val="Arial"/>
    </font>
    <font>
      <sz val="12.0"/>
      <color rgb="FF000000"/>
      <name val="新細明體"/>
    </font>
    <font>
      <sz val="12.0"/>
      <color theme="1"/>
      <name val="Arial"/>
    </font>
    <font>
      <color theme="1"/>
      <name val="Arial"/>
      <scheme val="minor"/>
    </font>
    <font>
      <sz val="8.0"/>
      <color theme="1"/>
      <name val="&quot;Liberation Sans&quot;"/>
    </font>
    <font>
      <sz val="11.0"/>
      <color rgb="FF000000"/>
      <name val="Inconsolata"/>
    </font>
    <font>
      <sz val="11.0"/>
      <color rgb="FF000000"/>
      <name val="Monospace"/>
    </font>
  </fonts>
  <fills count="4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9E9E9E"/>
      </left>
      <right style="thin">
        <color rgb="FF9E9E9E"/>
      </right>
      <top style="thin">
        <color rgb="FF9E9E9E"/>
      </top>
      <bottom style="thin">
        <color rgb="FF9E9E9E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2" fontId="1" numFmtId="0" xfId="0" applyAlignment="1" applyFont="1">
      <alignment readingOrder="0" vertical="bottom"/>
    </xf>
    <xf borderId="0" fillId="2" fontId="1" numFmtId="0" xfId="0" applyAlignment="1" applyFont="1">
      <alignment readingOrder="0"/>
    </xf>
    <xf borderId="1" fillId="0" fontId="2" numFmtId="0" xfId="0" applyAlignment="1" applyBorder="1" applyFont="1">
      <alignment readingOrder="0"/>
    </xf>
    <xf borderId="0" fillId="0" fontId="3" numFmtId="0" xfId="0" applyAlignment="1" applyFont="1">
      <alignment horizontal="right" readingOrder="0" shrinkToFit="0" wrapText="0"/>
    </xf>
    <xf borderId="0" fillId="3" fontId="1" numFmtId="0" xfId="0" applyFill="1" applyFont="1"/>
    <xf borderId="0" fillId="3" fontId="1" numFmtId="0" xfId="0" applyAlignment="1" applyFont="1">
      <alignment readingOrder="0"/>
    </xf>
    <xf quotePrefix="1" borderId="0" fillId="0" fontId="4" numFmtId="0" xfId="0" applyAlignment="1" applyFont="1">
      <alignment vertical="bottom"/>
    </xf>
    <xf borderId="0" fillId="0" fontId="5" numFmtId="0" xfId="0" applyAlignment="1" applyFont="1">
      <alignment readingOrder="0"/>
    </xf>
    <xf borderId="0" fillId="0" fontId="6" numFmtId="0" xfId="0" applyAlignment="1" applyFont="1">
      <alignment horizontal="right" readingOrder="0"/>
    </xf>
    <xf borderId="0" fillId="3" fontId="7" numFmtId="0" xfId="0" applyFont="1"/>
    <xf borderId="0" fillId="3" fontId="8" numFmtId="0" xfId="0" applyAlignment="1" applyFont="1">
      <alignment horizontal="left"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07378393642906311"/>
          <c:y val="0.13183136546004787"/>
          <c:w val="0.9180193422594614"/>
          <c:h val="0.5287966538636237"/>
        </c:manualLayout>
      </c:layout>
      <c:barChart>
        <c:barDir val="col"/>
        <c:ser>
          <c:idx val="0"/>
          <c:order val="0"/>
          <c:tx>
            <c:v>Before Event (x=1s)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4"/>
          </c:dPt>
          <c:cat>
            <c:strRef>
              <c:f>'UL packet loss'!$A$24:$A$31</c:f>
            </c:strRef>
          </c:cat>
          <c:val>
            <c:numRef>
              <c:f>'UL packet loss'!$B$24:$B$31</c:f>
              <c:numCache/>
            </c:numRef>
          </c:val>
        </c:ser>
        <c:ser>
          <c:idx val="1"/>
          <c:order val="1"/>
          <c:tx>
            <c:strRef>
              <c:f>'UL packet loss'!$C$23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'UL packet loss'!$A$24:$A$31</c:f>
            </c:strRef>
          </c:cat>
          <c:val>
            <c:numRef>
              <c:f>'UL packet loss'!$C$24:$C$31</c:f>
              <c:numCache/>
            </c:numRef>
          </c:val>
        </c:ser>
        <c:ser>
          <c:idx val="2"/>
          <c:order val="2"/>
          <c:tx>
            <c:v>After Event (x=1s)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'UL packet loss'!$A$24:$A$31</c:f>
            </c:strRef>
          </c:cat>
          <c:val>
            <c:numRef>
              <c:f>'UL packet loss'!$D$24:$D$31</c:f>
              <c:numCache/>
            </c:numRef>
          </c:val>
        </c:ser>
        <c:ser>
          <c:idx val="3"/>
          <c:order val="3"/>
          <c:tx>
            <c:v> </c:v>
          </c:tx>
          <c:spPr>
            <a:solidFill>
              <a:schemeClr val="lt1"/>
            </a:solidFill>
            <a:ln cmpd="sng" w="9525">
              <a:solidFill>
                <a:srgbClr val="000000"/>
              </a:solidFill>
              <a:prstDash val="solid"/>
            </a:ln>
          </c:spPr>
          <c:trendline>
            <c:name>Overall Rate</c:name>
            <c:spPr>
              <a:ln w="19050">
                <a:solidFill>
                  <a:srgbClr val="FF0000">
                    <a:alpha val="4000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'UL packet loss'!$A$24:$A$31</c:f>
            </c:strRef>
          </c:cat>
          <c:val>
            <c:numRef>
              <c:f>'UL packet loss'!$E$24:$E$31</c:f>
              <c:numCache/>
            </c:numRef>
          </c:val>
        </c:ser>
        <c:axId val="258319723"/>
        <c:axId val="1570960495"/>
      </c:barChart>
      <c:catAx>
        <c:axId val="2583197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sz="1400">
                    <a:solidFill>
                      <a:srgbClr val="000000"/>
                    </a:solidFill>
                    <a:latin typeface="+mn-lt"/>
                  </a:defRPr>
                </a:pPr>
                <a:r>
                  <a:rPr b="1" sz="1400">
                    <a:solidFill>
                      <a:srgbClr val="000000"/>
                    </a:solidFill>
                    <a:latin typeface="+mn-lt"/>
                  </a:rPr>
                  <a:t>Event Type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0"/>
          <a:lstStyle/>
          <a:p>
            <a:pPr lvl="0">
              <a:defRPr b="1" sz="1400">
                <a:solidFill>
                  <a:srgbClr val="000000"/>
                </a:solidFill>
                <a:latin typeface="+mn-lt"/>
              </a:defRPr>
            </a:pPr>
          </a:p>
        </c:txPr>
        <c:crossAx val="1570960495"/>
      </c:catAx>
      <c:valAx>
        <c:axId val="157096049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sz="1400">
                    <a:solidFill>
                      <a:srgbClr val="000000"/>
                    </a:solidFill>
                    <a:latin typeface="+mn-lt"/>
                  </a:defRPr>
                </a:pPr>
                <a:r>
                  <a:rPr b="1" sz="1400">
                    <a:solidFill>
                      <a:srgbClr val="000000"/>
                    </a:solidFill>
                    <a:latin typeface="+mn-lt"/>
                  </a:rPr>
                  <a:t>packet/s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 sz="1400">
                <a:solidFill>
                  <a:srgbClr val="000000"/>
                </a:solidFill>
                <a:latin typeface="+mn-lt"/>
              </a:defRPr>
            </a:pPr>
          </a:p>
        </c:txPr>
        <c:crossAx val="258319723"/>
      </c:valAx>
    </c:plotArea>
    <c:legend>
      <c:legendPos val="r"/>
      <c:legendEntry>
        <c:idx val="3"/>
        <c:txPr>
          <a:bodyPr/>
          <a:lstStyle/>
          <a:p>
            <a:pPr lvl="0">
              <a:defRPr sz="600"/>
            </a:pPr>
          </a:p>
        </c:txPr>
      </c:legendEntry>
      <c:overlay val="0"/>
      <c:txPr>
        <a:bodyPr/>
        <a:lstStyle/>
        <a:p>
          <a:pPr lvl="0">
            <a:defRPr b="1" sz="14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'Locking Bands Performance'!$A$17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'Locking Bands Performance'!$B$16:$C$16</c:f>
            </c:strRef>
          </c:cat>
          <c:val>
            <c:numRef>
              <c:f>'Locking Bands Performance'!$B$17:$C$17</c:f>
              <c:numCache/>
            </c:numRef>
          </c:val>
        </c:ser>
        <c:ser>
          <c:idx val="1"/>
          <c:order val="1"/>
          <c:tx>
            <c:strRef>
              <c:f>'Locking Bands Performance'!$A$18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'Locking Bands Performance'!$B$16:$C$16</c:f>
            </c:strRef>
          </c:cat>
          <c:val>
            <c:numRef>
              <c:f>'Locking Bands Performance'!$B$18:$C$18</c:f>
              <c:numCache/>
            </c:numRef>
          </c:val>
        </c:ser>
        <c:ser>
          <c:idx val="2"/>
          <c:order val="2"/>
          <c:tx>
            <c:strRef>
              <c:f>'Locking Bands Performance'!$A$19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'Locking Bands Performance'!$B$16:$C$16</c:f>
            </c:strRef>
          </c:cat>
          <c:val>
            <c:numRef>
              <c:f>'Locking Bands Performance'!$B$19:$C$19</c:f>
              <c:numCache/>
            </c:numRef>
          </c:val>
        </c:ser>
        <c:axId val="699227616"/>
        <c:axId val="2071006719"/>
      </c:barChart>
      <c:catAx>
        <c:axId val="699227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71006719"/>
      </c:catAx>
      <c:valAx>
        <c:axId val="207100671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Second(s)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9922761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16527598528967563"/>
          <c:y val="0.13718342686359516"/>
          <c:w val="0.8206398732454493"/>
          <c:h val="0.4513815955579295"/>
        </c:manualLayout>
      </c:layout>
      <c:barChart>
        <c:barDir val="col"/>
        <c:ser>
          <c:idx val="0"/>
          <c:order val="0"/>
          <c:tx>
            <c:v>Before Event (x=3s)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'UL packet loss'!$A$33:$A$35</c:f>
            </c:strRef>
          </c:cat>
          <c:val>
            <c:numRef>
              <c:f>'UL packet loss'!$B$33:$B$35</c:f>
              <c:numCache/>
            </c:numRef>
          </c:val>
        </c:ser>
        <c:ser>
          <c:idx val="1"/>
          <c:order val="1"/>
          <c:tx>
            <c:v>After Event (x=3s)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'UL packet loss'!$A$33:$A$35</c:f>
            </c:strRef>
          </c:cat>
          <c:val>
            <c:numRef>
              <c:f>'UL packet loss'!$C$33:$C$35</c:f>
              <c:numCache/>
            </c:numRef>
          </c:val>
        </c:ser>
        <c:ser>
          <c:idx val="2"/>
          <c:order val="2"/>
          <c:tx>
            <c:strRef>
              <c:f>'UL packet loss'!$D$32</c:f>
            </c:strRef>
          </c:tx>
          <c:spPr>
            <a:solidFill>
              <a:schemeClr val="lt1"/>
            </a:solidFill>
            <a:ln cmpd="sng">
              <a:solidFill>
                <a:srgbClr val="000000"/>
              </a:solidFill>
            </a:ln>
          </c:spPr>
          <c:trendline>
            <c:name>Overall Rate</c:name>
            <c:spPr>
              <a:ln w="19050">
                <a:solidFill>
                  <a:srgbClr val="CC0000">
                    <a:alpha val="4000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'UL packet loss'!$A$33:$A$35</c:f>
            </c:strRef>
          </c:cat>
          <c:val>
            <c:numRef>
              <c:f>'UL packet loss'!$D$33:$D$35</c:f>
              <c:numCache/>
            </c:numRef>
          </c:val>
        </c:ser>
        <c:axId val="630960736"/>
        <c:axId val="771134105"/>
      </c:barChart>
      <c:catAx>
        <c:axId val="630960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sz="1500">
                    <a:solidFill>
                      <a:srgbClr val="000000"/>
                    </a:solidFill>
                    <a:latin typeface="+mn-lt"/>
                  </a:defRPr>
                </a:pPr>
                <a:r>
                  <a:rPr b="1" sz="1500">
                    <a:solidFill>
                      <a:srgbClr val="000000"/>
                    </a:solidFill>
                    <a:latin typeface="+mn-lt"/>
                  </a:rPr>
                  <a:t>Event Type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 sz="1400">
                <a:solidFill>
                  <a:srgbClr val="000000"/>
                </a:solidFill>
                <a:latin typeface="+mn-lt"/>
              </a:defRPr>
            </a:pPr>
          </a:p>
        </c:txPr>
        <c:crossAx val="771134105"/>
      </c:catAx>
      <c:valAx>
        <c:axId val="77113410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sz="1500">
                    <a:solidFill>
                      <a:srgbClr val="000000"/>
                    </a:solidFill>
                    <a:latin typeface="+mn-lt"/>
                  </a:defRPr>
                </a:pPr>
                <a:r>
                  <a:rPr b="1" sz="1500">
                    <a:solidFill>
                      <a:srgbClr val="000000"/>
                    </a:solidFill>
                    <a:latin typeface="+mn-lt"/>
                  </a:rPr>
                  <a:t>packet/s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 sz="1500">
                <a:solidFill>
                  <a:srgbClr val="000000"/>
                </a:solidFill>
                <a:latin typeface="+mn-lt"/>
              </a:defRPr>
            </a:pPr>
          </a:p>
        </c:txPr>
        <c:crossAx val="630960736"/>
      </c:valAx>
    </c:plotArea>
    <c:legend>
      <c:legendPos val="r"/>
      <c:overlay val="0"/>
      <c:txPr>
        <a:bodyPr/>
        <a:lstStyle/>
        <a:p>
          <a:pPr lvl="0">
            <a:defRPr b="1" sz="14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07378393642906311"/>
          <c:y val="0.13183136546004787"/>
          <c:w val="0.9180193422594614"/>
          <c:h val="0.5287966538636237"/>
        </c:manualLayout>
      </c:layout>
      <c:barChart>
        <c:barDir val="col"/>
        <c:ser>
          <c:idx val="0"/>
          <c:order val="0"/>
          <c:tx>
            <c:v>Before Event (x=1s)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3"/>
          </c:dPt>
          <c:dPt>
            <c:idx val="4"/>
          </c:dPt>
          <c:cat>
            <c:strRef>
              <c:f>'UL latency'!$A$24:$A$31</c:f>
            </c:strRef>
          </c:cat>
          <c:val>
            <c:numRef>
              <c:f>'UL latency'!$B$24:$B$31</c:f>
              <c:numCache/>
            </c:numRef>
          </c:val>
        </c:ser>
        <c:ser>
          <c:idx val="1"/>
          <c:order val="1"/>
          <c:tx>
            <c:strRef>
              <c:f>'UL latency'!$C$23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'UL latency'!$A$24:$A$31</c:f>
            </c:strRef>
          </c:cat>
          <c:val>
            <c:numRef>
              <c:f>'UL latency'!$C$24:$C$31</c:f>
              <c:numCache/>
            </c:numRef>
          </c:val>
        </c:ser>
        <c:ser>
          <c:idx val="2"/>
          <c:order val="2"/>
          <c:tx>
            <c:v>After Event (x=1s)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'UL latency'!$A$24:$A$31</c:f>
            </c:strRef>
          </c:cat>
          <c:val>
            <c:numRef>
              <c:f>'UL latency'!$D$24:$D$31</c:f>
              <c:numCache/>
            </c:numRef>
          </c:val>
        </c:ser>
        <c:ser>
          <c:idx val="3"/>
          <c:order val="3"/>
          <c:tx>
            <c:v> </c:v>
          </c:tx>
          <c:spPr>
            <a:solidFill>
              <a:schemeClr val="accent1"/>
            </a:solidFill>
            <a:ln cmpd="sng" w="9525">
              <a:solidFill>
                <a:srgbClr val="000000"/>
              </a:solidFill>
              <a:prstDash val="solid"/>
            </a:ln>
          </c:spPr>
          <c:dPt>
            <c:idx val="0"/>
            <c:spPr>
              <a:solidFill>
                <a:schemeClr val="lt1"/>
              </a:solidFill>
              <a:ln cmpd="sng">
                <a:solidFill>
                  <a:srgbClr val="000000"/>
                </a:solidFill>
              </a:ln>
            </c:spPr>
          </c:dPt>
          <c:trendline>
            <c:name>Overall Rate</c:name>
            <c:spPr>
              <a:ln w="19050">
                <a:solidFill>
                  <a:srgbClr val="FF0000">
                    <a:alpha val="4000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'UL latency'!$A$24:$A$31</c:f>
            </c:strRef>
          </c:cat>
          <c:val>
            <c:numRef>
              <c:f>'UL latency'!$E$24:$E$31</c:f>
              <c:numCache/>
            </c:numRef>
          </c:val>
        </c:ser>
        <c:axId val="2109487803"/>
        <c:axId val="712399703"/>
      </c:barChart>
      <c:catAx>
        <c:axId val="21094878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sz="1400">
                    <a:solidFill>
                      <a:srgbClr val="000000"/>
                    </a:solidFill>
                    <a:latin typeface="+mn-lt"/>
                  </a:defRPr>
                </a:pPr>
                <a:r>
                  <a:rPr b="1" sz="1400">
                    <a:solidFill>
                      <a:srgbClr val="000000"/>
                    </a:solidFill>
                    <a:latin typeface="+mn-lt"/>
                  </a:rPr>
                  <a:t>Event Type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0"/>
          <a:lstStyle/>
          <a:p>
            <a:pPr lvl="0">
              <a:defRPr b="1" sz="1400">
                <a:solidFill>
                  <a:srgbClr val="000000"/>
                </a:solidFill>
                <a:latin typeface="+mn-lt"/>
              </a:defRPr>
            </a:pPr>
          </a:p>
        </c:txPr>
        <c:crossAx val="712399703"/>
      </c:catAx>
      <c:valAx>
        <c:axId val="7123997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sz="1400">
                    <a:solidFill>
                      <a:srgbClr val="000000"/>
                    </a:solidFill>
                    <a:latin typeface="+mn-lt"/>
                  </a:defRPr>
                </a:pPr>
                <a:r>
                  <a:rPr b="1" sz="1400">
                    <a:solidFill>
                      <a:srgbClr val="000000"/>
                    </a:solidFill>
                    <a:latin typeface="+mn-lt"/>
                  </a:rPr>
                  <a:t>packet/s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 sz="1400">
                <a:solidFill>
                  <a:srgbClr val="000000"/>
                </a:solidFill>
                <a:latin typeface="+mn-lt"/>
              </a:defRPr>
            </a:pPr>
          </a:p>
        </c:txPr>
        <c:crossAx val="2109487803"/>
      </c:valAx>
    </c:plotArea>
    <c:legend>
      <c:legendPos val="r"/>
      <c:legendEntry>
        <c:idx val="3"/>
        <c:txPr>
          <a:bodyPr/>
          <a:lstStyle/>
          <a:p>
            <a:pPr lvl="0">
              <a:defRPr sz="600"/>
            </a:pPr>
          </a:p>
        </c:txPr>
      </c:legendEntry>
      <c:overlay val="0"/>
      <c:txPr>
        <a:bodyPr/>
        <a:lstStyle/>
        <a:p>
          <a:pPr lvl="0">
            <a:defRPr b="1" sz="14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16527598528967563"/>
          <c:y val="0.13718342686359516"/>
          <c:w val="0.8206398732454493"/>
          <c:h val="0.4513815955579295"/>
        </c:manualLayout>
      </c:layout>
      <c:barChart>
        <c:barDir val="col"/>
        <c:ser>
          <c:idx val="0"/>
          <c:order val="0"/>
          <c:tx>
            <c:v>Before Event (x=3s)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'UL latency'!$A$33:$A$35</c:f>
            </c:strRef>
          </c:cat>
          <c:val>
            <c:numRef>
              <c:f>'UL latency'!$B$33:$B$35</c:f>
              <c:numCache/>
            </c:numRef>
          </c:val>
        </c:ser>
        <c:ser>
          <c:idx val="1"/>
          <c:order val="1"/>
          <c:tx>
            <c:v>After Event (x=3s)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'UL latency'!$A$33:$A$35</c:f>
            </c:strRef>
          </c:cat>
          <c:val>
            <c:numRef>
              <c:f>'UL latency'!$C$33:$C$35</c:f>
              <c:numCache/>
            </c:numRef>
          </c:val>
        </c:ser>
        <c:ser>
          <c:idx val="2"/>
          <c:order val="2"/>
          <c:tx>
            <c:strRef>
              <c:f>'UL latency'!$D$32</c:f>
            </c:strRef>
          </c:tx>
          <c:spPr>
            <a:solidFill>
              <a:schemeClr val="lt1"/>
            </a:solidFill>
            <a:ln cmpd="sng">
              <a:solidFill>
                <a:srgbClr val="000000"/>
              </a:solidFill>
            </a:ln>
          </c:spPr>
          <c:trendline>
            <c:name>Overall Rate</c:name>
            <c:spPr>
              <a:ln w="19050">
                <a:solidFill>
                  <a:srgbClr val="CC0000">
                    <a:alpha val="4000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'UL latency'!$A$33:$A$35</c:f>
            </c:strRef>
          </c:cat>
          <c:val>
            <c:numRef>
              <c:f>'UL latency'!$D$33:$D$35</c:f>
              <c:numCache/>
            </c:numRef>
          </c:val>
        </c:ser>
        <c:axId val="268025004"/>
        <c:axId val="1323254592"/>
      </c:barChart>
      <c:catAx>
        <c:axId val="2680250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sz="1500">
                    <a:solidFill>
                      <a:srgbClr val="000000"/>
                    </a:solidFill>
                    <a:latin typeface="+mn-lt"/>
                  </a:defRPr>
                </a:pPr>
                <a:r>
                  <a:rPr b="1" sz="1500">
                    <a:solidFill>
                      <a:srgbClr val="000000"/>
                    </a:solidFill>
                    <a:latin typeface="+mn-lt"/>
                  </a:rPr>
                  <a:t>Event Type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 sz="1400">
                <a:solidFill>
                  <a:srgbClr val="000000"/>
                </a:solidFill>
                <a:latin typeface="+mn-lt"/>
              </a:defRPr>
            </a:pPr>
          </a:p>
        </c:txPr>
        <c:crossAx val="1323254592"/>
      </c:catAx>
      <c:valAx>
        <c:axId val="13232545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sz="1500">
                    <a:solidFill>
                      <a:srgbClr val="000000"/>
                    </a:solidFill>
                    <a:latin typeface="+mn-lt"/>
                  </a:defRPr>
                </a:pPr>
                <a:r>
                  <a:rPr b="1" sz="1500">
                    <a:solidFill>
                      <a:srgbClr val="000000"/>
                    </a:solidFill>
                    <a:latin typeface="+mn-lt"/>
                  </a:rPr>
                  <a:t>packet/s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 sz="1500">
                <a:solidFill>
                  <a:srgbClr val="000000"/>
                </a:solidFill>
                <a:latin typeface="+mn-lt"/>
              </a:defRPr>
            </a:pPr>
          </a:p>
        </c:txPr>
        <c:crossAx val="268025004"/>
      </c:valAx>
    </c:plotArea>
    <c:legend>
      <c:legendPos val="r"/>
      <c:overlay val="0"/>
      <c:txPr>
        <a:bodyPr/>
        <a:lstStyle/>
        <a:p>
          <a:pPr lvl="0">
            <a:defRPr b="1" sz="14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07378393642906311"/>
          <c:y val="0.13183136546004787"/>
          <c:w val="0.9180193422594614"/>
          <c:h val="0.5287966538636237"/>
        </c:manualLayout>
      </c:layout>
      <c:barChart>
        <c:barDir val="col"/>
        <c:ser>
          <c:idx val="0"/>
          <c:order val="0"/>
          <c:tx>
            <c:v>Before Event (x=1s)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4"/>
          </c:dPt>
          <c:cat>
            <c:strRef>
              <c:f>'DL packet loss'!$A$24:$A$31</c:f>
            </c:strRef>
          </c:cat>
          <c:val>
            <c:numRef>
              <c:f>'DL packet loss'!$B$24:$B$31</c:f>
              <c:numCache/>
            </c:numRef>
          </c:val>
        </c:ser>
        <c:ser>
          <c:idx val="1"/>
          <c:order val="1"/>
          <c:tx>
            <c:strRef>
              <c:f>'DL packet loss'!$C$23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'DL packet loss'!$A$24:$A$31</c:f>
            </c:strRef>
          </c:cat>
          <c:val>
            <c:numRef>
              <c:f>'DL packet loss'!$C$24:$C$31</c:f>
              <c:numCache/>
            </c:numRef>
          </c:val>
        </c:ser>
        <c:ser>
          <c:idx val="2"/>
          <c:order val="2"/>
          <c:tx>
            <c:v>After Event (x=1s)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'DL packet loss'!$A$24:$A$31</c:f>
            </c:strRef>
          </c:cat>
          <c:val>
            <c:numRef>
              <c:f>'DL packet loss'!$D$24:$D$31</c:f>
              <c:numCache/>
            </c:numRef>
          </c:val>
        </c:ser>
        <c:ser>
          <c:idx val="3"/>
          <c:order val="3"/>
          <c:tx>
            <c:v> </c:v>
          </c:tx>
          <c:spPr>
            <a:solidFill>
              <a:schemeClr val="lt1"/>
            </a:solidFill>
            <a:ln cmpd="sng" w="9525">
              <a:solidFill>
                <a:srgbClr val="000000"/>
              </a:solidFill>
              <a:prstDash val="solid"/>
            </a:ln>
          </c:spPr>
          <c:trendline>
            <c:name>Overall Rate</c:name>
            <c:spPr>
              <a:ln w="19050">
                <a:solidFill>
                  <a:srgbClr val="FF0000">
                    <a:alpha val="4000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'DL packet loss'!$A$24:$A$31</c:f>
            </c:strRef>
          </c:cat>
          <c:val>
            <c:numRef>
              <c:f>'DL packet loss'!$E$24:$E$31</c:f>
              <c:numCache/>
            </c:numRef>
          </c:val>
        </c:ser>
        <c:axId val="114799066"/>
        <c:axId val="1201196619"/>
      </c:barChart>
      <c:catAx>
        <c:axId val="1147990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sz="1400">
                    <a:solidFill>
                      <a:srgbClr val="000000"/>
                    </a:solidFill>
                    <a:latin typeface="+mn-lt"/>
                  </a:defRPr>
                </a:pPr>
                <a:r>
                  <a:rPr b="1" sz="1400">
                    <a:solidFill>
                      <a:srgbClr val="000000"/>
                    </a:solidFill>
                    <a:latin typeface="+mn-lt"/>
                  </a:rPr>
                  <a:t>Event Type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0"/>
          <a:lstStyle/>
          <a:p>
            <a:pPr lvl="0">
              <a:defRPr b="1" sz="1400">
                <a:solidFill>
                  <a:srgbClr val="000000"/>
                </a:solidFill>
                <a:latin typeface="+mn-lt"/>
              </a:defRPr>
            </a:pPr>
          </a:p>
        </c:txPr>
        <c:crossAx val="1201196619"/>
      </c:catAx>
      <c:valAx>
        <c:axId val="120119661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sz="1400">
                    <a:solidFill>
                      <a:srgbClr val="000000"/>
                    </a:solidFill>
                    <a:latin typeface="+mn-lt"/>
                  </a:defRPr>
                </a:pPr>
                <a:r>
                  <a:rPr b="1" sz="1400">
                    <a:solidFill>
                      <a:srgbClr val="000000"/>
                    </a:solidFill>
                    <a:latin typeface="+mn-lt"/>
                  </a:rPr>
                  <a:t>packet/s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 sz="1400">
                <a:solidFill>
                  <a:srgbClr val="000000"/>
                </a:solidFill>
                <a:latin typeface="+mn-lt"/>
              </a:defRPr>
            </a:pPr>
          </a:p>
        </c:txPr>
        <c:crossAx val="114799066"/>
      </c:valAx>
    </c:plotArea>
    <c:legend>
      <c:legendPos val="r"/>
      <c:legendEntry>
        <c:idx val="3"/>
        <c:txPr>
          <a:bodyPr/>
          <a:lstStyle/>
          <a:p>
            <a:pPr lvl="0">
              <a:defRPr sz="600"/>
            </a:pPr>
          </a:p>
        </c:txPr>
      </c:legendEntry>
      <c:overlay val="0"/>
      <c:txPr>
        <a:bodyPr/>
        <a:lstStyle/>
        <a:p>
          <a:pPr lvl="0">
            <a:defRPr b="1" sz="14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16527598528967563"/>
          <c:y val="0.13718342686359516"/>
          <c:w val="0.8206398732454493"/>
          <c:h val="0.4513815955579295"/>
        </c:manualLayout>
      </c:layout>
      <c:barChart>
        <c:barDir val="col"/>
        <c:ser>
          <c:idx val="0"/>
          <c:order val="0"/>
          <c:tx>
            <c:v>Before Event (x=3s)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'DL packet loss'!$A$33:$A$35</c:f>
            </c:strRef>
          </c:cat>
          <c:val>
            <c:numRef>
              <c:f>'DL packet loss'!$B$33:$B$35</c:f>
              <c:numCache/>
            </c:numRef>
          </c:val>
        </c:ser>
        <c:ser>
          <c:idx val="1"/>
          <c:order val="1"/>
          <c:tx>
            <c:v>After Event (x=3s)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'DL packet loss'!$A$33:$A$35</c:f>
            </c:strRef>
          </c:cat>
          <c:val>
            <c:numRef>
              <c:f>'DL packet loss'!$C$33:$C$35</c:f>
              <c:numCache/>
            </c:numRef>
          </c:val>
        </c:ser>
        <c:ser>
          <c:idx val="2"/>
          <c:order val="2"/>
          <c:tx>
            <c:strRef>
              <c:f>'DL packet loss'!$D$32</c:f>
            </c:strRef>
          </c:tx>
          <c:spPr>
            <a:solidFill>
              <a:schemeClr val="lt1"/>
            </a:solidFill>
            <a:ln cmpd="sng">
              <a:solidFill>
                <a:srgbClr val="000000"/>
              </a:solidFill>
            </a:ln>
          </c:spPr>
          <c:trendline>
            <c:name>Overall Rate</c:name>
            <c:spPr>
              <a:ln w="19050">
                <a:solidFill>
                  <a:srgbClr val="CC0000">
                    <a:alpha val="4000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'DL packet loss'!$A$33:$A$35</c:f>
            </c:strRef>
          </c:cat>
          <c:val>
            <c:numRef>
              <c:f>'DL packet loss'!$D$33:$D$35</c:f>
              <c:numCache/>
            </c:numRef>
          </c:val>
        </c:ser>
        <c:axId val="1828138137"/>
        <c:axId val="177421320"/>
      </c:barChart>
      <c:catAx>
        <c:axId val="18281381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sz="1500">
                    <a:solidFill>
                      <a:srgbClr val="000000"/>
                    </a:solidFill>
                    <a:latin typeface="+mn-lt"/>
                  </a:defRPr>
                </a:pPr>
                <a:r>
                  <a:rPr b="1" sz="1500">
                    <a:solidFill>
                      <a:srgbClr val="000000"/>
                    </a:solidFill>
                    <a:latin typeface="+mn-lt"/>
                  </a:rPr>
                  <a:t>Event Type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 sz="1400">
                <a:solidFill>
                  <a:srgbClr val="000000"/>
                </a:solidFill>
                <a:latin typeface="+mn-lt"/>
              </a:defRPr>
            </a:pPr>
          </a:p>
        </c:txPr>
        <c:crossAx val="177421320"/>
      </c:catAx>
      <c:valAx>
        <c:axId val="1774213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sz="1500">
                    <a:solidFill>
                      <a:srgbClr val="000000"/>
                    </a:solidFill>
                    <a:latin typeface="+mn-lt"/>
                  </a:defRPr>
                </a:pPr>
                <a:r>
                  <a:rPr b="1" sz="1500">
                    <a:solidFill>
                      <a:srgbClr val="000000"/>
                    </a:solidFill>
                    <a:latin typeface="+mn-lt"/>
                  </a:rPr>
                  <a:t>packet/s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 sz="1500">
                <a:solidFill>
                  <a:srgbClr val="000000"/>
                </a:solidFill>
                <a:latin typeface="+mn-lt"/>
              </a:defRPr>
            </a:pPr>
          </a:p>
        </c:txPr>
        <c:crossAx val="1828138137"/>
      </c:valAx>
    </c:plotArea>
    <c:legend>
      <c:legendPos val="r"/>
      <c:overlay val="0"/>
      <c:txPr>
        <a:bodyPr/>
        <a:lstStyle/>
        <a:p>
          <a:pPr lvl="0">
            <a:defRPr b="1" sz="14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07378393642906311"/>
          <c:y val="0.13183136546004787"/>
          <c:w val="0.9180193422594614"/>
          <c:h val="0.5287966538636237"/>
        </c:manualLayout>
      </c:layout>
      <c:barChart>
        <c:barDir val="col"/>
        <c:ser>
          <c:idx val="0"/>
          <c:order val="0"/>
          <c:tx>
            <c:v>Before Event (x=1s)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4"/>
          </c:dPt>
          <c:cat>
            <c:strRef>
              <c:f>'DL latency'!$A$24:$A$31</c:f>
            </c:strRef>
          </c:cat>
          <c:val>
            <c:numRef>
              <c:f>'DL latency'!$B$24:$B$31</c:f>
              <c:numCache/>
            </c:numRef>
          </c:val>
        </c:ser>
        <c:ser>
          <c:idx val="1"/>
          <c:order val="1"/>
          <c:tx>
            <c:strRef>
              <c:f>'DL latency'!$C$23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'DL latency'!$A$24:$A$31</c:f>
            </c:strRef>
          </c:cat>
          <c:val>
            <c:numRef>
              <c:f>'DL latency'!$C$24:$C$31</c:f>
              <c:numCache/>
            </c:numRef>
          </c:val>
        </c:ser>
        <c:ser>
          <c:idx val="2"/>
          <c:order val="2"/>
          <c:tx>
            <c:v>After Event (x=1s)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'DL latency'!$A$24:$A$31</c:f>
            </c:strRef>
          </c:cat>
          <c:val>
            <c:numRef>
              <c:f>'DL latency'!$D$24:$D$31</c:f>
              <c:numCache/>
            </c:numRef>
          </c:val>
        </c:ser>
        <c:ser>
          <c:idx val="3"/>
          <c:order val="3"/>
          <c:tx>
            <c:v> </c:v>
          </c:tx>
          <c:spPr>
            <a:solidFill>
              <a:schemeClr val="lt1"/>
            </a:solidFill>
            <a:ln cmpd="sng" w="9525">
              <a:solidFill>
                <a:srgbClr val="000000"/>
              </a:solidFill>
              <a:prstDash val="solid"/>
            </a:ln>
          </c:spPr>
          <c:trendline>
            <c:name>Overall Rate</c:name>
            <c:spPr>
              <a:ln w="19050">
                <a:solidFill>
                  <a:srgbClr val="FF0000">
                    <a:alpha val="4000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'DL latency'!$A$24:$A$31</c:f>
            </c:strRef>
          </c:cat>
          <c:val>
            <c:numRef>
              <c:f>'DL latency'!$E$24:$E$31</c:f>
              <c:numCache/>
            </c:numRef>
          </c:val>
        </c:ser>
        <c:axId val="1157720785"/>
        <c:axId val="1220998181"/>
      </c:barChart>
      <c:catAx>
        <c:axId val="115772078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sz="1400">
                    <a:solidFill>
                      <a:srgbClr val="000000"/>
                    </a:solidFill>
                    <a:latin typeface="+mn-lt"/>
                  </a:defRPr>
                </a:pPr>
                <a:r>
                  <a:rPr b="1" sz="1400">
                    <a:solidFill>
                      <a:srgbClr val="000000"/>
                    </a:solidFill>
                    <a:latin typeface="+mn-lt"/>
                  </a:rPr>
                  <a:t>Event Type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0"/>
          <a:lstStyle/>
          <a:p>
            <a:pPr lvl="0">
              <a:defRPr b="1" sz="1400">
                <a:solidFill>
                  <a:srgbClr val="000000"/>
                </a:solidFill>
                <a:latin typeface="+mn-lt"/>
              </a:defRPr>
            </a:pPr>
          </a:p>
        </c:txPr>
        <c:crossAx val="1220998181"/>
      </c:catAx>
      <c:valAx>
        <c:axId val="122099818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sz="1400">
                    <a:solidFill>
                      <a:srgbClr val="000000"/>
                    </a:solidFill>
                    <a:latin typeface="+mn-lt"/>
                  </a:defRPr>
                </a:pPr>
                <a:r>
                  <a:rPr b="1" sz="1400">
                    <a:solidFill>
                      <a:srgbClr val="000000"/>
                    </a:solidFill>
                    <a:latin typeface="+mn-lt"/>
                  </a:rPr>
                  <a:t>packet/s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 sz="1400">
                <a:solidFill>
                  <a:srgbClr val="000000"/>
                </a:solidFill>
                <a:latin typeface="+mn-lt"/>
              </a:defRPr>
            </a:pPr>
          </a:p>
        </c:txPr>
        <c:crossAx val="1157720785"/>
      </c:valAx>
    </c:plotArea>
    <c:legend>
      <c:legendPos val="r"/>
      <c:legendEntry>
        <c:idx val="3"/>
        <c:txPr>
          <a:bodyPr/>
          <a:lstStyle/>
          <a:p>
            <a:pPr lvl="0">
              <a:defRPr sz="600"/>
            </a:pPr>
          </a:p>
        </c:txPr>
      </c:legendEntry>
      <c:overlay val="0"/>
      <c:txPr>
        <a:bodyPr/>
        <a:lstStyle/>
        <a:p>
          <a:pPr lvl="0">
            <a:defRPr b="1" sz="14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16527598528967563"/>
          <c:y val="0.13718342686359516"/>
          <c:w val="0.8206398732454493"/>
          <c:h val="0.4513815955579295"/>
        </c:manualLayout>
      </c:layout>
      <c:barChart>
        <c:barDir val="col"/>
        <c:ser>
          <c:idx val="0"/>
          <c:order val="0"/>
          <c:tx>
            <c:v>Before Event (x=3s)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'DL latency'!$A$33:$A$35</c:f>
            </c:strRef>
          </c:cat>
          <c:val>
            <c:numRef>
              <c:f>'DL latency'!$B$33:$B$35</c:f>
              <c:numCache/>
            </c:numRef>
          </c:val>
        </c:ser>
        <c:ser>
          <c:idx val="1"/>
          <c:order val="1"/>
          <c:tx>
            <c:v>After Event (x=3s)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'DL latency'!$A$33:$A$35</c:f>
            </c:strRef>
          </c:cat>
          <c:val>
            <c:numRef>
              <c:f>'DL latency'!$C$33:$C$35</c:f>
              <c:numCache/>
            </c:numRef>
          </c:val>
        </c:ser>
        <c:ser>
          <c:idx val="2"/>
          <c:order val="2"/>
          <c:tx>
            <c:strRef>
              <c:f>'DL latency'!$D$32</c:f>
            </c:strRef>
          </c:tx>
          <c:spPr>
            <a:solidFill>
              <a:schemeClr val="lt1"/>
            </a:solidFill>
            <a:ln cmpd="sng">
              <a:solidFill>
                <a:srgbClr val="000000"/>
              </a:solidFill>
            </a:ln>
          </c:spPr>
          <c:trendline>
            <c:name>Overall Rate</c:name>
            <c:spPr>
              <a:ln w="19050">
                <a:solidFill>
                  <a:srgbClr val="CC0000">
                    <a:alpha val="4000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'DL latency'!$A$33:$A$35</c:f>
            </c:strRef>
          </c:cat>
          <c:val>
            <c:numRef>
              <c:f>'DL latency'!$D$33:$D$35</c:f>
              <c:numCache/>
            </c:numRef>
          </c:val>
        </c:ser>
        <c:axId val="1482352644"/>
        <c:axId val="1454119000"/>
      </c:barChart>
      <c:catAx>
        <c:axId val="14823526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sz="1500">
                    <a:solidFill>
                      <a:srgbClr val="000000"/>
                    </a:solidFill>
                    <a:latin typeface="+mn-lt"/>
                  </a:defRPr>
                </a:pPr>
                <a:r>
                  <a:rPr b="1" sz="1500">
                    <a:solidFill>
                      <a:srgbClr val="000000"/>
                    </a:solidFill>
                    <a:latin typeface="+mn-lt"/>
                  </a:rPr>
                  <a:t>Event Type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 sz="1400">
                <a:solidFill>
                  <a:srgbClr val="000000"/>
                </a:solidFill>
                <a:latin typeface="+mn-lt"/>
              </a:defRPr>
            </a:pPr>
          </a:p>
        </c:txPr>
        <c:crossAx val="1454119000"/>
      </c:catAx>
      <c:valAx>
        <c:axId val="14541190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sz="1500">
                    <a:solidFill>
                      <a:srgbClr val="000000"/>
                    </a:solidFill>
                    <a:latin typeface="+mn-lt"/>
                  </a:defRPr>
                </a:pPr>
                <a:r>
                  <a:rPr b="1" sz="1500">
                    <a:solidFill>
                      <a:srgbClr val="000000"/>
                    </a:solidFill>
                    <a:latin typeface="+mn-lt"/>
                  </a:rPr>
                  <a:t>packet/s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 sz="1500">
                <a:solidFill>
                  <a:srgbClr val="000000"/>
                </a:solidFill>
                <a:latin typeface="+mn-lt"/>
              </a:defRPr>
            </a:pPr>
          </a:p>
        </c:txPr>
        <c:crossAx val="1482352644"/>
      </c:valAx>
    </c:plotArea>
    <c:legend>
      <c:legendPos val="r"/>
      <c:overlay val="0"/>
      <c:txPr>
        <a:bodyPr/>
        <a:lstStyle/>
        <a:p>
          <a:pPr lvl="0">
            <a:defRPr b="1" sz="14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'Locking Bands Performance'!$A$2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'Locking Bands Performance'!$B$1:$C$1</c:f>
            </c:strRef>
          </c:cat>
          <c:val>
            <c:numRef>
              <c:f>'Locking Bands Performance'!$B$2:$C$2</c:f>
              <c:numCache/>
            </c:numRef>
          </c:val>
        </c:ser>
        <c:ser>
          <c:idx val="1"/>
          <c:order val="1"/>
          <c:tx>
            <c:strRef>
              <c:f>'Locking Bands Performance'!$A$3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'Locking Bands Performance'!$B$1:$C$1</c:f>
            </c:strRef>
          </c:cat>
          <c:val>
            <c:numRef>
              <c:f>'Locking Bands Performance'!$B$3:$C$3</c:f>
              <c:numCache/>
            </c:numRef>
          </c:val>
        </c:ser>
        <c:axId val="1058811864"/>
        <c:axId val="1388651199"/>
      </c:barChart>
      <c:catAx>
        <c:axId val="1058811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88651199"/>
      </c:catAx>
      <c:valAx>
        <c:axId val="138865119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packet/s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5881186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628650</xdr:colOff>
      <xdr:row>22</xdr:row>
      <xdr:rowOff>66675</xdr:rowOff>
    </xdr:from>
    <xdr:ext cx="5934075" cy="3162300"/>
    <xdr:graphicFrame>
      <xdr:nvGraphicFramePr>
        <xdr:cNvPr id="1" name="Chart 1" title="圖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800100</xdr:colOff>
      <xdr:row>22</xdr:row>
      <xdr:rowOff>66675</xdr:rowOff>
    </xdr:from>
    <xdr:ext cx="3143250" cy="3343275"/>
    <xdr:graphicFrame>
      <xdr:nvGraphicFramePr>
        <xdr:cNvPr id="2" name="Chart 2" title="圖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628650</xdr:colOff>
      <xdr:row>22</xdr:row>
      <xdr:rowOff>66675</xdr:rowOff>
    </xdr:from>
    <xdr:ext cx="5934075" cy="3162300"/>
    <xdr:graphicFrame>
      <xdr:nvGraphicFramePr>
        <xdr:cNvPr id="3" name="Chart 3" title="圖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800100</xdr:colOff>
      <xdr:row>22</xdr:row>
      <xdr:rowOff>66675</xdr:rowOff>
    </xdr:from>
    <xdr:ext cx="3143250" cy="3343275"/>
    <xdr:graphicFrame>
      <xdr:nvGraphicFramePr>
        <xdr:cNvPr id="4" name="Chart 4" title="圖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628650</xdr:colOff>
      <xdr:row>22</xdr:row>
      <xdr:rowOff>66675</xdr:rowOff>
    </xdr:from>
    <xdr:ext cx="5934075" cy="3162300"/>
    <xdr:graphicFrame>
      <xdr:nvGraphicFramePr>
        <xdr:cNvPr id="5" name="Chart 5" title="圖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800100</xdr:colOff>
      <xdr:row>22</xdr:row>
      <xdr:rowOff>66675</xdr:rowOff>
    </xdr:from>
    <xdr:ext cx="3143250" cy="3343275"/>
    <xdr:graphicFrame>
      <xdr:nvGraphicFramePr>
        <xdr:cNvPr id="6" name="Chart 6" title="圖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628650</xdr:colOff>
      <xdr:row>22</xdr:row>
      <xdr:rowOff>66675</xdr:rowOff>
    </xdr:from>
    <xdr:ext cx="5934075" cy="3162300"/>
    <xdr:graphicFrame>
      <xdr:nvGraphicFramePr>
        <xdr:cNvPr id="7" name="Chart 7" title="圖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800100</xdr:colOff>
      <xdr:row>22</xdr:row>
      <xdr:rowOff>66675</xdr:rowOff>
    </xdr:from>
    <xdr:ext cx="3143250" cy="3343275"/>
    <xdr:graphicFrame>
      <xdr:nvGraphicFramePr>
        <xdr:cNvPr id="8" name="Chart 8" title="圖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733425</xdr:colOff>
      <xdr:row>2</xdr:row>
      <xdr:rowOff>161925</xdr:rowOff>
    </xdr:from>
    <xdr:ext cx="3562350" cy="2209800"/>
    <xdr:graphicFrame>
      <xdr:nvGraphicFramePr>
        <xdr:cNvPr id="9" name="Chart 9" title="圖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742950</xdr:colOff>
      <xdr:row>16</xdr:row>
      <xdr:rowOff>38100</xdr:rowOff>
    </xdr:from>
    <xdr:ext cx="4057650" cy="2514600"/>
    <xdr:graphicFrame>
      <xdr:nvGraphicFramePr>
        <xdr:cNvPr id="10" name="Chart 10" title="圖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891AD"/>
      </a:accent1>
      <a:accent2>
        <a:srgbClr val="004561"/>
      </a:accent2>
      <a:accent3>
        <a:srgbClr val="FF6F31"/>
      </a:accent3>
      <a:accent4>
        <a:srgbClr val="1C7685"/>
      </a:accent4>
      <a:accent5>
        <a:srgbClr val="0F45A8"/>
      </a:accent5>
      <a:accent6>
        <a:srgbClr val="4CDC8B"/>
      </a:accent6>
      <a:hlink>
        <a:srgbClr val="0097A7"/>
      </a:hlink>
      <a:folHlink>
        <a:srgbClr val="0097A7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2"/>
      <c r="C1" s="2"/>
      <c r="D1" s="3"/>
    </row>
    <row r="2">
      <c r="A2" s="4"/>
      <c r="B2" s="5"/>
      <c r="C2" s="5"/>
      <c r="D2" s="5"/>
    </row>
    <row r="3">
      <c r="A3" s="4"/>
      <c r="B3" s="5"/>
      <c r="C3" s="5"/>
      <c r="D3" s="5"/>
    </row>
    <row r="4">
      <c r="A4" s="4"/>
      <c r="B4" s="5"/>
      <c r="C4" s="5"/>
      <c r="D4" s="5"/>
    </row>
    <row r="5">
      <c r="A5" s="4"/>
      <c r="B5" s="5"/>
      <c r="C5" s="5"/>
      <c r="D5" s="5"/>
    </row>
    <row r="6">
      <c r="A6" s="4"/>
      <c r="B6" s="5"/>
      <c r="C6" s="5"/>
      <c r="D6" s="5"/>
    </row>
    <row r="7">
      <c r="A7" s="4"/>
      <c r="B7" s="5"/>
      <c r="C7" s="5"/>
      <c r="D7" s="5"/>
    </row>
    <row r="8">
      <c r="A8" s="4"/>
      <c r="B8" s="6"/>
      <c r="C8" s="6"/>
      <c r="D8" s="6"/>
    </row>
    <row r="9">
      <c r="A9" s="4"/>
      <c r="B9" s="6"/>
      <c r="C9" s="6"/>
      <c r="D9" s="6"/>
    </row>
    <row r="10">
      <c r="A10" s="6"/>
      <c r="B10" s="7"/>
      <c r="C10" s="7"/>
      <c r="D10" s="6"/>
    </row>
    <row r="11">
      <c r="A11" s="7"/>
      <c r="B11" s="5"/>
      <c r="C11" s="5"/>
      <c r="D11" s="6"/>
    </row>
    <row r="12">
      <c r="A12" s="7"/>
      <c r="B12" s="5"/>
      <c r="C12" s="5"/>
      <c r="D12" s="6"/>
    </row>
    <row r="13">
      <c r="A13" s="7"/>
      <c r="B13" s="5"/>
      <c r="C13" s="5"/>
    </row>
    <row r="16">
      <c r="F16" s="8" t="s">
        <v>0</v>
      </c>
      <c r="G16" s="8" t="s">
        <v>1</v>
      </c>
      <c r="H16" s="8" t="s">
        <v>2</v>
      </c>
      <c r="I16" s="8" t="s">
        <v>3</v>
      </c>
      <c r="J16" s="8" t="s">
        <v>4</v>
      </c>
      <c r="K16" s="8" t="s">
        <v>5</v>
      </c>
      <c r="L16" s="8" t="s">
        <v>6</v>
      </c>
      <c r="M16" s="8" t="s">
        <v>7</v>
      </c>
      <c r="N16" s="8" t="s">
        <v>8</v>
      </c>
      <c r="O16" s="8" t="s">
        <v>9</v>
      </c>
      <c r="P16" s="8" t="s">
        <v>10</v>
      </c>
      <c r="Q16" s="8" t="s">
        <v>11</v>
      </c>
      <c r="R16" s="8" t="s">
        <v>12</v>
      </c>
      <c r="S16" s="8" t="s">
        <v>13</v>
      </c>
      <c r="T16" s="8" t="s">
        <v>14</v>
      </c>
      <c r="U16" s="8" t="s">
        <v>15</v>
      </c>
      <c r="V16" s="8" t="s">
        <v>16</v>
      </c>
      <c r="W16" s="8" t="s">
        <v>17</v>
      </c>
      <c r="X16" s="9" t="s">
        <v>18</v>
      </c>
      <c r="Y16" s="9" t="s">
        <v>19</v>
      </c>
      <c r="Z16" s="9" t="s">
        <v>20</v>
      </c>
      <c r="AB16" s="9" t="s">
        <v>21</v>
      </c>
      <c r="AD16" s="8" t="s">
        <v>22</v>
      </c>
      <c r="AE16" s="8" t="s">
        <v>23</v>
      </c>
      <c r="AF16" s="8" t="s">
        <v>24</v>
      </c>
      <c r="AG16" s="8" t="s">
        <v>25</v>
      </c>
      <c r="AH16" s="8" t="s">
        <v>26</v>
      </c>
      <c r="AI16" s="8" t="s">
        <v>27</v>
      </c>
    </row>
    <row r="17">
      <c r="F17" s="10">
        <v>200.324351</v>
      </c>
      <c r="G17" s="10">
        <v>5.876967</v>
      </c>
      <c r="H17" s="10">
        <v>198.657742</v>
      </c>
      <c r="I17" s="10">
        <v>451.666692</v>
      </c>
      <c r="J17" s="10">
        <v>140.671851</v>
      </c>
      <c r="K17" s="10">
        <v>454.776532</v>
      </c>
      <c r="L17" s="10">
        <v>889.272906</v>
      </c>
      <c r="M17" s="10">
        <v>872.084531</v>
      </c>
      <c r="N17" s="10">
        <v>885.556155</v>
      </c>
      <c r="O17" s="10">
        <v>345.845302</v>
      </c>
      <c r="P17" s="10">
        <v>19.816308</v>
      </c>
      <c r="Q17" s="10">
        <v>345.754394</v>
      </c>
      <c r="R17" s="10">
        <v>773.106621</v>
      </c>
      <c r="S17" s="10">
        <v>84.152367</v>
      </c>
      <c r="T17" s="10">
        <v>772.386228</v>
      </c>
      <c r="U17" s="10">
        <v>191.0</v>
      </c>
      <c r="V17" s="10">
        <v>28.893681</v>
      </c>
      <c r="W17" s="10">
        <v>191.0</v>
      </c>
      <c r="X17" s="10">
        <v>7.0</v>
      </c>
      <c r="Y17" s="10">
        <v>59.533879</v>
      </c>
      <c r="Z17" s="10">
        <v>7.0</v>
      </c>
      <c r="AA17" s="10">
        <v>0.0</v>
      </c>
      <c r="AB17" s="10">
        <v>0.0</v>
      </c>
      <c r="AC17" s="10">
        <v>0.0</v>
      </c>
      <c r="AD17" s="10">
        <v>106.659953</v>
      </c>
      <c r="AE17" s="10">
        <v>106.659953</v>
      </c>
      <c r="AF17" s="10">
        <v>6.0</v>
      </c>
      <c r="AG17" s="10">
        <v>6.0</v>
      </c>
      <c r="AH17" s="10">
        <v>162.0</v>
      </c>
      <c r="AI17" s="10">
        <v>159.142362</v>
      </c>
    </row>
    <row r="18">
      <c r="F18" s="10">
        <v>0.029542790152403</v>
      </c>
      <c r="G18" s="10">
        <v>0.004923798358734</v>
      </c>
      <c r="H18" s="10">
        <v>0.034232121922626</v>
      </c>
      <c r="I18" s="10">
        <v>0.102461899179367</v>
      </c>
      <c r="J18" s="10">
        <v>0.044079718640094</v>
      </c>
      <c r="K18" s="10">
        <v>0.060023446658851</v>
      </c>
      <c r="L18" s="10">
        <v>0.071512309495897</v>
      </c>
      <c r="M18" s="10">
        <v>0.050644783118406</v>
      </c>
      <c r="N18" s="10">
        <v>0.166705744431419</v>
      </c>
      <c r="O18" s="10">
        <v>0.069636576787808</v>
      </c>
      <c r="P18" s="10">
        <v>0.004454865181712</v>
      </c>
      <c r="Q18" s="10">
        <v>0.071277842907386</v>
      </c>
      <c r="R18" s="10">
        <v>0.029542790152403</v>
      </c>
      <c r="S18" s="10">
        <v>0.010550996483001</v>
      </c>
      <c r="T18" s="10">
        <v>0.060492379835873</v>
      </c>
      <c r="U18" s="10">
        <v>0.004454865181712</v>
      </c>
      <c r="V18" s="10">
        <v>0.003282532239156</v>
      </c>
      <c r="W18" s="10">
        <v>0.037749120750293</v>
      </c>
      <c r="X18" s="10">
        <v>0.00609613130129</v>
      </c>
      <c r="Y18" s="10">
        <v>0.001406799531067</v>
      </c>
      <c r="Z18" s="10">
        <v>0.0</v>
      </c>
      <c r="AA18" s="10">
        <v>0.0</v>
      </c>
      <c r="AB18" s="10">
        <v>0.0</v>
      </c>
      <c r="AC18" s="10">
        <v>0.0</v>
      </c>
      <c r="AD18" s="10">
        <v>0.012192262602579</v>
      </c>
      <c r="AE18" s="10">
        <v>0.062133645955451</v>
      </c>
      <c r="AF18" s="10">
        <v>0.022977725674092</v>
      </c>
      <c r="AG18" s="10">
        <v>0.0</v>
      </c>
      <c r="AH18" s="10">
        <v>0.315826494724502</v>
      </c>
      <c r="AI18" s="10">
        <v>0.041735052754982</v>
      </c>
    </row>
    <row r="19">
      <c r="F19" s="10">
        <v>0.62897994862028</v>
      </c>
      <c r="G19" s="10">
        <v>3.57327172271458</v>
      </c>
      <c r="H19" s="10">
        <v>0.734932344087879</v>
      </c>
      <c r="I19" s="10">
        <v>0.967527621007379</v>
      </c>
      <c r="J19" s="10">
        <v>1.33644363575385</v>
      </c>
      <c r="K19" s="10">
        <v>0.562913831269194</v>
      </c>
      <c r="L19" s="10">
        <v>0.34297682740787</v>
      </c>
      <c r="M19" s="10">
        <v>0.247682411878204</v>
      </c>
      <c r="N19" s="10">
        <v>0.802885278347139</v>
      </c>
      <c r="O19" s="10">
        <v>0.85876546039981</v>
      </c>
      <c r="P19" s="10">
        <v>0.958806251852827</v>
      </c>
      <c r="Q19" s="10">
        <v>0.879236837693293</v>
      </c>
      <c r="R19" s="10">
        <v>0.162978813759037</v>
      </c>
      <c r="S19" s="10">
        <v>0.534744316811258</v>
      </c>
      <c r="T19" s="10">
        <v>0.33402977765117</v>
      </c>
      <c r="U19" s="10">
        <v>0.099476439790055</v>
      </c>
      <c r="V19" s="10">
        <v>0.484535009558507</v>
      </c>
      <c r="W19" s="10">
        <v>0.842931937168362</v>
      </c>
      <c r="X19" s="10">
        <v>3.7142857137551</v>
      </c>
      <c r="Y19" s="10">
        <v>0.100782950828707</v>
      </c>
      <c r="Z19" s="10">
        <v>0.0</v>
      </c>
      <c r="AA19" s="10">
        <v>0.0</v>
      </c>
      <c r="AB19" s="10">
        <v>0.0</v>
      </c>
      <c r="AC19" s="10">
        <v>0.0</v>
      </c>
      <c r="AD19" s="10">
        <v>0.48753068548148</v>
      </c>
      <c r="AE19" s="10">
        <v>2.48453137793447</v>
      </c>
      <c r="AF19" s="10">
        <v>16.3333333306111</v>
      </c>
      <c r="AG19" s="10">
        <v>0.0</v>
      </c>
      <c r="AH19" s="10">
        <v>8.31481481476349</v>
      </c>
      <c r="AI19" s="10">
        <v>1.11849540098495</v>
      </c>
    </row>
    <row r="23">
      <c r="A23" s="1"/>
      <c r="B23" s="2" t="s">
        <v>28</v>
      </c>
      <c r="C23" s="2" t="s">
        <v>29</v>
      </c>
      <c r="D23" s="3" t="s">
        <v>30</v>
      </c>
      <c r="E23" s="9" t="s">
        <v>31</v>
      </c>
    </row>
    <row r="24">
      <c r="A24" s="4" t="s">
        <v>32</v>
      </c>
      <c r="B24" s="5">
        <f t="shared" ref="B24:D24" si="1">F19</f>
        <v>0.6289799486</v>
      </c>
      <c r="C24" s="5">
        <f t="shared" si="1"/>
        <v>3.573271723</v>
      </c>
      <c r="D24" s="5">
        <f t="shared" si="1"/>
        <v>0.7349323441</v>
      </c>
      <c r="E24" s="9">
        <v>0.171692214210636</v>
      </c>
    </row>
    <row r="25">
      <c r="A25" s="4" t="s">
        <v>33</v>
      </c>
      <c r="B25" s="5">
        <f t="shared" ref="B25:D25" si="2">R19</f>
        <v>0.1629788138</v>
      </c>
      <c r="C25" s="5">
        <f t="shared" si="2"/>
        <v>0.5347443168</v>
      </c>
      <c r="D25" s="5">
        <f t="shared" si="2"/>
        <v>0.3340297777</v>
      </c>
      <c r="E25" s="9">
        <v>0.171692214210636</v>
      </c>
    </row>
    <row r="26">
      <c r="A26" s="4" t="s">
        <v>34</v>
      </c>
      <c r="B26" s="5">
        <f t="shared" ref="B26:D26" si="3">I19</f>
        <v>0.967527621</v>
      </c>
      <c r="C26" s="5">
        <f t="shared" si="3"/>
        <v>1.336443636</v>
      </c>
      <c r="D26" s="5">
        <f t="shared" si="3"/>
        <v>0.5629138313</v>
      </c>
      <c r="E26" s="9">
        <v>0.171692214210636</v>
      </c>
    </row>
    <row r="27">
      <c r="A27" s="4" t="s">
        <v>35</v>
      </c>
      <c r="B27" s="5">
        <f t="shared" ref="B27:D27" si="4">L19</f>
        <v>0.3429768274</v>
      </c>
      <c r="C27" s="5">
        <f t="shared" si="4"/>
        <v>0.2476824119</v>
      </c>
      <c r="D27" s="5">
        <f t="shared" si="4"/>
        <v>0.8028852783</v>
      </c>
      <c r="E27" s="9">
        <v>0.171692214210636</v>
      </c>
    </row>
    <row r="28">
      <c r="A28" s="4" t="s">
        <v>36</v>
      </c>
      <c r="B28" s="5">
        <f t="shared" ref="B28:D28" si="5">O19</f>
        <v>0.8587654604</v>
      </c>
      <c r="C28" s="5">
        <f t="shared" si="5"/>
        <v>0.9588062519</v>
      </c>
      <c r="D28" s="5">
        <f t="shared" si="5"/>
        <v>0.8792368377</v>
      </c>
      <c r="E28" s="9">
        <v>0.171692214210636</v>
      </c>
    </row>
    <row r="29">
      <c r="A29" s="4" t="s">
        <v>37</v>
      </c>
      <c r="B29" s="5">
        <f t="shared" ref="B29:D29" si="6">U19</f>
        <v>0.09947643979</v>
      </c>
      <c r="C29" s="5">
        <f t="shared" si="6"/>
        <v>0.4845350096</v>
      </c>
      <c r="D29" s="5">
        <f t="shared" si="6"/>
        <v>0.8429319372</v>
      </c>
      <c r="E29" s="9">
        <v>0.171692214210636</v>
      </c>
    </row>
    <row r="30">
      <c r="A30" s="4" t="s">
        <v>38</v>
      </c>
      <c r="B30" s="6">
        <f t="shared" ref="B30:D30" si="7">W19</f>
        <v>0.8429319372</v>
      </c>
      <c r="C30" s="6">
        <f t="shared" si="7"/>
        <v>3.714285714</v>
      </c>
      <c r="D30" s="6">
        <f t="shared" si="7"/>
        <v>0.1007829508</v>
      </c>
      <c r="E30" s="9">
        <v>0.171692214210636</v>
      </c>
    </row>
    <row r="31">
      <c r="A31" s="4" t="s">
        <v>39</v>
      </c>
      <c r="B31" s="6">
        <f t="shared" ref="B31:D31" si="8">AA19</f>
        <v>0</v>
      </c>
      <c r="C31" s="6">
        <f t="shared" si="8"/>
        <v>0</v>
      </c>
      <c r="D31" s="6">
        <f t="shared" si="8"/>
        <v>0</v>
      </c>
      <c r="E31" s="9">
        <v>0.171692214210636</v>
      </c>
    </row>
    <row r="32">
      <c r="A32" s="6"/>
      <c r="B32" s="7" t="s">
        <v>40</v>
      </c>
      <c r="C32" s="7" t="s">
        <v>41</v>
      </c>
      <c r="D32" s="6"/>
    </row>
    <row r="33">
      <c r="A33" s="7" t="s">
        <v>42</v>
      </c>
      <c r="B33" s="5">
        <f t="shared" ref="B33:C33" si="9">AF19</f>
        <v>16.33333333</v>
      </c>
      <c r="C33" s="5">
        <f t="shared" si="9"/>
        <v>0</v>
      </c>
      <c r="D33" s="9">
        <v>0.171692214210636</v>
      </c>
    </row>
    <row r="34">
      <c r="A34" s="7" t="s">
        <v>43</v>
      </c>
      <c r="B34" s="5">
        <f t="shared" ref="B34:C34" si="10">AH19</f>
        <v>8.314814815</v>
      </c>
      <c r="C34" s="5">
        <f t="shared" si="10"/>
        <v>1.118495401</v>
      </c>
      <c r="D34" s="9">
        <v>0.171692214210636</v>
      </c>
    </row>
    <row r="35">
      <c r="A35" s="7" t="s">
        <v>44</v>
      </c>
      <c r="B35" s="5">
        <f t="shared" ref="B35:C35" si="11">AD19</f>
        <v>0.4875306855</v>
      </c>
      <c r="C35" s="5">
        <f t="shared" si="11"/>
        <v>2.484531378</v>
      </c>
      <c r="D35" s="9">
        <v>0.171692214210636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2"/>
      <c r="C1" s="2"/>
      <c r="D1" s="3"/>
    </row>
    <row r="2">
      <c r="A2" s="4"/>
      <c r="B2" s="5"/>
      <c r="C2" s="5"/>
      <c r="D2" s="5"/>
    </row>
    <row r="3">
      <c r="A3" s="4"/>
      <c r="B3" s="5"/>
      <c r="C3" s="5"/>
      <c r="D3" s="5"/>
    </row>
    <row r="4">
      <c r="A4" s="4"/>
      <c r="B4" s="5"/>
      <c r="C4" s="5"/>
      <c r="D4" s="5"/>
    </row>
    <row r="5">
      <c r="A5" s="4"/>
      <c r="B5" s="5"/>
      <c r="C5" s="5"/>
      <c r="D5" s="5"/>
    </row>
    <row r="6">
      <c r="A6" s="4"/>
      <c r="B6" s="5"/>
      <c r="C6" s="5"/>
      <c r="D6" s="5"/>
    </row>
    <row r="7">
      <c r="A7" s="4"/>
      <c r="B7" s="5"/>
      <c r="C7" s="5"/>
      <c r="D7" s="5"/>
    </row>
    <row r="8">
      <c r="A8" s="4"/>
      <c r="B8" s="6"/>
      <c r="C8" s="6"/>
      <c r="D8" s="6"/>
    </row>
    <row r="9">
      <c r="A9" s="4"/>
      <c r="B9" s="6"/>
      <c r="C9" s="6"/>
      <c r="D9" s="6"/>
    </row>
    <row r="10">
      <c r="A10" s="6"/>
      <c r="B10" s="7"/>
      <c r="C10" s="7"/>
      <c r="D10" s="6"/>
    </row>
    <row r="11">
      <c r="A11" s="7"/>
      <c r="B11" s="5"/>
      <c r="C11" s="5"/>
      <c r="D11" s="6"/>
    </row>
    <row r="12">
      <c r="A12" s="7"/>
      <c r="B12" s="5"/>
      <c r="C12" s="5"/>
      <c r="D12" s="6"/>
    </row>
    <row r="13">
      <c r="A13" s="7"/>
      <c r="B13" s="5"/>
      <c r="C13" s="5"/>
    </row>
    <row r="15">
      <c r="B15" s="11"/>
    </row>
    <row r="16">
      <c r="F16" s="8" t="s">
        <v>0</v>
      </c>
      <c r="G16" s="8" t="s">
        <v>1</v>
      </c>
      <c r="H16" s="8" t="s">
        <v>2</v>
      </c>
      <c r="I16" s="8" t="s">
        <v>3</v>
      </c>
      <c r="J16" s="8" t="s">
        <v>4</v>
      </c>
      <c r="K16" s="8" t="s">
        <v>5</v>
      </c>
      <c r="L16" s="8" t="s">
        <v>6</v>
      </c>
      <c r="M16" s="8" t="s">
        <v>7</v>
      </c>
      <c r="N16" s="8" t="s">
        <v>8</v>
      </c>
      <c r="O16" s="8" t="s">
        <v>9</v>
      </c>
      <c r="P16" s="8" t="s">
        <v>10</v>
      </c>
      <c r="Q16" s="8" t="s">
        <v>11</v>
      </c>
      <c r="R16" s="8" t="s">
        <v>12</v>
      </c>
      <c r="S16" s="8" t="s">
        <v>13</v>
      </c>
      <c r="T16" s="8" t="s">
        <v>14</v>
      </c>
      <c r="U16" s="8" t="s">
        <v>15</v>
      </c>
      <c r="V16" s="8" t="s">
        <v>16</v>
      </c>
      <c r="W16" s="8" t="s">
        <v>17</v>
      </c>
      <c r="X16" s="9" t="s">
        <v>18</v>
      </c>
      <c r="Y16" s="9" t="s">
        <v>19</v>
      </c>
      <c r="Z16" s="9" t="s">
        <v>20</v>
      </c>
      <c r="AB16" s="9" t="s">
        <v>21</v>
      </c>
      <c r="AD16" s="8" t="s">
        <v>22</v>
      </c>
      <c r="AE16" s="8" t="s">
        <v>23</v>
      </c>
      <c r="AF16" s="8" t="s">
        <v>24</v>
      </c>
      <c r="AG16" s="8" t="s">
        <v>25</v>
      </c>
      <c r="AH16" s="8" t="s">
        <v>26</v>
      </c>
      <c r="AI16" s="8" t="s">
        <v>27</v>
      </c>
    </row>
    <row r="17">
      <c r="F17" s="10">
        <v>170.437262</v>
      </c>
      <c r="G17" s="10">
        <v>5.142524</v>
      </c>
      <c r="H17" s="10">
        <v>168.766647</v>
      </c>
      <c r="I17" s="10">
        <v>388.199452</v>
      </c>
      <c r="J17" s="10">
        <v>128.015093</v>
      </c>
      <c r="K17" s="10">
        <v>391.231793</v>
      </c>
      <c r="L17" s="10">
        <v>773.804016</v>
      </c>
      <c r="M17" s="10">
        <v>771.786382</v>
      </c>
      <c r="N17" s="10">
        <v>770.087132</v>
      </c>
      <c r="O17" s="10">
        <v>295.333481</v>
      </c>
      <c r="P17" s="10">
        <v>14.616529</v>
      </c>
      <c r="Q17" s="10">
        <v>295.24899</v>
      </c>
      <c r="R17" s="10">
        <v>670.93508</v>
      </c>
      <c r="S17" s="10">
        <v>79.621458</v>
      </c>
      <c r="T17" s="10">
        <v>671.177296</v>
      </c>
      <c r="U17" s="10">
        <v>162.0</v>
      </c>
      <c r="V17" s="10">
        <v>27.739279</v>
      </c>
      <c r="W17" s="10">
        <v>162.0</v>
      </c>
      <c r="X17" s="10">
        <v>7.0</v>
      </c>
      <c r="Y17" s="10">
        <v>59.533879</v>
      </c>
      <c r="Z17" s="10">
        <v>7.0</v>
      </c>
      <c r="AA17" s="10">
        <v>0.0</v>
      </c>
      <c r="AB17" s="10">
        <v>0.0</v>
      </c>
      <c r="AC17" s="10">
        <v>0.0</v>
      </c>
      <c r="AD17" s="10">
        <v>93.019648</v>
      </c>
      <c r="AE17" s="10">
        <v>93.019648</v>
      </c>
      <c r="AF17" s="10">
        <v>6.0</v>
      </c>
      <c r="AG17" s="10">
        <v>6.0</v>
      </c>
      <c r="AH17" s="10">
        <v>138.0</v>
      </c>
      <c r="AI17" s="10">
        <v>135.142362</v>
      </c>
    </row>
    <row r="18">
      <c r="F18" s="10">
        <v>0.01618027699064</v>
      </c>
      <c r="G18" s="10">
        <v>0.001202173726371</v>
      </c>
      <c r="H18" s="10">
        <v>0.026705430635803</v>
      </c>
      <c r="I18" s="10">
        <v>0.083465204430869</v>
      </c>
      <c r="J18" s="10">
        <v>0.017995804659037</v>
      </c>
      <c r="K18" s="10">
        <v>0.134717059826544</v>
      </c>
      <c r="L18" s="10">
        <v>0.067248126203707</v>
      </c>
      <c r="M18" s="10">
        <v>0.031661330487371</v>
      </c>
      <c r="N18" s="10">
        <v>0.137452618407979</v>
      </c>
      <c r="O18" s="10">
        <v>0.074412100246568</v>
      </c>
      <c r="P18" s="10">
        <v>0.003545185784909</v>
      </c>
      <c r="Q18" s="10">
        <v>0.094382904598928</v>
      </c>
      <c r="R18" s="10">
        <v>0.046762104540046</v>
      </c>
      <c r="S18" s="10">
        <v>0.007556520565758</v>
      </c>
      <c r="T18" s="10">
        <v>0.111937094419706</v>
      </c>
      <c r="U18" s="10">
        <v>0.009801395993572</v>
      </c>
      <c r="V18" s="10">
        <v>0.001521117776224</v>
      </c>
      <c r="W18" s="10">
        <v>0.027576393233479</v>
      </c>
      <c r="X18" s="10">
        <v>0.006072204026055</v>
      </c>
      <c r="Y18" s="10">
        <v>0.010157141279947</v>
      </c>
      <c r="Z18" s="10">
        <v>4.90683153621E-4</v>
      </c>
      <c r="AA18" s="10">
        <v>0.0</v>
      </c>
      <c r="AB18" s="10">
        <v>0.0</v>
      </c>
      <c r="AC18" s="10">
        <v>0.0</v>
      </c>
      <c r="AD18" s="10">
        <v>0.05874704056723</v>
      </c>
      <c r="AE18" s="10">
        <v>0.056526699297096</v>
      </c>
      <c r="AF18" s="10">
        <v>0.003263042971577</v>
      </c>
      <c r="AG18" s="10">
        <v>4.90683153621E-4</v>
      </c>
      <c r="AH18" s="10">
        <v>0.039450925551099</v>
      </c>
      <c r="AI18" s="10">
        <v>0.063555735472712</v>
      </c>
    </row>
    <row r="19">
      <c r="F19" s="10">
        <v>7.73891803068428</v>
      </c>
      <c r="G19" s="10">
        <v>19.0567900083584</v>
      </c>
      <c r="H19" s="10">
        <v>12.8994682224569</v>
      </c>
      <c r="I19" s="10">
        <v>17.5270726553794</v>
      </c>
      <c r="J19" s="10">
        <v>11.4595862535408</v>
      </c>
      <c r="K19" s="10">
        <v>28.0703158497447</v>
      </c>
      <c r="L19" s="10">
        <v>7.08448119503287</v>
      </c>
      <c r="M19" s="10">
        <v>3.34418961022385</v>
      </c>
      <c r="N19" s="10">
        <v>14.5503015624801</v>
      </c>
      <c r="O19" s="10">
        <v>20.5394931161884</v>
      </c>
      <c r="P19" s="10">
        <v>19.7721360509207</v>
      </c>
      <c r="Q19" s="10">
        <v>26.0593609481067</v>
      </c>
      <c r="R19" s="10">
        <v>5.6816227286764</v>
      </c>
      <c r="S19" s="10">
        <v>7.73660788769107</v>
      </c>
      <c r="T19" s="10">
        <v>13.5955135168732</v>
      </c>
      <c r="U19" s="10">
        <v>4.93209876540165</v>
      </c>
      <c r="V19" s="10">
        <v>4.4701954941053</v>
      </c>
      <c r="W19" s="10">
        <v>13.8765432097909</v>
      </c>
      <c r="X19" s="10">
        <v>70.7142857041837</v>
      </c>
      <c r="Y19" s="10">
        <v>13.9080472143616</v>
      </c>
      <c r="Z19" s="10">
        <v>5.71428571346939</v>
      </c>
      <c r="AA19" s="10">
        <v>0.0</v>
      </c>
      <c r="AB19" s="10">
        <v>0.0</v>
      </c>
      <c r="AC19" s="10">
        <v>0.0</v>
      </c>
      <c r="AD19" s="10">
        <v>51.4837467450803</v>
      </c>
      <c r="AE19" s="10">
        <v>49.5379212782063</v>
      </c>
      <c r="AF19" s="10">
        <v>44.3333333259444</v>
      </c>
      <c r="AG19" s="10">
        <v>6.66666666555556</v>
      </c>
      <c r="AH19" s="10">
        <v>23.3043478259181</v>
      </c>
      <c r="AI19" s="10">
        <v>38.3373497642557</v>
      </c>
    </row>
    <row r="23">
      <c r="A23" s="1"/>
      <c r="B23" s="2" t="s">
        <v>45</v>
      </c>
      <c r="C23" s="2" t="s">
        <v>29</v>
      </c>
      <c r="D23" s="3" t="s">
        <v>46</v>
      </c>
    </row>
    <row r="24">
      <c r="A24" s="4" t="s">
        <v>47</v>
      </c>
      <c r="B24" s="5">
        <f t="shared" ref="B24:D24" si="1">F19</f>
        <v>7.738918031</v>
      </c>
      <c r="C24" s="5">
        <f t="shared" si="1"/>
        <v>19.05679001</v>
      </c>
      <c r="D24" s="5">
        <f t="shared" si="1"/>
        <v>12.89946822</v>
      </c>
      <c r="E24" s="9">
        <v>3.77000726783905</v>
      </c>
    </row>
    <row r="25">
      <c r="A25" s="4" t="s">
        <v>48</v>
      </c>
      <c r="B25" s="5">
        <f t="shared" ref="B25:D25" si="2">R19</f>
        <v>5.681622729</v>
      </c>
      <c r="C25" s="5">
        <f t="shared" si="2"/>
        <v>7.736607888</v>
      </c>
      <c r="D25" s="5">
        <f t="shared" si="2"/>
        <v>13.59551352</v>
      </c>
      <c r="E25" s="9">
        <v>3.77000726783905</v>
      </c>
    </row>
    <row r="26">
      <c r="A26" s="4" t="s">
        <v>49</v>
      </c>
      <c r="B26" s="5">
        <f t="shared" ref="B26:D26" si="3">I19</f>
        <v>17.52707266</v>
      </c>
      <c r="C26" s="5">
        <f t="shared" si="3"/>
        <v>11.45958625</v>
      </c>
      <c r="D26" s="5">
        <f t="shared" si="3"/>
        <v>28.07031585</v>
      </c>
      <c r="E26" s="9">
        <v>3.77000726783905</v>
      </c>
    </row>
    <row r="27">
      <c r="A27" s="4" t="s">
        <v>50</v>
      </c>
      <c r="B27" s="5">
        <f t="shared" ref="B27:D27" si="4">L19</f>
        <v>7.084481195</v>
      </c>
      <c r="C27" s="5">
        <f t="shared" si="4"/>
        <v>3.34418961</v>
      </c>
      <c r="D27" s="5">
        <f t="shared" si="4"/>
        <v>14.55030156</v>
      </c>
      <c r="E27" s="9">
        <v>3.77000726783905</v>
      </c>
    </row>
    <row r="28">
      <c r="A28" s="4" t="s">
        <v>51</v>
      </c>
      <c r="B28" s="5">
        <f t="shared" ref="B28:D28" si="5">O19</f>
        <v>20.53949312</v>
      </c>
      <c r="C28" s="5">
        <f t="shared" si="5"/>
        <v>19.77213605</v>
      </c>
      <c r="D28" s="5">
        <f t="shared" si="5"/>
        <v>26.05936095</v>
      </c>
      <c r="E28" s="9">
        <v>3.77000726783905</v>
      </c>
    </row>
    <row r="29">
      <c r="A29" s="4" t="s">
        <v>52</v>
      </c>
      <c r="B29" s="5">
        <f t="shared" ref="B29:D29" si="6">U19</f>
        <v>4.932098765</v>
      </c>
      <c r="C29" s="5">
        <f t="shared" si="6"/>
        <v>4.470195494</v>
      </c>
      <c r="D29" s="5">
        <f t="shared" si="6"/>
        <v>13.87654321</v>
      </c>
      <c r="E29" s="9">
        <v>3.77000726783905</v>
      </c>
    </row>
    <row r="30">
      <c r="A30" s="4" t="s">
        <v>53</v>
      </c>
      <c r="B30" s="6">
        <f t="shared" ref="B30:D30" si="7">W19</f>
        <v>13.87654321</v>
      </c>
      <c r="C30" s="6">
        <f t="shared" si="7"/>
        <v>70.7142857</v>
      </c>
      <c r="D30" s="6">
        <f t="shared" si="7"/>
        <v>13.90804721</v>
      </c>
      <c r="E30" s="9">
        <v>3.77000726783905</v>
      </c>
    </row>
    <row r="31">
      <c r="A31" s="4" t="s">
        <v>54</v>
      </c>
      <c r="B31" s="6">
        <f t="shared" ref="B31:D31" si="8">AA19</f>
        <v>0</v>
      </c>
      <c r="C31" s="6">
        <f t="shared" si="8"/>
        <v>0</v>
      </c>
      <c r="D31" s="6">
        <f t="shared" si="8"/>
        <v>0</v>
      </c>
      <c r="E31" s="9">
        <v>3.77000726783905</v>
      </c>
    </row>
    <row r="32">
      <c r="A32" s="6"/>
      <c r="B32" s="7" t="s">
        <v>40</v>
      </c>
      <c r="C32" s="7" t="s">
        <v>41</v>
      </c>
      <c r="D32" s="6"/>
    </row>
    <row r="33">
      <c r="A33" s="7" t="s">
        <v>42</v>
      </c>
      <c r="B33" s="5">
        <f t="shared" ref="B33:C33" si="9">AF19</f>
        <v>44.33333333</v>
      </c>
      <c r="C33" s="5">
        <f t="shared" si="9"/>
        <v>6.666666666</v>
      </c>
      <c r="D33" s="9">
        <v>3.77000726783905</v>
      </c>
    </row>
    <row r="34">
      <c r="A34" s="7" t="s">
        <v>43</v>
      </c>
      <c r="B34" s="5">
        <f t="shared" ref="B34:C34" si="10">AH19</f>
        <v>23.30434783</v>
      </c>
      <c r="C34" s="5">
        <f t="shared" si="10"/>
        <v>38.33734976</v>
      </c>
      <c r="D34" s="9">
        <v>3.77000726783905</v>
      </c>
    </row>
    <row r="35">
      <c r="A35" s="7" t="s">
        <v>44</v>
      </c>
      <c r="B35" s="5">
        <f t="shared" ref="B35:C35" si="11">AD19</f>
        <v>51.48374675</v>
      </c>
      <c r="C35" s="5">
        <f t="shared" si="11"/>
        <v>49.53792128</v>
      </c>
      <c r="D35" s="9">
        <v>3.77000726783905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2"/>
      <c r="C1" s="2"/>
      <c r="D1" s="3"/>
    </row>
    <row r="2">
      <c r="A2" s="4"/>
      <c r="B2" s="5"/>
      <c r="C2" s="5"/>
      <c r="D2" s="5"/>
    </row>
    <row r="3">
      <c r="A3" s="4"/>
      <c r="B3" s="5"/>
      <c r="C3" s="5"/>
      <c r="D3" s="5"/>
    </row>
    <row r="4">
      <c r="A4" s="4"/>
      <c r="B4" s="5"/>
      <c r="C4" s="5"/>
      <c r="D4" s="5"/>
    </row>
    <row r="5">
      <c r="A5" s="4"/>
      <c r="B5" s="5"/>
      <c r="C5" s="5"/>
      <c r="D5" s="5"/>
    </row>
    <row r="6">
      <c r="A6" s="4"/>
      <c r="B6" s="5"/>
      <c r="C6" s="5"/>
      <c r="D6" s="5"/>
    </row>
    <row r="7">
      <c r="A7" s="4"/>
      <c r="B7" s="5"/>
      <c r="C7" s="5"/>
      <c r="D7" s="5"/>
    </row>
    <row r="8">
      <c r="A8" s="4"/>
      <c r="B8" s="6"/>
      <c r="C8" s="6"/>
      <c r="D8" s="6"/>
    </row>
    <row r="9">
      <c r="A9" s="4"/>
      <c r="B9" s="6"/>
      <c r="C9" s="6"/>
      <c r="D9" s="6"/>
    </row>
    <row r="10">
      <c r="A10" s="6"/>
      <c r="B10" s="7"/>
      <c r="C10" s="7"/>
      <c r="D10" s="6"/>
    </row>
    <row r="11">
      <c r="A11" s="7"/>
      <c r="B11" s="5"/>
      <c r="C11" s="5"/>
      <c r="D11" s="6"/>
    </row>
    <row r="12">
      <c r="A12" s="7"/>
      <c r="B12" s="5"/>
      <c r="C12" s="5"/>
      <c r="D12" s="6"/>
    </row>
    <row r="13">
      <c r="A13" s="7"/>
      <c r="B13" s="5"/>
      <c r="C13" s="5"/>
    </row>
    <row r="15">
      <c r="B15" s="11"/>
    </row>
    <row r="16">
      <c r="F16" s="8" t="s">
        <v>0</v>
      </c>
      <c r="G16" s="8" t="s">
        <v>1</v>
      </c>
      <c r="H16" s="8" t="s">
        <v>2</v>
      </c>
      <c r="I16" s="8" t="s">
        <v>3</v>
      </c>
      <c r="J16" s="8" t="s">
        <v>4</v>
      </c>
      <c r="K16" s="8" t="s">
        <v>5</v>
      </c>
      <c r="L16" s="8" t="s">
        <v>6</v>
      </c>
      <c r="M16" s="8" t="s">
        <v>7</v>
      </c>
      <c r="N16" s="8" t="s">
        <v>8</v>
      </c>
      <c r="O16" s="8" t="s">
        <v>9</v>
      </c>
      <c r="P16" s="8" t="s">
        <v>10</v>
      </c>
      <c r="Q16" s="8" t="s">
        <v>11</v>
      </c>
      <c r="R16" s="8" t="s">
        <v>12</v>
      </c>
      <c r="S16" s="8" t="s">
        <v>13</v>
      </c>
      <c r="T16" s="8" t="s">
        <v>14</v>
      </c>
      <c r="U16" s="8" t="s">
        <v>15</v>
      </c>
      <c r="V16" s="8" t="s">
        <v>16</v>
      </c>
      <c r="W16" s="8" t="s">
        <v>17</v>
      </c>
      <c r="X16" s="9" t="s">
        <v>18</v>
      </c>
      <c r="Y16" s="9" t="s">
        <v>19</v>
      </c>
      <c r="Z16" s="9" t="s">
        <v>20</v>
      </c>
      <c r="AB16" s="9" t="s">
        <v>21</v>
      </c>
      <c r="AD16" s="8" t="s">
        <v>22</v>
      </c>
      <c r="AE16" s="8" t="s">
        <v>23</v>
      </c>
      <c r="AF16" s="8" t="s">
        <v>24</v>
      </c>
      <c r="AG16" s="8" t="s">
        <v>25</v>
      </c>
      <c r="AH16" s="8" t="s">
        <v>26</v>
      </c>
      <c r="AI16" s="8" t="s">
        <v>27</v>
      </c>
    </row>
    <row r="17">
      <c r="F17" s="10">
        <v>190.913495</v>
      </c>
      <c r="G17" s="10">
        <v>6.229891</v>
      </c>
      <c r="H17" s="10">
        <v>189.240081</v>
      </c>
      <c r="I17" s="10">
        <v>435.07527</v>
      </c>
      <c r="J17" s="10">
        <v>153.083291</v>
      </c>
      <c r="K17" s="10">
        <v>437.73074</v>
      </c>
      <c r="L17" s="10">
        <v>840.998909</v>
      </c>
      <c r="M17" s="10">
        <v>903.640624</v>
      </c>
      <c r="N17" s="10">
        <v>835.918448</v>
      </c>
      <c r="O17" s="10">
        <v>330.234167</v>
      </c>
      <c r="P17" s="10">
        <v>16.671464</v>
      </c>
      <c r="Q17" s="10">
        <v>330.165148</v>
      </c>
      <c r="R17" s="10">
        <v>737.461255</v>
      </c>
      <c r="S17" s="10">
        <v>82.077668</v>
      </c>
      <c r="T17" s="10">
        <v>737.706463</v>
      </c>
      <c r="U17" s="10">
        <v>177.0</v>
      </c>
      <c r="V17" s="10">
        <v>28.298788</v>
      </c>
      <c r="W17" s="10">
        <v>176.952503</v>
      </c>
      <c r="X17" s="10">
        <v>7.0</v>
      </c>
      <c r="Y17" s="10">
        <v>59.533879</v>
      </c>
      <c r="Z17" s="10">
        <v>7.0</v>
      </c>
      <c r="AA17" s="10">
        <v>0.0</v>
      </c>
      <c r="AB17" s="10">
        <v>0.0</v>
      </c>
      <c r="AC17" s="10">
        <v>0.0</v>
      </c>
      <c r="AD17" s="10">
        <v>100.955902</v>
      </c>
      <c r="AE17" s="10">
        <v>100.955902</v>
      </c>
      <c r="AF17" s="10">
        <v>6.0</v>
      </c>
      <c r="AG17" s="10">
        <v>6.0</v>
      </c>
      <c r="AH17" s="10">
        <v>162.0</v>
      </c>
      <c r="AI17" s="10">
        <v>159.142362</v>
      </c>
    </row>
    <row r="18">
      <c r="F18" s="10">
        <v>0.056603773584906</v>
      </c>
      <c r="G18" s="10">
        <v>0.01184350240954</v>
      </c>
      <c r="H18" s="10">
        <v>0.071796128399902</v>
      </c>
      <c r="I18" s="10">
        <v>0.325737155925835</v>
      </c>
      <c r="J18" s="10">
        <v>0.062239647145308</v>
      </c>
      <c r="K18" s="10">
        <v>0.187454055378584</v>
      </c>
      <c r="L18" s="10">
        <v>0.01078167115903</v>
      </c>
      <c r="M18" s="10">
        <v>0.011598464428653</v>
      </c>
      <c r="N18" s="10">
        <v>0.040186228865474</v>
      </c>
      <c r="O18" s="10">
        <v>0.121375479866046</v>
      </c>
      <c r="P18" s="10">
        <v>0.011925181736503</v>
      </c>
      <c r="Q18" s="10">
        <v>0.118108306787552</v>
      </c>
      <c r="R18" s="10">
        <v>0.013803806256637</v>
      </c>
      <c r="S18" s="10">
        <v>9.80151923548E-4</v>
      </c>
      <c r="T18" s="10">
        <v>0.040431266846361</v>
      </c>
      <c r="U18" s="10">
        <v>2.45037980887E-4</v>
      </c>
      <c r="V18" s="10">
        <v>0.0</v>
      </c>
      <c r="W18" s="10">
        <v>0.011680143755616</v>
      </c>
      <c r="X18" s="10">
        <v>0.008821367311933</v>
      </c>
      <c r="Y18" s="10">
        <v>0.010536633178143</v>
      </c>
      <c r="Z18" s="10">
        <v>0.0</v>
      </c>
      <c r="AA18" s="10">
        <v>0.0</v>
      </c>
      <c r="AB18" s="10">
        <v>0.0</v>
      </c>
      <c r="AC18" s="10">
        <v>0.0</v>
      </c>
      <c r="AD18" s="10">
        <v>0.130360205831904</v>
      </c>
      <c r="AE18" s="10">
        <v>0.082087723597158</v>
      </c>
      <c r="AF18" s="10">
        <v>2.45037980887E-4</v>
      </c>
      <c r="AG18" s="10">
        <v>0.026872498570612</v>
      </c>
      <c r="AH18" s="10">
        <v>0.339786000163359</v>
      </c>
      <c r="AI18" s="10">
        <v>0.361676059789267</v>
      </c>
    </row>
    <row r="19">
      <c r="F19" s="10">
        <v>3.6299162612699</v>
      </c>
      <c r="G19" s="10">
        <v>23.2748855440208</v>
      </c>
      <c r="H19" s="10">
        <v>4.644893382789</v>
      </c>
      <c r="I19" s="10">
        <v>9.16623001806293</v>
      </c>
      <c r="J19" s="10">
        <v>4.97768237811808</v>
      </c>
      <c r="K19" s="10">
        <v>5.2429491243744</v>
      </c>
      <c r="L19" s="10">
        <v>0.156956208369877</v>
      </c>
      <c r="M19" s="10">
        <v>0.157142116266613</v>
      </c>
      <c r="N19" s="10">
        <v>0.588574161961086</v>
      </c>
      <c r="O19" s="10">
        <v>4.4998372321526</v>
      </c>
      <c r="P19" s="10">
        <v>8.75747924664819</v>
      </c>
      <c r="Q19" s="10">
        <v>4.37962640440662</v>
      </c>
      <c r="R19" s="10">
        <v>0.229164581669814</v>
      </c>
      <c r="S19" s="10">
        <v>0.146202984225305</v>
      </c>
      <c r="T19" s="10">
        <v>0.670998594734189</v>
      </c>
      <c r="U19" s="10">
        <v>0.016949152542277</v>
      </c>
      <c r="V19" s="10">
        <v>0.0</v>
      </c>
      <c r="W19" s="10">
        <v>0.808126460913593</v>
      </c>
      <c r="X19" s="10">
        <v>15.4285714263673</v>
      </c>
      <c r="Y19" s="10">
        <v>2.16683344281721</v>
      </c>
      <c r="Z19" s="10">
        <v>0.0</v>
      </c>
      <c r="AA19" s="10">
        <v>0.0</v>
      </c>
      <c r="AB19" s="10">
        <v>0.0</v>
      </c>
      <c r="AC19" s="10">
        <v>0.0</v>
      </c>
      <c r="AD19" s="10">
        <v>15.8088825751286</v>
      </c>
      <c r="AE19" s="10">
        <v>9.95484147118061</v>
      </c>
      <c r="AF19" s="10">
        <v>0.499999999916667</v>
      </c>
      <c r="AG19" s="10">
        <v>54.8333333241944</v>
      </c>
      <c r="AH19" s="10">
        <v>25.6790123455205</v>
      </c>
      <c r="AI19" s="10">
        <v>27.8241440200075</v>
      </c>
    </row>
    <row r="23">
      <c r="A23" s="1"/>
      <c r="B23" s="2" t="s">
        <v>28</v>
      </c>
      <c r="C23" s="2" t="s">
        <v>29</v>
      </c>
      <c r="D23" s="3" t="s">
        <v>30</v>
      </c>
    </row>
    <row r="24">
      <c r="A24" s="4" t="s">
        <v>47</v>
      </c>
      <c r="B24" s="5">
        <f t="shared" ref="B24:D24" si="1">F19</f>
        <v>3.629916261</v>
      </c>
      <c r="C24" s="5">
        <f t="shared" si="1"/>
        <v>23.27488554</v>
      </c>
      <c r="D24" s="5">
        <f t="shared" si="1"/>
        <v>4.644893383</v>
      </c>
      <c r="E24" s="9">
        <v>0.513595668461039</v>
      </c>
    </row>
    <row r="25">
      <c r="A25" s="4" t="s">
        <v>48</v>
      </c>
      <c r="B25" s="5">
        <f t="shared" ref="B25:D25" si="2">R19</f>
        <v>0.2291645817</v>
      </c>
      <c r="C25" s="5">
        <f t="shared" si="2"/>
        <v>0.1462029842</v>
      </c>
      <c r="D25" s="5">
        <f t="shared" si="2"/>
        <v>0.6709985947</v>
      </c>
      <c r="E25" s="9">
        <v>0.513595668461039</v>
      </c>
    </row>
    <row r="26">
      <c r="A26" s="4" t="s">
        <v>49</v>
      </c>
      <c r="B26" s="5">
        <f t="shared" ref="B26:D26" si="3">I19</f>
        <v>9.166230018</v>
      </c>
      <c r="C26" s="5">
        <f t="shared" si="3"/>
        <v>4.977682378</v>
      </c>
      <c r="D26" s="5">
        <f t="shared" si="3"/>
        <v>5.242949124</v>
      </c>
      <c r="E26" s="9">
        <v>0.513595668461039</v>
      </c>
    </row>
    <row r="27">
      <c r="A27" s="4" t="s">
        <v>50</v>
      </c>
      <c r="B27" s="5">
        <f t="shared" ref="B27:D27" si="4">L19</f>
        <v>0.1569562084</v>
      </c>
      <c r="C27" s="5">
        <f t="shared" si="4"/>
        <v>0.1571421163</v>
      </c>
      <c r="D27" s="5">
        <f t="shared" si="4"/>
        <v>0.588574162</v>
      </c>
      <c r="E27" s="9">
        <v>0.513595668461039</v>
      </c>
    </row>
    <row r="28">
      <c r="A28" s="4" t="s">
        <v>51</v>
      </c>
      <c r="B28" s="5">
        <f t="shared" ref="B28:D28" si="5">O19</f>
        <v>4.499837232</v>
      </c>
      <c r="C28" s="5">
        <f t="shared" si="5"/>
        <v>8.757479247</v>
      </c>
      <c r="D28" s="5">
        <f t="shared" si="5"/>
        <v>4.379626404</v>
      </c>
      <c r="E28" s="9">
        <v>0.513595668461039</v>
      </c>
    </row>
    <row r="29">
      <c r="A29" s="4" t="s">
        <v>52</v>
      </c>
      <c r="B29" s="5">
        <f t="shared" ref="B29:D29" si="6">U19</f>
        <v>0.01694915254</v>
      </c>
      <c r="C29" s="5">
        <f t="shared" si="6"/>
        <v>0</v>
      </c>
      <c r="D29" s="5">
        <f t="shared" si="6"/>
        <v>0.8081264609</v>
      </c>
      <c r="E29" s="9">
        <v>0.513595668461039</v>
      </c>
    </row>
    <row r="30">
      <c r="A30" s="4" t="s">
        <v>53</v>
      </c>
      <c r="B30" s="6">
        <f t="shared" ref="B30:D30" si="7">W19</f>
        <v>0.8081264609</v>
      </c>
      <c r="C30" s="6">
        <f t="shared" si="7"/>
        <v>15.42857143</v>
      </c>
      <c r="D30" s="6">
        <f t="shared" si="7"/>
        <v>2.166833443</v>
      </c>
      <c r="E30" s="9">
        <v>0.513595668461039</v>
      </c>
    </row>
    <row r="31">
      <c r="A31" s="4" t="s">
        <v>54</v>
      </c>
      <c r="B31" s="6">
        <f t="shared" ref="B31:D31" si="8">AA19</f>
        <v>0</v>
      </c>
      <c r="C31" s="6">
        <f t="shared" si="8"/>
        <v>0</v>
      </c>
      <c r="D31" s="6">
        <f t="shared" si="8"/>
        <v>0</v>
      </c>
      <c r="E31" s="9">
        <v>0.513595668461039</v>
      </c>
    </row>
    <row r="32">
      <c r="A32" s="6"/>
      <c r="B32" s="7" t="s">
        <v>40</v>
      </c>
      <c r="C32" s="7" t="s">
        <v>41</v>
      </c>
      <c r="D32" s="6"/>
    </row>
    <row r="33">
      <c r="A33" s="7" t="s">
        <v>42</v>
      </c>
      <c r="B33" s="5">
        <f t="shared" ref="B33:C33" si="9">AF19</f>
        <v>0.4999999999</v>
      </c>
      <c r="C33" s="5">
        <f t="shared" si="9"/>
        <v>54.83333332</v>
      </c>
      <c r="D33" s="9">
        <v>0.513595668461039</v>
      </c>
    </row>
    <row r="34">
      <c r="A34" s="7" t="s">
        <v>43</v>
      </c>
      <c r="B34" s="5">
        <f t="shared" ref="B34:C34" si="10">AH19</f>
        <v>25.67901235</v>
      </c>
      <c r="C34" s="5">
        <f t="shared" si="10"/>
        <v>27.82414402</v>
      </c>
      <c r="D34" s="9">
        <v>0.513595668461039</v>
      </c>
    </row>
    <row r="35">
      <c r="A35" s="7" t="s">
        <v>44</v>
      </c>
      <c r="B35" s="5">
        <f t="shared" ref="B35:C35" si="11">AD19</f>
        <v>15.80888258</v>
      </c>
      <c r="C35" s="5">
        <f t="shared" si="11"/>
        <v>9.954841471</v>
      </c>
      <c r="D35" s="9">
        <v>0.513595668461039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2"/>
      <c r="C1" s="2"/>
      <c r="D1" s="3"/>
    </row>
    <row r="2">
      <c r="A2" s="4"/>
      <c r="B2" s="5"/>
      <c r="C2" s="5"/>
      <c r="D2" s="5"/>
    </row>
    <row r="3">
      <c r="A3" s="4"/>
      <c r="B3" s="5"/>
      <c r="C3" s="5"/>
      <c r="D3" s="5"/>
    </row>
    <row r="4">
      <c r="A4" s="4"/>
      <c r="B4" s="5"/>
      <c r="C4" s="5"/>
      <c r="D4" s="5"/>
    </row>
    <row r="5">
      <c r="A5" s="4"/>
      <c r="B5" s="5"/>
      <c r="C5" s="5"/>
      <c r="D5" s="5"/>
    </row>
    <row r="6">
      <c r="A6" s="4"/>
      <c r="B6" s="5"/>
      <c r="C6" s="5"/>
      <c r="D6" s="5"/>
    </row>
    <row r="7">
      <c r="A7" s="4"/>
      <c r="B7" s="5"/>
      <c r="C7" s="5"/>
      <c r="D7" s="5"/>
    </row>
    <row r="8">
      <c r="A8" s="4"/>
      <c r="B8" s="6"/>
      <c r="C8" s="6"/>
      <c r="D8" s="6"/>
    </row>
    <row r="9">
      <c r="A9" s="4"/>
      <c r="B9" s="6"/>
      <c r="C9" s="6"/>
      <c r="D9" s="6"/>
    </row>
    <row r="10">
      <c r="A10" s="6"/>
      <c r="B10" s="7"/>
      <c r="C10" s="7"/>
      <c r="D10" s="6"/>
    </row>
    <row r="11">
      <c r="A11" s="7"/>
      <c r="B11" s="5"/>
      <c r="C11" s="5"/>
      <c r="D11" s="6"/>
    </row>
    <row r="12">
      <c r="A12" s="7"/>
      <c r="B12" s="5"/>
      <c r="C12" s="5"/>
      <c r="D12" s="6"/>
    </row>
    <row r="13">
      <c r="A13" s="7"/>
      <c r="B13" s="5"/>
      <c r="C13" s="5"/>
    </row>
    <row r="15">
      <c r="B15" s="11"/>
    </row>
    <row r="16">
      <c r="F16" s="8" t="s">
        <v>0</v>
      </c>
      <c r="G16" s="8" t="s">
        <v>1</v>
      </c>
      <c r="H16" s="8" t="s">
        <v>2</v>
      </c>
      <c r="I16" s="8" t="s">
        <v>3</v>
      </c>
      <c r="J16" s="8" t="s">
        <v>4</v>
      </c>
      <c r="K16" s="8" t="s">
        <v>5</v>
      </c>
      <c r="L16" s="8" t="s">
        <v>6</v>
      </c>
      <c r="M16" s="8" t="s">
        <v>7</v>
      </c>
      <c r="N16" s="8" t="s">
        <v>8</v>
      </c>
      <c r="O16" s="8" t="s">
        <v>9</v>
      </c>
      <c r="P16" s="8" t="s">
        <v>10</v>
      </c>
      <c r="Q16" s="8" t="s">
        <v>11</v>
      </c>
      <c r="R16" s="8" t="s">
        <v>12</v>
      </c>
      <c r="S16" s="8" t="s">
        <v>13</v>
      </c>
      <c r="T16" s="8" t="s">
        <v>14</v>
      </c>
      <c r="U16" s="8" t="s">
        <v>15</v>
      </c>
      <c r="V16" s="8" t="s">
        <v>16</v>
      </c>
      <c r="W16" s="8" t="s">
        <v>17</v>
      </c>
      <c r="X16" s="9" t="s">
        <v>18</v>
      </c>
      <c r="Y16" s="9" t="s">
        <v>19</v>
      </c>
      <c r="Z16" s="9" t="s">
        <v>20</v>
      </c>
      <c r="AB16" s="9" t="s">
        <v>21</v>
      </c>
      <c r="AD16" s="8" t="s">
        <v>22</v>
      </c>
      <c r="AE16" s="8" t="s">
        <v>23</v>
      </c>
      <c r="AF16" s="8" t="s">
        <v>24</v>
      </c>
      <c r="AG16" s="8" t="s">
        <v>25</v>
      </c>
      <c r="AH16" s="8" t="s">
        <v>26</v>
      </c>
      <c r="AI16" s="8" t="s">
        <v>27</v>
      </c>
    </row>
    <row r="17">
      <c r="F17" s="10">
        <v>170.437262</v>
      </c>
      <c r="G17" s="10">
        <v>5.142524</v>
      </c>
      <c r="H17" s="10">
        <v>168.766647</v>
      </c>
      <c r="I17" s="10">
        <v>388.207358</v>
      </c>
      <c r="J17" s="10">
        <v>128.015093</v>
      </c>
      <c r="K17" s="10">
        <v>391.282756</v>
      </c>
      <c r="L17" s="10">
        <v>773.799563</v>
      </c>
      <c r="M17" s="10">
        <v>771.792059</v>
      </c>
      <c r="N17" s="10">
        <v>770.087132</v>
      </c>
      <c r="O17" s="10">
        <v>295.333481</v>
      </c>
      <c r="P17" s="10">
        <v>14.616529</v>
      </c>
      <c r="Q17" s="10">
        <v>295.24899</v>
      </c>
      <c r="R17" s="10">
        <v>670.93508</v>
      </c>
      <c r="S17" s="10">
        <v>79.621458</v>
      </c>
      <c r="T17" s="10">
        <v>671.177296</v>
      </c>
      <c r="U17" s="10">
        <v>162.0</v>
      </c>
      <c r="V17" s="10">
        <v>27.739279</v>
      </c>
      <c r="W17" s="10">
        <v>161.952503</v>
      </c>
      <c r="X17" s="10">
        <v>7.0</v>
      </c>
      <c r="Y17" s="10">
        <v>59.533879</v>
      </c>
      <c r="Z17" s="10">
        <v>7.0</v>
      </c>
      <c r="AA17" s="10">
        <v>0.0</v>
      </c>
      <c r="AB17" s="10">
        <v>0.0</v>
      </c>
      <c r="AC17" s="10">
        <v>0.0</v>
      </c>
      <c r="AD17" s="10">
        <v>93.019648</v>
      </c>
      <c r="AE17" s="10">
        <v>93.019648</v>
      </c>
      <c r="AF17" s="10">
        <v>6.0</v>
      </c>
      <c r="AG17" s="10">
        <v>6.0</v>
      </c>
      <c r="AH17" s="10">
        <v>138.0</v>
      </c>
      <c r="AI17" s="10">
        <v>135.142362</v>
      </c>
    </row>
    <row r="18">
      <c r="F18" s="10">
        <v>0.003741814780168</v>
      </c>
      <c r="G18" s="10">
        <v>1.11363535124E-4</v>
      </c>
      <c r="H18" s="10">
        <v>0.021203617087621</v>
      </c>
      <c r="I18" s="10">
        <v>0.065548576774021</v>
      </c>
      <c r="J18" s="10">
        <v>0.018753619314892</v>
      </c>
      <c r="K18" s="10">
        <v>0.150763953850951</v>
      </c>
      <c r="L18" s="10">
        <v>0.058822219252528</v>
      </c>
      <c r="M18" s="10">
        <v>0.022205888903737</v>
      </c>
      <c r="N18" s="10">
        <v>0.138424874159205</v>
      </c>
      <c r="O18" s="10">
        <v>0.053365406031449</v>
      </c>
      <c r="P18" s="10">
        <v>6.0136308967E-4</v>
      </c>
      <c r="Q18" s="10">
        <v>0.125707158448038</v>
      </c>
      <c r="R18" s="10">
        <v>0.045347231502517</v>
      </c>
      <c r="S18" s="10">
        <v>0.00231636153058</v>
      </c>
      <c r="T18" s="10">
        <v>0.169918481892289</v>
      </c>
      <c r="U18" s="10">
        <v>0.01536816784712</v>
      </c>
      <c r="V18" s="10">
        <v>1.78181656198E-4</v>
      </c>
      <c r="W18" s="10">
        <v>0.035636331239699</v>
      </c>
      <c r="X18" s="10">
        <v>0.005256358857856</v>
      </c>
      <c r="Y18" s="10">
        <v>0.01953316406076</v>
      </c>
      <c r="Z18" s="10">
        <v>0.001559089491737</v>
      </c>
      <c r="AA18" s="10">
        <v>0.0</v>
      </c>
      <c r="AB18" s="10">
        <v>0.0</v>
      </c>
      <c r="AC18" s="10">
        <v>0.0</v>
      </c>
      <c r="AD18" s="10">
        <v>0.03198360728763</v>
      </c>
      <c r="AE18" s="10">
        <v>0.107354447859593</v>
      </c>
      <c r="AF18" s="10">
        <v>3.11817898347E-4</v>
      </c>
      <c r="AG18" s="10">
        <v>0.002093634460332</v>
      </c>
      <c r="AH18" s="10">
        <v>0.024099069000846</v>
      </c>
      <c r="AI18" s="10">
        <v>0.029422245979776</v>
      </c>
    </row>
    <row r="19">
      <c r="F19" s="10">
        <v>0.985699946288824</v>
      </c>
      <c r="G19" s="10">
        <v>0.972285204508081</v>
      </c>
      <c r="H19" s="10">
        <v>5.64092501046347</v>
      </c>
      <c r="I19" s="10">
        <v>7.58100004892854</v>
      </c>
      <c r="J19" s="10">
        <v>6.5773494379559</v>
      </c>
      <c r="K19" s="10">
        <v>17.2995101271028</v>
      </c>
      <c r="L19" s="10">
        <v>3.41302854935392</v>
      </c>
      <c r="M19" s="10">
        <v>1.29179872787303</v>
      </c>
      <c r="N19" s="10">
        <v>8.0705153244814</v>
      </c>
      <c r="O19" s="10">
        <v>8.11286276069691</v>
      </c>
      <c r="P19" s="10">
        <v>1.84722378330401</v>
      </c>
      <c r="Q19" s="10">
        <v>19.1160687797133</v>
      </c>
      <c r="R19" s="10">
        <v>3.03457079632349</v>
      </c>
      <c r="S19" s="10">
        <v>1.30618055246732</v>
      </c>
      <c r="T19" s="10">
        <v>11.3665942597508</v>
      </c>
      <c r="U19" s="10">
        <v>4.25925925923297</v>
      </c>
      <c r="V19" s="10">
        <v>0.288399709297116</v>
      </c>
      <c r="W19" s="10">
        <v>9.87943977618006</v>
      </c>
      <c r="X19" s="10">
        <v>33.7142857094694</v>
      </c>
      <c r="Y19" s="10">
        <v>14.7311079794627</v>
      </c>
      <c r="Z19" s="10">
        <v>9.99999999857143</v>
      </c>
      <c r="AA19" s="10">
        <v>0.0</v>
      </c>
      <c r="AB19" s="10">
        <v>0.0</v>
      </c>
      <c r="AC19" s="10">
        <v>0.0</v>
      </c>
      <c r="AD19" s="10">
        <v>15.4375987316633</v>
      </c>
      <c r="AE19" s="10">
        <v>51.817009670346</v>
      </c>
      <c r="AF19" s="10">
        <v>2.33333333294444</v>
      </c>
      <c r="AG19" s="10">
        <v>15.6666666640556</v>
      </c>
      <c r="AH19" s="10">
        <v>7.84057971008811</v>
      </c>
      <c r="AI19" s="10">
        <v>9.77487725122212</v>
      </c>
    </row>
    <row r="23">
      <c r="A23" s="1"/>
      <c r="B23" s="2" t="s">
        <v>28</v>
      </c>
      <c r="C23" s="2" t="s">
        <v>29</v>
      </c>
      <c r="D23" s="3" t="s">
        <v>30</v>
      </c>
    </row>
    <row r="24">
      <c r="A24" s="4" t="s">
        <v>47</v>
      </c>
      <c r="B24" s="5">
        <f t="shared" ref="B24:D24" si="1">F19</f>
        <v>0.9856999463</v>
      </c>
      <c r="C24" s="5">
        <f t="shared" si="1"/>
        <v>0.9722852045</v>
      </c>
      <c r="D24" s="5">
        <f t="shared" si="1"/>
        <v>5.64092501</v>
      </c>
      <c r="E24" s="9">
        <v>2.07710866225505</v>
      </c>
    </row>
    <row r="25">
      <c r="A25" s="4" t="s">
        <v>48</v>
      </c>
      <c r="B25" s="5">
        <f t="shared" ref="B25:D25" si="2">R19</f>
        <v>3.034570796</v>
      </c>
      <c r="C25" s="5">
        <f t="shared" si="2"/>
        <v>1.306180552</v>
      </c>
      <c r="D25" s="5">
        <f t="shared" si="2"/>
        <v>11.36659426</v>
      </c>
      <c r="E25" s="9">
        <v>2.07710866225505</v>
      </c>
    </row>
    <row r="26">
      <c r="A26" s="4" t="s">
        <v>49</v>
      </c>
      <c r="B26" s="5">
        <f t="shared" ref="B26:D26" si="3">I19</f>
        <v>7.581000049</v>
      </c>
      <c r="C26" s="5">
        <f t="shared" si="3"/>
        <v>6.577349438</v>
      </c>
      <c r="D26" s="5">
        <f t="shared" si="3"/>
        <v>17.29951013</v>
      </c>
      <c r="E26" s="9">
        <v>2.07710866225505</v>
      </c>
    </row>
    <row r="27">
      <c r="A27" s="4" t="s">
        <v>50</v>
      </c>
      <c r="B27" s="5">
        <f t="shared" ref="B27:D27" si="4">L19</f>
        <v>3.413028549</v>
      </c>
      <c r="C27" s="5">
        <f t="shared" si="4"/>
        <v>1.291798728</v>
      </c>
      <c r="D27" s="5">
        <f t="shared" si="4"/>
        <v>8.070515324</v>
      </c>
      <c r="E27" s="9">
        <v>2.07710866225505</v>
      </c>
    </row>
    <row r="28">
      <c r="A28" s="4" t="s">
        <v>51</v>
      </c>
      <c r="B28" s="5">
        <f t="shared" ref="B28:D28" si="5">O19</f>
        <v>8.112862761</v>
      </c>
      <c r="C28" s="5">
        <f t="shared" si="5"/>
        <v>1.847223783</v>
      </c>
      <c r="D28" s="5">
        <f t="shared" si="5"/>
        <v>19.11606878</v>
      </c>
      <c r="E28" s="9">
        <v>2.07710866225505</v>
      </c>
    </row>
    <row r="29">
      <c r="A29" s="4" t="s">
        <v>52</v>
      </c>
      <c r="B29" s="5">
        <f t="shared" ref="B29:D29" si="6">U19</f>
        <v>4.259259259</v>
      </c>
      <c r="C29" s="5">
        <f t="shared" si="6"/>
        <v>0.2883997093</v>
      </c>
      <c r="D29" s="5">
        <f t="shared" si="6"/>
        <v>9.879439776</v>
      </c>
      <c r="E29" s="9">
        <v>2.07710866225505</v>
      </c>
    </row>
    <row r="30">
      <c r="A30" s="4" t="s">
        <v>53</v>
      </c>
      <c r="B30" s="6">
        <f t="shared" ref="B30:D30" si="7">W19</f>
        <v>9.879439776</v>
      </c>
      <c r="C30" s="6">
        <f t="shared" si="7"/>
        <v>33.71428571</v>
      </c>
      <c r="D30" s="6">
        <f t="shared" si="7"/>
        <v>14.73110798</v>
      </c>
      <c r="E30" s="9">
        <v>2.07710866225505</v>
      </c>
    </row>
    <row r="31">
      <c r="A31" s="4" t="s">
        <v>54</v>
      </c>
      <c r="B31" s="6">
        <f t="shared" ref="B31:D31" si="8">AA19</f>
        <v>0</v>
      </c>
      <c r="C31" s="6">
        <f t="shared" si="8"/>
        <v>0</v>
      </c>
      <c r="D31" s="6">
        <f t="shared" si="8"/>
        <v>0</v>
      </c>
      <c r="E31" s="9">
        <v>2.07710866225505</v>
      </c>
    </row>
    <row r="32">
      <c r="A32" s="6"/>
      <c r="B32" s="7" t="s">
        <v>40</v>
      </c>
      <c r="C32" s="7" t="s">
        <v>41</v>
      </c>
      <c r="D32" s="6"/>
    </row>
    <row r="33">
      <c r="A33" s="7" t="s">
        <v>42</v>
      </c>
      <c r="B33" s="5">
        <f t="shared" ref="B33:C33" si="9">AF19</f>
        <v>2.333333333</v>
      </c>
      <c r="C33" s="5">
        <f t="shared" si="9"/>
        <v>15.66666666</v>
      </c>
      <c r="D33" s="9">
        <v>2.07710866225505</v>
      </c>
    </row>
    <row r="34">
      <c r="A34" s="7" t="s">
        <v>43</v>
      </c>
      <c r="B34" s="5">
        <f t="shared" ref="B34:C34" si="10">AH19</f>
        <v>7.84057971</v>
      </c>
      <c r="C34" s="5">
        <f t="shared" si="10"/>
        <v>9.774877251</v>
      </c>
      <c r="D34" s="9">
        <v>2.07710866225505</v>
      </c>
    </row>
    <row r="35">
      <c r="A35" s="7" t="s">
        <v>44</v>
      </c>
      <c r="B35" s="5">
        <f t="shared" ref="B35:C35" si="11">AD19</f>
        <v>15.43759873</v>
      </c>
      <c r="C35" s="5">
        <f t="shared" si="11"/>
        <v>51.81700967</v>
      </c>
      <c r="D35" s="9">
        <v>2.07710866225505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9" t="s">
        <v>55</v>
      </c>
      <c r="C1" s="9" t="s">
        <v>56</v>
      </c>
    </row>
    <row r="2">
      <c r="A2" s="9" t="s">
        <v>57</v>
      </c>
      <c r="B2" s="12">
        <v>0.190917468586408</v>
      </c>
      <c r="C2" s="12">
        <v>0.271516329145523</v>
      </c>
    </row>
    <row r="3">
      <c r="A3" s="9" t="s">
        <v>58</v>
      </c>
      <c r="B3" s="12">
        <v>0.225884771896672</v>
      </c>
      <c r="C3" s="12">
        <v>0.396830436611293</v>
      </c>
    </row>
    <row r="16">
      <c r="B16" s="9" t="s">
        <v>55</v>
      </c>
      <c r="C16" s="9" t="s">
        <v>56</v>
      </c>
    </row>
    <row r="17">
      <c r="A17" s="9" t="s">
        <v>59</v>
      </c>
      <c r="B17" s="12">
        <v>1.628829</v>
      </c>
      <c r="C17" s="12">
        <v>1.990385</v>
      </c>
    </row>
    <row r="18">
      <c r="A18" s="9" t="s">
        <v>60</v>
      </c>
      <c r="B18" s="12">
        <v>12.6760259999999</v>
      </c>
      <c r="C18" s="12">
        <v>16.1603319999999</v>
      </c>
    </row>
    <row r="19">
      <c r="A19" s="9" t="s">
        <v>58</v>
      </c>
      <c r="B19" s="12">
        <v>15.3787489999999</v>
      </c>
      <c r="C19" s="12">
        <v>22.8501659999999</v>
      </c>
    </row>
  </sheetData>
  <drawing r:id="rId1"/>
</worksheet>
</file>