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55119\OneDrive\Documents\EXCEL\"/>
    </mc:Choice>
  </mc:AlternateContent>
  <xr:revisionPtr revIDLastSave="0" documentId="13_ncr:1_{42244A4B-8731-4118-B0F0-D7954C4204F5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Gráficos" sheetId="1" r:id="rId1"/>
    <sheet name="Carteira" sheetId="2" r:id="rId2"/>
    <sheet name="Dados_entrada" sheetId="3" r:id="rId3"/>
    <sheet name="TABLE_CATEG" sheetId="4" r:id="rId4"/>
    <sheet name="TABLE_INDEX" sheetId="5" r:id="rId5"/>
    <sheet name="TABLE_VCTO" sheetId="6" r:id="rId6"/>
    <sheet name="TABLE_ATIVOS" sheetId="7" r:id="rId7"/>
    <sheet name="Sheet6" sheetId="8" r:id="rId8"/>
  </sheets>
  <definedNames>
    <definedName name="_xlnm._FilterDatabase" localSheetId="1" hidden="1">Carteira!$E$1:$E$264</definedName>
  </definedNames>
  <calcPr calcId="191029"/>
  <pivotCaches>
    <pivotCache cacheId="93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23" i="2" l="1"/>
  <c r="L191" i="2"/>
  <c r="L167" i="2"/>
  <c r="L135" i="2"/>
  <c r="L128" i="2"/>
  <c r="L111" i="2"/>
  <c r="L88" i="2"/>
  <c r="L27" i="2"/>
  <c r="L33" i="2"/>
  <c r="L35" i="2"/>
  <c r="L41" i="2"/>
  <c r="L44" i="2"/>
  <c r="L64" i="2"/>
  <c r="L73" i="2"/>
  <c r="L78" i="2"/>
  <c r="L83" i="2"/>
  <c r="L102" i="2"/>
  <c r="L105" i="2"/>
  <c r="L107" i="2"/>
  <c r="L113" i="2"/>
  <c r="L124" i="2"/>
  <c r="L129" i="2"/>
  <c r="L131" i="2"/>
  <c r="L132" i="2"/>
  <c r="L137" i="2"/>
  <c r="L140" i="2"/>
  <c r="L142" i="2"/>
  <c r="L150" i="2"/>
  <c r="L153" i="2"/>
  <c r="L158" i="2"/>
  <c r="L166" i="2"/>
  <c r="L174" i="2"/>
  <c r="L188" i="2"/>
  <c r="L196" i="2"/>
  <c r="L198" i="2"/>
  <c r="L208" i="2"/>
  <c r="L222" i="2"/>
  <c r="L230" i="2"/>
  <c r="L232" i="2"/>
  <c r="L240" i="2"/>
  <c r="L6" i="2" l="1"/>
  <c r="L120" i="2"/>
  <c r="L96" i="2"/>
  <c r="L24" i="2"/>
  <c r="L231" i="2"/>
  <c r="L79" i="2"/>
  <c r="L23" i="2"/>
  <c r="L5" i="2"/>
  <c r="L233" i="2"/>
  <c r="L168" i="2"/>
  <c r="L190" i="2"/>
  <c r="L182" i="2"/>
  <c r="L70" i="2"/>
  <c r="L62" i="2"/>
  <c r="L54" i="2"/>
  <c r="L46" i="2"/>
  <c r="L38" i="2"/>
  <c r="L30" i="2"/>
  <c r="L22" i="2"/>
  <c r="L14" i="2"/>
  <c r="L144" i="2"/>
  <c r="L246" i="2"/>
  <c r="L214" i="2"/>
  <c r="L206" i="2"/>
  <c r="L134" i="2"/>
  <c r="L126" i="2"/>
  <c r="L118" i="2"/>
  <c r="L110" i="2"/>
  <c r="L94" i="2"/>
  <c r="L86" i="2"/>
  <c r="L221" i="2"/>
  <c r="L213" i="2"/>
  <c r="L165" i="2"/>
  <c r="L157" i="2"/>
  <c r="L117" i="2"/>
  <c r="L77" i="2"/>
  <c r="L69" i="2"/>
  <c r="L61" i="2"/>
  <c r="L53" i="2"/>
  <c r="L29" i="2"/>
  <c r="L21" i="2"/>
  <c r="L156" i="2"/>
  <c r="L148" i="2"/>
  <c r="L100" i="2"/>
  <c r="L68" i="2"/>
  <c r="L28" i="2"/>
  <c r="L187" i="2"/>
  <c r="L91" i="2"/>
  <c r="L67" i="2"/>
  <c r="L51" i="2"/>
  <c r="L2" i="2"/>
  <c r="L244" i="2"/>
  <c r="L211" i="2"/>
  <c r="L195" i="2"/>
  <c r="L155" i="2"/>
  <c r="L139" i="2"/>
  <c r="L4" i="2"/>
  <c r="L218" i="2"/>
  <c r="L154" i="2"/>
  <c r="L98" i="2"/>
  <c r="L90" i="2"/>
  <c r="L74" i="2"/>
  <c r="L34" i="2"/>
  <c r="L201" i="2"/>
  <c r="L177" i="2"/>
  <c r="L17" i="2"/>
  <c r="L9" i="2"/>
  <c r="L183" i="2"/>
  <c r="L178" i="2"/>
  <c r="L115" i="2"/>
  <c r="L47" i="2"/>
  <c r="L127" i="2"/>
  <c r="L151" i="2"/>
  <c r="L8" i="2"/>
  <c r="L32" i="2"/>
  <c r="L48" i="2"/>
  <c r="L104" i="2"/>
  <c r="L136" i="2"/>
  <c r="L224" i="2"/>
  <c r="L212" i="2"/>
  <c r="L171" i="2"/>
  <c r="L160" i="2"/>
  <c r="L84" i="2"/>
  <c r="L40" i="2"/>
  <c r="L12" i="2"/>
  <c r="L25" i="2"/>
  <c r="L49" i="2"/>
  <c r="L57" i="2"/>
  <c r="L65" i="2"/>
  <c r="L81" i="2"/>
  <c r="L89" i="2"/>
  <c r="L97" i="2"/>
  <c r="L121" i="2"/>
  <c r="L145" i="2"/>
  <c r="L161" i="2"/>
  <c r="L169" i="2"/>
  <c r="L185" i="2"/>
  <c r="L193" i="2"/>
  <c r="L209" i="2"/>
  <c r="L217" i="2"/>
  <c r="L225" i="2"/>
  <c r="L241" i="2"/>
  <c r="L36" i="2"/>
  <c r="L15" i="2"/>
  <c r="L95" i="2"/>
  <c r="L143" i="2"/>
  <c r="L200" i="2"/>
  <c r="L176" i="2"/>
  <c r="L106" i="2"/>
  <c r="L72" i="2"/>
  <c r="L55" i="2"/>
  <c r="L50" i="2"/>
  <c r="L16" i="2"/>
  <c r="L10" i="2"/>
  <c r="L42" i="2"/>
  <c r="L66" i="2"/>
  <c r="L82" i="2"/>
  <c r="L130" i="2"/>
  <c r="L146" i="2"/>
  <c r="L170" i="2"/>
  <c r="L210" i="2"/>
  <c r="L234" i="2"/>
  <c r="L108" i="2"/>
  <c r="L13" i="2"/>
  <c r="L31" i="2"/>
  <c r="L243" i="2"/>
  <c r="L180" i="2"/>
  <c r="L164" i="2"/>
  <c r="L60" i="2"/>
  <c r="L39" i="2"/>
  <c r="L11" i="2"/>
  <c r="L3" i="2"/>
  <c r="L19" i="2"/>
  <c r="L43" i="2"/>
  <c r="L59" i="2"/>
  <c r="L75" i="2"/>
  <c r="L99" i="2"/>
  <c r="L123" i="2"/>
  <c r="L147" i="2"/>
  <c r="L163" i="2"/>
  <c r="L179" i="2"/>
  <c r="L203" i="2"/>
  <c r="L219" i="2"/>
  <c r="L216" i="2"/>
  <c r="L204" i="2"/>
  <c r="L192" i="2"/>
  <c r="L71" i="2"/>
  <c r="L20" i="2"/>
  <c r="L52" i="2"/>
  <c r="L116" i="2"/>
  <c r="L172" i="2"/>
  <c r="L220" i="2"/>
  <c r="L228" i="2"/>
  <c r="L236" i="2"/>
  <c r="L7" i="2"/>
  <c r="L37" i="2"/>
  <c r="L85" i="2"/>
  <c r="L141" i="2"/>
  <c r="L173" i="2"/>
  <c r="L205" i="2"/>
  <c r="L237" i="2"/>
  <c r="L199" i="2"/>
  <c r="L181" i="2"/>
  <c r="L101" i="2"/>
  <c r="L93" i="2"/>
  <c r="L138" i="2"/>
  <c r="L189" i="2"/>
  <c r="L45" i="2"/>
  <c r="L26" i="2"/>
  <c r="L245" i="2"/>
  <c r="L238" i="2"/>
  <c r="L149" i="2"/>
  <c r="L186" i="2"/>
  <c r="L133" i="2"/>
  <c r="L202" i="2"/>
  <c r="L197" i="2"/>
  <c r="L229" i="2"/>
  <c r="L207" i="2"/>
  <c r="L109" i="2"/>
  <c r="L125" i="2"/>
  <c r="L239" i="2"/>
  <c r="L114" i="2"/>
  <c r="L18" i="2"/>
  <c r="L242" i="2"/>
  <c r="L226" i="2"/>
  <c r="L162" i="2"/>
  <c r="L58" i="2"/>
  <c r="L215" i="2"/>
  <c r="L175" i="2"/>
  <c r="L63" i="2"/>
  <c r="L194" i="2"/>
  <c r="L122" i="2"/>
  <c r="L159" i="2"/>
  <c r="L119" i="2"/>
  <c r="L103" i="2"/>
  <c r="L87" i="2"/>
  <c r="L92" i="2"/>
  <c r="L76" i="2"/>
  <c r="L235" i="2"/>
  <c r="L227" i="2"/>
  <c r="L184" i="2"/>
  <c r="L152" i="2"/>
  <c r="L112" i="2"/>
  <c r="L80" i="2"/>
  <c r="L56" i="2"/>
</calcChain>
</file>

<file path=xl/sharedStrings.xml><?xml version="1.0" encoding="utf-8"?>
<sst xmlns="http://schemas.openxmlformats.org/spreadsheetml/2006/main" count="2460" uniqueCount="548">
  <si>
    <t>Nome do Ativo</t>
  </si>
  <si>
    <t>Valor do Ativo (mil)</t>
  </si>
  <si>
    <t>Participação do Ativo</t>
  </si>
  <si>
    <t>Operações Compromissadas - LFT - Venc.: 01/03/2029</t>
  </si>
  <si>
    <t>Letra Financeira - BANCO BRADESCO S.A. (60.746.948/0001-12) - Venc.: 01/08/2025 - Indexador: CDI</t>
  </si>
  <si>
    <t>Letra Financeira - BANCO SAFRA S.A. (58.160.789/0001-28) - Venc.: 18/05/2026 - Indexador: CDI | BRBSAFLNNCY9</t>
  </si>
  <si>
    <t>Letra Financeira - BANCO DAYCOVAL S.A. (62.232.889/0001-90) - Venc.: 26/08/2026 - Indexador: CDI | BRDAYCLTF3N6</t>
  </si>
  <si>
    <t>CDB/ RDB - CAIXA ECONOMICA FEDERAL CEF (00.360.305/0001-04) - Venc.: 14/10/2025 - Indexador: CDI</t>
  </si>
  <si>
    <t>Letra Financeira - ITAU UNIBANCO S.A. (60.701.190/0001-04) - Venc.: 01/12/2025 - Indexador: CDI | BRBITALFN2D8</t>
  </si>
  <si>
    <t>Letra Financeira - BANCO SANTANDER (BRASIL) S.A. (90.400.888/0001-42) - Venc.: 02/12/2031 - Indexador: CDI | BRSANBLFN0X4</t>
  </si>
  <si>
    <t>Letra Financeira - BANCO BTG PACTUAL S.A. (30.306.294/0001-45) - Venc.: 26/08/2026 - Indexador: CDI | BRBPACLFNW84</t>
  </si>
  <si>
    <t>Letra Financeira - BANCO ITAÚ S.A. (60.701.190/0001-04) - Venc.: 02/03/2026 - Indexador: CDI</t>
  </si>
  <si>
    <t>CDB/ RDB - CAIXA ECONOMICA FEDERAL CEF (00.360.305/0001-04) - Venc.: 22/07/2026 - Indexador: CDI</t>
  </si>
  <si>
    <t>Letra Financeira - CAIXA ECONOMICA FEDERAL (00.360.305/0001-04) - Venc.: 29/10/2027 - Indexador: CDI | BRBCEFLFIZQ8</t>
  </si>
  <si>
    <t>Letra Financeira - BANCO SANTANDER BRASIL S.A. (90.400.888/0001-42) - Venc.: 28/09/2026 - Indexador: CDI</t>
  </si>
  <si>
    <t>Letra Financeira - BANCO BTG PACTUAL S.A. (30.306.294/0001-45) - Venc.: 14/10/2026 - Indexador: CDI | BRBPACLFNXI7</t>
  </si>
  <si>
    <t>Letra Financeira - BANCO SANTANDER (BRASIL) S.A. (90.400.888/0001-42) - Venc.: 15/04/2027 - Indexador: CDI | BRSANBLFN3I9</t>
  </si>
  <si>
    <t>Letra Financeira - BANCO BRADESCO S.A. (60.746.948/0001-12) - Venc.: 27/12/2024 - Indexador: CDI | BRBBDCLFC290</t>
  </si>
  <si>
    <t>CDB/ RDB - CAIXA ECONOMICA FEDERAL CEF (00.360.305/0001-04) - Venc.: 16/11/2026 - Indexador: CDI</t>
  </si>
  <si>
    <t>CDB/ RDB - CAIXA ECONOMICA FEDERAL CEF (00.360.305/0001-04) - Venc.: 26/05/2025 - Indexador: CDI</t>
  </si>
  <si>
    <t>Letra Financeira - BANCO SAFRA S.A. (58.160.789/0001-28) - Venc.: 20/04/2026 - Indexador: CDI | BRBSAFLNNCE1</t>
  </si>
  <si>
    <t>Letra Financeira - BANCO ALFA DE INVESTIMENTO S.A. (60.770.336/0001-65) - Venc.: 05/08/2026 - Indexador: CDI | BRBRIVLFINT4</t>
  </si>
  <si>
    <t>Letra Financeira - BANCO SAFRA S.A. (58.160.789/0001-28) - Venc.: 26/02/2027 - Indexador: CDI</t>
  </si>
  <si>
    <t>Letra Financeira - BANCO VOTORANTIM S.A. (59.588.111/0001-03) - Venc.: 18/06/2026 - Indexador: CDI | BRBEVELFNP97</t>
  </si>
  <si>
    <t>Letra Financeira - BANCO ALFA DE INVESTIMENTO S.A. (60.770.336/0001-65) - Venc.: 12/12/2025 - Indexador: CDI | BRBRIVLFIMH1</t>
  </si>
  <si>
    <t>LFT - Venc.: 01/09/2027 (BRSTNCLF1RH3)</t>
  </si>
  <si>
    <t>Letra Financeira - CAIXA ECONOMICA FEDERAL CEF (00.360.305/0001-04) - Venc.: 31/12/2060 - Indexador: Selic</t>
  </si>
  <si>
    <t>Debênture Simples - PETR36</t>
  </si>
  <si>
    <t>Debênture Simples - EQTL15</t>
  </si>
  <si>
    <t>Letra Financeira - BANCO SAFRA S.A. (58.160.789/0001-28) - Venc.: 05/01/2027 - Indexador: CDI | BRBSAFLNNDN0</t>
  </si>
  <si>
    <t>Letra Financeira - BANCO BRADESCO S.A. (60.746.948/0001-12) - Venc.: 21/10/2027 - Indexador: CDI | BRBBDCLFC993</t>
  </si>
  <si>
    <t>Letra Financeira - CAIXA ECONOMICA FEDERAL (00.360.305/0001-04) - Venc.: 12/11/2027 - Indexador: CDI | BRBCEFLFIZR6</t>
  </si>
  <si>
    <t>Letra Financeira - BANCO DAYCOVAL S.A. (62.232.889/0001-90) - Venc.: 26/11/2026 - Indexador: CDI | BRDAYCLTF4P9</t>
  </si>
  <si>
    <t>Letra Financeira - BANCO DAYCOVAL S.A. (62.232.889/0001-90) - Venc.: 17/01/2025 - Indexador: CDI</t>
  </si>
  <si>
    <t>Debênture Simples - BCPSA4</t>
  </si>
  <si>
    <t>Letra Financeira - BANCO DO BRASIL S.A. (00.000.000/0001-91) - Venc.: 25/09/2050 - Indexador: CDI</t>
  </si>
  <si>
    <t>Debênture Simples - ASAI14</t>
  </si>
  <si>
    <t>Letra Financeira - BANCO PAN S.A. (59.285.411/0001-13) - Venc.: 15/12/2025 - Indexador: CDI</t>
  </si>
  <si>
    <t>Letra Financeira - BANCO BRADESCO S.A. (60.746.948/0001-12) - Venc.: 16/09/2026 - Indexador: CDI | BRBBDCLTRSU8</t>
  </si>
  <si>
    <t>Letra Financeira - BANCO BTG PACTUAL S.A. (30.306.294/0001-45) - Venc.: 15/12/2025 - Indexador: CDI | BRBPACLFNPK9</t>
  </si>
  <si>
    <t>Letra Financeira - BANCO ABC BRASIL S.A. (28.195.667/0001-06) - Venc.: 05/09/2025 - Indexador: CDI</t>
  </si>
  <si>
    <t>Letra Financeira - BANCO DAYCOVAL S.A. (62.232.889/0001-90) - Venc.: 04/09/2025 - Indexador: CDI</t>
  </si>
  <si>
    <t>Debênture Simples - VBBR14</t>
  </si>
  <si>
    <t>Letra Financeira - BANCO RABOBANK INTERNATIONAL BRASIL S.A. (01.023.570/0001-60) - Venc.: 16/03/2026 - Indexador: CDI | BRRBBKLFI1B8</t>
  </si>
  <si>
    <t>CDB/ RDB - BANCO ALFA S.A. (60.770.336/0001-65) - Venc.: 22/04/2025 - Indexador: CDI</t>
  </si>
  <si>
    <t>Debênture Simples - HAPV12</t>
  </si>
  <si>
    <t>Debênture Simples - ANHBA2</t>
  </si>
  <si>
    <t>Letra Financeira - BANCO SAFRA S.A. (58.160.789/0001-28) - Venc.: 16/03/2027 - Indexador: CDI | BRBSAFLNNE31</t>
  </si>
  <si>
    <t>LFT - Venc.: 01/09/2026 (BRSTNCLF1RF7)</t>
  </si>
  <si>
    <t>LFT - Venc.: 01/09/2025 (BRSTNCLF1RD2)</t>
  </si>
  <si>
    <t>LFT - Venc.: 01/03/2025 (BRSTNCLF1RC4)</t>
  </si>
  <si>
    <t>LFT - Venc.: 01/03/2026 (BRSTNCLF1RE0)</t>
  </si>
  <si>
    <t>Letra Financeira - BANCO BRADESCO S.A. (60.746.948/0001-12) - Venc.: 01/10/2026 - Indexador: CDI | BRBBDCLFC977</t>
  </si>
  <si>
    <t>Letra Financeira - BANCO ABC BRASIL S.A. (28.195.667/0001-06) - Venc.: 05/08/2026 - Indexador: CDI</t>
  </si>
  <si>
    <t>Letra Financeira - BANCO DAYCOVAL S.A. (62.232.889/0001-90) - Venc.: 05/08/2026 - Indexador: CDI | BRDAYCLTF3B1</t>
  </si>
  <si>
    <t>Letra Financeira - BANCO COOPERATIVO SICREDI S.A. (01.181.521/0001-55) - Venc.: 13/03/2026 - Indexador: CDI | BRSCDILFI7A7</t>
  </si>
  <si>
    <t>Letra Financeira - BANCO BV S.A. (59.588.111/0001-03) - Venc.: 01/04/2026 - Indexador: CDI</t>
  </si>
  <si>
    <t>Debênture Simples - CIEL16</t>
  </si>
  <si>
    <t>Letra Financeira - BANCO CITIBANK S.A. (33.479.023/0001-80) - Venc.: 13/01/2025 - Indexador: CDI | BRCITILFI3X2</t>
  </si>
  <si>
    <t>Debênture Simples - RENTC8</t>
  </si>
  <si>
    <t>Letra Financeira - BANCO ITAÚ S.A. (60.701.190/0001-04) - Venc.: 02/12/2024 - Indexador: CDI</t>
  </si>
  <si>
    <t>Letra Financeira - BANCO BV S.A. (59.588.111/0001-03) - Venc.: 13/10/2025 - Indexador: CDI</t>
  </si>
  <si>
    <t>Letra Financeira - BANCO VOLKSWAGEN S.A. (59.109.165/0001-49) - Venc.: 17/12/2025 - Indexador: CDI | BRBVKWLFIAR1</t>
  </si>
  <si>
    <t>CDB/ RDB - BANCO SANTANDER BRASIL S.A. (90.400.888/0001-42) - Venc.: 07/08/2025 - Indexador: CDI</t>
  </si>
  <si>
    <t>Debênture Simples - USIMA0</t>
  </si>
  <si>
    <t>Debênture Simples - JSLGA5</t>
  </si>
  <si>
    <t>Letra Financeira - BANCO RCI BRASIL S.A. (62.307.848/0001-15) - Venc.: 03/12/2024 - Indexador: CDI | BRCAMRLFI296</t>
  </si>
  <si>
    <t>Letra Financeira - BANCO DAYCOVAL S.A. (62.232.889/0001-90) - Venc.: 13/05/2026 - Indexador: CDI | BRDAYCLTF1L4</t>
  </si>
  <si>
    <t>Letra Financeira - BANCO COOPERATIVO SICREDI S.A. (01.181.521/0001-55) - Venc.: 27/01/2025 - Indexador: CDI | BRSCDILFI6C5</t>
  </si>
  <si>
    <t>CDB/ RDB - CONCÓRDIA BANCO S.A. (10.264.663/0001-77) - Venc.: 20/01/2025 - Indexador: CDI</t>
  </si>
  <si>
    <t>Letra Financeira - BANCO ALFA S.A. (60.770.336/0001-65) - Venc.: 27/07/2026 - Indexador: CDI</t>
  </si>
  <si>
    <t>Letra Financeira - CHEVROLET SERVIÇOS FINANCEIROS S.A. (59.274.605/0001-13) - Venc.: 05/03/2025 - Indexador: CDI</t>
  </si>
  <si>
    <t>Letra Financeira - BANCO VOTORANTIM S.A. (59.588.111/0001-03) - Venc.: 02/09/2026 - Indexador: CDI | BRBEVELFNRL9</t>
  </si>
  <si>
    <t>Letra Financeira - BANCO TOYOTA DO BRASIL S.A. (03.215.790/0001-10) - Venc.: 22/08/2025 - Indexador: CDI | BRBTOYLFI2K4</t>
  </si>
  <si>
    <t>Debênture Simples - MOVIA5</t>
  </si>
  <si>
    <t>Letra Financeira - BANCO XP S.A. (33.264.668/0001-03) - Venc.: 17/06/2026 - Indexador: CDI</t>
  </si>
  <si>
    <t>Letra Financeira - PARANA BANCO S.A. (14.388.334/0001-99) - Venc.: 05/09/2025 - Indexador: CDI | BRPRBCLFIJ71</t>
  </si>
  <si>
    <t>Debênture Simples - SBFC13</t>
  </si>
  <si>
    <t>Letra Financeira - BANCO ABC BRASIL S.A. (28.195.667/0001-06) - Venc.: 01/10/2025 - Indexador: CDI</t>
  </si>
  <si>
    <t>Debênture Simples - CPGT17</t>
  </si>
  <si>
    <t>Letra Financeira - BANCO TOYOTA BRASIL S.A. (03.215.790/0001-10) - Venc.: 01/07/2026</t>
  </si>
  <si>
    <t>Debênture Simples - SUZBB1</t>
  </si>
  <si>
    <t>Letra Financeira - BANCO VOTORANTIM S.A. (59.588.111/0001-03) - Venc.: 23/02/2026 - Indexador: CDI | BRBEVELFNM33</t>
  </si>
  <si>
    <t>Letra Financeira - BANCO BTG PACTUAL S.A. (30.306.294/0001-45) - Venc.: 16/03/2026 - Indexador: CDI</t>
  </si>
  <si>
    <t>Debênture Simples - CSRNA0</t>
  </si>
  <si>
    <t>CDB/ RDB - BANCO VOLKSWAGEN S.A. (59.109.165/0001-49) - Venc.: 18/03/2025 - Indexador: CDI</t>
  </si>
  <si>
    <t>Letra Financeira - BANCO ABC BRASIL S.A. (28.195.667/0001-06) - Venc.: 11/05/2026 - Indexador: CDI</t>
  </si>
  <si>
    <t>Letra Financeira - BANCO ALFA DE INVESTIMENTO S.A. (60.770.336/0001-65) - Venc.: 14/05/2026 - Indexador: CDI | BRBRIVLFIND8</t>
  </si>
  <si>
    <t>Debênture Simples - TLPP27</t>
  </si>
  <si>
    <t>Debênture Simples - RDORC4</t>
  </si>
  <si>
    <t>Letra Financeira - BANCO DAYCOVAL S.A. (62.232.889/0001-90) - Venc.: 20/07/2026 - Indexador: CDI | BRDAYCLTF306</t>
  </si>
  <si>
    <t>Letra Financeira - BANCO VOTORANTIM S.A. (59.588.111/0001-03) - Venc.: 05/08/2026 - Indexador: CDI | BRBEVELFNQN7</t>
  </si>
  <si>
    <t>Letra Financeira - BANCO BV S.A. (59.588.111/0001-03) - Venc.: 14/09/2026 - Indexador: CDI</t>
  </si>
  <si>
    <t>Debênture Simples - ALGAA2</t>
  </si>
  <si>
    <t>Debênture Simples - NTSD25</t>
  </si>
  <si>
    <t>Letra Financeira - BANCO BRADESCO S.A. (60.746.948/0001-12) - Venc.: 26/08/2026 - Indexador: CDI | BRBBDCLFC8X9</t>
  </si>
  <si>
    <t>Letra Financeira - BANCO VOLKSWAGEN S.A. (59.109.165/0001-49) - Venc.: 23/12/2024 - Indexador: CDI | BRBVKWLFI9Q8</t>
  </si>
  <si>
    <t>Debêntures - COPEL - COMPANHIA PARANAENSE ENERGIA (76.483.817/0001-20) - Venc.: 15/05/2027</t>
  </si>
  <si>
    <t>Letra Financeira - BANCO VOTORANTIM S.A. (59.588.111/0001-03) - Venc.: 14/10/2026 - Indexador: CDI | BRBEVELFNT10</t>
  </si>
  <si>
    <t>Letra Financeira - BANCO ABC BRASIL S.A. (28.195.667/0001-06) - Venc.: 10/01/2025 - Indexador: CDI</t>
  </si>
  <si>
    <t>Letra Financeira - BANCO VOTORANTIM S.A. (59.588.111/0001-03) - Venc.: 28/10/2026 - Indexador: CDI | BRBEVELFNT85</t>
  </si>
  <si>
    <t>CDB/ RDB - BR PARTNERS BANCO INVESTIMENTO S.A. (13.220.493/0001-17) - Venc.: 10/11/2025 - Indexador: CDI</t>
  </si>
  <si>
    <t>Debênture Simples - YDUQA0</t>
  </si>
  <si>
    <t>Debênture Simples - MULPB1</t>
  </si>
  <si>
    <t>Debênture Simples - TBSP11</t>
  </si>
  <si>
    <t>Letra Financeira - CHEVROLET SERVIÇOS FINANCEIROS S.A. (59.274.605/0001-13) - Venc.: 02/05/2025 - Indexador: CDI</t>
  </si>
  <si>
    <t>Debênture Simples - TSSG13</t>
  </si>
  <si>
    <t>Letra Financeira - BANCO BTG PACTUAL S.A. (30.306.294/0001-45) - Venc.: 29/09/2025 - Indexador: CDI</t>
  </si>
  <si>
    <t>Debênture Simples - CELP16</t>
  </si>
  <si>
    <t>Letra Financeira - BANCO DAYCOVAL S.A. (62.232.889/0001-90) - Venc.: 12/12/2025 - Indexador: CDI</t>
  </si>
  <si>
    <t>Debênture Simples - CSAN18</t>
  </si>
  <si>
    <t>Letra Financeira - BANCO SAFRA S.A. (58.160.789/0001-28) - Venc.: 02/02/2026 - Indexador: CDI</t>
  </si>
  <si>
    <t>Debênture Simples - EKTRA3</t>
  </si>
  <si>
    <t>Debênture Simples - VBBR15</t>
  </si>
  <si>
    <t>Debênture Simples - RDORD4</t>
  </si>
  <si>
    <t>Debênture Simples - OVSAA8</t>
  </si>
  <si>
    <t>CDB/ RDB - BANCO INDUSTRIAL DO BRASIL S.A. (31.895.683/0001-16) - Venc.: 03/07/2025 - Indexador: CDI</t>
  </si>
  <si>
    <t>Letra Financeira - BANCO ITAÚ S.A. (60.701.190/0001-04) - Venc.: 03/02/2025 - Indexador: CDI</t>
  </si>
  <si>
    <t>Letra Financeira - ITAÚ UNIBANCO HOLDING S.A. (60.872.504/0001-23) - Venc.: 15/09/2034 - Indexador: CDI</t>
  </si>
  <si>
    <t>Letra Financeira - ITAÚ UNIBANCO HOLDING S.A. (60.872.504/0001-23) - Venc.: 16/10/2034 - Indexador: CDI</t>
  </si>
  <si>
    <t>Debênture Simples - NTSD26</t>
  </si>
  <si>
    <t>CDB/ RDB - NBC BANK S.A. (74.828.799/0001-45) - Venc.: 28/02/2025 - Indexador: CDI</t>
  </si>
  <si>
    <t>Letra Financeira - BANCO CNH INDUSTRIAL CAPITAL S.A. (02.992.446/0001-75) - Venc.: 09/05/2026 - Indexador: CDI | BRCNHCLFI3J4</t>
  </si>
  <si>
    <t>Debênture Simples - ASAIA1</t>
  </si>
  <si>
    <t>Letra Financeira - BANCO SANTANDER BRASIL S.A. (90.400.888/0001-42) - Venc.: 05/09/2050 - Indexador: CDI</t>
  </si>
  <si>
    <t>Debênture Simples - PALFA2</t>
  </si>
  <si>
    <t>Debênture Simples - CEEBA7</t>
  </si>
  <si>
    <t>CDB/ RDB - GOLDMAN SACHS DO BRASIL S.A. (04.332.281/0001-30) - Venc.: 29/07/2025 - Indexador: CDI</t>
  </si>
  <si>
    <t>Letra Financeira - BANCO VOTORANTIM S.A. (59.588.111/0001-03) - Venc.: 13/01/2025 - Indexador: CDI | BRBEVELFNFC3</t>
  </si>
  <si>
    <t>Debênture Simples - TAEEC1</t>
  </si>
  <si>
    <t>Debênture Simples - BSA318</t>
  </si>
  <si>
    <t>Letra Financeira - BANCO ABC BRASIL S.A. (28.195.667/0001-06) - Venc.: 19/01/2026 - Indexador: CDI</t>
  </si>
  <si>
    <t>Debênture Simples - AEGP19</t>
  </si>
  <si>
    <t>Debênture Simples - MRSL1A</t>
  </si>
  <si>
    <t>Debênture Simples - AEGPA1</t>
  </si>
  <si>
    <t>Letra Financeira - PARANA BANCO S.A. (14.388.334/0001-99) - Venc.: 01/10/2025 - Indexador: CDI | BRPRBCLFIJG4</t>
  </si>
  <si>
    <t>Debênture Simples - VEBMA7</t>
  </si>
  <si>
    <t>Letra Financeira - BANCO MERCEDES-BENZ DO BRASIL S.A. (60.814.191/0001-57) - Venc.: 02/11/2025 - Indexador: CDI | BRDCLSLFI0O8</t>
  </si>
  <si>
    <t>Debênture Simples - UNIP18</t>
  </si>
  <si>
    <t>Cotas de CARTÃO DE COMPRA SUPPLIER RESP LIMITADA FIDC SÊNIOR 1</t>
  </si>
  <si>
    <t>CDB/ RDB - BANCO VOLKSWAGEN S.A. (59.109.165/0001-49) - Venc.: 17/01/2025 - Indexador: CDI</t>
  </si>
  <si>
    <t>Debênture Simples - RNDNA1</t>
  </si>
  <si>
    <t>Letra Financeira - BANCO VOTORANTIM S.A. (59.588.111/0001-03) - Venc.: 20/05/2026 - Indexador: CDI | BRBEVELFNOG6</t>
  </si>
  <si>
    <t>Debênture Simples - FLRY29</t>
  </si>
  <si>
    <t>Letra Financeira - BANCO ALFA DE INVESTIMENTO S.A. (60.770.336/0001-65) - Venc.: 29/05/2026 - Indexador: CDI | BRBRIVLFINF3</t>
  </si>
  <si>
    <t>Letra Financeira - BANCO XP S.A. (33.264.668/0001-03) - Venc.: 04/11/2026 - Indexador: CDI | BRBCXPLFIKJ4</t>
  </si>
  <si>
    <t>CDB/ RDB - CAIXA ECONOMICA FEDERAL CEF (00.360.305/0001-04) - Venc.: 31/08/2026 - Indexador: CDI</t>
  </si>
  <si>
    <t>Letra Financeira - BANCO ABC BRASIL S.A. (28.195.667/0001-06) - Venc.: 18/03/2026 - Indexador: CDI</t>
  </si>
  <si>
    <t>CDB/ RDB - NUBANK S.A. (30.680.829/0001-43) - Venc.: 12/11/2025 - Indexador: CDI</t>
  </si>
  <si>
    <t>CDB/ RDB - BR PARTNERS BANCO INVESTIMENTO S.A. (13.220.493/0001-17) - Venc.: 27/11/2025 - Indexador: CDI</t>
  </si>
  <si>
    <t>Debênture Simples - ELET15</t>
  </si>
  <si>
    <t>Debênture Simples - DASAA5</t>
  </si>
  <si>
    <t>Debêntures - PETRÓLEO BRASILEIRO S.A. PETROBRAS (33.000.167/0001-01) - Venc.: 25/02/2030</t>
  </si>
  <si>
    <t>Debênture Simples - CSAN13</t>
  </si>
  <si>
    <t>Letra Financeira - BANCO ITAÚ S.A. (60.701.190/0001-04) - Venc.: 02/01/2025 - Indexador: CDI</t>
  </si>
  <si>
    <t>Letra Financeira - BANCO TOYOTA DO BRASIL S.A. (03.215.790/0001-10) - Venc.: 30/03/2025 - Indexador: CDI | BRBTOYLFI2I8</t>
  </si>
  <si>
    <t>Letra Financeira - BANCO VOLKSWAGEN S.A. (59.109.165/0001-49) - Venc.: 28/11/2025 - Indexador: CDI | BRBVKWLFIAM2</t>
  </si>
  <si>
    <t>Letra Financeira - BANCO MERCEDES-BENZ DO BRASIL S.A. (60.814.191/0001-57) - Venc.: 09/12/2025 - Indexador: CDI | BRDCLSLFI0Q3</t>
  </si>
  <si>
    <t>Debênture Simples - CSAN14</t>
  </si>
  <si>
    <t>Debênture Simples - EBENA7</t>
  </si>
  <si>
    <t>Letra Financeira - BANCO ABC BRASIL S.A. (28.195.667/0001-06) - Venc.: 20/04/2026 - Indexador: CDI</t>
  </si>
  <si>
    <t>Letra Financeira - CHEVROLET SERVIÇOS FINANCEIROS S.A. (59.274.605/0001-13) - Venc.: 02/12/2024 - Indexador: CDI</t>
  </si>
  <si>
    <t>Debênture Simples - MOVI17</t>
  </si>
  <si>
    <t>Letra Financeira - BANCO VOLKSWAGEN S.A. (59.109.165/0001-49) - Venc.: 06/10/2025 - Indexador: CDI</t>
  </si>
  <si>
    <t>CDB/ RDB - BANCO INDUSTRIAL DO BRASIL S.A. (31.895.683/0001-16) - Venc.: 11/11/2025 - Indexador: CDI</t>
  </si>
  <si>
    <t>Letra Financeira - BANCO HSBC S.A. (53.518.684/0001-84) - Venc.: 05/05/2027 - Indexador: CDI | BRLLAMLFI0O6</t>
  </si>
  <si>
    <t>Debênture Simples - CEEBA6</t>
  </si>
  <si>
    <t>Debênture Simples - SBSPH0</t>
  </si>
  <si>
    <t>Letra Financeira - BANCO CITIBANK S.A. (33.479.023/0001-80) - Venc.: 14/07/2026 - Indexador: CDI | BRCITILFI442</t>
  </si>
  <si>
    <t>CDB/ RDB - BANCO FIDIS S.A. (62.237.425/0001-76) - Venc.: 10/04/2025 - Indexador: CDI</t>
  </si>
  <si>
    <t>Letra Financeira - BANCO ABC BRASIL S.A. (28.195.667/0001-06) - Venc.: 22/08/2025 - Indexador: CDI</t>
  </si>
  <si>
    <t>Debêntures - COPEL GERAÇÃO E TRANSMISSÃO S.A. (04.370.282/0001-70) - Venc.: 10/09/2025</t>
  </si>
  <si>
    <t>CDB/ RDB - BANCO INDUSTRIAL DO BRASIL S.A. (31.895.683/0001-16) - Venc.: 03/10/2025 - Indexador: CDI</t>
  </si>
  <si>
    <t>Letra Financeira - BANCO ABC BRASIL S.A. (28.195.667/0001-06) - Venc.: 06/11/2025 - Indexador: CDI</t>
  </si>
  <si>
    <t>Debênture Simples - NATUA3</t>
  </si>
  <si>
    <t>Debênture Simples - TUPY25</t>
  </si>
  <si>
    <t>CDB/ RDB - BANCO PAN S.A. (59.285.411/0001-13) - Venc.: 13/12/2024 - Indexador: CDI</t>
  </si>
  <si>
    <t>Letra Financeira - BANCO HSBC S.A. (53.518.684/0001-84) - Venc.: 29/12/2025 - Indexador: CDI | BRLLAMLFI084</t>
  </si>
  <si>
    <t>CDB/ RDB - BANCO INDUSTRIAL DO BRASIL S.A. (31.895.683/0001-16) - Venc.: 03/01/2025 - Indexador: CDI</t>
  </si>
  <si>
    <t>CDB/ RDB - BANCO VOLKSWAGEN S.A. (59.109.165/0001-49) - Venc.: 25/08/2025 - Indexador: CDI</t>
  </si>
  <si>
    <t>Letra Financeira - BANCO VOTORANTIM S.A. (59.588.111/0001-03) - Venc.: 11/03/2026 - Indexador: CDI | BRBEVELFNMK2</t>
  </si>
  <si>
    <t>Debênture Simples - HAPV13</t>
  </si>
  <si>
    <t>Letra Financeira - BANCO VOLKSWAGEN S.A. (59.109.165/0001-49) - Venc.: 10/07/2026 - Indexador: CDI | BRBVKWLFIBG2</t>
  </si>
  <si>
    <t>CDB/ RDB - BR PARTNERS BANCO INVESTIMENTO S.A. (13.220.493/0001-17) - Venc.: 15/10/2025 - Indexador: CDI</t>
  </si>
  <si>
    <t>Debênture Simples - TAEE16</t>
  </si>
  <si>
    <t>Letra Financeira - BANCO GM S.A. (59.274.605/0001-13) - Venc.: 28/10/2025 - Indexador: CDI | BRBCGMLFI982</t>
  </si>
  <si>
    <t>Debênture Simples - ITSA13</t>
  </si>
  <si>
    <t>Letra Financeira - BANCO VOLKSWAGEN S.A. (59.109.165/0001-49) - Venc.: 25/06/2026 - Indexador: CDI | BRBVKWLFIBA5</t>
  </si>
  <si>
    <t>Debênture Simples - IGTAB0</t>
  </si>
  <si>
    <t>Debênture Simples - RADL19</t>
  </si>
  <si>
    <t>Letra Financeira - PARANA BANCO S.A. (14.388.334/0001-99) - Venc.: 05/03/2025 - Indexador: CDI | BRPRBCLFIG74</t>
  </si>
  <si>
    <t>Debênture Simples - FLRY15</t>
  </si>
  <si>
    <t>Letra Financeira - SCANIA BANCO S.A. (11.417.016/0001-10) - Venc.: 19/10/2026 - Indexador: CDI | BRSCNALFI037</t>
  </si>
  <si>
    <t>DPGE - BANCO MERCANTIL BRASIL S.A. (17.184.037/0001-10) - Venc.: 21/07/2026</t>
  </si>
  <si>
    <t>Debênture Simples - TFLEB0</t>
  </si>
  <si>
    <t>Letra Financeira - BANCO ABC BRASIL S.A. (28.195.667/0001-06) - Venc.: 06/04/2026 - Indexador: CDI</t>
  </si>
  <si>
    <t>Debênture Simples - CRFB26</t>
  </si>
  <si>
    <t>Debênture Simples - NTSD15</t>
  </si>
  <si>
    <t>Debênture Simples - EQMA19</t>
  </si>
  <si>
    <t>Debênture Simples - SBSPE8</t>
  </si>
  <si>
    <t>DPGE - BANCO FICSA S.A. (61.348.538/0001-86) - Venc.: 02/07/2026</t>
  </si>
  <si>
    <t>Letra Financeira - BANCO VOLKSWAGEN S.A. (59.109.165/0001-49) - Venc.: 15/06/2026 - Indexador: CDI | BRBVKWLFIB74</t>
  </si>
  <si>
    <t>Debênture Simples - UNIP29</t>
  </si>
  <si>
    <t>Letra Financeira - BANCO CNH INDUSTRIAL CAPITAL S.A. (02.992.446/0001-75) - Venc.: 26/10/2026 - Indexador: CDI | BRCNHCLFI3H8</t>
  </si>
  <si>
    <t>Letra Financeira - BANCO BTG PACTUAL S.A. (30.306.294/0001-45) - Venc.: 02/03/2026 - Indexador: CDI | BRBPACLFNRK5</t>
  </si>
  <si>
    <t>CDB/ RDB - CONCÓRDIA BANCO S.A. (10.264.663/0001-77) - Venc.: 28/05/2025 - Indexador: CDI</t>
  </si>
  <si>
    <t>Letra Financeira - BANCO CNH INDUSTRIAL CAPITAL S.A. (02.992.446/0001-75) - Venc.: 05/11/2025 - Indexador: CDI | BRCNHCLFI3G0</t>
  </si>
  <si>
    <t>Debênture Simples - LORTA9</t>
  </si>
  <si>
    <t>Debênture Simples - LRENB1</t>
  </si>
  <si>
    <t>Letra Financeira - BANCO RCI BRASIL S.A. (62.307.848/0001-15) - Venc.: 07/01/2027 - Indexador: CDI | BRCAMRLFI312</t>
  </si>
  <si>
    <t>Letra Financeira - BANCO STELLANTIS S.A. (62.237.425/0001-76) - Venc.: 17/11/2026 - Indexador: CDI | BRBFIALFI697</t>
  </si>
  <si>
    <t>Letra Financeira - BANCO MERCEDES BENZ BRASIL S.A. (60.814.191/0001-57) - Venc.: 24/08/2026 - Indexador: CDI</t>
  </si>
  <si>
    <t>Letra Financeira - BANCO BV S.A. (59.588.111/0001-03) - Venc.: 09/06/2025 - Indexador: CDI</t>
  </si>
  <si>
    <t>CDB/ RDB - BANCO FIDIS S.A. (62.237.425/0001-76) - Venc.: 31/03/2025 - Indexador: CDI</t>
  </si>
  <si>
    <t>Letra Financeira - BANCO HSBC S.A. (53.518.684/0001-84) - Venc.: 17/10/2025 - Indexador: CDI | BRLLAMLFI068</t>
  </si>
  <si>
    <t>Debênture Simples - ELFA12</t>
  </si>
  <si>
    <t>Letra Financeira - BANCO CITIBANK S.A. (33.479.023/0001-80) - Venc.: 16/02/2027 - Indexador: CDI | BRCITILFI4O9</t>
  </si>
  <si>
    <t>DPGE - BANCO MERCANTIL BRASIL S.A. (17.184.037/0001-10) - Venc.: 23/02/2027</t>
  </si>
  <si>
    <t>CDB/ RDB - BANCO ABC BRASIL S.A. (28.195.667/0001-06) - Venc.: 17/02/2025 - Indexador: CDI</t>
  </si>
  <si>
    <t>Letra Financeira - BANCO CNH INDUSTRIAL CAPITAL S.A. (02.992.446/0001-75) - Venc.: 17/10/2026 - Indexador: CDI | BRCNHCLFI3R7</t>
  </si>
  <si>
    <t>CDB/ RDB - BANCO C6 S.A. (31.872.495/0001-72) - Venc.: 23/12/2024 - Indexador: CDI</t>
  </si>
  <si>
    <t>Letra Financeira - BANCO XP S.A. (33.264.668/0001-03) - Venc.: 23/07/2026 - Indexador: CDI | BRBCXPLFICO1</t>
  </si>
  <si>
    <t>Cotas de CLOUDWALK BIG PICTURE II SEGMENTO MEIOS DE PAGAMENTO FIDC SÊNIOR 1</t>
  </si>
  <si>
    <t>Debênture Simples - PASS12</t>
  </si>
  <si>
    <t>Letra Financeira - BANCO SAFRA S.A. (58.160.789/0001-28) - Venc.: 22/04/2027 - Indexador: CDI | BRBSAFLNNEA5</t>
  </si>
  <si>
    <t>DPGE - BANCO FICSA S.A. (61.348.538/0001-86) - Venc.: 05/01/2026</t>
  </si>
  <si>
    <t>Debênture Simples - FLRYA0</t>
  </si>
  <si>
    <t>Debênture Simples - FLRYB0</t>
  </si>
  <si>
    <t>Letra Financeira - BANCO MERCEDES BENZ BRASIL S.A. (60.814.191/0001-57) - Venc.: 18/09/2026 - Indexador: CDI</t>
  </si>
  <si>
    <t>Debênture Simples - RADL15</t>
  </si>
  <si>
    <t>Debênture Simples - SBSPB7</t>
  </si>
  <si>
    <t>Letra Financeira - BANCO PACCAR S.A. (28.517.628/0001-88) - Venc.: 17/05/2026 - Indexador: CDI | BRBPASLFI000</t>
  </si>
  <si>
    <t>Debênture Simples - DASAB0</t>
  </si>
  <si>
    <t>DPGE - BANCO FICSA S.A. (61.348.538/0001-86) - Venc.: 02/07/2025</t>
  </si>
  <si>
    <t>Debênture Simples - USIM28</t>
  </si>
  <si>
    <t>Letra Financeira - BANCO ABC BRASIL S.A. (28.195.667/0001-06) - Venc.: 19/02/2026 - Indexador: CDI</t>
  </si>
  <si>
    <t>Debênture Simples - SBSPG0</t>
  </si>
  <si>
    <t>Debênture Simples - CAEC11</t>
  </si>
  <si>
    <t>Cotas de CLOUDWALK BIG PICTURE III SEGMENTO MEIOS DE PAGAMENTO FIDC SÊNIOR 1</t>
  </si>
  <si>
    <t>Outras Disponibilidades</t>
  </si>
  <si>
    <t>DPGE - BANCO MERCANTIL BRASIL S.A. (17.184.037/0001-10) - Venc.: 02/02/2027</t>
  </si>
  <si>
    <t>Debênture Simples - RADL14</t>
  </si>
  <si>
    <t>CDB/ RDB - CHEVROLET SERVIÇOS FINANCEIROS S.A. (59.274.605/0001-13) - Venc.: 26/06/2025 - Indexador: CDI</t>
  </si>
  <si>
    <t>CDB/ RDB - CHEVROLET SERVIÇOS FINANCEIROS S.A. (59.274.605/0001-13) - Venc.: 27/06/2025 - Indexador: CDI</t>
  </si>
  <si>
    <t>Debênture Simples - ANHB10</t>
  </si>
  <si>
    <t>Letra Financeira - CHEVROLET SERVIÇOS FINANCEIROS S.A. (59.274.605/0001-13) - Venc.: 16/06/2026 - Indexador: CDI</t>
  </si>
  <si>
    <t>Outros Valores a receber</t>
  </si>
  <si>
    <t>Mercado Futuro - Posições vendidas - DI1FUTN26</t>
  </si>
  <si>
    <t>Outros Valores a pagar</t>
  </si>
  <si>
    <t/>
  </si>
  <si>
    <t>Patrimônio Líquido (R$ mil)</t>
  </si>
  <si>
    <t>Data da carteira: 29/11/2024</t>
  </si>
  <si>
    <t>As informações foram obtidas a partir de fontes públicas ou privadas consideradas confiáveis, cuja responsabilidade  pela correção e veracidade não  é assumida pela QUANTUM, pelo titular desta marca ou por</t>
  </si>
  <si>
    <t>qualquer das empresas  de seu grupo empresarial.  As informações  disponíveis, não devem  ser entendidas como colocação, distribuição  ou oferta de fundo de investimento  ou qualquer outro valor  mobiliário.</t>
  </si>
  <si>
    <t>Fundos de investimento não contam com a garantia do Administrador do fundo, Gestor da carteira, de qualquer mecanismo de seguro ou, ainda, do Fundo Garantidor de Créditos  FGC. Rentabilidade obtida no</t>
  </si>
  <si>
    <t>passado não representa garantia de rentabilidade futura. As estratégias com derivativos, utilizadas como parte da política de investimento de fundos de investimento, podem resultar em significativas perdas</t>
  </si>
  <si>
    <t>para seus cotistas superiores ao capital aplicado e a consequente obrigação do cotista de aportar recursos adicionais para cobrir o prejuízo do fundo. Ao investidor é recomendada a leitura cuidadosa do prospecto</t>
  </si>
  <si>
    <t>e regulamento do fundo de investimento  ao aplicar seus recursos. Para avaliação da performance de um fundo de investimento, é recomendável a análise de, no mínimo, 12 (doze) meses.</t>
  </si>
  <si>
    <t>Os valores exibidos estão em Real (BRL).</t>
  </si>
  <si>
    <t>Fonte: Quantum Axis.</t>
  </si>
  <si>
    <t>Tipo do Ativo</t>
  </si>
  <si>
    <t>#008ed6</t>
  </si>
  <si>
    <t>Títulos Privados</t>
  </si>
  <si>
    <t>#00b17a</t>
  </si>
  <si>
    <t>Operação compromissada</t>
  </si>
  <si>
    <t>#ff6e0d</t>
  </si>
  <si>
    <t>Debêntures</t>
  </si>
  <si>
    <t>#02c2bc</t>
  </si>
  <si>
    <t>Títulos Federais</t>
  </si>
  <si>
    <t>#88c3f7</t>
  </si>
  <si>
    <t>Fundos de Investimento</t>
  </si>
  <si>
    <t>#bad80a</t>
  </si>
  <si>
    <t>Valores a pagar/receber</t>
  </si>
  <si>
    <t>#ffcc00</t>
  </si>
  <si>
    <t>Derivativos</t>
  </si>
  <si>
    <t>Setor do Ativo</t>
  </si>
  <si>
    <t>Bancos</t>
  </si>
  <si>
    <t>Governo Federal</t>
  </si>
  <si>
    <t>Energia</t>
  </si>
  <si>
    <t>Transporte</t>
  </si>
  <si>
    <t>Outros</t>
  </si>
  <si>
    <t>Comércio</t>
  </si>
  <si>
    <t>Não Classificado</t>
  </si>
  <si>
    <t>#0000ff</t>
  </si>
  <si>
    <t>Telecomunicações</t>
  </si>
  <si>
    <t>#2aeb2a</t>
  </si>
  <si>
    <t>Petróleo, Gás e Biocombustíveis</t>
  </si>
  <si>
    <t>#ff0000</t>
  </si>
  <si>
    <t>Seguradoras</t>
  </si>
  <si>
    <t>#000000</t>
  </si>
  <si>
    <t>Investimentos</t>
  </si>
  <si>
    <t>#00ffff</t>
  </si>
  <si>
    <t>Construtoras</t>
  </si>
  <si>
    <t>#9900cc</t>
  </si>
  <si>
    <t>Papel e Celulose</t>
  </si>
  <si>
    <t>#999999</t>
  </si>
  <si>
    <t>Petroquímica</t>
  </si>
  <si>
    <t>Risco do Ativo</t>
  </si>
  <si>
    <t>Rating AAA</t>
  </si>
  <si>
    <t>Rating AA</t>
  </si>
  <si>
    <t>Rating A</t>
  </si>
  <si>
    <t>Cotas de fundos</t>
  </si>
  <si>
    <t>Rating BB</t>
  </si>
  <si>
    <t>Risco de mercado</t>
  </si>
  <si>
    <t>Classe do Ativo</t>
  </si>
  <si>
    <t>CDI</t>
  </si>
  <si>
    <t>Selic</t>
  </si>
  <si>
    <t>Operações Compromissadas</t>
  </si>
  <si>
    <t>LFT</t>
  </si>
  <si>
    <t>Letra Financeira</t>
  </si>
  <si>
    <t>BANCO BRADESCO S.A. (60.746.948/0001-12)</t>
  </si>
  <si>
    <t>BANCO SAFRA S.A. (58.160.789/0001-28)</t>
  </si>
  <si>
    <t>BANCO DAYCOVAL S.A. (62.232.889/0001-90)</t>
  </si>
  <si>
    <t>CDB/ RDB</t>
  </si>
  <si>
    <t>CAIXA ECONOMICA FEDERAL CEF (00.360.305/0001-04)</t>
  </si>
  <si>
    <t>ITAU UNIBANCO S.A. (60.701.190/0001-04)</t>
  </si>
  <si>
    <t>BANCO SANTANDER (BRASIL) S.A. (90.400.888/0001-42)</t>
  </si>
  <si>
    <t>BANCO BTG PACTUAL S.A. (30.306.294/0001-45)</t>
  </si>
  <si>
    <t>BANCO ITAÚ S.A. (60.701.190/0001-04)</t>
  </si>
  <si>
    <t>CAIXA ECONOMICA FEDERAL (00.360.305/0001-04)</t>
  </si>
  <si>
    <t>BANCO SANTANDER BRASIL S.A. (90.400.888/0001-42)</t>
  </si>
  <si>
    <t>BANCO ALFA DE INVESTIMENTO S.A. (60.770.336/0001-65)</t>
  </si>
  <si>
    <t>BANCO VOTORANTIM S.A. (59.588.111/0001-03)</t>
  </si>
  <si>
    <t>Debênture Simples</t>
  </si>
  <si>
    <t>PETR36</t>
  </si>
  <si>
    <t>EQTL15</t>
  </si>
  <si>
    <t>BCPSA4</t>
  </si>
  <si>
    <t>BANCO DO BRASIL S.A. (00.000.000/0001-91)</t>
  </si>
  <si>
    <t>ASAI14</t>
  </si>
  <si>
    <t>BANCO PAN S.A. (59.285.411/0001-13)</t>
  </si>
  <si>
    <t>BANCO ABC BRASIL S.A. (28.195.667/0001-06)</t>
  </si>
  <si>
    <t>VBBR14</t>
  </si>
  <si>
    <t>BANCO RABOBANK INTERNATIONAL BRASIL S.A. (01.023.570/0001-60)</t>
  </si>
  <si>
    <t>BANCO ALFA S.A. (60.770.336/0001-65)</t>
  </si>
  <si>
    <t>HAPV12</t>
  </si>
  <si>
    <t>ANHBA2</t>
  </si>
  <si>
    <t>BANCO COOPERATIVO SICREDI S.A. (01.181.521/0001-55)</t>
  </si>
  <si>
    <t>BANCO BV S.A. (59.588.111/0001-03)</t>
  </si>
  <si>
    <t>CIEL16</t>
  </si>
  <si>
    <t>BANCO CITIBANK S.A. (33.479.023/0001-80)</t>
  </si>
  <si>
    <t>RENTC8</t>
  </si>
  <si>
    <t>BANCO VOLKSWAGEN S.A. (59.109.165/0001-49)</t>
  </si>
  <si>
    <t>USIMA0</t>
  </si>
  <si>
    <t>JSLGA5</t>
  </si>
  <si>
    <t>BANCO RCI BRASIL S.A. (62.307.848/0001-15)</t>
  </si>
  <si>
    <t>CONCÓRDIA BANCO S.A. (10.264.663/0001-77)</t>
  </si>
  <si>
    <t>CHEVROLET SERVIÇOS FINANCEIROS S.A. (59.274.605/0001-13)</t>
  </si>
  <si>
    <t>BANCO TOYOTA DO BRASIL S.A. (03.215.790/0001-10)</t>
  </si>
  <si>
    <t>MOVIA5</t>
  </si>
  <si>
    <t>BANCO XP S.A. (33.264.668/0001-03)</t>
  </si>
  <si>
    <t>PARANA BANCO S.A. (14.388.334/0001-99)</t>
  </si>
  <si>
    <t>SBFC13</t>
  </si>
  <si>
    <t>CPGT17</t>
  </si>
  <si>
    <t>BANCO TOYOTA BRASIL S.A. (03.215.790/0001-10)</t>
  </si>
  <si>
    <t>SUZBB1</t>
  </si>
  <si>
    <t>CSRNA0</t>
  </si>
  <si>
    <t>TLPP27</t>
  </si>
  <si>
    <t>RDORC4</t>
  </si>
  <si>
    <t>ALGAA2</t>
  </si>
  <si>
    <t>NTSD25</t>
  </si>
  <si>
    <t>BR PARTNERS BANCO INVESTIMENTO S.A. (13.220.493/0001-17)</t>
  </si>
  <si>
    <t>YDUQA0</t>
  </si>
  <si>
    <t>MULPB1</t>
  </si>
  <si>
    <t>TBSP11</t>
  </si>
  <si>
    <t>TSSG13</t>
  </si>
  <si>
    <t>CELP16</t>
  </si>
  <si>
    <t>CSAN18</t>
  </si>
  <si>
    <t>EKTRA3</t>
  </si>
  <si>
    <t>VBBR15</t>
  </si>
  <si>
    <t>RDORD4</t>
  </si>
  <si>
    <t>OVSAA8</t>
  </si>
  <si>
    <t>BANCO INDUSTRIAL DO BRASIL S.A. (31.895.683/0001-16)</t>
  </si>
  <si>
    <t>ITAÚ UNIBANCO HOLDING S.A. (60.872.504/0001-23)</t>
  </si>
  <si>
    <t>NTSD26</t>
  </si>
  <si>
    <t>NBC BANK S.A. (74.828.799/0001-45)</t>
  </si>
  <si>
    <t>BANCO CNH INDUSTRIAL CAPITAL S.A. (02.992.446/0001-75)</t>
  </si>
  <si>
    <t>ASAIA1</t>
  </si>
  <si>
    <t>PALFA2</t>
  </si>
  <si>
    <t>CEEBA7</t>
  </si>
  <si>
    <t>GOLDMAN SACHS DO BRASIL S.A. (04.332.281/0001-30)</t>
  </si>
  <si>
    <t>TAEEC1</t>
  </si>
  <si>
    <t>BSA318</t>
  </si>
  <si>
    <t>AEGP19</t>
  </si>
  <si>
    <t>MRSL1A</t>
  </si>
  <si>
    <t>AEGPA1</t>
  </si>
  <si>
    <t>VEBMA7</t>
  </si>
  <si>
    <t>BANCO MERCEDES-BENZ DO BRASIL S.A. (60.814.191/0001-57)</t>
  </si>
  <si>
    <t>UNIP18</t>
  </si>
  <si>
    <t>RNDNA1</t>
  </si>
  <si>
    <t>FLRY29</t>
  </si>
  <si>
    <t>NUBANK S.A. (30.680.829/0001-43)</t>
  </si>
  <si>
    <t>ELET15</t>
  </si>
  <si>
    <t>DASAA5</t>
  </si>
  <si>
    <t>PETRÓLEO BRASILEIRO S.A. PETROBRAS (33.000.167/0001-01)</t>
  </si>
  <si>
    <t>CSAN13</t>
  </si>
  <si>
    <t>CSAN14</t>
  </si>
  <si>
    <t>EBENA7</t>
  </si>
  <si>
    <t>MOVI17</t>
  </si>
  <si>
    <t>BANCO HSBC S.A. (53.518.684/0001-84)</t>
  </si>
  <si>
    <t>CEEBA6</t>
  </si>
  <si>
    <t>SBSPH0</t>
  </si>
  <si>
    <t>BANCO FIDIS S.A. (62.237.425/0001-76)</t>
  </si>
  <si>
    <t>COPEL GERAÇÃO E TRANSMISSÃO S.A. (04.370.282/0001-70)</t>
  </si>
  <si>
    <t>NATUA3</t>
  </si>
  <si>
    <t>TUPY25</t>
  </si>
  <si>
    <t>HAPV13</t>
  </si>
  <si>
    <t>TAEE16</t>
  </si>
  <si>
    <t>BANCO GM S.A. (59.274.605/0001-13)</t>
  </si>
  <si>
    <t>ITSA13</t>
  </si>
  <si>
    <t>IGTAB0</t>
  </si>
  <si>
    <t>RADL19</t>
  </si>
  <si>
    <t>FLRY15</t>
  </si>
  <si>
    <t>SCANIA BANCO S.A. (11.417.016/0001-10)</t>
  </si>
  <si>
    <t>DPGE</t>
  </si>
  <si>
    <t>BANCO MERCANTIL BRASIL S.A. (17.184.037/0001-10)</t>
  </si>
  <si>
    <t>TFLEB0</t>
  </si>
  <si>
    <t>CRFB26</t>
  </si>
  <si>
    <t>NTSD15</t>
  </si>
  <si>
    <t>EQMA19</t>
  </si>
  <si>
    <t>SBSPE8</t>
  </si>
  <si>
    <t>BANCO FICSA S.A. (61.348.538/0001-86)</t>
  </si>
  <si>
    <t>UNIP29</t>
  </si>
  <si>
    <t>LORTA9</t>
  </si>
  <si>
    <t>LRENB1</t>
  </si>
  <si>
    <t>BANCO STELLANTIS S.A. (62.237.425/0001-76)</t>
  </si>
  <si>
    <t>BANCO MERCEDES BENZ BRASIL S.A. (60.814.191/0001-57)</t>
  </si>
  <si>
    <t>ELFA12</t>
  </si>
  <si>
    <t>BANCO C6 S.A. (31.872.495/0001-72)</t>
  </si>
  <si>
    <t>PASS12</t>
  </si>
  <si>
    <t>FLRYA0</t>
  </si>
  <si>
    <t>FLRYB0</t>
  </si>
  <si>
    <t>RADL15</t>
  </si>
  <si>
    <t>SBSPB7</t>
  </si>
  <si>
    <t>BANCO PACCAR S.A. (28.517.628/0001-88)</t>
  </si>
  <si>
    <t>DASAB0</t>
  </si>
  <si>
    <t>USIM28</t>
  </si>
  <si>
    <t>SBSPG0</t>
  </si>
  <si>
    <t>CAEC11</t>
  </si>
  <si>
    <t>RADL14</t>
  </si>
  <si>
    <t>ANHB10</t>
  </si>
  <si>
    <t>Mercado Futuro</t>
  </si>
  <si>
    <t>BRSTNCLF1RH3</t>
  </si>
  <si>
    <t>BRSTNCLF1RF7</t>
  </si>
  <si>
    <t>BRSTNCLF1RD2</t>
  </si>
  <si>
    <t>BRSTNCLF1RC4</t>
  </si>
  <si>
    <t>BRSTNCLF1RE0</t>
  </si>
  <si>
    <t>COPEL COMPANHIA PARANAENSE ENERGIA (76.483.817/0001-20)</t>
  </si>
  <si>
    <t xml:space="preserve">Categoria </t>
  </si>
  <si>
    <t>Emissor</t>
  </si>
  <si>
    <t>Vencimento</t>
  </si>
  <si>
    <t xml:space="preserve"> BRBSAFLNNCY9</t>
  </si>
  <si>
    <t xml:space="preserve"> BRDAYCLTF3N6</t>
  </si>
  <si>
    <t xml:space="preserve"> BRBITALFN2D8</t>
  </si>
  <si>
    <t xml:space="preserve"> BRSANBLFN0X4</t>
  </si>
  <si>
    <t xml:space="preserve"> BRBPACLFNW84</t>
  </si>
  <si>
    <t xml:space="preserve"> BRBCEFLFIZQ8</t>
  </si>
  <si>
    <t xml:space="preserve"> BRBPACLFNXI7</t>
  </si>
  <si>
    <t xml:space="preserve"> BRSANBLFN3I9</t>
  </si>
  <si>
    <t xml:space="preserve"> BRBBDCLFC290</t>
  </si>
  <si>
    <t xml:space="preserve"> BRBSAFLNNCE1</t>
  </si>
  <si>
    <t xml:space="preserve"> BRBRIVLFINT4</t>
  </si>
  <si>
    <t xml:space="preserve"> BRBEVELFNP97</t>
  </si>
  <si>
    <t xml:space="preserve"> BRBRIVLFIMH1</t>
  </si>
  <si>
    <t xml:space="preserve"> BRBSAFLNNDN0</t>
  </si>
  <si>
    <t xml:space="preserve"> BRBBDCLFC993</t>
  </si>
  <si>
    <t xml:space="preserve"> BRBCEFLFIZR6</t>
  </si>
  <si>
    <t xml:space="preserve"> BRDAYCLTF4P9</t>
  </si>
  <si>
    <t xml:space="preserve"> BRBBDCLTRSU8</t>
  </si>
  <si>
    <t xml:space="preserve"> BRBPACLFNPK9</t>
  </si>
  <si>
    <t xml:space="preserve"> BRRBBKLFI1B8</t>
  </si>
  <si>
    <t xml:space="preserve"> BRBSAFLNNE31</t>
  </si>
  <si>
    <t xml:space="preserve"> BRBBDCLFC977</t>
  </si>
  <si>
    <t xml:space="preserve"> BRDAYCLTF3B1</t>
  </si>
  <si>
    <t xml:space="preserve"> BRSCDILFI7A7</t>
  </si>
  <si>
    <t xml:space="preserve"> BRCITILFI3X2</t>
  </si>
  <si>
    <t xml:space="preserve"> BRBVKWLFIAR1</t>
  </si>
  <si>
    <t xml:space="preserve"> BRCAMRLFI296</t>
  </si>
  <si>
    <t xml:space="preserve"> BRDAYCLTF1L4</t>
  </si>
  <si>
    <t xml:space="preserve"> BRSCDILFI6C5</t>
  </si>
  <si>
    <t xml:space="preserve"> BRBEVELFNRL9</t>
  </si>
  <si>
    <t xml:space="preserve"> BRBTOYLFI2K4</t>
  </si>
  <si>
    <t xml:space="preserve"> BRPRBCLFIJ71</t>
  </si>
  <si>
    <t xml:space="preserve"> BRBEVELFNM33</t>
  </si>
  <si>
    <t xml:space="preserve"> BRBRIVLFIND8</t>
  </si>
  <si>
    <t xml:space="preserve"> BRDAYCLTF306</t>
  </si>
  <si>
    <t xml:space="preserve"> BRBEVELFNQN7</t>
  </si>
  <si>
    <t xml:space="preserve"> BRBBDCLFC8X9</t>
  </si>
  <si>
    <t xml:space="preserve"> BRBVKWLFI9Q8</t>
  </si>
  <si>
    <t xml:space="preserve"> BRBEVELFNT10</t>
  </si>
  <si>
    <t xml:space="preserve"> BRBEVELFNT85</t>
  </si>
  <si>
    <t xml:space="preserve"> BRCNHCLFI3J4</t>
  </si>
  <si>
    <t xml:space="preserve"> BRBEVELFNFC3</t>
  </si>
  <si>
    <t xml:space="preserve"> BRPRBCLFIJG4</t>
  </si>
  <si>
    <t xml:space="preserve"> BRDCLSLFI0O8</t>
  </si>
  <si>
    <t xml:space="preserve"> BRBEVELFNOG6</t>
  </si>
  <si>
    <t xml:space="preserve"> BRBRIVLFINF3</t>
  </si>
  <si>
    <t xml:space="preserve"> BRBCXPLFIKJ4</t>
  </si>
  <si>
    <t xml:space="preserve"> BRBTOYLFI2I8</t>
  </si>
  <si>
    <t xml:space="preserve"> BRBVKWLFIAM2</t>
  </si>
  <si>
    <t xml:space="preserve"> BRDCLSLFI0Q3</t>
  </si>
  <si>
    <t xml:space="preserve"> BRLLAMLFI0O6</t>
  </si>
  <si>
    <t xml:space="preserve"> BRCITILFI442</t>
  </si>
  <si>
    <t xml:space="preserve"> BRLLAMLFI084</t>
  </si>
  <si>
    <t xml:space="preserve"> BRBEVELFNMK2</t>
  </si>
  <si>
    <t xml:space="preserve"> BRBVKWLFIBG2</t>
  </si>
  <si>
    <t xml:space="preserve"> BRBCGMLFI982</t>
  </si>
  <si>
    <t xml:space="preserve"> BRBVKWLFIBA5</t>
  </si>
  <si>
    <t xml:space="preserve"> BRPRBCLFIG74</t>
  </si>
  <si>
    <t xml:space="preserve"> BRSCNALFI037</t>
  </si>
  <si>
    <t xml:space="preserve"> BRBVKWLFIB74</t>
  </si>
  <si>
    <t xml:space="preserve"> BRCNHCLFI3H8</t>
  </si>
  <si>
    <t xml:space="preserve"> BRBPACLFNRK5</t>
  </si>
  <si>
    <t xml:space="preserve"> BRCNHCLFI3G0</t>
  </si>
  <si>
    <t xml:space="preserve"> BRCAMRLFI312</t>
  </si>
  <si>
    <t xml:space="preserve"> BRBFIALFI697</t>
  </si>
  <si>
    <t xml:space="preserve"> BRLLAMLFI068</t>
  </si>
  <si>
    <t xml:space="preserve"> BRCITILFI4O9</t>
  </si>
  <si>
    <t xml:space="preserve"> BRCNHCLFI3R7</t>
  </si>
  <si>
    <t xml:space="preserve"> BRBCXPLFICO1</t>
  </si>
  <si>
    <t xml:space="preserve"> BRBSAFLNNEA5</t>
  </si>
  <si>
    <t xml:space="preserve"> BRBPASLFI000</t>
  </si>
  <si>
    <t>ISIN</t>
  </si>
  <si>
    <t>Posições vendidas DI1FUTN26</t>
  </si>
  <si>
    <t xml:space="preserve"> </t>
  </si>
  <si>
    <t xml:space="preserve"> CDI</t>
  </si>
  <si>
    <t xml:space="preserve"> CDI </t>
  </si>
  <si>
    <t xml:space="preserve"> Selic</t>
  </si>
  <si>
    <t>Row Labels</t>
  </si>
  <si>
    <t>Grand Total</t>
  </si>
  <si>
    <t>(All)</t>
  </si>
  <si>
    <t>Sum of Valor do Ativo (mil)</t>
  </si>
  <si>
    <t>Sum of Participação do Ativo</t>
  </si>
  <si>
    <t>CLOUDWALK BIG PICTURE II SEGMENTO MEIOS DE PAGAMENTO FIDC SÊNIOR 1</t>
  </si>
  <si>
    <t>Cotas</t>
  </si>
  <si>
    <t>CLOUDWALK BIG PICTURE III SEGMENTO MEIOS DE PAGAMENTO FIDC SÊNIOR 1</t>
  </si>
  <si>
    <t>CARTÃO DE COMPRA SUPPLIER RESP LIMITADA FIDC SÊNIOR 1</t>
  </si>
  <si>
    <t>Ano</t>
  </si>
  <si>
    <t>Até 1 ano</t>
  </si>
  <si>
    <t>1 a 2 anos</t>
  </si>
  <si>
    <t>2 a 3 anos</t>
  </si>
  <si>
    <t>3 a 4 anos</t>
  </si>
  <si>
    <t>5 a 10 anos</t>
  </si>
  <si>
    <t>Mais de 10 anos</t>
  </si>
  <si>
    <t>Intervalo</t>
  </si>
  <si>
    <t>SELIC</t>
  </si>
  <si>
    <t>Classe</t>
  </si>
  <si>
    <t>Setor</t>
  </si>
  <si>
    <t>BANCO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</si>
</sst>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%"/>
    <numFmt numFmtId="166" formatCode="dd/mm/yy;@"/>
  </numFmts>
  <fonts count="23" x14ac:knownFonts="1">
    <font>
      <sz val="11"/>
      <color indexed="8"/>
      <name val="Calibri"/>
      <family val="2"/>
      <scheme val="minor"/>
    </font>
    <font>
      <b/>
      <sz val="8"/>
      <color indexed="9"/>
      <name val="Verdana"/>
    </font>
    <font>
      <sz val="8"/>
      <color indexed="8"/>
      <name val="Verdana"/>
    </font>
    <font>
      <sz val="8"/>
      <color indexed="8"/>
      <name val="Verdana"/>
    </font>
    <font>
      <sz val="8"/>
      <color indexed="8"/>
      <name val="Verdana"/>
    </font>
    <font>
      <sz val="8"/>
      <color indexed="8"/>
      <name val="Verdana"/>
    </font>
    <font>
      <sz val="8"/>
      <color indexed="8"/>
      <name val="Verdana"/>
    </font>
    <font>
      <sz val="8"/>
      <color indexed="8"/>
      <name val="Verdana"/>
    </font>
    <font>
      <sz val="8"/>
      <color indexed="8"/>
      <name val="Verdana"/>
    </font>
    <font>
      <sz val="8"/>
      <color indexed="8"/>
      <name val="Verdana"/>
    </font>
    <font>
      <sz val="8"/>
      <color indexed="8"/>
      <name val="Verdana"/>
    </font>
    <font>
      <sz val="7"/>
      <color indexed="8"/>
      <name val="Verdana"/>
    </font>
    <font>
      <b/>
      <sz val="8"/>
      <color indexed="9"/>
      <name val="Verdana"/>
    </font>
    <font>
      <sz val="8"/>
      <color indexed="8"/>
      <name val="Verdana"/>
    </font>
    <font>
      <sz val="8"/>
      <color indexed="8"/>
      <name val="Verdana"/>
    </font>
    <font>
      <sz val="8"/>
      <color indexed="8"/>
      <name val="Verdana"/>
    </font>
    <font>
      <sz val="8"/>
      <color indexed="8"/>
      <name val="Verdana"/>
    </font>
    <font>
      <b/>
      <sz val="8"/>
      <color indexed="9"/>
      <name val="Verdana"/>
    </font>
    <font>
      <sz val="8"/>
      <color indexed="8"/>
      <name val="Verdana"/>
    </font>
    <font>
      <b/>
      <sz val="8"/>
      <color indexed="9"/>
      <name val="Verdana"/>
    </font>
    <font>
      <sz val="7"/>
      <color indexed="8"/>
      <name val="Verdana"/>
    </font>
    <font>
      <b/>
      <sz val="8"/>
      <color indexed="9"/>
      <name val="Verdana"/>
      <family val="2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4E80A6"/>
      </patternFill>
    </fill>
    <fill>
      <patternFill patternType="solid">
        <fgColor rgb="FFE4EDF4"/>
      </patternFill>
    </fill>
    <fill>
      <patternFill patternType="solid">
        <fgColor indexed="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 style="thin">
        <color indexed="9"/>
      </right>
      <top/>
      <bottom/>
      <diagonal/>
    </border>
    <border>
      <left style="thin">
        <color rgb="FF4E80A6"/>
      </left>
      <right style="thin">
        <color rgb="FF4E80A6"/>
      </right>
      <top/>
      <bottom/>
      <diagonal/>
    </border>
    <border>
      <left style="thin">
        <color rgb="FF4E80A6"/>
      </left>
      <right style="thin">
        <color rgb="FF4E80A6"/>
      </right>
      <top/>
      <bottom style="thin">
        <color rgb="FF4E80A6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left"/>
    </xf>
    <xf numFmtId="4" fontId="3" fillId="3" borderId="2" xfId="0" applyNumberFormat="1" applyFont="1" applyFill="1" applyBorder="1" applyAlignment="1">
      <alignment horizontal="center"/>
    </xf>
    <xf numFmtId="164" fontId="4" fillId="3" borderId="2" xfId="0" applyNumberFormat="1" applyFont="1" applyFill="1" applyBorder="1" applyAlignment="1">
      <alignment horizontal="center"/>
    </xf>
    <xf numFmtId="0" fontId="5" fillId="4" borderId="2" xfId="0" applyFont="1" applyFill="1" applyBorder="1" applyAlignment="1">
      <alignment horizontal="left"/>
    </xf>
    <xf numFmtId="4" fontId="6" fillId="4" borderId="2" xfId="0" applyNumberFormat="1" applyFont="1" applyFill="1" applyBorder="1" applyAlignment="1">
      <alignment horizontal="center"/>
    </xf>
    <xf numFmtId="164" fontId="7" fillId="4" borderId="2" xfId="0" applyNumberFormat="1" applyFont="1" applyFill="1" applyBorder="1" applyAlignment="1">
      <alignment horizontal="center"/>
    </xf>
    <xf numFmtId="0" fontId="8" fillId="3" borderId="2" xfId="0" applyFont="1" applyFill="1" applyBorder="1" applyAlignment="1">
      <alignment horizontal="center"/>
    </xf>
    <xf numFmtId="0" fontId="9" fillId="4" borderId="3" xfId="0" applyFont="1" applyFill="1" applyBorder="1" applyAlignment="1">
      <alignment horizontal="left"/>
    </xf>
    <xf numFmtId="0" fontId="10" fillId="4" borderId="3" xfId="0" applyFont="1" applyFill="1" applyBorder="1" applyAlignment="1">
      <alignment horizontal="center"/>
    </xf>
    <xf numFmtId="0" fontId="11" fillId="0" borderId="0" xfId="0" applyFont="1"/>
    <xf numFmtId="0" fontId="13" fillId="4" borderId="2" xfId="0" applyFont="1" applyFill="1" applyBorder="1" applyAlignment="1">
      <alignment horizontal="center"/>
    </xf>
    <xf numFmtId="0" fontId="14" fillId="3" borderId="3" xfId="0" applyFont="1" applyFill="1" applyBorder="1" applyAlignment="1">
      <alignment horizontal="left"/>
    </xf>
    <xf numFmtId="0" fontId="15" fillId="3" borderId="3" xfId="0" applyFont="1" applyFill="1" applyBorder="1" applyAlignment="1">
      <alignment horizontal="center"/>
    </xf>
    <xf numFmtId="164" fontId="16" fillId="3" borderId="3" xfId="0" applyNumberFormat="1" applyFont="1" applyFill="1" applyBorder="1" applyAlignment="1">
      <alignment horizontal="center"/>
    </xf>
    <xf numFmtId="164" fontId="18" fillId="4" borderId="3" xfId="0" applyNumberFormat="1" applyFont="1" applyFill="1" applyBorder="1" applyAlignment="1">
      <alignment horizontal="center"/>
    </xf>
    <xf numFmtId="0" fontId="20" fillId="0" borderId="0" xfId="0" applyFont="1"/>
    <xf numFmtId="0" fontId="12" fillId="2" borderId="0" xfId="0" applyFont="1" applyFill="1" applyAlignment="1">
      <alignment horizontal="center"/>
    </xf>
    <xf numFmtId="0" fontId="0" fillId="0" borderId="0" xfId="0"/>
    <xf numFmtId="0" fontId="19" fillId="2" borderId="0" xfId="0" applyFont="1" applyFill="1" applyAlignment="1">
      <alignment horizontal="center" vertical="center"/>
    </xf>
    <xf numFmtId="0" fontId="19" fillId="2" borderId="1" xfId="0" applyFont="1" applyFill="1" applyBorder="1" applyAlignment="1">
      <alignment horizontal="center" vertical="center"/>
    </xf>
    <xf numFmtId="0" fontId="17" fillId="2" borderId="0" xfId="0" applyFont="1" applyFill="1" applyAlignment="1">
      <alignment horizontal="center" vertical="center"/>
    </xf>
    <xf numFmtId="0" fontId="17" fillId="2" borderId="1" xfId="0" applyFont="1" applyFill="1" applyBorder="1" applyAlignment="1">
      <alignment horizontal="center" vertical="center"/>
    </xf>
    <xf numFmtId="4" fontId="6" fillId="4" borderId="2" xfId="0" applyNumberFormat="1" applyFont="1" applyFill="1" applyBorder="1" applyAlignment="1">
      <alignment horizontal="center"/>
    </xf>
    <xf numFmtId="4" fontId="0" fillId="0" borderId="0" xfId="0" applyNumberFormat="1"/>
    <xf numFmtId="0" fontId="0" fillId="5" borderId="0" xfId="0" applyFill="1"/>
    <xf numFmtId="0" fontId="2" fillId="5" borderId="2" xfId="0" applyFont="1" applyFill="1" applyBorder="1" applyAlignment="1">
      <alignment horizontal="left"/>
    </xf>
    <xf numFmtId="4" fontId="3" fillId="5" borderId="2" xfId="0" applyNumberFormat="1" applyFont="1" applyFill="1" applyBorder="1" applyAlignment="1">
      <alignment horizontal="center"/>
    </xf>
    <xf numFmtId="164" fontId="4" fillId="5" borderId="2" xfId="0" applyNumberFormat="1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 vertical="center" wrapText="1"/>
    </xf>
    <xf numFmtId="166" fontId="1" fillId="2" borderId="0" xfId="0" applyNumberFormat="1" applyFont="1" applyFill="1" applyBorder="1" applyAlignment="1">
      <alignment horizontal="center" vertical="center" wrapText="1"/>
    </xf>
    <xf numFmtId="166" fontId="0" fillId="0" borderId="0" xfId="0" applyNumberFormat="1"/>
    <xf numFmtId="166" fontId="0" fillId="5" borderId="0" xfId="0" applyNumberFormat="1" applyFill="1"/>
    <xf numFmtId="0" fontId="21" fillId="2" borderId="0" xfId="0" applyFont="1" applyFill="1" applyBorder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0" borderId="0" xfId="0" applyNumberFormat="1"/>
    <xf numFmtId="0" fontId="0" fillId="5" borderId="0" xfId="0" applyNumberFormat="1" applyFill="1"/>
    <xf numFmtId="0" fontId="21" fillId="2" borderId="0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7"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9"/>
        <name val="Verdana"/>
        <scheme val="none"/>
      </font>
      <fill>
        <patternFill patternType="solid">
          <fgColor indexed="64"/>
          <bgColor rgb="FF4E80A6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Verdana"/>
        <scheme val="none"/>
      </font>
      <numFmt numFmtId="164" formatCode="#,##0.00%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4E80A6"/>
        </left>
        <right style="thin">
          <color rgb="FF4E80A6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Verdana"/>
        <scheme val="none"/>
      </font>
      <numFmt numFmtId="4" formatCode="#,##0.00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4E80A6"/>
        </left>
        <right style="thin">
          <color rgb="FF4E80A6"/>
        </right>
        <top/>
        <bottom/>
        <vertical/>
        <horizontal/>
      </border>
    </dxf>
    <dxf>
      <numFmt numFmtId="166" formatCode="dd/mm/yy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[Carteira PSI 14405 - Tema II - Item I tratado.xlsx]TABLE_CATEG!PivotTable10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Concentração de Ativos por Categoria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TABLE_CATEG!$B$3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TABLE_CATEG!$A$4:$A$16</c:f>
              <c:strCache>
                <c:ptCount val="12"/>
                <c:pt idx="0">
                  <c:v>CDB/ RDB</c:v>
                </c:pt>
                <c:pt idx="1">
                  <c:v>Cotas</c:v>
                </c:pt>
                <c:pt idx="2">
                  <c:v>Debênture Simples</c:v>
                </c:pt>
                <c:pt idx="3">
                  <c:v>Debêntures</c:v>
                </c:pt>
                <c:pt idx="4">
                  <c:v>DPGE</c:v>
                </c:pt>
                <c:pt idx="5">
                  <c:v>Letra Financeira</c:v>
                </c:pt>
                <c:pt idx="6">
                  <c:v>LFT</c:v>
                </c:pt>
                <c:pt idx="7">
                  <c:v>Mercado Futuro</c:v>
                </c:pt>
                <c:pt idx="8">
                  <c:v>Operações Compromissadas</c:v>
                </c:pt>
                <c:pt idx="9">
                  <c:v>Outras Disponibilidades</c:v>
                </c:pt>
                <c:pt idx="10">
                  <c:v>Outros Valores a pagar</c:v>
                </c:pt>
                <c:pt idx="11">
                  <c:v>Outros Valores a receber</c:v>
                </c:pt>
              </c:strCache>
            </c:strRef>
          </c:cat>
          <c:val>
            <c:numRef>
              <c:f>TABLE_CATEG!$B$4:$B$16</c:f>
              <c:numCache>
                <c:formatCode>#,##0.00%</c:formatCode>
                <c:ptCount val="12"/>
                <c:pt idx="0">
                  <c:v>8.8758623332378453E-2</c:v>
                </c:pt>
                <c:pt idx="1">
                  <c:v>3.0494102824902237E-3</c:v>
                </c:pt>
                <c:pt idx="2">
                  <c:v>0.18450159251748405</c:v>
                </c:pt>
                <c:pt idx="3">
                  <c:v>6.4172986670912053E-3</c:v>
                </c:pt>
                <c:pt idx="4">
                  <c:v>3.934383314649406E-3</c:v>
                </c:pt>
                <c:pt idx="5">
                  <c:v>0.47146725276903795</c:v>
                </c:pt>
                <c:pt idx="6">
                  <c:v>2.6633157487834735E-2</c:v>
                </c:pt>
                <c:pt idx="7">
                  <c:v>5.4015242368121201E-6</c:v>
                </c:pt>
                <c:pt idx="8">
                  <c:v>0.21504247421519687</c:v>
                </c:pt>
                <c:pt idx="9">
                  <c:v>2.0128919951019591E-4</c:v>
                </c:pt>
                <c:pt idx="10">
                  <c:v>-1.1178581948283813E-5</c:v>
                </c:pt>
                <c:pt idx="11">
                  <c:v>5.6967962753350807E-6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46-4EDD-A24B-2E9AAF4DFB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400527"/>
        <c:axId val="191401007"/>
      </c:barChart>
      <c:catAx>
        <c:axId val="191400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401007"/>
        <c:crosses val="autoZero"/>
        <c:auto val="1"/>
        <c:lblAlgn val="ctr"/>
        <c:lblOffset val="100"/>
        <c:noMultiLvlLbl val="0"/>
      </c:catAx>
      <c:valAx>
        <c:axId val="191401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400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[Carteira PSI 14405 - Tema II - Item I tratado.xlsx]TABLE_INDEX!PivotTable11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Concentração</a:t>
            </a:r>
            <a:r>
              <a:rPr lang="en-US" baseline="0"/>
              <a:t> de Ativos por Classe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TABLE_INDEX!$B$3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TABLE_INDEX!$A$4:$A$7</c:f>
              <c:strCache>
                <c:ptCount val="3"/>
                <c:pt idx="0">
                  <c:v>CDI</c:v>
                </c:pt>
                <c:pt idx="1">
                  <c:v>Outros</c:v>
                </c:pt>
                <c:pt idx="2">
                  <c:v>SELIC</c:v>
                </c:pt>
              </c:strCache>
            </c:strRef>
          </c:cat>
          <c:val>
            <c:numRef>
              <c:f>TABLE_INDEX!$B$4:$B$7</c:f>
              <c:numCache>
                <c:formatCode>#,##0.00%</c:formatCode>
                <c:ptCount val="3"/>
                <c:pt idx="0">
                  <c:v>0.55026323188727488</c:v>
                </c:pt>
                <c:pt idx="1">
                  <c:v>0.44322909905603075</c:v>
                </c:pt>
                <c:pt idx="2">
                  <c:v>6.5130705809316779E-3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79F-49DB-A6DB-2FACD7A39F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36401008"/>
        <c:axId val="1936400528"/>
      </c:barChart>
      <c:catAx>
        <c:axId val="1936401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6400528"/>
        <c:crosses val="autoZero"/>
        <c:auto val="1"/>
        <c:lblAlgn val="ctr"/>
        <c:lblOffset val="100"/>
        <c:noMultiLvlLbl val="0"/>
      </c:catAx>
      <c:valAx>
        <c:axId val="193640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6401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[Carteira PSI 14405 - Tema II - Item I tratado.xlsx]TABLE_VCTO!PivotTable12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Concentração</a:t>
            </a:r>
            <a:r>
              <a:rPr lang="en-US" baseline="0"/>
              <a:t> de Ativos por Vencimento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TABLE_VCTO!$B$3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TABLE_VCTO!$A$4:$A$11</c:f>
              <c:strCache>
                <c:ptCount val="7"/>
                <c:pt idx="0">
                  <c:v> </c:v>
                </c:pt>
                <c:pt idx="1">
                  <c:v>1 a 2 anos</c:v>
                </c:pt>
                <c:pt idx="2">
                  <c:v>2 a 3 anos</c:v>
                </c:pt>
                <c:pt idx="3">
                  <c:v>3 a 4 anos</c:v>
                </c:pt>
                <c:pt idx="4">
                  <c:v>5 a 10 anos</c:v>
                </c:pt>
                <c:pt idx="5">
                  <c:v>Até 1 ano</c:v>
                </c:pt>
                <c:pt idx="6">
                  <c:v>Mais de 10 anos</c:v>
                </c:pt>
              </c:strCache>
            </c:strRef>
          </c:cat>
          <c:val>
            <c:numRef>
              <c:f>TABLE_VCTO!$B$4:$B$11</c:f>
              <c:numCache>
                <c:formatCode>#,##0.00%</c:formatCode>
                <c:ptCount val="7"/>
                <c:pt idx="0">
                  <c:v>0.18775221173804829</c:v>
                </c:pt>
                <c:pt idx="1">
                  <c:v>0.22472849325256761</c:v>
                </c:pt>
                <c:pt idx="2">
                  <c:v>0.24887451226335502</c:v>
                </c:pt>
                <c:pt idx="3">
                  <c:v>6.5672344610015781E-2</c:v>
                </c:pt>
                <c:pt idx="4">
                  <c:v>0.22850539402943482</c:v>
                </c:pt>
                <c:pt idx="5">
                  <c:v>2.4637009192691826E-2</c:v>
                </c:pt>
                <c:pt idx="6">
                  <c:v>1.9835436438123407E-2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71-4DF1-B0E2-0040C78B85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9197376"/>
        <c:axId val="1323377232"/>
      </c:barChart>
      <c:catAx>
        <c:axId val="1319197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3377232"/>
        <c:crosses val="autoZero"/>
        <c:auto val="1"/>
        <c:lblAlgn val="ctr"/>
        <c:lblOffset val="100"/>
        <c:noMultiLvlLbl val="0"/>
      </c:catAx>
      <c:valAx>
        <c:axId val="132337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9197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[Carteira PSI 14405 - Tema II - Item I tratado.xlsx]TABLE_ATIVOS!PivotTable13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Valor</a:t>
            </a:r>
            <a:r>
              <a:rPr lang="en-US" baseline="0"/>
              <a:t>es por Categoria de Ativos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TABLE_ATIVOS!$B$3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TABLE_ATIVOS!$A$4:$A$16</c:f>
              <c:strCache>
                <c:ptCount val="12"/>
                <c:pt idx="0">
                  <c:v>CDB/ RDB</c:v>
                </c:pt>
                <c:pt idx="1">
                  <c:v>Cotas</c:v>
                </c:pt>
                <c:pt idx="2">
                  <c:v>Debênture Simples</c:v>
                </c:pt>
                <c:pt idx="3">
                  <c:v>Debêntures</c:v>
                </c:pt>
                <c:pt idx="4">
                  <c:v>DPGE</c:v>
                </c:pt>
                <c:pt idx="5">
                  <c:v>Letra Financeira</c:v>
                </c:pt>
                <c:pt idx="6">
                  <c:v>LFT</c:v>
                </c:pt>
                <c:pt idx="7">
                  <c:v>Mercado Futuro</c:v>
                </c:pt>
                <c:pt idx="8">
                  <c:v>Operações Compromissadas</c:v>
                </c:pt>
                <c:pt idx="9">
                  <c:v>Outras Disponibilidades</c:v>
                </c:pt>
                <c:pt idx="10">
                  <c:v>Outros Valores a pagar</c:v>
                </c:pt>
                <c:pt idx="11">
                  <c:v>Outros Valores a receber</c:v>
                </c:pt>
              </c:strCache>
            </c:strRef>
          </c:cat>
          <c:val>
            <c:numRef>
              <c:f>TABLE_ATIVOS!$B$4:$B$16</c:f>
              <c:numCache>
                <c:formatCode>#,##0.00</c:formatCode>
                <c:ptCount val="12"/>
                <c:pt idx="0">
                  <c:v>1420588.0860699997</c:v>
                </c:pt>
                <c:pt idx="1">
                  <c:v>48806.028690000006</c:v>
                </c:pt>
                <c:pt idx="2">
                  <c:v>2952961.1248000031</c:v>
                </c:pt>
                <c:pt idx="3">
                  <c:v>102709.32208</c:v>
                </c:pt>
                <c:pt idx="4">
                  <c:v>62970.08507999999</c:v>
                </c:pt>
                <c:pt idx="5">
                  <c:v>7545866.9491500007</c:v>
                </c:pt>
                <c:pt idx="6">
                  <c:v>426265.58188000001</c:v>
                </c:pt>
                <c:pt idx="7">
                  <c:v>86.451779999999999</c:v>
                </c:pt>
                <c:pt idx="8">
                  <c:v>3441770.1108900001</c:v>
                </c:pt>
                <c:pt idx="9">
                  <c:v>3221.64797</c:v>
                </c:pt>
                <c:pt idx="10">
                  <c:v>-178.91399999999999</c:v>
                </c:pt>
                <c:pt idx="11">
                  <c:v>91.177629999999994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2E8-44B3-ABCE-BAF7A8A721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37976800"/>
        <c:axId val="1937977760"/>
      </c:barChart>
      <c:catAx>
        <c:axId val="1937976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7977760"/>
        <c:crosses val="autoZero"/>
        <c:auto val="1"/>
        <c:lblAlgn val="ctr"/>
        <c:lblOffset val="100"/>
        <c:noMultiLvlLbl val="0"/>
      </c:catAx>
      <c:valAx>
        <c:axId val="193797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7976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10250</xdr:colOff>
      <xdr:row>1</xdr:row>
      <xdr:rowOff>0</xdr:rowOff>
    </xdr:from>
    <xdr:to>
      <xdr:col>3</xdr:col>
      <xdr:colOff>1025</xdr:colOff>
      <xdr:row>9</xdr:row>
      <xdr:rowOff>-10000</xdr:rowOff>
    </xdr:to>
    <xdr:pic>
      <xdr:nvPicPr>
        <xdr:cNvPr id="2" name="Picture 1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9</xdr:row>
      <xdr:rowOff>0</xdr:rowOff>
    </xdr:from>
    <xdr:to>
      <xdr:col>1</xdr:col>
      <xdr:colOff>0</xdr:colOff>
      <xdr:row>10</xdr:row>
      <xdr:rowOff>0</xdr:rowOff>
    </xdr:to>
    <xdr:sp macro="" textlink="">
      <xdr:nvSpPr>
        <xdr:cNvPr id="3" name="Shape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0" y="0"/>
          <a:ext cx="0" cy="0"/>
        </a:xfrm>
        <a:prstGeom prst="rect">
          <a:avLst/>
        </a:prstGeom>
        <a:solidFill>
          <a:srgbClr val="008ED6"/>
        </a:solidFill>
        <a:ln w="0"/>
      </xdr:spPr>
      <xdr:txBody>
        <a:bodyPr rtlCol="0" anchor="t"/>
        <a:lstStyle/>
        <a:p>
          <a:pPr algn="l"/>
          <a:endParaRPr lang="en-US" sz="1100">
            <a:solidFill>
              <a:srgbClr val="000000"/>
            </a:solidFill>
          </a:endParaRPr>
        </a:p>
      </xdr:txBody>
    </xdr:sp>
    <xdr:clientData/>
  </xdr:twoCellAnchor>
  <xdr:twoCellAnchor>
    <xdr:from>
      <xdr:col>0</xdr:col>
      <xdr:colOff>0</xdr:colOff>
      <xdr:row>10</xdr:row>
      <xdr:rowOff>0</xdr:rowOff>
    </xdr:from>
    <xdr:to>
      <xdr:col>1</xdr:col>
      <xdr:colOff>0</xdr:colOff>
      <xdr:row>11</xdr:row>
      <xdr:rowOff>0</xdr:rowOff>
    </xdr:to>
    <xdr:sp macro="" textlink="">
      <xdr:nvSpPr>
        <xdr:cNvPr id="4" name="Shape 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0" y="0"/>
          <a:ext cx="0" cy="0"/>
        </a:xfrm>
        <a:prstGeom prst="rect">
          <a:avLst/>
        </a:prstGeom>
        <a:solidFill>
          <a:srgbClr val="00B17A"/>
        </a:solidFill>
        <a:ln w="0"/>
      </xdr:spPr>
      <xdr:txBody>
        <a:bodyPr rtlCol="0" anchor="t"/>
        <a:lstStyle/>
        <a:p>
          <a:pPr algn="l"/>
          <a:endParaRPr lang="en-US" sz="1100">
            <a:solidFill>
              <a:srgbClr val="000000"/>
            </a:solidFill>
          </a:endParaRPr>
        </a:p>
      </xdr:txBody>
    </xdr:sp>
    <xdr:clientData/>
  </xdr:twoCellAnchor>
  <xdr:twoCellAnchor>
    <xdr:from>
      <xdr:col>0</xdr:col>
      <xdr:colOff>0</xdr:colOff>
      <xdr:row>11</xdr:row>
      <xdr:rowOff>0</xdr:rowOff>
    </xdr:from>
    <xdr:to>
      <xdr:col>1</xdr:col>
      <xdr:colOff>0</xdr:colOff>
      <xdr:row>12</xdr:row>
      <xdr:rowOff>0</xdr:rowOff>
    </xdr:to>
    <xdr:sp macro="" textlink="">
      <xdr:nvSpPr>
        <xdr:cNvPr id="5" name="Shape 1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0" y="0"/>
          <a:ext cx="0" cy="0"/>
        </a:xfrm>
        <a:prstGeom prst="rect">
          <a:avLst/>
        </a:prstGeom>
        <a:solidFill>
          <a:srgbClr val="FF6E0D"/>
        </a:solidFill>
        <a:ln w="0"/>
      </xdr:spPr>
      <xdr:txBody>
        <a:bodyPr rtlCol="0" anchor="t"/>
        <a:lstStyle/>
        <a:p>
          <a:pPr algn="l"/>
          <a:endParaRPr lang="en-US" sz="1100">
            <a:solidFill>
              <a:srgbClr val="000000"/>
            </a:solidFill>
          </a:endParaRPr>
        </a:p>
      </xdr:txBody>
    </xdr:sp>
    <xdr:clientData/>
  </xdr:twoCellAnchor>
  <xdr:twoCellAnchor>
    <xdr:from>
      <xdr:col>0</xdr:col>
      <xdr:colOff>0</xdr:colOff>
      <xdr:row>12</xdr:row>
      <xdr:rowOff>0</xdr:rowOff>
    </xdr:from>
    <xdr:to>
      <xdr:col>1</xdr:col>
      <xdr:colOff>0</xdr:colOff>
      <xdr:row>13</xdr:row>
      <xdr:rowOff>0</xdr:rowOff>
    </xdr:to>
    <xdr:sp macro="" textlink="">
      <xdr:nvSpPr>
        <xdr:cNvPr id="6" name="Shape 1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0" y="0"/>
          <a:ext cx="0" cy="0"/>
        </a:xfrm>
        <a:prstGeom prst="rect">
          <a:avLst/>
        </a:prstGeom>
        <a:solidFill>
          <a:srgbClr val="02C2BC"/>
        </a:solidFill>
        <a:ln w="0"/>
      </xdr:spPr>
      <xdr:txBody>
        <a:bodyPr rtlCol="0" anchor="t"/>
        <a:lstStyle/>
        <a:p>
          <a:pPr algn="l"/>
          <a:endParaRPr lang="en-US" sz="1100">
            <a:solidFill>
              <a:srgbClr val="000000"/>
            </a:solidFill>
          </a:endParaRPr>
        </a:p>
      </xdr:txBody>
    </xdr:sp>
    <xdr:clientData/>
  </xdr:twoCellAnchor>
  <xdr:twoCellAnchor>
    <xdr:from>
      <xdr:col>0</xdr:col>
      <xdr:colOff>0</xdr:colOff>
      <xdr:row>13</xdr:row>
      <xdr:rowOff>0</xdr:rowOff>
    </xdr:from>
    <xdr:to>
      <xdr:col>1</xdr:col>
      <xdr:colOff>0</xdr:colOff>
      <xdr:row>14</xdr:row>
      <xdr:rowOff>0</xdr:rowOff>
    </xdr:to>
    <xdr:sp macro="" textlink="">
      <xdr:nvSpPr>
        <xdr:cNvPr id="7" name="Shape 1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0" y="0"/>
          <a:ext cx="0" cy="0"/>
        </a:xfrm>
        <a:prstGeom prst="rect">
          <a:avLst/>
        </a:prstGeom>
        <a:solidFill>
          <a:srgbClr val="88C3F7"/>
        </a:solidFill>
        <a:ln w="0"/>
      </xdr:spPr>
      <xdr:txBody>
        <a:bodyPr rtlCol="0" anchor="t"/>
        <a:lstStyle/>
        <a:p>
          <a:pPr algn="l"/>
          <a:endParaRPr lang="en-US" sz="1100">
            <a:solidFill>
              <a:srgbClr val="000000"/>
            </a:solidFill>
          </a:endParaRPr>
        </a:p>
      </xdr:txBody>
    </xdr:sp>
    <xdr:clientData/>
  </xdr:twoCellAnchor>
  <xdr:twoCellAnchor>
    <xdr:from>
      <xdr:col>0</xdr:col>
      <xdr:colOff>0</xdr:colOff>
      <xdr:row>14</xdr:row>
      <xdr:rowOff>0</xdr:rowOff>
    </xdr:from>
    <xdr:to>
      <xdr:col>1</xdr:col>
      <xdr:colOff>0</xdr:colOff>
      <xdr:row>15</xdr:row>
      <xdr:rowOff>0</xdr:rowOff>
    </xdr:to>
    <xdr:sp macro="" textlink="">
      <xdr:nvSpPr>
        <xdr:cNvPr id="8" name="Shape 1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0" y="0"/>
          <a:ext cx="0" cy="0"/>
        </a:xfrm>
        <a:prstGeom prst="rect">
          <a:avLst/>
        </a:prstGeom>
        <a:solidFill>
          <a:srgbClr val="BAD80A"/>
        </a:solidFill>
        <a:ln w="0"/>
      </xdr:spPr>
      <xdr:txBody>
        <a:bodyPr rtlCol="0" anchor="t"/>
        <a:lstStyle/>
        <a:p>
          <a:pPr algn="l"/>
          <a:endParaRPr lang="en-US" sz="1100">
            <a:solidFill>
              <a:srgbClr val="000000"/>
            </a:solidFill>
          </a:endParaRPr>
        </a:p>
      </xdr:txBody>
    </xdr:sp>
    <xdr:clientData/>
  </xdr:twoCellAnchor>
  <xdr:twoCellAnchor>
    <xdr:from>
      <xdr:col>0</xdr:col>
      <xdr:colOff>0</xdr:colOff>
      <xdr:row>15</xdr:row>
      <xdr:rowOff>0</xdr:rowOff>
    </xdr:from>
    <xdr:to>
      <xdr:col>1</xdr:col>
      <xdr:colOff>0</xdr:colOff>
      <xdr:row>16</xdr:row>
      <xdr:rowOff>0</xdr:rowOff>
    </xdr:to>
    <xdr:sp macro="" textlink="">
      <xdr:nvSpPr>
        <xdr:cNvPr id="9" name="Shape 1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0" y="0"/>
          <a:ext cx="0" cy="0"/>
        </a:xfrm>
        <a:prstGeom prst="rect">
          <a:avLst/>
        </a:prstGeom>
        <a:solidFill>
          <a:srgbClr val="FFCC00"/>
        </a:solidFill>
        <a:ln w="0"/>
      </xdr:spPr>
      <xdr:txBody>
        <a:bodyPr rtlCol="0" anchor="t"/>
        <a:lstStyle/>
        <a:p>
          <a:pPr algn="l"/>
          <a:endParaRPr lang="en-US" sz="1100">
            <a:solidFill>
              <a:srgbClr val="000000"/>
            </a:solidFill>
          </a:endParaRPr>
        </a:p>
      </xdr:txBody>
    </xdr:sp>
    <xdr:clientData/>
  </xdr:twoCellAnchor>
  <xdr:twoCellAnchor>
    <xdr:from>
      <xdr:col>4</xdr:col>
      <xdr:colOff>10250</xdr:colOff>
      <xdr:row>1</xdr:row>
      <xdr:rowOff>0</xdr:rowOff>
    </xdr:from>
    <xdr:to>
      <xdr:col>7</xdr:col>
      <xdr:colOff>1025</xdr:colOff>
      <xdr:row>9</xdr:row>
      <xdr:rowOff>-10000</xdr:rowOff>
    </xdr:to>
    <xdr:pic>
      <xdr:nvPicPr>
        <xdr:cNvPr id="10" name="Picture 1" descr="Picture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9</xdr:row>
      <xdr:rowOff>0</xdr:rowOff>
    </xdr:from>
    <xdr:to>
      <xdr:col>5</xdr:col>
      <xdr:colOff>0</xdr:colOff>
      <xdr:row>10</xdr:row>
      <xdr:rowOff>0</xdr:rowOff>
    </xdr:to>
    <xdr:sp macro="" textlink="">
      <xdr:nvSpPr>
        <xdr:cNvPr id="11" name="Shape 1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0" y="0"/>
          <a:ext cx="0" cy="0"/>
        </a:xfrm>
        <a:prstGeom prst="rect">
          <a:avLst/>
        </a:prstGeom>
        <a:solidFill>
          <a:srgbClr val="008ED6"/>
        </a:solidFill>
        <a:ln w="0"/>
      </xdr:spPr>
      <xdr:txBody>
        <a:bodyPr rtlCol="0" anchor="t"/>
        <a:lstStyle/>
        <a:p>
          <a:pPr algn="l"/>
          <a:endParaRPr lang="en-US" sz="1100">
            <a:solidFill>
              <a:srgbClr val="000000"/>
            </a:solidFill>
          </a:endParaRPr>
        </a:p>
      </xdr:txBody>
    </xdr:sp>
    <xdr:clientData/>
  </xdr:twoCellAnchor>
  <xdr:twoCellAnchor>
    <xdr:from>
      <xdr:col>4</xdr:col>
      <xdr:colOff>0</xdr:colOff>
      <xdr:row>10</xdr:row>
      <xdr:rowOff>0</xdr:rowOff>
    </xdr:from>
    <xdr:to>
      <xdr:col>5</xdr:col>
      <xdr:colOff>0</xdr:colOff>
      <xdr:row>11</xdr:row>
      <xdr:rowOff>0</xdr:rowOff>
    </xdr:to>
    <xdr:sp macro="" textlink="">
      <xdr:nvSpPr>
        <xdr:cNvPr id="12" name="Shape 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/>
      </xdr:nvSpPr>
      <xdr:spPr>
        <a:xfrm>
          <a:off x="0" y="0"/>
          <a:ext cx="0" cy="0"/>
        </a:xfrm>
        <a:prstGeom prst="rect">
          <a:avLst/>
        </a:prstGeom>
        <a:solidFill>
          <a:srgbClr val="00B17A"/>
        </a:solidFill>
        <a:ln w="0"/>
      </xdr:spPr>
      <xdr:txBody>
        <a:bodyPr rtlCol="0" anchor="t"/>
        <a:lstStyle/>
        <a:p>
          <a:pPr algn="l"/>
          <a:endParaRPr lang="en-US" sz="1100">
            <a:solidFill>
              <a:srgbClr val="000000"/>
            </a:solidFill>
          </a:endParaRPr>
        </a:p>
      </xdr:txBody>
    </xdr:sp>
    <xdr:clientData/>
  </xdr:twoCellAnchor>
  <xdr:twoCellAnchor>
    <xdr:from>
      <xdr:col>4</xdr:col>
      <xdr:colOff>0</xdr:colOff>
      <xdr:row>11</xdr:row>
      <xdr:rowOff>0</xdr:rowOff>
    </xdr:from>
    <xdr:to>
      <xdr:col>5</xdr:col>
      <xdr:colOff>0</xdr:colOff>
      <xdr:row>12</xdr:row>
      <xdr:rowOff>0</xdr:rowOff>
    </xdr:to>
    <xdr:sp macro="" textlink="">
      <xdr:nvSpPr>
        <xdr:cNvPr id="13" name="Shape 1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/>
      </xdr:nvSpPr>
      <xdr:spPr>
        <a:xfrm>
          <a:off x="0" y="0"/>
          <a:ext cx="0" cy="0"/>
        </a:xfrm>
        <a:prstGeom prst="rect">
          <a:avLst/>
        </a:prstGeom>
        <a:solidFill>
          <a:srgbClr val="FF6E0D"/>
        </a:solidFill>
        <a:ln w="0"/>
      </xdr:spPr>
      <xdr:txBody>
        <a:bodyPr rtlCol="0" anchor="t"/>
        <a:lstStyle/>
        <a:p>
          <a:pPr algn="l"/>
          <a:endParaRPr lang="en-US" sz="1100">
            <a:solidFill>
              <a:srgbClr val="000000"/>
            </a:solidFill>
          </a:endParaRPr>
        </a:p>
      </xdr:txBody>
    </xdr:sp>
    <xdr:clientData/>
  </xdr:twoCellAnchor>
  <xdr:twoCellAnchor>
    <xdr:from>
      <xdr:col>4</xdr:col>
      <xdr:colOff>0</xdr:colOff>
      <xdr:row>12</xdr:row>
      <xdr:rowOff>0</xdr:rowOff>
    </xdr:from>
    <xdr:to>
      <xdr:col>5</xdr:col>
      <xdr:colOff>0</xdr:colOff>
      <xdr:row>13</xdr:row>
      <xdr:rowOff>0</xdr:rowOff>
    </xdr:to>
    <xdr:sp macro="" textlink="">
      <xdr:nvSpPr>
        <xdr:cNvPr id="14" name="Shape 1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/>
      </xdr:nvSpPr>
      <xdr:spPr>
        <a:xfrm>
          <a:off x="0" y="0"/>
          <a:ext cx="0" cy="0"/>
        </a:xfrm>
        <a:prstGeom prst="rect">
          <a:avLst/>
        </a:prstGeom>
        <a:solidFill>
          <a:srgbClr val="02C2BC"/>
        </a:solidFill>
        <a:ln w="0"/>
      </xdr:spPr>
      <xdr:txBody>
        <a:bodyPr rtlCol="0" anchor="t"/>
        <a:lstStyle/>
        <a:p>
          <a:pPr algn="l"/>
          <a:endParaRPr lang="en-US" sz="1100">
            <a:solidFill>
              <a:srgbClr val="000000"/>
            </a:solidFill>
          </a:endParaRPr>
        </a:p>
      </xdr:txBody>
    </xdr:sp>
    <xdr:clientData/>
  </xdr:twoCellAnchor>
  <xdr:twoCellAnchor>
    <xdr:from>
      <xdr:col>4</xdr:col>
      <xdr:colOff>0</xdr:colOff>
      <xdr:row>13</xdr:row>
      <xdr:rowOff>0</xdr:rowOff>
    </xdr:from>
    <xdr:to>
      <xdr:col>5</xdr:col>
      <xdr:colOff>0</xdr:colOff>
      <xdr:row>14</xdr:row>
      <xdr:rowOff>0</xdr:rowOff>
    </xdr:to>
    <xdr:sp macro="" textlink="">
      <xdr:nvSpPr>
        <xdr:cNvPr id="15" name="Shape 1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/>
      </xdr:nvSpPr>
      <xdr:spPr>
        <a:xfrm>
          <a:off x="0" y="0"/>
          <a:ext cx="0" cy="0"/>
        </a:xfrm>
        <a:prstGeom prst="rect">
          <a:avLst/>
        </a:prstGeom>
        <a:solidFill>
          <a:srgbClr val="88C3F7"/>
        </a:solidFill>
        <a:ln w="0"/>
      </xdr:spPr>
      <xdr:txBody>
        <a:bodyPr rtlCol="0" anchor="t"/>
        <a:lstStyle/>
        <a:p>
          <a:pPr algn="l"/>
          <a:endParaRPr lang="en-US" sz="1100">
            <a:solidFill>
              <a:srgbClr val="000000"/>
            </a:solidFill>
          </a:endParaRPr>
        </a:p>
      </xdr:txBody>
    </xdr:sp>
    <xdr:clientData/>
  </xdr:twoCellAnchor>
  <xdr:twoCellAnchor>
    <xdr:from>
      <xdr:col>4</xdr:col>
      <xdr:colOff>0</xdr:colOff>
      <xdr:row>14</xdr:row>
      <xdr:rowOff>0</xdr:rowOff>
    </xdr:from>
    <xdr:to>
      <xdr:col>5</xdr:col>
      <xdr:colOff>0</xdr:colOff>
      <xdr:row>15</xdr:row>
      <xdr:rowOff>0</xdr:rowOff>
    </xdr:to>
    <xdr:sp macro="" textlink="">
      <xdr:nvSpPr>
        <xdr:cNvPr id="16" name="Shape 1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/>
      </xdr:nvSpPr>
      <xdr:spPr>
        <a:xfrm>
          <a:off x="0" y="0"/>
          <a:ext cx="0" cy="0"/>
        </a:xfrm>
        <a:prstGeom prst="rect">
          <a:avLst/>
        </a:prstGeom>
        <a:solidFill>
          <a:srgbClr val="BAD80A"/>
        </a:solidFill>
        <a:ln w="0"/>
      </xdr:spPr>
      <xdr:txBody>
        <a:bodyPr rtlCol="0" anchor="t"/>
        <a:lstStyle/>
        <a:p>
          <a:pPr algn="l"/>
          <a:endParaRPr lang="en-US" sz="1100">
            <a:solidFill>
              <a:srgbClr val="000000"/>
            </a:solidFill>
          </a:endParaRPr>
        </a:p>
      </xdr:txBody>
    </xdr:sp>
    <xdr:clientData/>
  </xdr:twoCellAnchor>
  <xdr:twoCellAnchor>
    <xdr:from>
      <xdr:col>4</xdr:col>
      <xdr:colOff>0</xdr:colOff>
      <xdr:row>15</xdr:row>
      <xdr:rowOff>0</xdr:rowOff>
    </xdr:from>
    <xdr:to>
      <xdr:col>5</xdr:col>
      <xdr:colOff>0</xdr:colOff>
      <xdr:row>16</xdr:row>
      <xdr:rowOff>0</xdr:rowOff>
    </xdr:to>
    <xdr:sp macro="" textlink="">
      <xdr:nvSpPr>
        <xdr:cNvPr id="17" name="Shape 1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/>
      </xdr:nvSpPr>
      <xdr:spPr>
        <a:xfrm>
          <a:off x="0" y="0"/>
          <a:ext cx="0" cy="0"/>
        </a:xfrm>
        <a:prstGeom prst="rect">
          <a:avLst/>
        </a:prstGeom>
        <a:solidFill>
          <a:srgbClr val="FFCC00"/>
        </a:solidFill>
        <a:ln w="0"/>
      </xdr:spPr>
      <xdr:txBody>
        <a:bodyPr rtlCol="0" anchor="t"/>
        <a:lstStyle/>
        <a:p>
          <a:pPr algn="l"/>
          <a:endParaRPr lang="en-US" sz="1100">
            <a:solidFill>
              <a:srgbClr val="000000"/>
            </a:solidFill>
          </a:endParaRPr>
        </a:p>
      </xdr:txBody>
    </xdr:sp>
    <xdr:clientData/>
  </xdr:twoCellAnchor>
  <xdr:twoCellAnchor>
    <xdr:from>
      <xdr:col>4</xdr:col>
      <xdr:colOff>0</xdr:colOff>
      <xdr:row>16</xdr:row>
      <xdr:rowOff>0</xdr:rowOff>
    </xdr:from>
    <xdr:to>
      <xdr:col>5</xdr:col>
      <xdr:colOff>0</xdr:colOff>
      <xdr:row>17</xdr:row>
      <xdr:rowOff>0</xdr:rowOff>
    </xdr:to>
    <xdr:sp macro="" textlink="">
      <xdr:nvSpPr>
        <xdr:cNvPr id="18" name="Shape 1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/>
      </xdr:nvSpPr>
      <xdr:spPr>
        <a:xfrm>
          <a:off x="0" y="0"/>
          <a:ext cx="0" cy="0"/>
        </a:xfrm>
        <a:prstGeom prst="rect">
          <a:avLst/>
        </a:prstGeom>
        <a:solidFill>
          <a:srgbClr val="0000FF"/>
        </a:solidFill>
        <a:ln w="0"/>
      </xdr:spPr>
      <xdr:txBody>
        <a:bodyPr rtlCol="0" anchor="t"/>
        <a:lstStyle/>
        <a:p>
          <a:pPr algn="l"/>
          <a:endParaRPr lang="en-US" sz="1100">
            <a:solidFill>
              <a:srgbClr val="000000"/>
            </a:solidFill>
          </a:endParaRPr>
        </a:p>
      </xdr:txBody>
    </xdr:sp>
    <xdr:clientData/>
  </xdr:twoCellAnchor>
  <xdr:twoCellAnchor>
    <xdr:from>
      <xdr:col>4</xdr:col>
      <xdr:colOff>0</xdr:colOff>
      <xdr:row>17</xdr:row>
      <xdr:rowOff>0</xdr:rowOff>
    </xdr:from>
    <xdr:to>
      <xdr:col>5</xdr:col>
      <xdr:colOff>0</xdr:colOff>
      <xdr:row>18</xdr:row>
      <xdr:rowOff>0</xdr:rowOff>
    </xdr:to>
    <xdr:sp macro="" textlink="">
      <xdr:nvSpPr>
        <xdr:cNvPr id="19" name="Shape 1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/>
      </xdr:nvSpPr>
      <xdr:spPr>
        <a:xfrm>
          <a:off x="0" y="0"/>
          <a:ext cx="0" cy="0"/>
        </a:xfrm>
        <a:prstGeom prst="rect">
          <a:avLst/>
        </a:prstGeom>
        <a:solidFill>
          <a:srgbClr val="2AEB2A"/>
        </a:solidFill>
        <a:ln w="0"/>
      </xdr:spPr>
      <xdr:txBody>
        <a:bodyPr rtlCol="0" anchor="t"/>
        <a:lstStyle/>
        <a:p>
          <a:pPr algn="l"/>
          <a:endParaRPr lang="en-US" sz="1100">
            <a:solidFill>
              <a:srgbClr val="000000"/>
            </a:solidFill>
          </a:endParaRPr>
        </a:p>
      </xdr:txBody>
    </xdr:sp>
    <xdr:clientData/>
  </xdr:twoCellAnchor>
  <xdr:twoCellAnchor>
    <xdr:from>
      <xdr:col>4</xdr:col>
      <xdr:colOff>0</xdr:colOff>
      <xdr:row>18</xdr:row>
      <xdr:rowOff>0</xdr:rowOff>
    </xdr:from>
    <xdr:to>
      <xdr:col>5</xdr:col>
      <xdr:colOff>0</xdr:colOff>
      <xdr:row>19</xdr:row>
      <xdr:rowOff>0</xdr:rowOff>
    </xdr:to>
    <xdr:sp macro="" textlink="">
      <xdr:nvSpPr>
        <xdr:cNvPr id="20" name="Shape 1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/>
      </xdr:nvSpPr>
      <xdr:spPr>
        <a:xfrm>
          <a:off x="0" y="0"/>
          <a:ext cx="0" cy="0"/>
        </a:xfrm>
        <a:prstGeom prst="rect">
          <a:avLst/>
        </a:prstGeom>
        <a:solidFill>
          <a:srgbClr val="FF0000"/>
        </a:solidFill>
        <a:ln w="0"/>
      </xdr:spPr>
      <xdr:txBody>
        <a:bodyPr rtlCol="0" anchor="t"/>
        <a:lstStyle/>
        <a:p>
          <a:pPr algn="l"/>
          <a:endParaRPr lang="en-US" sz="1100">
            <a:solidFill>
              <a:srgbClr val="000000"/>
            </a:solidFill>
          </a:endParaRPr>
        </a:p>
      </xdr:txBody>
    </xdr:sp>
    <xdr:clientData/>
  </xdr:twoCellAnchor>
  <xdr:twoCellAnchor>
    <xdr:from>
      <xdr:col>4</xdr:col>
      <xdr:colOff>0</xdr:colOff>
      <xdr:row>19</xdr:row>
      <xdr:rowOff>0</xdr:rowOff>
    </xdr:from>
    <xdr:to>
      <xdr:col>5</xdr:col>
      <xdr:colOff>0</xdr:colOff>
      <xdr:row>20</xdr:row>
      <xdr:rowOff>0</xdr:rowOff>
    </xdr:to>
    <xdr:sp macro="" textlink="">
      <xdr:nvSpPr>
        <xdr:cNvPr id="21" name="Shape 1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/>
      </xdr:nvSpPr>
      <xdr:spPr>
        <a:xfrm>
          <a:off x="0" y="0"/>
          <a:ext cx="0" cy="0"/>
        </a:xfrm>
        <a:prstGeom prst="rect">
          <a:avLst/>
        </a:prstGeom>
        <a:solidFill>
          <a:srgbClr val="000000"/>
        </a:solidFill>
        <a:ln w="0"/>
      </xdr:spPr>
      <xdr:txBody>
        <a:bodyPr rtlCol="0" anchor="t"/>
        <a:lstStyle/>
        <a:p>
          <a:pPr algn="l"/>
          <a:endParaRPr lang="en-US" sz="1100">
            <a:solidFill>
              <a:srgbClr val="000000"/>
            </a:solidFill>
          </a:endParaRPr>
        </a:p>
      </xdr:txBody>
    </xdr:sp>
    <xdr:clientData/>
  </xdr:twoCellAnchor>
  <xdr:twoCellAnchor>
    <xdr:from>
      <xdr:col>4</xdr:col>
      <xdr:colOff>0</xdr:colOff>
      <xdr:row>20</xdr:row>
      <xdr:rowOff>0</xdr:rowOff>
    </xdr:from>
    <xdr:to>
      <xdr:col>5</xdr:col>
      <xdr:colOff>0</xdr:colOff>
      <xdr:row>21</xdr:row>
      <xdr:rowOff>0</xdr:rowOff>
    </xdr:to>
    <xdr:sp macro="" textlink="">
      <xdr:nvSpPr>
        <xdr:cNvPr id="22" name="Shape 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/>
      </xdr:nvSpPr>
      <xdr:spPr>
        <a:xfrm>
          <a:off x="0" y="0"/>
          <a:ext cx="0" cy="0"/>
        </a:xfrm>
        <a:prstGeom prst="rect">
          <a:avLst/>
        </a:prstGeom>
        <a:solidFill>
          <a:srgbClr val="00FFFF"/>
        </a:solidFill>
        <a:ln w="0"/>
      </xdr:spPr>
      <xdr:txBody>
        <a:bodyPr rtlCol="0" anchor="t"/>
        <a:lstStyle/>
        <a:p>
          <a:pPr algn="l"/>
          <a:endParaRPr lang="en-US" sz="1100">
            <a:solidFill>
              <a:srgbClr val="000000"/>
            </a:solidFill>
          </a:endParaRPr>
        </a:p>
      </xdr:txBody>
    </xdr:sp>
    <xdr:clientData/>
  </xdr:twoCellAnchor>
  <xdr:twoCellAnchor>
    <xdr:from>
      <xdr:col>4</xdr:col>
      <xdr:colOff>0</xdr:colOff>
      <xdr:row>21</xdr:row>
      <xdr:rowOff>0</xdr:rowOff>
    </xdr:from>
    <xdr:to>
      <xdr:col>5</xdr:col>
      <xdr:colOff>0</xdr:colOff>
      <xdr:row>22</xdr:row>
      <xdr:rowOff>0</xdr:rowOff>
    </xdr:to>
    <xdr:sp macro="" textlink="">
      <xdr:nvSpPr>
        <xdr:cNvPr id="23" name="Shape 1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/>
      </xdr:nvSpPr>
      <xdr:spPr>
        <a:xfrm>
          <a:off x="0" y="0"/>
          <a:ext cx="0" cy="0"/>
        </a:xfrm>
        <a:prstGeom prst="rect">
          <a:avLst/>
        </a:prstGeom>
        <a:solidFill>
          <a:srgbClr val="9900CC"/>
        </a:solidFill>
        <a:ln w="0"/>
      </xdr:spPr>
      <xdr:txBody>
        <a:bodyPr rtlCol="0" anchor="t"/>
        <a:lstStyle/>
        <a:p>
          <a:pPr algn="l"/>
          <a:endParaRPr lang="en-US" sz="1100">
            <a:solidFill>
              <a:srgbClr val="000000"/>
            </a:solidFill>
          </a:endParaRPr>
        </a:p>
      </xdr:txBody>
    </xdr:sp>
    <xdr:clientData/>
  </xdr:twoCellAnchor>
  <xdr:twoCellAnchor>
    <xdr:from>
      <xdr:col>4</xdr:col>
      <xdr:colOff>0</xdr:colOff>
      <xdr:row>22</xdr:row>
      <xdr:rowOff>0</xdr:rowOff>
    </xdr:from>
    <xdr:to>
      <xdr:col>5</xdr:col>
      <xdr:colOff>0</xdr:colOff>
      <xdr:row>23</xdr:row>
      <xdr:rowOff>0</xdr:rowOff>
    </xdr:to>
    <xdr:sp macro="" textlink="">
      <xdr:nvSpPr>
        <xdr:cNvPr id="24" name="Shape 1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/>
      </xdr:nvSpPr>
      <xdr:spPr>
        <a:xfrm>
          <a:off x="0" y="0"/>
          <a:ext cx="0" cy="0"/>
        </a:xfrm>
        <a:prstGeom prst="rect">
          <a:avLst/>
        </a:prstGeom>
        <a:solidFill>
          <a:srgbClr val="999999"/>
        </a:solidFill>
        <a:ln w="0"/>
      </xdr:spPr>
      <xdr:txBody>
        <a:bodyPr rtlCol="0" anchor="t"/>
        <a:lstStyle/>
        <a:p>
          <a:pPr algn="l"/>
          <a:endParaRPr lang="en-US" sz="1100">
            <a:solidFill>
              <a:srgbClr val="000000"/>
            </a:solidFill>
          </a:endParaRPr>
        </a:p>
      </xdr:txBody>
    </xdr:sp>
    <xdr:clientData/>
  </xdr:twoCellAnchor>
  <xdr:twoCellAnchor>
    <xdr:from>
      <xdr:col>0</xdr:col>
      <xdr:colOff>10250</xdr:colOff>
      <xdr:row>25</xdr:row>
      <xdr:rowOff>0</xdr:rowOff>
    </xdr:from>
    <xdr:to>
      <xdr:col>3</xdr:col>
      <xdr:colOff>1025</xdr:colOff>
      <xdr:row>33</xdr:row>
      <xdr:rowOff>-10000</xdr:rowOff>
    </xdr:to>
    <xdr:pic>
      <xdr:nvPicPr>
        <xdr:cNvPr id="25" name="Picture 1" descr="Picture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33</xdr:row>
      <xdr:rowOff>0</xdr:rowOff>
    </xdr:from>
    <xdr:to>
      <xdr:col>1</xdr:col>
      <xdr:colOff>0</xdr:colOff>
      <xdr:row>34</xdr:row>
      <xdr:rowOff>0</xdr:rowOff>
    </xdr:to>
    <xdr:sp macro="" textlink="">
      <xdr:nvSpPr>
        <xdr:cNvPr id="26" name="Shape 1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/>
      </xdr:nvSpPr>
      <xdr:spPr>
        <a:xfrm>
          <a:off x="0" y="0"/>
          <a:ext cx="0" cy="0"/>
        </a:xfrm>
        <a:prstGeom prst="rect">
          <a:avLst/>
        </a:prstGeom>
        <a:solidFill>
          <a:srgbClr val="008ED6"/>
        </a:solidFill>
        <a:ln w="0"/>
      </xdr:spPr>
      <xdr:txBody>
        <a:bodyPr rtlCol="0" anchor="t"/>
        <a:lstStyle/>
        <a:p>
          <a:pPr algn="l"/>
          <a:endParaRPr lang="en-US" sz="1100">
            <a:solidFill>
              <a:srgbClr val="000000"/>
            </a:solidFill>
          </a:endParaRPr>
        </a:p>
      </xdr:txBody>
    </xdr:sp>
    <xdr:clientData/>
  </xdr:twoCellAnchor>
  <xdr:twoCellAnchor>
    <xdr:from>
      <xdr:col>0</xdr:col>
      <xdr:colOff>0</xdr:colOff>
      <xdr:row>34</xdr:row>
      <xdr:rowOff>0</xdr:rowOff>
    </xdr:from>
    <xdr:to>
      <xdr:col>1</xdr:col>
      <xdr:colOff>0</xdr:colOff>
      <xdr:row>35</xdr:row>
      <xdr:rowOff>0</xdr:rowOff>
    </xdr:to>
    <xdr:sp macro="" textlink="">
      <xdr:nvSpPr>
        <xdr:cNvPr id="27" name="Shape 1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/>
      </xdr:nvSpPr>
      <xdr:spPr>
        <a:xfrm>
          <a:off x="0" y="0"/>
          <a:ext cx="0" cy="0"/>
        </a:xfrm>
        <a:prstGeom prst="rect">
          <a:avLst/>
        </a:prstGeom>
        <a:solidFill>
          <a:srgbClr val="00B17A"/>
        </a:solidFill>
        <a:ln w="0"/>
      </xdr:spPr>
      <xdr:txBody>
        <a:bodyPr rtlCol="0" anchor="t"/>
        <a:lstStyle/>
        <a:p>
          <a:pPr algn="l"/>
          <a:endParaRPr lang="en-US" sz="1100">
            <a:solidFill>
              <a:srgbClr val="000000"/>
            </a:solidFill>
          </a:endParaRPr>
        </a:p>
      </xdr:txBody>
    </xdr:sp>
    <xdr:clientData/>
  </xdr:twoCellAnchor>
  <xdr:twoCellAnchor>
    <xdr:from>
      <xdr:col>0</xdr:col>
      <xdr:colOff>0</xdr:colOff>
      <xdr:row>35</xdr:row>
      <xdr:rowOff>0</xdr:rowOff>
    </xdr:from>
    <xdr:to>
      <xdr:col>1</xdr:col>
      <xdr:colOff>0</xdr:colOff>
      <xdr:row>36</xdr:row>
      <xdr:rowOff>0</xdr:rowOff>
    </xdr:to>
    <xdr:sp macro="" textlink="">
      <xdr:nvSpPr>
        <xdr:cNvPr id="28" name="Shape 1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/>
      </xdr:nvSpPr>
      <xdr:spPr>
        <a:xfrm>
          <a:off x="0" y="0"/>
          <a:ext cx="0" cy="0"/>
        </a:xfrm>
        <a:prstGeom prst="rect">
          <a:avLst/>
        </a:prstGeom>
        <a:solidFill>
          <a:srgbClr val="FF6E0D"/>
        </a:solidFill>
        <a:ln w="0"/>
      </xdr:spPr>
      <xdr:txBody>
        <a:bodyPr rtlCol="0" anchor="t"/>
        <a:lstStyle/>
        <a:p>
          <a:pPr algn="l"/>
          <a:endParaRPr lang="en-US" sz="1100">
            <a:solidFill>
              <a:srgbClr val="000000"/>
            </a:solidFill>
          </a:endParaRPr>
        </a:p>
      </xdr:txBody>
    </xdr:sp>
    <xdr:clientData/>
  </xdr:twoCellAnchor>
  <xdr:twoCellAnchor>
    <xdr:from>
      <xdr:col>0</xdr:col>
      <xdr:colOff>0</xdr:colOff>
      <xdr:row>36</xdr:row>
      <xdr:rowOff>0</xdr:rowOff>
    </xdr:from>
    <xdr:to>
      <xdr:col>1</xdr:col>
      <xdr:colOff>0</xdr:colOff>
      <xdr:row>37</xdr:row>
      <xdr:rowOff>0</xdr:rowOff>
    </xdr:to>
    <xdr:sp macro="" textlink="">
      <xdr:nvSpPr>
        <xdr:cNvPr id="29" name="Shape 1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/>
      </xdr:nvSpPr>
      <xdr:spPr>
        <a:xfrm>
          <a:off x="0" y="0"/>
          <a:ext cx="0" cy="0"/>
        </a:xfrm>
        <a:prstGeom prst="rect">
          <a:avLst/>
        </a:prstGeom>
        <a:solidFill>
          <a:srgbClr val="02C2BC"/>
        </a:solidFill>
        <a:ln w="0"/>
      </xdr:spPr>
      <xdr:txBody>
        <a:bodyPr rtlCol="0" anchor="t"/>
        <a:lstStyle/>
        <a:p>
          <a:pPr algn="l"/>
          <a:endParaRPr lang="en-US" sz="1100">
            <a:solidFill>
              <a:srgbClr val="000000"/>
            </a:solidFill>
          </a:endParaRPr>
        </a:p>
      </xdr:txBody>
    </xdr:sp>
    <xdr:clientData/>
  </xdr:twoCellAnchor>
  <xdr:twoCellAnchor>
    <xdr:from>
      <xdr:col>0</xdr:col>
      <xdr:colOff>0</xdr:colOff>
      <xdr:row>37</xdr:row>
      <xdr:rowOff>0</xdr:rowOff>
    </xdr:from>
    <xdr:to>
      <xdr:col>1</xdr:col>
      <xdr:colOff>0</xdr:colOff>
      <xdr:row>38</xdr:row>
      <xdr:rowOff>0</xdr:rowOff>
    </xdr:to>
    <xdr:sp macro="" textlink="">
      <xdr:nvSpPr>
        <xdr:cNvPr id="30" name="Shape 1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/>
      </xdr:nvSpPr>
      <xdr:spPr>
        <a:xfrm>
          <a:off x="0" y="0"/>
          <a:ext cx="0" cy="0"/>
        </a:xfrm>
        <a:prstGeom prst="rect">
          <a:avLst/>
        </a:prstGeom>
        <a:solidFill>
          <a:srgbClr val="88C3F7"/>
        </a:solidFill>
        <a:ln w="0"/>
      </xdr:spPr>
      <xdr:txBody>
        <a:bodyPr rtlCol="0" anchor="t"/>
        <a:lstStyle/>
        <a:p>
          <a:pPr algn="l"/>
          <a:endParaRPr lang="en-US" sz="1100">
            <a:solidFill>
              <a:srgbClr val="000000"/>
            </a:solidFill>
          </a:endParaRPr>
        </a:p>
      </xdr:txBody>
    </xdr:sp>
    <xdr:clientData/>
  </xdr:twoCellAnchor>
  <xdr:twoCellAnchor>
    <xdr:from>
      <xdr:col>0</xdr:col>
      <xdr:colOff>0</xdr:colOff>
      <xdr:row>38</xdr:row>
      <xdr:rowOff>0</xdr:rowOff>
    </xdr:from>
    <xdr:to>
      <xdr:col>1</xdr:col>
      <xdr:colOff>0</xdr:colOff>
      <xdr:row>39</xdr:row>
      <xdr:rowOff>0</xdr:rowOff>
    </xdr:to>
    <xdr:sp macro="" textlink="">
      <xdr:nvSpPr>
        <xdr:cNvPr id="31" name="Shape 1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/>
      </xdr:nvSpPr>
      <xdr:spPr>
        <a:xfrm>
          <a:off x="0" y="0"/>
          <a:ext cx="0" cy="0"/>
        </a:xfrm>
        <a:prstGeom prst="rect">
          <a:avLst/>
        </a:prstGeom>
        <a:solidFill>
          <a:srgbClr val="BAD80A"/>
        </a:solidFill>
        <a:ln w="0"/>
      </xdr:spPr>
      <xdr:txBody>
        <a:bodyPr rtlCol="0" anchor="t"/>
        <a:lstStyle/>
        <a:p>
          <a:pPr algn="l"/>
          <a:endParaRPr lang="en-US" sz="1100">
            <a:solidFill>
              <a:srgbClr val="000000"/>
            </a:solidFill>
          </a:endParaRPr>
        </a:p>
      </xdr:txBody>
    </xdr:sp>
    <xdr:clientData/>
  </xdr:twoCellAnchor>
  <xdr:twoCellAnchor>
    <xdr:from>
      <xdr:col>0</xdr:col>
      <xdr:colOff>0</xdr:colOff>
      <xdr:row>39</xdr:row>
      <xdr:rowOff>0</xdr:rowOff>
    </xdr:from>
    <xdr:to>
      <xdr:col>1</xdr:col>
      <xdr:colOff>0</xdr:colOff>
      <xdr:row>40</xdr:row>
      <xdr:rowOff>0</xdr:rowOff>
    </xdr:to>
    <xdr:sp macro="" textlink="">
      <xdr:nvSpPr>
        <xdr:cNvPr id="32" name="Shape 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/>
      </xdr:nvSpPr>
      <xdr:spPr>
        <a:xfrm>
          <a:off x="0" y="0"/>
          <a:ext cx="0" cy="0"/>
        </a:xfrm>
        <a:prstGeom prst="rect">
          <a:avLst/>
        </a:prstGeom>
        <a:solidFill>
          <a:srgbClr val="FFCC00"/>
        </a:solidFill>
        <a:ln w="0"/>
      </xdr:spPr>
      <xdr:txBody>
        <a:bodyPr rtlCol="0" anchor="t"/>
        <a:lstStyle/>
        <a:p>
          <a:pPr algn="l"/>
          <a:endParaRPr lang="en-US" sz="1100">
            <a:solidFill>
              <a:srgbClr val="000000"/>
            </a:solidFill>
          </a:endParaRPr>
        </a:p>
      </xdr:txBody>
    </xdr:sp>
    <xdr:clientData/>
  </xdr:twoCellAnchor>
  <xdr:twoCellAnchor>
    <xdr:from>
      <xdr:col>4</xdr:col>
      <xdr:colOff>10250</xdr:colOff>
      <xdr:row>25</xdr:row>
      <xdr:rowOff>0</xdr:rowOff>
    </xdr:from>
    <xdr:to>
      <xdr:col>7</xdr:col>
      <xdr:colOff>1025</xdr:colOff>
      <xdr:row>33</xdr:row>
      <xdr:rowOff>-10000</xdr:rowOff>
    </xdr:to>
    <xdr:pic>
      <xdr:nvPicPr>
        <xdr:cNvPr id="33" name="Picture 1" descr="Picture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33</xdr:row>
      <xdr:rowOff>0</xdr:rowOff>
    </xdr:from>
    <xdr:to>
      <xdr:col>5</xdr:col>
      <xdr:colOff>0</xdr:colOff>
      <xdr:row>34</xdr:row>
      <xdr:rowOff>0</xdr:rowOff>
    </xdr:to>
    <xdr:sp macro="" textlink="">
      <xdr:nvSpPr>
        <xdr:cNvPr id="34" name="Shape 1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/>
      </xdr:nvSpPr>
      <xdr:spPr>
        <a:xfrm>
          <a:off x="0" y="0"/>
          <a:ext cx="0" cy="0"/>
        </a:xfrm>
        <a:prstGeom prst="rect">
          <a:avLst/>
        </a:prstGeom>
        <a:solidFill>
          <a:srgbClr val="008ED6"/>
        </a:solidFill>
        <a:ln w="0"/>
      </xdr:spPr>
      <xdr:txBody>
        <a:bodyPr rtlCol="0" anchor="t"/>
        <a:lstStyle/>
        <a:p>
          <a:pPr algn="l"/>
          <a:endParaRPr lang="en-US" sz="1100">
            <a:solidFill>
              <a:srgbClr val="000000"/>
            </a:solidFill>
          </a:endParaRPr>
        </a:p>
      </xdr:txBody>
    </xdr:sp>
    <xdr:clientData/>
  </xdr:twoCellAnchor>
  <xdr:twoCellAnchor>
    <xdr:from>
      <xdr:col>4</xdr:col>
      <xdr:colOff>0</xdr:colOff>
      <xdr:row>34</xdr:row>
      <xdr:rowOff>0</xdr:rowOff>
    </xdr:from>
    <xdr:to>
      <xdr:col>5</xdr:col>
      <xdr:colOff>0</xdr:colOff>
      <xdr:row>35</xdr:row>
      <xdr:rowOff>0</xdr:rowOff>
    </xdr:to>
    <xdr:sp macro="" textlink="">
      <xdr:nvSpPr>
        <xdr:cNvPr id="35" name="Shape 1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/>
      </xdr:nvSpPr>
      <xdr:spPr>
        <a:xfrm>
          <a:off x="0" y="0"/>
          <a:ext cx="0" cy="0"/>
        </a:xfrm>
        <a:prstGeom prst="rect">
          <a:avLst/>
        </a:prstGeom>
        <a:solidFill>
          <a:srgbClr val="00B17A"/>
        </a:solidFill>
        <a:ln w="0"/>
      </xdr:spPr>
      <xdr:txBody>
        <a:bodyPr rtlCol="0" anchor="t"/>
        <a:lstStyle/>
        <a:p>
          <a:pPr algn="l"/>
          <a:endParaRPr lang="en-US" sz="1100">
            <a:solidFill>
              <a:srgbClr val="000000"/>
            </a:solidFill>
          </a:endParaRPr>
        </a:p>
      </xdr:txBody>
    </xdr:sp>
    <xdr:clientData/>
  </xdr:twoCellAnchor>
  <xdr:twoCellAnchor>
    <xdr:from>
      <xdr:col>4</xdr:col>
      <xdr:colOff>0</xdr:colOff>
      <xdr:row>35</xdr:row>
      <xdr:rowOff>0</xdr:rowOff>
    </xdr:from>
    <xdr:to>
      <xdr:col>5</xdr:col>
      <xdr:colOff>0</xdr:colOff>
      <xdr:row>36</xdr:row>
      <xdr:rowOff>0</xdr:rowOff>
    </xdr:to>
    <xdr:sp macro="" textlink="">
      <xdr:nvSpPr>
        <xdr:cNvPr id="36" name="Shape 1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SpPr/>
      </xdr:nvSpPr>
      <xdr:spPr>
        <a:xfrm>
          <a:off x="0" y="0"/>
          <a:ext cx="0" cy="0"/>
        </a:xfrm>
        <a:prstGeom prst="rect">
          <a:avLst/>
        </a:prstGeom>
        <a:solidFill>
          <a:srgbClr val="FF6E0D"/>
        </a:solidFill>
        <a:ln w="0"/>
      </xdr:spPr>
      <xdr:txBody>
        <a:bodyPr rtlCol="0" anchor="t"/>
        <a:lstStyle/>
        <a:p>
          <a:pPr algn="l"/>
          <a:endParaRPr lang="en-US" sz="1100">
            <a:solidFill>
              <a:srgbClr val="0000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</xdr:row>
      <xdr:rowOff>26670</xdr:rowOff>
    </xdr:from>
    <xdr:to>
      <xdr:col>10</xdr:col>
      <xdr:colOff>167640</xdr:colOff>
      <xdr:row>37</xdr:row>
      <xdr:rowOff>53340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58FD9A0-0794-2E15-5AF9-572C583D6A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</xdr:colOff>
      <xdr:row>8</xdr:row>
      <xdr:rowOff>11430</xdr:rowOff>
    </xdr:from>
    <xdr:to>
      <xdr:col>7</xdr:col>
      <xdr:colOff>152400</xdr:colOff>
      <xdr:row>23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A3E665-A5C1-DBC6-804B-F030F1BFC5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</xdr:colOff>
      <xdr:row>11</xdr:row>
      <xdr:rowOff>171450</xdr:rowOff>
    </xdr:from>
    <xdr:to>
      <xdr:col>9</xdr:col>
      <xdr:colOff>0</xdr:colOff>
      <xdr:row>28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72759E-862D-6CA7-1137-2CBC7D0AB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91440</xdr:colOff>
      <xdr:row>17</xdr:row>
      <xdr:rowOff>11430</xdr:rowOff>
    </xdr:from>
    <xdr:to>
      <xdr:col>6</xdr:col>
      <xdr:colOff>0</xdr:colOff>
      <xdr:row>35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EE3F2F-D968-3EA8-3126-2E8492FF0E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aiza Tubini" refreshedDate="45668.962449652776" createdVersion="8" refreshedVersion="8" minRefreshableVersion="3" recordCount="248" xr:uid="{97F42806-C158-438A-896F-19FC3129E866}">
  <cacheSource type="worksheet">
    <worksheetSource name="TABLE_CATEG"/>
  </cacheSource>
  <cacheFields count="9">
    <cacheField name="Categoria " numFmtId="0">
      <sharedItems count="13">
        <s v="Operações Compromissadas"/>
        <s v="Letra Financeira"/>
        <s v="CDB/ RDB"/>
        <s v="LFT"/>
        <s v="Debênture Simples"/>
        <s v="Debêntures"/>
        <s v="Cotas"/>
        <s v="DPGE"/>
        <s v="Outras Disponibilidades"/>
        <s v="Outros Valores a receber"/>
        <s v="Mercado Futuro"/>
        <s v="Outros Valores a pagar"/>
        <s v="Cotas " u="1"/>
      </sharedItems>
    </cacheField>
    <cacheField name="Emissor" numFmtId="0">
      <sharedItems containsBlank="1"/>
    </cacheField>
    <cacheField name="Vencimento" numFmtId="166">
      <sharedItems containsNonDate="0" containsDate="1" containsMixedTypes="1" minDate="2024-12-02T00:00:00" maxDate="2061-01-01T00:00:00" count="142">
        <d v="2029-03-01T00:00:00"/>
        <d v="2025-08-01T00:00:00"/>
        <d v="2026-05-18T00:00:00"/>
        <d v="2026-08-26T00:00:00"/>
        <d v="2025-10-14T00:00:00"/>
        <d v="2025-12-01T00:00:00"/>
        <d v="2031-12-02T00:00:00"/>
        <d v="2026-03-02T00:00:00"/>
        <d v="2026-07-22T00:00:00"/>
        <d v="2027-10-29T00:00:00"/>
        <d v="2026-09-28T00:00:00"/>
        <d v="2026-10-14T00:00:00"/>
        <d v="2027-04-15T00:00:00"/>
        <d v="2024-12-27T00:00:00"/>
        <d v="2026-11-16T00:00:00"/>
        <d v="2025-05-26T00:00:00"/>
        <d v="2026-04-20T00:00:00"/>
        <d v="2026-08-05T00:00:00"/>
        <d v="2027-02-26T00:00:00"/>
        <d v="2026-06-18T00:00:00"/>
        <d v="2025-12-12T00:00:00"/>
        <d v="2027-09-01T00:00:00"/>
        <d v="2060-12-31T00:00:00"/>
        <s v=" "/>
        <d v="2027-01-05T00:00:00"/>
        <d v="2027-10-21T00:00:00"/>
        <d v="2027-11-12T00:00:00"/>
        <d v="2026-11-26T00:00:00"/>
        <d v="2025-01-17T00:00:00"/>
        <d v="2050-09-25T00:00:00"/>
        <d v="2025-12-15T00:00:00"/>
        <d v="2026-09-16T00:00:00"/>
        <d v="2025-09-05T00:00:00"/>
        <d v="2025-09-04T00:00:00"/>
        <d v="2026-03-16T00:00:00"/>
        <d v="2025-04-22T00:00:00"/>
        <d v="2027-03-16T00:00:00"/>
        <d v="2026-09-01T00:00:00"/>
        <d v="2025-09-01T00:00:00"/>
        <d v="2025-03-01T00:00:00"/>
        <d v="2026-03-01T00:00:00"/>
        <d v="2026-10-01T00:00:00"/>
        <d v="2026-03-13T00:00:00"/>
        <d v="2026-04-01T00:00:00"/>
        <d v="2025-01-13T00:00:00"/>
        <d v="2024-12-02T00:00:00"/>
        <d v="2025-10-13T00:00:00"/>
        <d v="2025-12-17T00:00:00"/>
        <d v="2025-08-07T00:00:00"/>
        <d v="2024-12-03T00:00:00"/>
        <d v="2026-05-13T00:00:00"/>
        <d v="2025-01-27T00:00:00"/>
        <d v="2025-01-20T00:00:00"/>
        <d v="2026-07-27T00:00:00"/>
        <d v="2025-03-05T00:00:00"/>
        <d v="2026-09-02T00:00:00"/>
        <d v="2025-08-22T00:00:00"/>
        <d v="2026-06-17T00:00:00"/>
        <d v="2025-10-01T00:00:00"/>
        <d v="2026-07-01T00:00:00"/>
        <d v="2026-02-23T00:00:00"/>
        <d v="2025-03-18T00:00:00"/>
        <d v="2026-05-11T00:00:00"/>
        <d v="2026-05-14T00:00:00"/>
        <d v="2026-07-20T00:00:00"/>
        <d v="2026-09-14T00:00:00"/>
        <d v="2024-12-23T00:00:00"/>
        <d v="2027-05-15T00:00:00"/>
        <d v="2025-01-10T00:00:00"/>
        <d v="2026-10-28T00:00:00"/>
        <d v="2025-11-10T00:00:00"/>
        <d v="2025-05-02T00:00:00"/>
        <d v="2025-09-29T00:00:00"/>
        <d v="2026-02-02T00:00:00"/>
        <d v="2025-07-03T00:00:00"/>
        <d v="2025-02-03T00:00:00"/>
        <d v="2034-09-15T00:00:00"/>
        <d v="2034-10-16T00:00:00"/>
        <d v="2025-02-28T00:00:00"/>
        <d v="2026-05-09T00:00:00"/>
        <d v="2050-09-05T00:00:00"/>
        <d v="2025-07-29T00:00:00"/>
        <d v="2026-01-19T00:00:00"/>
        <d v="2025-11-02T00:00:00"/>
        <d v="2026-05-20T00:00:00"/>
        <d v="2026-05-29T00:00:00"/>
        <d v="2026-11-04T00:00:00"/>
        <d v="2026-08-31T00:00:00"/>
        <d v="2026-03-18T00:00:00"/>
        <d v="2025-11-12T00:00:00"/>
        <d v="2025-11-27T00:00:00"/>
        <d v="2030-02-25T00:00:00"/>
        <d v="2025-01-02T00:00:00"/>
        <d v="2025-03-30T00:00:00"/>
        <d v="2025-11-28T00:00:00"/>
        <d v="2025-12-09T00:00:00"/>
        <d v="2025-10-06T00:00:00"/>
        <d v="2025-11-11T00:00:00"/>
        <d v="2027-05-05T00:00:00"/>
        <d v="2026-07-14T00:00:00"/>
        <d v="2025-04-10T00:00:00"/>
        <d v="2025-09-10T00:00:00"/>
        <d v="2025-10-03T00:00:00"/>
        <d v="2025-11-06T00:00:00"/>
        <d v="2024-12-13T00:00:00"/>
        <d v="2025-12-29T00:00:00"/>
        <d v="2025-01-03T00:00:00"/>
        <d v="2025-08-25T00:00:00"/>
        <d v="2026-03-11T00:00:00"/>
        <d v="2026-07-10T00:00:00"/>
        <d v="2025-10-15T00:00:00"/>
        <d v="2025-10-28T00:00:00"/>
        <d v="2026-06-25T00:00:00"/>
        <d v="2026-10-19T00:00:00"/>
        <d v="2026-07-21T00:00:00"/>
        <d v="2026-04-06T00:00:00"/>
        <d v="2026-07-02T00:00:00"/>
        <d v="2026-06-15T00:00:00"/>
        <d v="2026-10-26T00:00:00"/>
        <d v="2025-05-28T00:00:00"/>
        <d v="2025-11-05T00:00:00"/>
        <d v="2027-01-07T00:00:00"/>
        <d v="2026-11-17T00:00:00"/>
        <d v="2026-08-24T00:00:00"/>
        <d v="2025-06-09T00:00:00"/>
        <d v="2025-03-31T00:00:00"/>
        <d v="2025-10-17T00:00:00"/>
        <d v="2027-02-16T00:00:00"/>
        <d v="2027-02-23T00:00:00"/>
        <d v="2025-02-17T00:00:00"/>
        <d v="2026-10-17T00:00:00"/>
        <d v="2026-07-23T00:00:00"/>
        <d v="2027-04-22T00:00:00"/>
        <d v="2026-01-05T00:00:00"/>
        <d v="2026-09-18T00:00:00"/>
        <d v="2026-05-17T00:00:00"/>
        <d v="2025-07-02T00:00:00"/>
        <d v="2026-02-19T00:00:00"/>
        <d v="2027-02-02T00:00:00"/>
        <d v="2025-06-26T00:00:00"/>
        <d v="2025-06-27T00:00:00"/>
        <d v="2026-06-16T00:00:00"/>
      </sharedItems>
    </cacheField>
    <cacheField name="Ano" numFmtId="0">
      <sharedItems containsMixedTypes="1" containsNumber="1" containsInteger="1" minValue="2024" maxValue="2060"/>
    </cacheField>
    <cacheField name="Intervalo" numFmtId="0">
      <sharedItems count="7">
        <s v="5 a 10 anos"/>
        <s v="1 a 2 anos"/>
        <s v="2 a 3 anos"/>
        <s v="3 a 4 anos"/>
        <s v="Até 1 ano"/>
        <s v="Mais de 10 anos"/>
        <s v=" "/>
      </sharedItems>
    </cacheField>
    <cacheField name="Classe" numFmtId="0">
      <sharedItems count="3">
        <s v="Outros"/>
        <s v="CDI"/>
        <s v="SELIC"/>
      </sharedItems>
    </cacheField>
    <cacheField name="ISIN" numFmtId="0">
      <sharedItems containsBlank="1"/>
    </cacheField>
    <cacheField name="Valor do Ativo (mil)" numFmtId="4">
      <sharedItems containsSemiMixedTypes="0" containsString="0" containsNumber="1" minValue="-178.91399999999999" maxValue="3441770.1108900001" count="248">
        <n v="3441770.1108900001"/>
        <n v="477257.33191000001"/>
        <n v="212461.75012000001"/>
        <n v="205509.56708000001"/>
        <n v="202664.092"/>
        <n v="199101.87938999999"/>
        <n v="186495.03526"/>
        <n v="174944.89889000001"/>
        <n v="172395.35167"/>
        <n v="155681.90400000001"/>
        <n v="155603.15912999999"/>
        <n v="155563.58471"/>
        <n v="151981.61355000001"/>
        <n v="151792.36986999999"/>
        <n v="151332.48203000001"/>
        <n v="150575.8965"/>
        <n v="137608.77739"/>
        <n v="133145.86447999999"/>
        <n v="124100.01201999999"/>
        <n v="123467.10060999999"/>
        <n v="115715.15180000001"/>
        <n v="111610.92263"/>
        <n v="109597.66111"/>
        <n v="104242.15837999999"/>
        <n v="104166.19089"/>
        <n v="103668.99036"/>
        <n v="103663.79635999999"/>
        <n v="101076.1692"/>
        <n v="100604.28900999999"/>
        <n v="100131.276"/>
        <n v="94401.057060000006"/>
        <n v="93015.692460000006"/>
        <n v="90048.897670000006"/>
        <n v="89770.629709999994"/>
        <n v="89687.902679999999"/>
        <n v="89677.556760000007"/>
        <n v="89575.470990000002"/>
        <n v="86939.204620000004"/>
        <n v="86870.143609999999"/>
        <n v="86762.102039999998"/>
        <n v="86559.739759999997"/>
        <n v="85403.66403"/>
        <n v="84966.403200000001"/>
        <n v="82369.525089999996"/>
        <n v="81804.808619999996"/>
        <n v="81513.874360000002"/>
        <n v="78389.933529999995"/>
        <n v="78383.89834"/>
        <n v="78380.214540000001"/>
        <n v="77985.240609999993"/>
        <n v="77676.26225"/>
        <n v="77551.357690000004"/>
        <n v="75991.02536"/>
        <n v="75629.991169999994"/>
        <n v="71985.566449999998"/>
        <n v="71646.397849999994"/>
        <n v="69667.849679999999"/>
        <n v="69467.536789999998"/>
        <n v="68564.711030000006"/>
        <n v="67147.186319999993"/>
        <n v="67055.783370000005"/>
        <n v="65837.379119999998"/>
        <n v="65631.790049999996"/>
        <n v="64490.707439999998"/>
        <n v="63776.144699999997"/>
        <n v="62756.889089999997"/>
        <n v="62359.885139999999"/>
        <n v="62228.885889999998"/>
        <n v="61938.181210000002"/>
        <n v="61793.258979999999"/>
        <n v="61478.261359999997"/>
        <n v="60834.199139999997"/>
        <n v="59524.697870000004"/>
        <n v="58162.877809999998"/>
        <n v="58135.95104"/>
        <n v="57385.685539999999"/>
        <n v="56191.62558"/>
        <n v="55210.671609999998"/>
        <n v="54798.541380000002"/>
        <n v="54646.15004"/>
        <n v="54347.680119999997"/>
        <n v="54211.028460000001"/>
        <n v="53987.126470000003"/>
        <n v="53270.225700000003"/>
        <n v="53061.42553"/>
        <n v="52809.813880000002"/>
        <n v="52019.519330000003"/>
        <n v="51939.592669999998"/>
        <n v="51814.690459999998"/>
        <n v="51684.063900000001"/>
        <n v="51631.733310000003"/>
        <n v="51420.73098"/>
        <n v="51415.159529999997"/>
        <n v="50797.433210000003"/>
        <n v="50734.433790000003"/>
        <n v="50647.952989999998"/>
        <n v="50479.021690000001"/>
        <n v="50434.380469999996"/>
        <n v="50240.602229999997"/>
        <n v="50020.695090000001"/>
        <n v="49785.441910000001"/>
        <n v="47487.274319999997"/>
        <n v="47473.678919999998"/>
        <n v="46681.141020000003"/>
        <n v="45938.789920000003"/>
        <n v="44923.480530000001"/>
        <n v="44759.714169999999"/>
        <n v="44677.591009999996"/>
        <n v="43902.06667"/>
        <n v="43743.60727"/>
        <n v="43393.947399999997"/>
        <n v="43015.985549999998"/>
        <n v="42593.964959999998"/>
        <n v="41870.714010000003"/>
        <n v="41732.520340000003"/>
        <n v="41415.999409999997"/>
        <n v="41406.171929999997"/>
        <n v="41248.583939999997"/>
        <n v="41136.931320000003"/>
        <n v="40469.160839999997"/>
        <n v="40379.001279999997"/>
        <n v="40354.345090000003"/>
        <n v="39397.09936"/>
        <n v="38172.571049999999"/>
        <n v="38000"/>
        <n v="37782.212379999997"/>
        <n v="37324.175649999997"/>
        <n v="37095.413890000003"/>
        <n v="35965.258070000003"/>
        <n v="35311.750469999999"/>
        <n v="35251.858039999999"/>
        <n v="34814.759720000002"/>
        <n v="34549.698929999999"/>
        <n v="34493.65582"/>
        <n v="34153.744659999997"/>
        <n v="33992.138720000003"/>
        <n v="33866.552150000003"/>
        <n v="32994.112050000003"/>
        <n v="32840.246050000002"/>
        <n v="31850.948420000001"/>
        <n v="31770.849340000001"/>
        <n v="31693.260109999999"/>
        <n v="31224.694609999999"/>
        <n v="30792.574799999999"/>
        <n v="30705.940470000001"/>
        <n v="30162.776979999999"/>
        <n v="30026.415570000001"/>
        <n v="29670.10526"/>
        <n v="29351.477269999999"/>
        <n v="28979.95493"/>
        <n v="28703.947120000001"/>
        <n v="28387.15065"/>
        <n v="27804.40006"/>
        <n v="27079.411769999999"/>
        <n v="27024.288270000001"/>
        <n v="26921.48057"/>
        <n v="26507.794880000001"/>
        <n v="26322.59217"/>
        <n v="25614.39428"/>
        <n v="25517.55386"/>
        <n v="25186.80976"/>
        <n v="25179.03023"/>
        <n v="25142.677360000001"/>
        <n v="25110.100259999999"/>
        <n v="24718.421340000001"/>
        <n v="23711.226549999999"/>
        <n v="23580.743579999998"/>
        <n v="23386.26283"/>
        <n v="23301.342970000002"/>
        <n v="22994.933359999999"/>
        <n v="22848.202880000001"/>
        <n v="22675.8115"/>
        <n v="22615.759529999999"/>
        <n v="22535.997240000001"/>
        <n v="22218.03297"/>
        <n v="22196.781770000001"/>
        <n v="22146.26023"/>
        <n v="21789.33253"/>
        <n v="21753.967509999999"/>
        <n v="21635.428199999998"/>
        <n v="21507.458910000001"/>
        <n v="21480.77217"/>
        <n v="21373.946189999999"/>
        <n v="21199.449789999999"/>
        <n v="20891.081180000001"/>
        <n v="19717.4064"/>
        <n v="19646.29463"/>
        <n v="19185.697370000002"/>
        <n v="18625.76526"/>
        <n v="18047.526379999999"/>
        <n v="17660.376690000001"/>
        <n v="17642.484639999999"/>
        <n v="17476.959309999998"/>
        <n v="17126.26251"/>
        <n v="16858.88566"/>
        <n v="16759.791379999999"/>
        <n v="16193.13358"/>
        <n v="16000.181570000001"/>
        <n v="15693.30305"/>
        <n v="15678.68562"/>
        <n v="15544.15216"/>
        <n v="14490.06691"/>
        <n v="13659.80118"/>
        <n v="13655.889450000001"/>
        <n v="13135.29437"/>
        <n v="13112.43139"/>
        <n v="13017.308000000001"/>
        <n v="12663.816930000001"/>
        <n v="12640.5784"/>
        <n v="12169.98738"/>
        <n v="12022.34052"/>
        <n v="11695.537850000001"/>
        <n v="11375.91942"/>
        <n v="10961.1373"/>
        <n v="10909.363950000001"/>
        <n v="10887.312599999999"/>
        <n v="10777.388660000001"/>
        <n v="10657.72436"/>
        <n v="10493.33999"/>
        <n v="10405.55436"/>
        <n v="10224.19348"/>
        <n v="10216.82199"/>
        <n v="10094.39026"/>
        <n v="9399.5735399999994"/>
        <n v="9055.9829499999996"/>
        <n v="9044.5315200000005"/>
        <n v="8693.5756199999996"/>
        <n v="7289.1044000000002"/>
        <n v="6855.3734400000003"/>
        <n v="6697.3470799999996"/>
        <n v="6391.16561"/>
        <n v="6265.6315800000002"/>
        <n v="6248.55746"/>
        <n v="5965.1242899999997"/>
        <n v="5590.5391099999997"/>
        <n v="5460.1882999999998"/>
        <n v="5349.3314300000002"/>
        <n v="4715.2830599999998"/>
        <n v="3221.64797"/>
        <n v="3081.7796699999999"/>
        <n v="2609.10671"/>
        <n v="2196.5669499999999"/>
        <n v="2196.5663399999999"/>
        <n v="1998.66355"/>
        <n v="1054.8823400000001"/>
        <n v="91.177629999999994"/>
        <n v="86.451779999999999"/>
        <n v="-178.91399999999999"/>
      </sharedItems>
    </cacheField>
    <cacheField name="Participação do Ativo" numFmtId="164">
      <sharedItems containsSemiMixedTypes="0" containsString="0" containsNumber="1" minValue="-1.1178581948283813E-5" maxValue="0.21504247421519687" count="248">
        <n v="0.21504247421519687"/>
        <n v="2.9819132070018121E-2"/>
        <n v="1.3274651981355391E-2"/>
        <n v="1.2840278216126795E-2"/>
        <n v="1.2662492372852488E-2"/>
        <n v="1.2439924627577693E-2"/>
        <n v="1.1652246524039423E-2"/>
        <n v="1.0930591729412404E-2"/>
        <n v="1.0771295517099287E-2"/>
        <n v="9.7270360157888907E-3"/>
        <n v="9.7221160208063734E-3"/>
        <n v="9.7196434032525442E-3"/>
        <n v="9.4958411398832782E-3"/>
        <n v="9.4840171574946727E-3"/>
        <n v="9.4552832746992565E-3"/>
        <n v="9.4080116618126697E-3"/>
        <n v="8.5978235065856216E-3"/>
        <n v="8.3189798292183439E-3"/>
        <n v="7.7537931863832683E-3"/>
        <n v="7.7142487568657965E-3"/>
        <n v="7.2299054688531993E-3"/>
        <n v="6.9734724221861867E-3"/>
        <n v="6.8476834460040733E-3"/>
        <n v="6.5130705809316779E-3"/>
        <n v="6.50832411719843E-3"/>
        <n v="6.4772589301849192E-3"/>
        <n v="6.4769344080422165E-3"/>
        <n v="6.3152589535799344E-3"/>
        <n v="6.285775786395215E-3"/>
        <n v="6.2562218403938441E-3"/>
        <n v="5.8981966327387812E-3"/>
        <n v="5.8116387797515837E-3"/>
        <n v="5.6262728571085463E-3"/>
        <n v="5.6088866201766015E-3"/>
        <n v="5.6037178190531953E-3"/>
        <n v="5.6030714039344773E-3"/>
        <n v="5.5966930649241223E-3"/>
        <n v="5.4319786230439468E-3"/>
        <n v="5.4276636775409896E-3"/>
        <n v="5.420913218973933E-3"/>
        <n v="5.4082695838742669E-3"/>
        <n v="5.336037744631799E-3"/>
        <n v="5.308717601876455E-3"/>
        <n v="5.1464641462366538E-3"/>
        <n v="5.1111805499980097E-3"/>
        <n v="5.0930029201480646E-3"/>
        <n v="4.8978184819836682E-3"/>
        <n v="4.897441402124135E-3"/>
        <n v="4.8972112375747926E-3"/>
        <n v="4.8725331886577666E-3"/>
        <n v="4.853228159886926E-3"/>
        <n v="4.8454240983843364E-3"/>
        <n v="4.7479342271754777E-3"/>
        <n v="4.7253767398964088E-3"/>
        <n v="4.4976723658011943E-3"/>
        <n v="4.4764810448906745E-3"/>
        <n v="4.3528609656516438E-3"/>
        <n v="4.3403453768427044E-3"/>
        <n v="4.2839366455909213E-3"/>
        <n v="4.1953694225985768E-3"/>
        <n v="4.1896585482852763E-3"/>
        <n v="4.1135324108406814E-3"/>
        <n v="4.1006871652664581E-3"/>
        <n v="4.0293920991137447E-3"/>
        <n v="3.9847460784206735E-3"/>
        <n v="3.9210627872157764E-3"/>
        <n v="3.8962579022494381E-3"/>
        <n v="3.8880730433155995E-3"/>
        <n v="3.8699097576692589E-3"/>
        <n v="3.8608549882035766E-3"/>
        <n v="3.8411738748827377E-3"/>
        <n v="3.8009327405608652E-3"/>
        <n v="3.7191148433696076E-3"/>
        <n v="3.6340280578775453E-3"/>
        <n v="3.6323456679860466E-3"/>
        <n v="3.5854689318182784E-3"/>
        <n v="3.5108638304062901E-3"/>
        <n v="3.4495736332102104E-3"/>
        <n v="3.4238236552910982E-3"/>
        <n v="3.4143022143619441E-3"/>
        <n v="3.3956537549914207E-3"/>
        <n v="3.3871157323678196E-3"/>
        <n v="3.373126291946171E-3"/>
        <n v="3.3283341906783399E-3"/>
        <n v="3.3152883149438496E-3"/>
        <n v="3.2995675695093509E-3"/>
        <n v="3.2501898104158361E-3"/>
        <n v="3.2451959769614243E-3"/>
        <n v="3.2373920622872972E-3"/>
        <n v="3.229230489098042E-3"/>
        <n v="3.2259608635309147E-3"/>
        <n v="3.2127773964060178E-3"/>
        <n v="3.2124292911129954E-3"/>
        <n v="3.1738336290086781E-3"/>
        <n v="3.1698974128424513E-3"/>
        <n v="3.1644940754303251E-3"/>
        <n v="3.1539392145436417E-3"/>
        <n v="3.1511500223281559E-3"/>
        <n v="3.1390427197378933E-3"/>
        <n v="3.1253028783308338E-3"/>
        <n v="3.1106042133229291E-3"/>
        <n v="2.9670142497890241E-3"/>
        <n v="2.9661648065200815E-3"/>
        <n v="2.9166468824768491E-3"/>
        <n v="2.8702646395794311E-3"/>
        <n v="2.8068279089771475E-3"/>
        <n v="2.7965957545586441E-3"/>
        <n v="2.7914646833517398E-3"/>
        <n v="2.7430097698872891E-3"/>
        <n v="2.7331091953745295E-3"/>
        <n v="2.7112623778486724E-3"/>
        <n v="2.6876472470397359E-3"/>
        <n v="2.6612793174804056E-3"/>
        <n v="2.6160904557158198E-3"/>
        <n v="2.6074560880037954E-3"/>
        <n v="2.5876797979742174E-3"/>
        <n v="2.5870657750887791E-3"/>
        <n v="2.577219646444401E-3"/>
        <n v="2.5702435687623274E-3"/>
        <n v="2.5285211376874822E-3"/>
        <n v="2.5228879506262055E-3"/>
        <n v="2.5213474270201859E-3"/>
        <n v="2.4615385253274743E-3"/>
        <n v="2.385029755408248E-3"/>
        <n v="2.3742474822248953E-3"/>
        <n v="2.3606400688447699E-3"/>
        <n v="2.3320218437666378E-3"/>
        <n v="2.3177287639584978E-3"/>
        <n v="2.2471164057964762E-3"/>
        <n v="2.2062851222724015E-3"/>
        <n v="2.202543031453143E-3"/>
        <n v="2.1752330423545976E-3"/>
        <n v="2.158671992004754E-3"/>
        <n v="2.1551704074570291E-3"/>
        <n v="2.1339326912514986E-3"/>
        <n v="2.1238355202999838E-3"/>
        <n v="2.1159888466783057E-3"/>
        <n v="2.0614786174462784E-3"/>
        <n v="2.0518650394699624E-3"/>
        <n v="1.9900535287542109E-3"/>
        <n v="1.9850489224642492E-3"/>
        <n v="1.9802011320964792E-3"/>
        <n v="1.9509250673956252E-3"/>
        <n v="1.9239261365821515E-3"/>
        <n v="1.9185132065853952E-3"/>
        <n v="1.8845762447809481E-3"/>
        <n v="1.8760563570344973E-3"/>
        <n v="1.8537940187079638E-3"/>
        <n v="1.8338860791547037E-3"/>
        <n v="1.8106732901985115E-3"/>
        <n v="1.793428267883593E-3"/>
        <n v="1.7736347620605605E-3"/>
        <n v="1.7372243904533876E-3"/>
        <n v="1.6919269793435182E-3"/>
        <n v="1.6884828522096651E-3"/>
        <n v="1.6820594068707615E-3"/>
        <n v="1.6562122435045785E-3"/>
        <n v="1.6446407417172431E-3"/>
        <n v="1.6003923981054147E-3"/>
        <n v="1.5943417895958726E-3"/>
        <n v="1.5736768331041425E-3"/>
        <n v="1.5731907665379481E-3"/>
        <n v="1.5709194320624442E-3"/>
        <n v="1.568884008439992E-3"/>
        <n v="1.5444118323965559E-3"/>
        <n v="1.4814821036000419E-3"/>
        <n v="1.4733295019422597E-3"/>
        <n v="1.4611783063888724E-3"/>
        <n v="1.4558724968152968E-3"/>
        <n v="1.4367279640502433E-3"/>
        <n v="1.4275602147685159E-3"/>
        <n v="1.4167891674021398E-3"/>
        <n v="1.4130371084922679E-3"/>
        <n v="1.4080535449078207E-3"/>
        <n v="1.3881870747108477E-3"/>
        <n v="1.3868592955504728E-3"/>
        <n v="1.3837026997835481E-3"/>
        <n v="1.36140178680825E-3"/>
        <n v="1.3591921733952545E-3"/>
        <n v="1.3517858139659867E-3"/>
        <n v="1.3437902675295498E-3"/>
        <n v="1.3421228747597131E-3"/>
        <n v="1.3354483664952078E-3"/>
        <n v="1.3245457970647522E-3"/>
        <n v="1.3052788655939708E-3"/>
        <n v="1.2319474342422378E-3"/>
        <n v="1.2275043568506837E-3"/>
        <n v="1.1987261493539814E-3"/>
        <n v="1.163741480870182E-3"/>
        <n v="1.1276130017921677E-3"/>
        <n v="1.1034238129309403E-3"/>
        <n v="1.1023059141239838E-3"/>
        <n v="1.0919638589135378E-3"/>
        <n v="1.0700522537971083E-3"/>
        <n v="1.0533464955624313E-3"/>
        <n v="1.0471550654363026E-3"/>
        <n v="1.0117501745170107E-3"/>
        <n v="9.9969449493983345E-4"/>
        <n v="9.8052066458565183E-4"/>
        <n v="9.7960736468107024E-4"/>
        <n v="9.7120168761054379E-4"/>
        <n v="9.0534223364046749E-4"/>
        <n v="8.5346706735020138E-4"/>
        <n v="8.5322266168957927E-4"/>
        <n v="8.2069577858566683E-4"/>
        <n v="8.1926729509353114E-4"/>
        <n v="8.1332396695647335E-4"/>
        <n v="7.9123777530024997E-4"/>
        <n v="7.8978582737016824E-4"/>
        <n v="7.603832077808882E-4"/>
        <n v="7.5115820289632467E-4"/>
        <n v="7.3073950772706492E-4"/>
        <n v="7.1076968528758664E-4"/>
        <n v="6.848540167591154E-4"/>
        <n v="6.8161920765690898E-4"/>
        <n v="6.802414349669836E-4"/>
        <n v="6.7337336555168788E-4"/>
        <n v="6.658967165257088E-4"/>
        <n v="6.5562594872071859E-4"/>
        <n v="6.5014108527327056E-4"/>
        <n v="6.3880962178079444E-4"/>
        <n v="6.3834904963414323E-4"/>
        <n v="6.3069949103685546E-4"/>
        <n v="5.8728720556138804E-4"/>
        <n v="5.6581959784497574E-4"/>
        <n v="5.6510411024378174E-4"/>
        <n v="5.4317631650833509E-4"/>
        <n v="4.5542467814143174E-4"/>
        <n v="4.2832508235872158E-4"/>
        <n v="4.1845156427042771E-4"/>
        <n v="3.9932128573749568E-4"/>
        <n v="3.9147789482536289E-4"/>
        <n v="3.9041110044585754E-4"/>
        <n v="3.7270214017608069E-4"/>
        <n v="3.4929798437361332E-4"/>
        <n v="3.4115364009865341E-4"/>
        <n v="3.342272810332631E-4"/>
        <n v="2.9461181403112367E-4"/>
        <n v="2.0128919951019591E-4"/>
        <n v="1.92550200586036E-4"/>
        <n v="1.6301750097562053E-4"/>
        <n v="1.3724193554147149E-4"/>
        <n v="1.3724189742855139E-4"/>
        <n v="1.2487689214216239E-4"/>
        <n v="6.5909256310223841E-5"/>
        <n v="5.6967962753350807E-6"/>
        <n v="5.4015242368121201E-6"/>
        <n v="-1.1178581948283813E-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8">
  <r>
    <x v="0"/>
    <s v="LFT"/>
    <x v="0"/>
    <n v="2029"/>
    <x v="0"/>
    <x v="0"/>
    <m/>
    <x v="0"/>
    <x v="0"/>
  </r>
  <r>
    <x v="1"/>
    <s v="BANCO BRADESCO S.A. (60.746.948/0001-12)"/>
    <x v="1"/>
    <n v="2025"/>
    <x v="1"/>
    <x v="1"/>
    <m/>
    <x v="1"/>
    <x v="1"/>
  </r>
  <r>
    <x v="1"/>
    <s v="BANCO SAFRA S.A. (58.160.789/0001-28)"/>
    <x v="2"/>
    <n v="2026"/>
    <x v="2"/>
    <x v="1"/>
    <s v=" BRBSAFLNNCY9"/>
    <x v="2"/>
    <x v="2"/>
  </r>
  <r>
    <x v="1"/>
    <s v="BANCO DAYCOVAL S.A. (62.232.889/0001-90)"/>
    <x v="3"/>
    <n v="2026"/>
    <x v="2"/>
    <x v="1"/>
    <s v=" BRDAYCLTF3N6"/>
    <x v="3"/>
    <x v="3"/>
  </r>
  <r>
    <x v="2"/>
    <s v="CAIXA ECONOMICA FEDERAL CEF (00.360.305/0001-04)"/>
    <x v="4"/>
    <n v="2025"/>
    <x v="1"/>
    <x v="1"/>
    <m/>
    <x v="4"/>
    <x v="4"/>
  </r>
  <r>
    <x v="1"/>
    <s v="ITAU UNIBANCO S.A. (60.701.190/0001-04)"/>
    <x v="5"/>
    <n v="2025"/>
    <x v="1"/>
    <x v="1"/>
    <s v=" BRBITALFN2D8"/>
    <x v="5"/>
    <x v="5"/>
  </r>
  <r>
    <x v="1"/>
    <s v="BANCO SANTANDER (BRASIL) S.A. (90.400.888/0001-42)"/>
    <x v="6"/>
    <n v="2031"/>
    <x v="0"/>
    <x v="1"/>
    <s v=" BRSANBLFN0X4"/>
    <x v="6"/>
    <x v="6"/>
  </r>
  <r>
    <x v="1"/>
    <s v="BANCO BTG PACTUAL S.A. (30.306.294/0001-45)"/>
    <x v="3"/>
    <n v="2026"/>
    <x v="2"/>
    <x v="1"/>
    <s v=" BRBPACLFNW84"/>
    <x v="7"/>
    <x v="7"/>
  </r>
  <r>
    <x v="1"/>
    <s v="BANCO ITAÚ S.A. (60.701.190/0001-04)"/>
    <x v="7"/>
    <n v="2026"/>
    <x v="2"/>
    <x v="1"/>
    <m/>
    <x v="8"/>
    <x v="8"/>
  </r>
  <r>
    <x v="2"/>
    <s v="CAIXA ECONOMICA FEDERAL CEF (00.360.305/0001-04)"/>
    <x v="8"/>
    <n v="2026"/>
    <x v="2"/>
    <x v="1"/>
    <m/>
    <x v="9"/>
    <x v="9"/>
  </r>
  <r>
    <x v="1"/>
    <s v="CAIXA ECONOMICA FEDERAL (00.360.305/0001-04)"/>
    <x v="9"/>
    <n v="2027"/>
    <x v="3"/>
    <x v="1"/>
    <s v=" BRBCEFLFIZQ8"/>
    <x v="10"/>
    <x v="10"/>
  </r>
  <r>
    <x v="1"/>
    <s v="BANCO SANTANDER BRASIL S.A. (90.400.888/0001-42)"/>
    <x v="10"/>
    <n v="2026"/>
    <x v="2"/>
    <x v="1"/>
    <m/>
    <x v="11"/>
    <x v="11"/>
  </r>
  <r>
    <x v="1"/>
    <s v="BANCO BTG PACTUAL S.A. (30.306.294/0001-45)"/>
    <x v="11"/>
    <n v="2026"/>
    <x v="2"/>
    <x v="1"/>
    <s v=" BRBPACLFNXI7"/>
    <x v="12"/>
    <x v="12"/>
  </r>
  <r>
    <x v="1"/>
    <s v="BANCO SANTANDER (BRASIL) S.A. (90.400.888/0001-42)"/>
    <x v="12"/>
    <n v="2027"/>
    <x v="3"/>
    <x v="1"/>
    <s v=" BRSANBLFN3I9"/>
    <x v="13"/>
    <x v="13"/>
  </r>
  <r>
    <x v="1"/>
    <s v="BANCO BRADESCO S.A. (60.746.948/0001-12)"/>
    <x v="13"/>
    <n v="2024"/>
    <x v="4"/>
    <x v="1"/>
    <s v=" BRBBDCLFC290"/>
    <x v="14"/>
    <x v="14"/>
  </r>
  <r>
    <x v="2"/>
    <s v="CAIXA ECONOMICA FEDERAL CEF (00.360.305/0001-04)"/>
    <x v="14"/>
    <n v="2026"/>
    <x v="2"/>
    <x v="1"/>
    <m/>
    <x v="15"/>
    <x v="15"/>
  </r>
  <r>
    <x v="2"/>
    <s v="CAIXA ECONOMICA FEDERAL CEF (00.360.305/0001-04)"/>
    <x v="15"/>
    <n v="2025"/>
    <x v="1"/>
    <x v="1"/>
    <m/>
    <x v="16"/>
    <x v="16"/>
  </r>
  <r>
    <x v="1"/>
    <s v="BANCO SAFRA S.A. (58.160.789/0001-28)"/>
    <x v="16"/>
    <n v="2026"/>
    <x v="2"/>
    <x v="1"/>
    <s v=" BRBSAFLNNCE1"/>
    <x v="17"/>
    <x v="17"/>
  </r>
  <r>
    <x v="1"/>
    <s v="BANCO ALFA DE INVESTIMENTO S.A. (60.770.336/0001-65)"/>
    <x v="17"/>
    <n v="2026"/>
    <x v="2"/>
    <x v="1"/>
    <s v=" BRBRIVLFINT4"/>
    <x v="18"/>
    <x v="18"/>
  </r>
  <r>
    <x v="1"/>
    <s v="BANCO SAFRA S.A. (58.160.789/0001-28)"/>
    <x v="18"/>
    <n v="2027"/>
    <x v="3"/>
    <x v="1"/>
    <m/>
    <x v="19"/>
    <x v="19"/>
  </r>
  <r>
    <x v="1"/>
    <s v="BANCO VOTORANTIM S.A. (59.588.111/0001-03)"/>
    <x v="19"/>
    <n v="2026"/>
    <x v="2"/>
    <x v="1"/>
    <s v=" BRBEVELFNP97"/>
    <x v="20"/>
    <x v="20"/>
  </r>
  <r>
    <x v="1"/>
    <s v="BANCO ALFA DE INVESTIMENTO S.A. (60.770.336/0001-65)"/>
    <x v="20"/>
    <n v="2025"/>
    <x v="1"/>
    <x v="1"/>
    <s v=" BRBRIVLFIMH1"/>
    <x v="21"/>
    <x v="21"/>
  </r>
  <r>
    <x v="3"/>
    <m/>
    <x v="21"/>
    <n v="2027"/>
    <x v="3"/>
    <x v="0"/>
    <s v="BRSTNCLF1RH3"/>
    <x v="22"/>
    <x v="22"/>
  </r>
  <r>
    <x v="1"/>
    <s v="CAIXA ECONOMICA FEDERAL CEF (00.360.305/0001-04)"/>
    <x v="22"/>
    <n v="2060"/>
    <x v="5"/>
    <x v="2"/>
    <m/>
    <x v="23"/>
    <x v="23"/>
  </r>
  <r>
    <x v="4"/>
    <s v="PETR36"/>
    <x v="23"/>
    <s v=" "/>
    <x v="6"/>
    <x v="0"/>
    <m/>
    <x v="24"/>
    <x v="24"/>
  </r>
  <r>
    <x v="4"/>
    <s v="EQTL15"/>
    <x v="23"/>
    <s v=" "/>
    <x v="6"/>
    <x v="0"/>
    <m/>
    <x v="25"/>
    <x v="25"/>
  </r>
  <r>
    <x v="1"/>
    <s v="BANCO SAFRA S.A. (58.160.789/0001-28)"/>
    <x v="24"/>
    <n v="2027"/>
    <x v="3"/>
    <x v="1"/>
    <s v=" BRBSAFLNNDN0"/>
    <x v="26"/>
    <x v="26"/>
  </r>
  <r>
    <x v="1"/>
    <s v="BANCO BRADESCO S.A. (60.746.948/0001-12)"/>
    <x v="25"/>
    <n v="2027"/>
    <x v="3"/>
    <x v="1"/>
    <s v=" BRBBDCLFC993"/>
    <x v="27"/>
    <x v="27"/>
  </r>
  <r>
    <x v="1"/>
    <s v="CAIXA ECONOMICA FEDERAL (00.360.305/0001-04)"/>
    <x v="26"/>
    <n v="2027"/>
    <x v="3"/>
    <x v="1"/>
    <s v=" BRBCEFLFIZR6"/>
    <x v="28"/>
    <x v="28"/>
  </r>
  <r>
    <x v="1"/>
    <s v="BANCO DAYCOVAL S.A. (62.232.889/0001-90)"/>
    <x v="27"/>
    <n v="2026"/>
    <x v="2"/>
    <x v="1"/>
    <s v=" BRDAYCLTF4P9"/>
    <x v="29"/>
    <x v="29"/>
  </r>
  <r>
    <x v="1"/>
    <s v="BANCO DAYCOVAL S.A. (62.232.889/0001-90)"/>
    <x v="28"/>
    <n v="2025"/>
    <x v="1"/>
    <x v="1"/>
    <m/>
    <x v="30"/>
    <x v="30"/>
  </r>
  <r>
    <x v="4"/>
    <s v="BCPSA4"/>
    <x v="23"/>
    <s v=" "/>
    <x v="6"/>
    <x v="0"/>
    <m/>
    <x v="31"/>
    <x v="31"/>
  </r>
  <r>
    <x v="1"/>
    <s v="BANCO DO BRASIL S.A. (00.000.000/0001-91)"/>
    <x v="29"/>
    <n v="2050"/>
    <x v="5"/>
    <x v="1"/>
    <m/>
    <x v="32"/>
    <x v="32"/>
  </r>
  <r>
    <x v="4"/>
    <s v="ASAI14"/>
    <x v="23"/>
    <s v=" "/>
    <x v="6"/>
    <x v="0"/>
    <m/>
    <x v="33"/>
    <x v="33"/>
  </r>
  <r>
    <x v="1"/>
    <s v="BANCO PAN S.A. (59.285.411/0001-13)"/>
    <x v="30"/>
    <n v="2025"/>
    <x v="1"/>
    <x v="1"/>
    <m/>
    <x v="34"/>
    <x v="34"/>
  </r>
  <r>
    <x v="1"/>
    <s v="BANCO BRADESCO S.A. (60.746.948/0001-12)"/>
    <x v="31"/>
    <n v="2026"/>
    <x v="2"/>
    <x v="1"/>
    <s v=" BRBBDCLTRSU8"/>
    <x v="35"/>
    <x v="35"/>
  </r>
  <r>
    <x v="1"/>
    <s v="BANCO BTG PACTUAL S.A. (30.306.294/0001-45)"/>
    <x v="30"/>
    <n v="2025"/>
    <x v="1"/>
    <x v="1"/>
    <s v=" BRBPACLFNPK9"/>
    <x v="36"/>
    <x v="36"/>
  </r>
  <r>
    <x v="1"/>
    <s v="BANCO ABC BRASIL S.A. (28.195.667/0001-06)"/>
    <x v="32"/>
    <n v="2025"/>
    <x v="1"/>
    <x v="1"/>
    <m/>
    <x v="37"/>
    <x v="37"/>
  </r>
  <r>
    <x v="1"/>
    <s v="BANCO DAYCOVAL S.A. (62.232.889/0001-90)"/>
    <x v="33"/>
    <n v="2025"/>
    <x v="1"/>
    <x v="1"/>
    <m/>
    <x v="38"/>
    <x v="38"/>
  </r>
  <r>
    <x v="4"/>
    <s v="VBBR14"/>
    <x v="23"/>
    <s v=" "/>
    <x v="6"/>
    <x v="0"/>
    <m/>
    <x v="39"/>
    <x v="39"/>
  </r>
  <r>
    <x v="1"/>
    <s v="BANCO RABOBANK INTERNATIONAL BRASIL S.A. (01.023.570/0001-60)"/>
    <x v="34"/>
    <n v="2026"/>
    <x v="2"/>
    <x v="1"/>
    <s v=" BRRBBKLFI1B8"/>
    <x v="40"/>
    <x v="40"/>
  </r>
  <r>
    <x v="2"/>
    <s v="BANCO ALFA S.A. (60.770.336/0001-65)"/>
    <x v="35"/>
    <n v="2025"/>
    <x v="1"/>
    <x v="1"/>
    <m/>
    <x v="41"/>
    <x v="41"/>
  </r>
  <r>
    <x v="4"/>
    <s v="HAPV12"/>
    <x v="23"/>
    <s v=" "/>
    <x v="6"/>
    <x v="0"/>
    <m/>
    <x v="42"/>
    <x v="42"/>
  </r>
  <r>
    <x v="4"/>
    <s v="ANHBA2"/>
    <x v="23"/>
    <s v=" "/>
    <x v="6"/>
    <x v="0"/>
    <m/>
    <x v="43"/>
    <x v="43"/>
  </r>
  <r>
    <x v="1"/>
    <s v="BANCO SAFRA S.A. (58.160.789/0001-28)"/>
    <x v="36"/>
    <n v="2027"/>
    <x v="3"/>
    <x v="1"/>
    <s v=" BRBSAFLNNE31"/>
    <x v="44"/>
    <x v="44"/>
  </r>
  <r>
    <x v="3"/>
    <m/>
    <x v="37"/>
    <n v="2026"/>
    <x v="2"/>
    <x v="0"/>
    <s v="BRSTNCLF1RF7"/>
    <x v="45"/>
    <x v="45"/>
  </r>
  <r>
    <x v="3"/>
    <m/>
    <x v="38"/>
    <n v="2025"/>
    <x v="1"/>
    <x v="0"/>
    <s v="BRSTNCLF1RD2"/>
    <x v="46"/>
    <x v="46"/>
  </r>
  <r>
    <x v="3"/>
    <m/>
    <x v="39"/>
    <n v="2025"/>
    <x v="1"/>
    <x v="0"/>
    <s v="BRSTNCLF1RC4"/>
    <x v="47"/>
    <x v="47"/>
  </r>
  <r>
    <x v="3"/>
    <m/>
    <x v="40"/>
    <n v="2026"/>
    <x v="2"/>
    <x v="0"/>
    <s v="BRSTNCLF1RE0"/>
    <x v="48"/>
    <x v="48"/>
  </r>
  <r>
    <x v="1"/>
    <s v="BANCO BRADESCO S.A. (60.746.948/0001-12)"/>
    <x v="41"/>
    <n v="2026"/>
    <x v="2"/>
    <x v="1"/>
    <s v=" BRBBDCLFC977"/>
    <x v="49"/>
    <x v="49"/>
  </r>
  <r>
    <x v="1"/>
    <s v="BANCO ABC BRASIL S.A. (28.195.667/0001-06)"/>
    <x v="17"/>
    <n v="2026"/>
    <x v="2"/>
    <x v="1"/>
    <m/>
    <x v="50"/>
    <x v="50"/>
  </r>
  <r>
    <x v="1"/>
    <s v="BANCO DAYCOVAL S.A. (62.232.889/0001-90)"/>
    <x v="17"/>
    <n v="2026"/>
    <x v="2"/>
    <x v="1"/>
    <s v=" BRDAYCLTF3B1"/>
    <x v="51"/>
    <x v="51"/>
  </r>
  <r>
    <x v="1"/>
    <s v="BANCO COOPERATIVO SICREDI S.A. (01.181.521/0001-55)"/>
    <x v="42"/>
    <n v="2026"/>
    <x v="2"/>
    <x v="1"/>
    <s v=" BRSCDILFI7A7"/>
    <x v="52"/>
    <x v="52"/>
  </r>
  <r>
    <x v="1"/>
    <s v="BANCO BV S.A. (59.588.111/0001-03)"/>
    <x v="43"/>
    <n v="2026"/>
    <x v="2"/>
    <x v="1"/>
    <m/>
    <x v="53"/>
    <x v="53"/>
  </r>
  <r>
    <x v="4"/>
    <s v="CIEL16"/>
    <x v="23"/>
    <s v=" "/>
    <x v="6"/>
    <x v="0"/>
    <m/>
    <x v="54"/>
    <x v="54"/>
  </r>
  <r>
    <x v="1"/>
    <s v="BANCO CITIBANK S.A. (33.479.023/0001-80)"/>
    <x v="44"/>
    <n v="2025"/>
    <x v="1"/>
    <x v="1"/>
    <s v=" BRCITILFI3X2"/>
    <x v="55"/>
    <x v="55"/>
  </r>
  <r>
    <x v="4"/>
    <s v="RENTC8"/>
    <x v="23"/>
    <s v=" "/>
    <x v="6"/>
    <x v="0"/>
    <m/>
    <x v="56"/>
    <x v="56"/>
  </r>
  <r>
    <x v="1"/>
    <s v="BANCO ITAÚ S.A. (60.701.190/0001-04)"/>
    <x v="45"/>
    <n v="2024"/>
    <x v="4"/>
    <x v="1"/>
    <m/>
    <x v="57"/>
    <x v="57"/>
  </r>
  <r>
    <x v="1"/>
    <s v="BANCO BV S.A. (59.588.111/0001-03)"/>
    <x v="46"/>
    <n v="2025"/>
    <x v="1"/>
    <x v="1"/>
    <m/>
    <x v="58"/>
    <x v="58"/>
  </r>
  <r>
    <x v="1"/>
    <s v="BANCO VOLKSWAGEN S.A. (59.109.165/0001-49)"/>
    <x v="47"/>
    <n v="2025"/>
    <x v="1"/>
    <x v="1"/>
    <s v=" BRBVKWLFIAR1"/>
    <x v="59"/>
    <x v="59"/>
  </r>
  <r>
    <x v="2"/>
    <s v="BANCO SANTANDER BRASIL S.A. (90.400.888/0001-42)"/>
    <x v="48"/>
    <n v="2025"/>
    <x v="1"/>
    <x v="1"/>
    <m/>
    <x v="60"/>
    <x v="60"/>
  </r>
  <r>
    <x v="4"/>
    <s v="USIMA0"/>
    <x v="23"/>
    <s v=" "/>
    <x v="6"/>
    <x v="0"/>
    <m/>
    <x v="61"/>
    <x v="61"/>
  </r>
  <r>
    <x v="4"/>
    <s v="JSLGA5"/>
    <x v="23"/>
    <s v=" "/>
    <x v="6"/>
    <x v="0"/>
    <m/>
    <x v="62"/>
    <x v="62"/>
  </r>
  <r>
    <x v="1"/>
    <s v="BANCO RCI BRASIL S.A. (62.307.848/0001-15)"/>
    <x v="49"/>
    <n v="2024"/>
    <x v="4"/>
    <x v="1"/>
    <s v=" BRCAMRLFI296"/>
    <x v="63"/>
    <x v="63"/>
  </r>
  <r>
    <x v="1"/>
    <s v="BANCO DAYCOVAL S.A. (62.232.889/0001-90)"/>
    <x v="50"/>
    <n v="2026"/>
    <x v="2"/>
    <x v="1"/>
    <s v=" BRDAYCLTF1L4"/>
    <x v="64"/>
    <x v="64"/>
  </r>
  <r>
    <x v="1"/>
    <s v="BANCO COOPERATIVO SICREDI S.A. (01.181.521/0001-55)"/>
    <x v="51"/>
    <n v="2025"/>
    <x v="1"/>
    <x v="1"/>
    <s v=" BRSCDILFI6C5"/>
    <x v="65"/>
    <x v="65"/>
  </r>
  <r>
    <x v="2"/>
    <s v="CONCÓRDIA BANCO S.A. (10.264.663/0001-77)"/>
    <x v="52"/>
    <n v="2025"/>
    <x v="1"/>
    <x v="1"/>
    <m/>
    <x v="66"/>
    <x v="66"/>
  </r>
  <r>
    <x v="1"/>
    <s v="BANCO ALFA S.A. (60.770.336/0001-65)"/>
    <x v="53"/>
    <n v="2026"/>
    <x v="2"/>
    <x v="1"/>
    <m/>
    <x v="67"/>
    <x v="67"/>
  </r>
  <r>
    <x v="1"/>
    <s v="CHEVROLET SERVIÇOS FINANCEIROS S.A. (59.274.605/0001-13)"/>
    <x v="54"/>
    <n v="2025"/>
    <x v="1"/>
    <x v="1"/>
    <m/>
    <x v="68"/>
    <x v="68"/>
  </r>
  <r>
    <x v="1"/>
    <s v="BANCO VOTORANTIM S.A. (59.588.111/0001-03)"/>
    <x v="55"/>
    <n v="2026"/>
    <x v="2"/>
    <x v="1"/>
    <s v=" BRBEVELFNRL9"/>
    <x v="69"/>
    <x v="69"/>
  </r>
  <r>
    <x v="1"/>
    <s v="BANCO TOYOTA DO BRASIL S.A. (03.215.790/0001-10)"/>
    <x v="56"/>
    <n v="2025"/>
    <x v="1"/>
    <x v="1"/>
    <s v=" BRBTOYLFI2K4"/>
    <x v="70"/>
    <x v="70"/>
  </r>
  <r>
    <x v="4"/>
    <s v="MOVIA5"/>
    <x v="23"/>
    <s v=" "/>
    <x v="6"/>
    <x v="0"/>
    <m/>
    <x v="71"/>
    <x v="71"/>
  </r>
  <r>
    <x v="1"/>
    <s v="BANCO XP S.A. (33.264.668/0001-03)"/>
    <x v="57"/>
    <n v="2026"/>
    <x v="2"/>
    <x v="1"/>
    <m/>
    <x v="72"/>
    <x v="72"/>
  </r>
  <r>
    <x v="1"/>
    <s v="PARANA BANCO S.A. (14.388.334/0001-99)"/>
    <x v="32"/>
    <n v="2025"/>
    <x v="1"/>
    <x v="1"/>
    <s v=" BRPRBCLFIJ71"/>
    <x v="73"/>
    <x v="73"/>
  </r>
  <r>
    <x v="4"/>
    <s v="SBFC13"/>
    <x v="23"/>
    <s v=" "/>
    <x v="6"/>
    <x v="0"/>
    <m/>
    <x v="74"/>
    <x v="74"/>
  </r>
  <r>
    <x v="1"/>
    <s v="BANCO ABC BRASIL S.A. (28.195.667/0001-06)"/>
    <x v="58"/>
    <n v="2025"/>
    <x v="1"/>
    <x v="1"/>
    <m/>
    <x v="75"/>
    <x v="75"/>
  </r>
  <r>
    <x v="4"/>
    <s v="CPGT17"/>
    <x v="23"/>
    <s v=" "/>
    <x v="6"/>
    <x v="0"/>
    <m/>
    <x v="76"/>
    <x v="76"/>
  </r>
  <r>
    <x v="1"/>
    <s v="BANCO TOYOTA BRASIL S.A. (03.215.790/0001-10)"/>
    <x v="59"/>
    <n v="2026"/>
    <x v="2"/>
    <x v="0"/>
    <m/>
    <x v="77"/>
    <x v="77"/>
  </r>
  <r>
    <x v="4"/>
    <s v="SUZBB1"/>
    <x v="23"/>
    <s v=" "/>
    <x v="6"/>
    <x v="0"/>
    <m/>
    <x v="78"/>
    <x v="78"/>
  </r>
  <r>
    <x v="1"/>
    <s v="BANCO VOTORANTIM S.A. (59.588.111/0001-03)"/>
    <x v="60"/>
    <n v="2026"/>
    <x v="2"/>
    <x v="1"/>
    <s v=" BRBEVELFNM33"/>
    <x v="79"/>
    <x v="79"/>
  </r>
  <r>
    <x v="1"/>
    <s v="BANCO BTG PACTUAL S.A. (30.306.294/0001-45)"/>
    <x v="34"/>
    <n v="2026"/>
    <x v="2"/>
    <x v="1"/>
    <m/>
    <x v="80"/>
    <x v="80"/>
  </r>
  <r>
    <x v="4"/>
    <s v="CSRNA0"/>
    <x v="23"/>
    <s v=" "/>
    <x v="6"/>
    <x v="0"/>
    <m/>
    <x v="81"/>
    <x v="81"/>
  </r>
  <r>
    <x v="2"/>
    <s v="BANCO VOLKSWAGEN S.A. (59.109.165/0001-49)"/>
    <x v="61"/>
    <n v="2025"/>
    <x v="1"/>
    <x v="1"/>
    <m/>
    <x v="82"/>
    <x v="82"/>
  </r>
  <r>
    <x v="1"/>
    <s v="BANCO ABC BRASIL S.A. (28.195.667/0001-06)"/>
    <x v="62"/>
    <n v="2026"/>
    <x v="2"/>
    <x v="1"/>
    <m/>
    <x v="83"/>
    <x v="83"/>
  </r>
  <r>
    <x v="1"/>
    <s v="BANCO ALFA DE INVESTIMENTO S.A. (60.770.336/0001-65)"/>
    <x v="63"/>
    <n v="2026"/>
    <x v="2"/>
    <x v="1"/>
    <s v=" BRBRIVLFIND8"/>
    <x v="84"/>
    <x v="84"/>
  </r>
  <r>
    <x v="4"/>
    <s v="TLPP27"/>
    <x v="23"/>
    <s v=" "/>
    <x v="6"/>
    <x v="0"/>
    <m/>
    <x v="85"/>
    <x v="85"/>
  </r>
  <r>
    <x v="4"/>
    <s v="RDORC4"/>
    <x v="23"/>
    <s v=" "/>
    <x v="6"/>
    <x v="0"/>
    <m/>
    <x v="86"/>
    <x v="86"/>
  </r>
  <r>
    <x v="1"/>
    <s v="BANCO DAYCOVAL S.A. (62.232.889/0001-90)"/>
    <x v="64"/>
    <n v="2026"/>
    <x v="2"/>
    <x v="1"/>
    <s v=" BRDAYCLTF306"/>
    <x v="87"/>
    <x v="87"/>
  </r>
  <r>
    <x v="1"/>
    <s v="BANCO VOTORANTIM S.A. (59.588.111/0001-03)"/>
    <x v="17"/>
    <n v="2026"/>
    <x v="2"/>
    <x v="1"/>
    <s v=" BRBEVELFNQN7"/>
    <x v="88"/>
    <x v="88"/>
  </r>
  <r>
    <x v="1"/>
    <s v="BANCO BV S.A. (59.588.111/0001-03)"/>
    <x v="65"/>
    <n v="2026"/>
    <x v="2"/>
    <x v="1"/>
    <m/>
    <x v="89"/>
    <x v="89"/>
  </r>
  <r>
    <x v="4"/>
    <s v="ALGAA2"/>
    <x v="23"/>
    <s v=" "/>
    <x v="6"/>
    <x v="0"/>
    <m/>
    <x v="90"/>
    <x v="90"/>
  </r>
  <r>
    <x v="4"/>
    <s v="NTSD25"/>
    <x v="23"/>
    <s v=" "/>
    <x v="6"/>
    <x v="0"/>
    <m/>
    <x v="91"/>
    <x v="91"/>
  </r>
  <r>
    <x v="1"/>
    <s v="BANCO BRADESCO S.A. (60.746.948/0001-12)"/>
    <x v="3"/>
    <n v="2026"/>
    <x v="2"/>
    <x v="1"/>
    <s v=" BRBBDCLFC8X9"/>
    <x v="92"/>
    <x v="92"/>
  </r>
  <r>
    <x v="1"/>
    <s v="BANCO VOLKSWAGEN S.A. (59.109.165/0001-49)"/>
    <x v="66"/>
    <n v="2024"/>
    <x v="4"/>
    <x v="1"/>
    <s v=" BRBVKWLFI9Q8"/>
    <x v="93"/>
    <x v="93"/>
  </r>
  <r>
    <x v="5"/>
    <s v="COPEL COMPANHIA PARANAENSE ENERGIA (76.483.817/0001-20)"/>
    <x v="67"/>
    <n v="2027"/>
    <x v="3"/>
    <x v="0"/>
    <m/>
    <x v="94"/>
    <x v="94"/>
  </r>
  <r>
    <x v="1"/>
    <s v="BANCO VOTORANTIM S.A. (59.588.111/0001-03)"/>
    <x v="11"/>
    <n v="2026"/>
    <x v="2"/>
    <x v="1"/>
    <s v=" BRBEVELFNT10"/>
    <x v="95"/>
    <x v="95"/>
  </r>
  <r>
    <x v="1"/>
    <s v="BANCO ABC BRASIL S.A. (28.195.667/0001-06)"/>
    <x v="68"/>
    <n v="2025"/>
    <x v="1"/>
    <x v="1"/>
    <m/>
    <x v="96"/>
    <x v="96"/>
  </r>
  <r>
    <x v="1"/>
    <s v="BANCO VOTORANTIM S.A. (59.588.111/0001-03)"/>
    <x v="69"/>
    <n v="2026"/>
    <x v="2"/>
    <x v="1"/>
    <s v=" BRBEVELFNT85"/>
    <x v="97"/>
    <x v="97"/>
  </r>
  <r>
    <x v="2"/>
    <s v="BR PARTNERS BANCO INVESTIMENTO S.A. (13.220.493/0001-17)"/>
    <x v="70"/>
    <n v="2025"/>
    <x v="1"/>
    <x v="1"/>
    <m/>
    <x v="98"/>
    <x v="98"/>
  </r>
  <r>
    <x v="4"/>
    <s v="YDUQA0"/>
    <x v="23"/>
    <s v=" "/>
    <x v="6"/>
    <x v="0"/>
    <m/>
    <x v="99"/>
    <x v="99"/>
  </r>
  <r>
    <x v="4"/>
    <s v="MULPB1"/>
    <x v="23"/>
    <s v=" "/>
    <x v="6"/>
    <x v="0"/>
    <m/>
    <x v="100"/>
    <x v="100"/>
  </r>
  <r>
    <x v="4"/>
    <s v="TBSP11"/>
    <x v="23"/>
    <s v=" "/>
    <x v="6"/>
    <x v="0"/>
    <m/>
    <x v="101"/>
    <x v="101"/>
  </r>
  <r>
    <x v="1"/>
    <s v="CHEVROLET SERVIÇOS FINANCEIROS S.A. (59.274.605/0001-13)"/>
    <x v="71"/>
    <n v="2025"/>
    <x v="1"/>
    <x v="1"/>
    <m/>
    <x v="102"/>
    <x v="102"/>
  </r>
  <r>
    <x v="4"/>
    <s v="TSSG13"/>
    <x v="23"/>
    <s v=" "/>
    <x v="6"/>
    <x v="0"/>
    <m/>
    <x v="103"/>
    <x v="103"/>
  </r>
  <r>
    <x v="1"/>
    <s v="BANCO BTG PACTUAL S.A. (30.306.294/0001-45)"/>
    <x v="72"/>
    <n v="2025"/>
    <x v="1"/>
    <x v="1"/>
    <m/>
    <x v="104"/>
    <x v="104"/>
  </r>
  <r>
    <x v="4"/>
    <s v="CELP16"/>
    <x v="23"/>
    <s v=" "/>
    <x v="6"/>
    <x v="0"/>
    <m/>
    <x v="105"/>
    <x v="105"/>
  </r>
  <r>
    <x v="1"/>
    <s v="BANCO DAYCOVAL S.A. (62.232.889/0001-90)"/>
    <x v="20"/>
    <n v="2025"/>
    <x v="1"/>
    <x v="1"/>
    <m/>
    <x v="106"/>
    <x v="106"/>
  </r>
  <r>
    <x v="4"/>
    <s v="CSAN18"/>
    <x v="23"/>
    <s v=" "/>
    <x v="6"/>
    <x v="0"/>
    <m/>
    <x v="107"/>
    <x v="107"/>
  </r>
  <r>
    <x v="1"/>
    <s v="BANCO SAFRA S.A. (58.160.789/0001-28)"/>
    <x v="73"/>
    <n v="2026"/>
    <x v="2"/>
    <x v="1"/>
    <m/>
    <x v="108"/>
    <x v="108"/>
  </r>
  <r>
    <x v="4"/>
    <s v="EKTRA3"/>
    <x v="23"/>
    <s v=" "/>
    <x v="6"/>
    <x v="0"/>
    <m/>
    <x v="109"/>
    <x v="109"/>
  </r>
  <r>
    <x v="4"/>
    <s v="VBBR15"/>
    <x v="23"/>
    <s v=" "/>
    <x v="6"/>
    <x v="0"/>
    <m/>
    <x v="110"/>
    <x v="110"/>
  </r>
  <r>
    <x v="4"/>
    <s v="RDORD4"/>
    <x v="23"/>
    <s v=" "/>
    <x v="6"/>
    <x v="0"/>
    <m/>
    <x v="111"/>
    <x v="111"/>
  </r>
  <r>
    <x v="4"/>
    <s v="OVSAA8"/>
    <x v="23"/>
    <s v=" "/>
    <x v="6"/>
    <x v="0"/>
    <m/>
    <x v="112"/>
    <x v="112"/>
  </r>
  <r>
    <x v="2"/>
    <s v="BANCO INDUSTRIAL DO BRASIL S.A. (31.895.683/0001-16)"/>
    <x v="74"/>
    <n v="2025"/>
    <x v="1"/>
    <x v="1"/>
    <m/>
    <x v="113"/>
    <x v="113"/>
  </r>
  <r>
    <x v="1"/>
    <s v="BANCO ITAÚ S.A. (60.701.190/0001-04)"/>
    <x v="75"/>
    <n v="2025"/>
    <x v="1"/>
    <x v="1"/>
    <m/>
    <x v="114"/>
    <x v="114"/>
  </r>
  <r>
    <x v="1"/>
    <s v="ITAÚ UNIBANCO HOLDING S.A. (60.872.504/0001-23)"/>
    <x v="76"/>
    <n v="2034"/>
    <x v="5"/>
    <x v="1"/>
    <m/>
    <x v="115"/>
    <x v="115"/>
  </r>
  <r>
    <x v="1"/>
    <s v="ITAÚ UNIBANCO HOLDING S.A. (60.872.504/0001-23)"/>
    <x v="77"/>
    <n v="2034"/>
    <x v="5"/>
    <x v="1"/>
    <m/>
    <x v="116"/>
    <x v="116"/>
  </r>
  <r>
    <x v="4"/>
    <s v="NTSD26"/>
    <x v="23"/>
    <s v=" "/>
    <x v="6"/>
    <x v="0"/>
    <m/>
    <x v="117"/>
    <x v="117"/>
  </r>
  <r>
    <x v="2"/>
    <s v="NBC BANK S.A. (74.828.799/0001-45)"/>
    <x v="78"/>
    <n v="2025"/>
    <x v="1"/>
    <x v="1"/>
    <m/>
    <x v="118"/>
    <x v="118"/>
  </r>
  <r>
    <x v="1"/>
    <s v="BANCO CNH INDUSTRIAL CAPITAL S.A. (02.992.446/0001-75)"/>
    <x v="79"/>
    <n v="2026"/>
    <x v="2"/>
    <x v="1"/>
    <s v=" BRCNHCLFI3J4"/>
    <x v="119"/>
    <x v="119"/>
  </r>
  <r>
    <x v="4"/>
    <s v="ASAIA1"/>
    <x v="23"/>
    <s v=" "/>
    <x v="6"/>
    <x v="0"/>
    <m/>
    <x v="120"/>
    <x v="120"/>
  </r>
  <r>
    <x v="1"/>
    <s v="BANCO SANTANDER BRASIL S.A. (90.400.888/0001-42)"/>
    <x v="80"/>
    <n v="2050"/>
    <x v="5"/>
    <x v="1"/>
    <m/>
    <x v="121"/>
    <x v="121"/>
  </r>
  <r>
    <x v="4"/>
    <s v="PALFA2"/>
    <x v="23"/>
    <s v=" "/>
    <x v="6"/>
    <x v="0"/>
    <m/>
    <x v="122"/>
    <x v="122"/>
  </r>
  <r>
    <x v="4"/>
    <s v="CEEBA7"/>
    <x v="23"/>
    <s v=" "/>
    <x v="6"/>
    <x v="0"/>
    <m/>
    <x v="123"/>
    <x v="123"/>
  </r>
  <r>
    <x v="2"/>
    <s v="GOLDMAN SACHS DO BRASIL S.A. (04.332.281/0001-30)"/>
    <x v="81"/>
    <n v="2025"/>
    <x v="1"/>
    <x v="1"/>
    <m/>
    <x v="124"/>
    <x v="124"/>
  </r>
  <r>
    <x v="1"/>
    <s v="BANCO VOTORANTIM S.A. (59.588.111/0001-03)"/>
    <x v="44"/>
    <n v="2025"/>
    <x v="1"/>
    <x v="1"/>
    <s v=" BRBEVELFNFC3"/>
    <x v="125"/>
    <x v="125"/>
  </r>
  <r>
    <x v="4"/>
    <s v="TAEEC1"/>
    <x v="23"/>
    <s v=" "/>
    <x v="6"/>
    <x v="0"/>
    <m/>
    <x v="126"/>
    <x v="126"/>
  </r>
  <r>
    <x v="4"/>
    <s v="BSA318"/>
    <x v="23"/>
    <s v=" "/>
    <x v="6"/>
    <x v="0"/>
    <m/>
    <x v="127"/>
    <x v="127"/>
  </r>
  <r>
    <x v="1"/>
    <s v="BANCO ABC BRASIL S.A. (28.195.667/0001-06)"/>
    <x v="82"/>
    <n v="2026"/>
    <x v="2"/>
    <x v="1"/>
    <m/>
    <x v="128"/>
    <x v="128"/>
  </r>
  <r>
    <x v="4"/>
    <s v="AEGP19"/>
    <x v="23"/>
    <s v=" "/>
    <x v="6"/>
    <x v="0"/>
    <m/>
    <x v="129"/>
    <x v="129"/>
  </r>
  <r>
    <x v="4"/>
    <s v="MRSL1A"/>
    <x v="23"/>
    <s v=" "/>
    <x v="6"/>
    <x v="0"/>
    <m/>
    <x v="130"/>
    <x v="130"/>
  </r>
  <r>
    <x v="4"/>
    <s v="AEGPA1"/>
    <x v="23"/>
    <s v=" "/>
    <x v="6"/>
    <x v="0"/>
    <m/>
    <x v="131"/>
    <x v="131"/>
  </r>
  <r>
    <x v="1"/>
    <s v="PARANA BANCO S.A. (14.388.334/0001-99)"/>
    <x v="58"/>
    <n v="2025"/>
    <x v="1"/>
    <x v="1"/>
    <s v=" BRPRBCLFIJG4"/>
    <x v="132"/>
    <x v="132"/>
  </r>
  <r>
    <x v="4"/>
    <s v="VEBMA7"/>
    <x v="23"/>
    <s v=" "/>
    <x v="6"/>
    <x v="0"/>
    <m/>
    <x v="133"/>
    <x v="133"/>
  </r>
  <r>
    <x v="1"/>
    <s v="BANCO MERCEDES-BENZ DO BRASIL S.A. (60.814.191/0001-57)"/>
    <x v="83"/>
    <n v="2025"/>
    <x v="1"/>
    <x v="1"/>
    <s v=" BRDCLSLFI0O8"/>
    <x v="134"/>
    <x v="134"/>
  </r>
  <r>
    <x v="4"/>
    <s v="UNIP18"/>
    <x v="23"/>
    <s v=" "/>
    <x v="6"/>
    <x v="0"/>
    <m/>
    <x v="135"/>
    <x v="135"/>
  </r>
  <r>
    <x v="6"/>
    <s v="CARTÃO DE COMPRA SUPPLIER RESP LIMITADA FIDC SÊNIOR 1"/>
    <x v="23"/>
    <s v=" "/>
    <x v="6"/>
    <x v="0"/>
    <m/>
    <x v="136"/>
    <x v="136"/>
  </r>
  <r>
    <x v="2"/>
    <s v="BANCO VOLKSWAGEN S.A. (59.109.165/0001-49)"/>
    <x v="28"/>
    <n v="2025"/>
    <x v="1"/>
    <x v="1"/>
    <m/>
    <x v="137"/>
    <x v="137"/>
  </r>
  <r>
    <x v="4"/>
    <s v="RNDNA1"/>
    <x v="23"/>
    <s v=" "/>
    <x v="6"/>
    <x v="0"/>
    <m/>
    <x v="138"/>
    <x v="138"/>
  </r>
  <r>
    <x v="1"/>
    <s v="BANCO VOTORANTIM S.A. (59.588.111/0001-03)"/>
    <x v="84"/>
    <n v="2026"/>
    <x v="2"/>
    <x v="1"/>
    <s v=" BRBEVELFNOG6"/>
    <x v="139"/>
    <x v="139"/>
  </r>
  <r>
    <x v="4"/>
    <s v="FLRY29"/>
    <x v="23"/>
    <s v=" "/>
    <x v="6"/>
    <x v="0"/>
    <m/>
    <x v="140"/>
    <x v="140"/>
  </r>
  <r>
    <x v="1"/>
    <s v="BANCO ALFA DE INVESTIMENTO S.A. (60.770.336/0001-65)"/>
    <x v="85"/>
    <n v="2026"/>
    <x v="2"/>
    <x v="1"/>
    <s v=" BRBRIVLFINF3"/>
    <x v="141"/>
    <x v="141"/>
  </r>
  <r>
    <x v="1"/>
    <s v="BANCO XP S.A. (33.264.668/0001-03)"/>
    <x v="86"/>
    <n v="2026"/>
    <x v="2"/>
    <x v="1"/>
    <s v=" BRBCXPLFIKJ4"/>
    <x v="142"/>
    <x v="142"/>
  </r>
  <r>
    <x v="2"/>
    <s v="CAIXA ECONOMICA FEDERAL CEF (00.360.305/0001-04)"/>
    <x v="87"/>
    <n v="2026"/>
    <x v="2"/>
    <x v="1"/>
    <m/>
    <x v="143"/>
    <x v="143"/>
  </r>
  <r>
    <x v="1"/>
    <s v="BANCO ABC BRASIL S.A. (28.195.667/0001-06)"/>
    <x v="88"/>
    <n v="2026"/>
    <x v="2"/>
    <x v="1"/>
    <m/>
    <x v="144"/>
    <x v="144"/>
  </r>
  <r>
    <x v="2"/>
    <s v="NUBANK S.A. (30.680.829/0001-43)"/>
    <x v="89"/>
    <n v="2025"/>
    <x v="1"/>
    <x v="1"/>
    <m/>
    <x v="145"/>
    <x v="145"/>
  </r>
  <r>
    <x v="2"/>
    <s v="BR PARTNERS BANCO INVESTIMENTO S.A. (13.220.493/0001-17)"/>
    <x v="90"/>
    <n v="2025"/>
    <x v="1"/>
    <x v="1"/>
    <m/>
    <x v="146"/>
    <x v="146"/>
  </r>
  <r>
    <x v="4"/>
    <s v="ELET15"/>
    <x v="23"/>
    <s v=" "/>
    <x v="6"/>
    <x v="0"/>
    <m/>
    <x v="147"/>
    <x v="147"/>
  </r>
  <r>
    <x v="4"/>
    <s v="DASAA5"/>
    <x v="23"/>
    <s v=" "/>
    <x v="6"/>
    <x v="0"/>
    <m/>
    <x v="148"/>
    <x v="148"/>
  </r>
  <r>
    <x v="5"/>
    <s v="PETRÓLEO BRASILEIRO S.A. PETROBRAS (33.000.167/0001-01)"/>
    <x v="91"/>
    <n v="2030"/>
    <x v="0"/>
    <x v="0"/>
    <m/>
    <x v="149"/>
    <x v="149"/>
  </r>
  <r>
    <x v="4"/>
    <s v="DASAA5"/>
    <x v="23"/>
    <s v=" "/>
    <x v="6"/>
    <x v="0"/>
    <m/>
    <x v="150"/>
    <x v="150"/>
  </r>
  <r>
    <x v="4"/>
    <s v="CSAN13"/>
    <x v="23"/>
    <s v=" "/>
    <x v="6"/>
    <x v="0"/>
    <m/>
    <x v="151"/>
    <x v="151"/>
  </r>
  <r>
    <x v="1"/>
    <s v="BANCO ITAÚ S.A. (60.701.190/0001-04)"/>
    <x v="92"/>
    <n v="2025"/>
    <x v="1"/>
    <x v="1"/>
    <m/>
    <x v="152"/>
    <x v="152"/>
  </r>
  <r>
    <x v="1"/>
    <s v="BANCO TOYOTA DO BRASIL S.A. (03.215.790/0001-10)"/>
    <x v="93"/>
    <n v="2025"/>
    <x v="1"/>
    <x v="1"/>
    <s v=" BRBTOYLFI2I8"/>
    <x v="153"/>
    <x v="153"/>
  </r>
  <r>
    <x v="1"/>
    <s v="BANCO VOLKSWAGEN S.A. (59.109.165/0001-49)"/>
    <x v="94"/>
    <n v="2025"/>
    <x v="1"/>
    <x v="1"/>
    <s v=" BRBVKWLFIAM2"/>
    <x v="154"/>
    <x v="154"/>
  </r>
  <r>
    <x v="1"/>
    <s v="BANCO MERCEDES-BENZ DO BRASIL S.A. (60.814.191/0001-57)"/>
    <x v="95"/>
    <n v="2025"/>
    <x v="1"/>
    <x v="1"/>
    <s v=" BRDCLSLFI0Q3"/>
    <x v="155"/>
    <x v="155"/>
  </r>
  <r>
    <x v="4"/>
    <s v="CSAN14"/>
    <x v="23"/>
    <s v=" "/>
    <x v="6"/>
    <x v="0"/>
    <m/>
    <x v="156"/>
    <x v="156"/>
  </r>
  <r>
    <x v="4"/>
    <s v="EBENA7"/>
    <x v="23"/>
    <s v=" "/>
    <x v="6"/>
    <x v="0"/>
    <m/>
    <x v="157"/>
    <x v="157"/>
  </r>
  <r>
    <x v="1"/>
    <s v="BANCO ABC BRASIL S.A. (28.195.667/0001-06)"/>
    <x v="16"/>
    <n v="2026"/>
    <x v="2"/>
    <x v="1"/>
    <m/>
    <x v="158"/>
    <x v="158"/>
  </r>
  <r>
    <x v="1"/>
    <s v="CHEVROLET SERVIÇOS FINANCEIROS S.A. (59.274.605/0001-13)"/>
    <x v="45"/>
    <n v="2024"/>
    <x v="4"/>
    <x v="1"/>
    <m/>
    <x v="159"/>
    <x v="159"/>
  </r>
  <r>
    <x v="4"/>
    <s v="MOVI17"/>
    <x v="23"/>
    <s v=" "/>
    <x v="6"/>
    <x v="0"/>
    <m/>
    <x v="160"/>
    <x v="160"/>
  </r>
  <r>
    <x v="1"/>
    <s v="BANCO VOLKSWAGEN S.A. (59.109.165/0001-49)"/>
    <x v="96"/>
    <n v="2025"/>
    <x v="1"/>
    <x v="1"/>
    <m/>
    <x v="161"/>
    <x v="161"/>
  </r>
  <r>
    <x v="2"/>
    <s v="BANCO INDUSTRIAL DO BRASIL S.A. (31.895.683/0001-16)"/>
    <x v="97"/>
    <n v="2025"/>
    <x v="1"/>
    <x v="1"/>
    <m/>
    <x v="162"/>
    <x v="162"/>
  </r>
  <r>
    <x v="1"/>
    <s v="BANCO HSBC S.A. (53.518.684/0001-84)"/>
    <x v="98"/>
    <n v="2027"/>
    <x v="3"/>
    <x v="1"/>
    <s v=" BRLLAMLFI0O6"/>
    <x v="163"/>
    <x v="163"/>
  </r>
  <r>
    <x v="4"/>
    <s v="CEEBA6"/>
    <x v="23"/>
    <s v=" "/>
    <x v="6"/>
    <x v="0"/>
    <m/>
    <x v="164"/>
    <x v="164"/>
  </r>
  <r>
    <x v="4"/>
    <s v="SBSPH0"/>
    <x v="23"/>
    <s v=" "/>
    <x v="6"/>
    <x v="0"/>
    <m/>
    <x v="165"/>
    <x v="165"/>
  </r>
  <r>
    <x v="1"/>
    <s v="BANCO CITIBANK S.A. (33.479.023/0001-80)"/>
    <x v="99"/>
    <n v="2026"/>
    <x v="2"/>
    <x v="1"/>
    <s v=" BRCITILFI442"/>
    <x v="166"/>
    <x v="166"/>
  </r>
  <r>
    <x v="2"/>
    <s v="BANCO FIDIS S.A. (62.237.425/0001-76)"/>
    <x v="100"/>
    <n v="2025"/>
    <x v="1"/>
    <x v="1"/>
    <m/>
    <x v="167"/>
    <x v="167"/>
  </r>
  <r>
    <x v="1"/>
    <s v="BANCO ABC BRASIL S.A. (28.195.667/0001-06)"/>
    <x v="56"/>
    <n v="2025"/>
    <x v="1"/>
    <x v="1"/>
    <m/>
    <x v="168"/>
    <x v="168"/>
  </r>
  <r>
    <x v="5"/>
    <s v="COPEL GERAÇÃO E TRANSMISSÃO S.A. (04.370.282/0001-70)"/>
    <x v="101"/>
    <n v="2025"/>
    <x v="1"/>
    <x v="0"/>
    <m/>
    <x v="169"/>
    <x v="169"/>
  </r>
  <r>
    <x v="2"/>
    <s v="BANCO INDUSTRIAL DO BRASIL S.A. (31.895.683/0001-16)"/>
    <x v="102"/>
    <n v="2025"/>
    <x v="1"/>
    <x v="1"/>
    <m/>
    <x v="170"/>
    <x v="170"/>
  </r>
  <r>
    <x v="1"/>
    <s v="BANCO ABC BRASIL S.A. (28.195.667/0001-06)"/>
    <x v="103"/>
    <n v="2025"/>
    <x v="1"/>
    <x v="1"/>
    <m/>
    <x v="171"/>
    <x v="171"/>
  </r>
  <r>
    <x v="4"/>
    <s v="NATUA3"/>
    <x v="23"/>
    <s v=" "/>
    <x v="6"/>
    <x v="0"/>
    <m/>
    <x v="172"/>
    <x v="172"/>
  </r>
  <r>
    <x v="4"/>
    <s v="TUPY25"/>
    <x v="23"/>
    <s v=" "/>
    <x v="6"/>
    <x v="0"/>
    <m/>
    <x v="173"/>
    <x v="173"/>
  </r>
  <r>
    <x v="2"/>
    <s v="BANCO PAN S.A. (59.285.411/0001-13)"/>
    <x v="104"/>
    <n v="2024"/>
    <x v="4"/>
    <x v="1"/>
    <m/>
    <x v="174"/>
    <x v="174"/>
  </r>
  <r>
    <x v="1"/>
    <s v="BANCO HSBC S.A. (53.518.684/0001-84)"/>
    <x v="105"/>
    <n v="2025"/>
    <x v="1"/>
    <x v="1"/>
    <s v=" BRLLAMLFI084"/>
    <x v="175"/>
    <x v="175"/>
  </r>
  <r>
    <x v="2"/>
    <s v="BANCO INDUSTRIAL DO BRASIL S.A. (31.895.683/0001-16)"/>
    <x v="106"/>
    <n v="2025"/>
    <x v="1"/>
    <x v="1"/>
    <m/>
    <x v="176"/>
    <x v="176"/>
  </r>
  <r>
    <x v="2"/>
    <s v="BANCO VOLKSWAGEN S.A. (59.109.165/0001-49)"/>
    <x v="107"/>
    <n v="2025"/>
    <x v="1"/>
    <x v="1"/>
    <m/>
    <x v="177"/>
    <x v="177"/>
  </r>
  <r>
    <x v="1"/>
    <s v="BANCO VOTORANTIM S.A. (59.588.111/0001-03)"/>
    <x v="108"/>
    <n v="2026"/>
    <x v="2"/>
    <x v="1"/>
    <s v=" BRBEVELFNMK2"/>
    <x v="178"/>
    <x v="178"/>
  </r>
  <r>
    <x v="4"/>
    <s v="HAPV13"/>
    <x v="23"/>
    <s v=" "/>
    <x v="6"/>
    <x v="0"/>
    <m/>
    <x v="179"/>
    <x v="179"/>
  </r>
  <r>
    <x v="1"/>
    <s v="BANCO VOLKSWAGEN S.A. (59.109.165/0001-49)"/>
    <x v="109"/>
    <n v="2026"/>
    <x v="2"/>
    <x v="1"/>
    <s v=" BRBVKWLFIBG2"/>
    <x v="180"/>
    <x v="180"/>
  </r>
  <r>
    <x v="2"/>
    <s v="BR PARTNERS BANCO INVESTIMENTO S.A. (13.220.493/0001-17)"/>
    <x v="110"/>
    <n v="2025"/>
    <x v="1"/>
    <x v="1"/>
    <m/>
    <x v="181"/>
    <x v="181"/>
  </r>
  <r>
    <x v="4"/>
    <s v="TAEE16"/>
    <x v="23"/>
    <s v=" "/>
    <x v="6"/>
    <x v="0"/>
    <m/>
    <x v="182"/>
    <x v="182"/>
  </r>
  <r>
    <x v="1"/>
    <s v="BANCO GM S.A. (59.274.605/0001-13)"/>
    <x v="111"/>
    <n v="2025"/>
    <x v="1"/>
    <x v="1"/>
    <s v=" BRBCGMLFI982"/>
    <x v="183"/>
    <x v="183"/>
  </r>
  <r>
    <x v="4"/>
    <s v="ITSA13"/>
    <x v="23"/>
    <s v=" "/>
    <x v="6"/>
    <x v="0"/>
    <m/>
    <x v="184"/>
    <x v="184"/>
  </r>
  <r>
    <x v="1"/>
    <s v="BANCO VOLKSWAGEN S.A. (59.109.165/0001-49)"/>
    <x v="112"/>
    <n v="2026"/>
    <x v="2"/>
    <x v="1"/>
    <s v=" BRBVKWLFIBA5"/>
    <x v="185"/>
    <x v="185"/>
  </r>
  <r>
    <x v="4"/>
    <s v="IGTAB0"/>
    <x v="23"/>
    <s v=" "/>
    <x v="6"/>
    <x v="0"/>
    <m/>
    <x v="186"/>
    <x v="186"/>
  </r>
  <r>
    <x v="4"/>
    <s v="RADL19"/>
    <x v="23"/>
    <s v=" "/>
    <x v="6"/>
    <x v="0"/>
    <m/>
    <x v="187"/>
    <x v="187"/>
  </r>
  <r>
    <x v="1"/>
    <s v="PARANA BANCO S.A. (14.388.334/0001-99)"/>
    <x v="54"/>
    <n v="2025"/>
    <x v="1"/>
    <x v="1"/>
    <s v=" BRPRBCLFIG74"/>
    <x v="188"/>
    <x v="188"/>
  </r>
  <r>
    <x v="4"/>
    <s v="FLRY15"/>
    <x v="23"/>
    <s v=" "/>
    <x v="6"/>
    <x v="0"/>
    <m/>
    <x v="189"/>
    <x v="189"/>
  </r>
  <r>
    <x v="1"/>
    <s v="SCANIA BANCO S.A. (11.417.016/0001-10)"/>
    <x v="113"/>
    <n v="2026"/>
    <x v="2"/>
    <x v="1"/>
    <s v=" BRSCNALFI037"/>
    <x v="190"/>
    <x v="190"/>
  </r>
  <r>
    <x v="7"/>
    <s v="BANCO MERCANTIL BRASIL S.A. (17.184.037/0001-10)"/>
    <x v="114"/>
    <n v="2026"/>
    <x v="2"/>
    <x v="0"/>
    <m/>
    <x v="191"/>
    <x v="191"/>
  </r>
  <r>
    <x v="4"/>
    <s v="TFLEB0"/>
    <x v="23"/>
    <s v=" "/>
    <x v="6"/>
    <x v="0"/>
    <m/>
    <x v="192"/>
    <x v="192"/>
  </r>
  <r>
    <x v="1"/>
    <s v="BANCO ABC BRASIL S.A. (28.195.667/0001-06)"/>
    <x v="115"/>
    <n v="2026"/>
    <x v="2"/>
    <x v="1"/>
    <m/>
    <x v="193"/>
    <x v="193"/>
  </r>
  <r>
    <x v="4"/>
    <s v="CRFB26"/>
    <x v="23"/>
    <s v=" "/>
    <x v="6"/>
    <x v="0"/>
    <m/>
    <x v="194"/>
    <x v="194"/>
  </r>
  <r>
    <x v="4"/>
    <s v="NTSD15"/>
    <x v="23"/>
    <s v=" "/>
    <x v="6"/>
    <x v="0"/>
    <m/>
    <x v="195"/>
    <x v="195"/>
  </r>
  <r>
    <x v="4"/>
    <s v="EQMA19"/>
    <x v="23"/>
    <s v=" "/>
    <x v="6"/>
    <x v="0"/>
    <m/>
    <x v="196"/>
    <x v="196"/>
  </r>
  <r>
    <x v="4"/>
    <s v="SBSPE8"/>
    <x v="23"/>
    <s v=" "/>
    <x v="6"/>
    <x v="0"/>
    <m/>
    <x v="197"/>
    <x v="197"/>
  </r>
  <r>
    <x v="7"/>
    <s v="BANCO FICSA S.A. (61.348.538/0001-86)"/>
    <x v="116"/>
    <n v="2026"/>
    <x v="2"/>
    <x v="0"/>
    <m/>
    <x v="198"/>
    <x v="198"/>
  </r>
  <r>
    <x v="1"/>
    <s v="BANCO VOLKSWAGEN S.A. (59.109.165/0001-49)"/>
    <x v="117"/>
    <n v="2026"/>
    <x v="2"/>
    <x v="1"/>
    <s v=" BRBVKWLFIB74"/>
    <x v="199"/>
    <x v="199"/>
  </r>
  <r>
    <x v="4"/>
    <s v="UNIP29"/>
    <x v="23"/>
    <s v=" "/>
    <x v="6"/>
    <x v="0"/>
    <m/>
    <x v="200"/>
    <x v="200"/>
  </r>
  <r>
    <x v="1"/>
    <s v="BANCO CNH INDUSTRIAL CAPITAL S.A. (02.992.446/0001-75)"/>
    <x v="118"/>
    <n v="2026"/>
    <x v="2"/>
    <x v="1"/>
    <s v=" BRCNHCLFI3H8"/>
    <x v="201"/>
    <x v="201"/>
  </r>
  <r>
    <x v="1"/>
    <s v="BANCO BTG PACTUAL S.A. (30.306.294/0001-45)"/>
    <x v="7"/>
    <n v="2026"/>
    <x v="2"/>
    <x v="1"/>
    <s v=" BRBPACLFNRK5"/>
    <x v="202"/>
    <x v="202"/>
  </r>
  <r>
    <x v="2"/>
    <s v="CONCÓRDIA BANCO S.A. (10.264.663/0001-77)"/>
    <x v="119"/>
    <n v="2025"/>
    <x v="1"/>
    <x v="1"/>
    <m/>
    <x v="203"/>
    <x v="203"/>
  </r>
  <r>
    <x v="1"/>
    <s v="BANCO CNH INDUSTRIAL CAPITAL S.A. (02.992.446/0001-75)"/>
    <x v="120"/>
    <n v="2025"/>
    <x v="1"/>
    <x v="1"/>
    <s v=" BRCNHCLFI3G0"/>
    <x v="204"/>
    <x v="204"/>
  </r>
  <r>
    <x v="4"/>
    <s v="LORTA9"/>
    <x v="23"/>
    <s v=" "/>
    <x v="6"/>
    <x v="0"/>
    <m/>
    <x v="205"/>
    <x v="205"/>
  </r>
  <r>
    <x v="4"/>
    <s v="LRENB1"/>
    <x v="23"/>
    <s v=" "/>
    <x v="6"/>
    <x v="0"/>
    <m/>
    <x v="206"/>
    <x v="206"/>
  </r>
  <r>
    <x v="1"/>
    <s v="BANCO RCI BRASIL S.A. (62.307.848/0001-15)"/>
    <x v="121"/>
    <n v="2027"/>
    <x v="3"/>
    <x v="1"/>
    <s v=" BRCAMRLFI312"/>
    <x v="207"/>
    <x v="207"/>
  </r>
  <r>
    <x v="1"/>
    <s v="BANCO STELLANTIS S.A. (62.237.425/0001-76)"/>
    <x v="122"/>
    <n v="2026"/>
    <x v="2"/>
    <x v="1"/>
    <s v=" BRBFIALFI697"/>
    <x v="208"/>
    <x v="208"/>
  </r>
  <r>
    <x v="1"/>
    <s v="BANCO MERCEDES BENZ BRASIL S.A. (60.814.191/0001-57)"/>
    <x v="123"/>
    <n v="2026"/>
    <x v="2"/>
    <x v="1"/>
    <m/>
    <x v="209"/>
    <x v="209"/>
  </r>
  <r>
    <x v="1"/>
    <s v="BANCO BV S.A. (59.588.111/0001-03)"/>
    <x v="124"/>
    <n v="2025"/>
    <x v="1"/>
    <x v="1"/>
    <m/>
    <x v="210"/>
    <x v="210"/>
  </r>
  <r>
    <x v="2"/>
    <s v="BANCO FIDIS S.A. (62.237.425/0001-76)"/>
    <x v="125"/>
    <n v="2025"/>
    <x v="1"/>
    <x v="1"/>
    <m/>
    <x v="211"/>
    <x v="211"/>
  </r>
  <r>
    <x v="1"/>
    <s v="BANCO HSBC S.A. (53.518.684/0001-84)"/>
    <x v="126"/>
    <n v="2025"/>
    <x v="1"/>
    <x v="1"/>
    <s v=" BRLLAMLFI068"/>
    <x v="212"/>
    <x v="212"/>
  </r>
  <r>
    <x v="4"/>
    <s v="ELFA12"/>
    <x v="23"/>
    <s v=" "/>
    <x v="6"/>
    <x v="0"/>
    <m/>
    <x v="213"/>
    <x v="213"/>
  </r>
  <r>
    <x v="1"/>
    <s v="BANCO CITIBANK S.A. (33.479.023/0001-80)"/>
    <x v="127"/>
    <n v="2027"/>
    <x v="3"/>
    <x v="1"/>
    <s v=" BRCITILFI4O9"/>
    <x v="214"/>
    <x v="214"/>
  </r>
  <r>
    <x v="7"/>
    <s v="BANCO MERCANTIL BRASIL S.A. (17.184.037/0001-10)"/>
    <x v="128"/>
    <n v="2027"/>
    <x v="3"/>
    <x v="0"/>
    <m/>
    <x v="215"/>
    <x v="215"/>
  </r>
  <r>
    <x v="2"/>
    <s v="BANCO ABC BRASIL S.A. (28.195.667/0001-06)"/>
    <x v="129"/>
    <n v="2025"/>
    <x v="1"/>
    <x v="1"/>
    <m/>
    <x v="216"/>
    <x v="216"/>
  </r>
  <r>
    <x v="1"/>
    <s v="BANCO CNH INDUSTRIAL CAPITAL S.A. (02.992.446/0001-75)"/>
    <x v="130"/>
    <n v="2026"/>
    <x v="2"/>
    <x v="1"/>
    <s v=" BRCNHCLFI3R7"/>
    <x v="217"/>
    <x v="217"/>
  </r>
  <r>
    <x v="2"/>
    <s v="BANCO C6 S.A. (31.872.495/0001-72)"/>
    <x v="66"/>
    <n v="2024"/>
    <x v="4"/>
    <x v="1"/>
    <m/>
    <x v="218"/>
    <x v="218"/>
  </r>
  <r>
    <x v="1"/>
    <s v="BANCO XP S.A. (33.264.668/0001-03)"/>
    <x v="131"/>
    <n v="2026"/>
    <x v="2"/>
    <x v="1"/>
    <s v=" BRBCXPLFICO1"/>
    <x v="219"/>
    <x v="219"/>
  </r>
  <r>
    <x v="6"/>
    <s v="CLOUDWALK BIG PICTURE II SEGMENTO MEIOS DE PAGAMENTO FIDC SÊNIOR 1"/>
    <x v="23"/>
    <s v=" "/>
    <x v="6"/>
    <x v="0"/>
    <m/>
    <x v="220"/>
    <x v="220"/>
  </r>
  <r>
    <x v="4"/>
    <s v="PASS12"/>
    <x v="23"/>
    <s v=" "/>
    <x v="6"/>
    <x v="0"/>
    <m/>
    <x v="221"/>
    <x v="221"/>
  </r>
  <r>
    <x v="1"/>
    <s v="BANCO SAFRA S.A. (58.160.789/0001-28)"/>
    <x v="132"/>
    <n v="2027"/>
    <x v="3"/>
    <x v="1"/>
    <s v=" BRBSAFLNNEA5"/>
    <x v="222"/>
    <x v="222"/>
  </r>
  <r>
    <x v="7"/>
    <s v="BANCO FICSA S.A. (61.348.538/0001-86)"/>
    <x v="133"/>
    <n v="2026"/>
    <x v="2"/>
    <x v="0"/>
    <m/>
    <x v="223"/>
    <x v="223"/>
  </r>
  <r>
    <x v="4"/>
    <s v="FLRYA0"/>
    <x v="23"/>
    <s v=" "/>
    <x v="6"/>
    <x v="0"/>
    <m/>
    <x v="224"/>
    <x v="224"/>
  </r>
  <r>
    <x v="4"/>
    <s v="FLRYB0"/>
    <x v="23"/>
    <s v=" "/>
    <x v="6"/>
    <x v="0"/>
    <m/>
    <x v="225"/>
    <x v="225"/>
  </r>
  <r>
    <x v="1"/>
    <s v="BANCO MERCEDES BENZ BRASIL S.A. (60.814.191/0001-57)"/>
    <x v="134"/>
    <n v="2026"/>
    <x v="2"/>
    <x v="1"/>
    <m/>
    <x v="226"/>
    <x v="226"/>
  </r>
  <r>
    <x v="4"/>
    <s v="RADL15"/>
    <x v="23"/>
    <s v=" "/>
    <x v="6"/>
    <x v="0"/>
    <m/>
    <x v="227"/>
    <x v="227"/>
  </r>
  <r>
    <x v="4"/>
    <s v="SBSPB7"/>
    <x v="23"/>
    <s v=" "/>
    <x v="6"/>
    <x v="0"/>
    <m/>
    <x v="228"/>
    <x v="228"/>
  </r>
  <r>
    <x v="1"/>
    <s v="BANCO PACCAR S.A. (28.517.628/0001-88)"/>
    <x v="135"/>
    <n v="2026"/>
    <x v="2"/>
    <x v="1"/>
    <s v=" BRBPASLFI000"/>
    <x v="229"/>
    <x v="229"/>
  </r>
  <r>
    <x v="4"/>
    <s v="DASAB0"/>
    <x v="23"/>
    <s v=" "/>
    <x v="6"/>
    <x v="0"/>
    <m/>
    <x v="230"/>
    <x v="230"/>
  </r>
  <r>
    <x v="7"/>
    <s v="BANCO FICSA S.A. (61.348.538/0001-86)"/>
    <x v="136"/>
    <n v="2025"/>
    <x v="1"/>
    <x v="0"/>
    <m/>
    <x v="231"/>
    <x v="231"/>
  </r>
  <r>
    <x v="1"/>
    <s v="BANCO ABC BRASIL S.A. (28.195.667/0001-06)"/>
    <x v="115"/>
    <n v="2026"/>
    <x v="2"/>
    <x v="1"/>
    <m/>
    <x v="232"/>
    <x v="232"/>
  </r>
  <r>
    <x v="4"/>
    <s v="USIM28"/>
    <x v="23"/>
    <s v=" "/>
    <x v="6"/>
    <x v="0"/>
    <m/>
    <x v="233"/>
    <x v="233"/>
  </r>
  <r>
    <x v="1"/>
    <s v="BANCO ABC BRASIL S.A. (28.195.667/0001-06)"/>
    <x v="137"/>
    <n v="2026"/>
    <x v="2"/>
    <x v="1"/>
    <m/>
    <x v="234"/>
    <x v="234"/>
  </r>
  <r>
    <x v="4"/>
    <s v="SBSPG0"/>
    <x v="23"/>
    <s v=" "/>
    <x v="6"/>
    <x v="0"/>
    <m/>
    <x v="235"/>
    <x v="235"/>
  </r>
  <r>
    <x v="4"/>
    <s v="CAEC11"/>
    <x v="23"/>
    <s v=" "/>
    <x v="6"/>
    <x v="0"/>
    <m/>
    <x v="236"/>
    <x v="236"/>
  </r>
  <r>
    <x v="6"/>
    <s v="CLOUDWALK BIG PICTURE III SEGMENTO MEIOS DE PAGAMENTO FIDC SÊNIOR 1"/>
    <x v="23"/>
    <s v=" "/>
    <x v="6"/>
    <x v="0"/>
    <m/>
    <x v="237"/>
    <x v="237"/>
  </r>
  <r>
    <x v="8"/>
    <m/>
    <x v="23"/>
    <s v=" "/>
    <x v="6"/>
    <x v="0"/>
    <m/>
    <x v="238"/>
    <x v="238"/>
  </r>
  <r>
    <x v="7"/>
    <s v="BANCO MERCANTIL BRASIL S.A. (17.184.037/0001-10)"/>
    <x v="138"/>
    <n v="2027"/>
    <x v="3"/>
    <x v="0"/>
    <m/>
    <x v="239"/>
    <x v="239"/>
  </r>
  <r>
    <x v="4"/>
    <s v="RADL14"/>
    <x v="23"/>
    <s v=" "/>
    <x v="6"/>
    <x v="0"/>
    <m/>
    <x v="240"/>
    <x v="240"/>
  </r>
  <r>
    <x v="2"/>
    <s v="CHEVROLET SERVIÇOS FINANCEIROS S.A. (59.274.605/0001-13)"/>
    <x v="139"/>
    <n v="2025"/>
    <x v="1"/>
    <x v="1"/>
    <m/>
    <x v="241"/>
    <x v="241"/>
  </r>
  <r>
    <x v="2"/>
    <s v="CHEVROLET SERVIÇOS FINANCEIROS S.A. (59.274.605/0001-13)"/>
    <x v="140"/>
    <n v="2025"/>
    <x v="1"/>
    <x v="1"/>
    <m/>
    <x v="242"/>
    <x v="242"/>
  </r>
  <r>
    <x v="4"/>
    <s v="ANHB10"/>
    <x v="23"/>
    <s v=" "/>
    <x v="6"/>
    <x v="0"/>
    <m/>
    <x v="243"/>
    <x v="243"/>
  </r>
  <r>
    <x v="1"/>
    <s v="CHEVROLET SERVIÇOS FINANCEIROS S.A. (59.274.605/0001-13)"/>
    <x v="141"/>
    <n v="2026"/>
    <x v="2"/>
    <x v="1"/>
    <m/>
    <x v="244"/>
    <x v="244"/>
  </r>
  <r>
    <x v="9"/>
    <m/>
    <x v="23"/>
    <s v=" "/>
    <x v="6"/>
    <x v="0"/>
    <m/>
    <x v="245"/>
    <x v="245"/>
  </r>
  <r>
    <x v="10"/>
    <s v="Posições vendidas DI1FUTN26"/>
    <x v="23"/>
    <s v=" "/>
    <x v="6"/>
    <x v="0"/>
    <m/>
    <x v="246"/>
    <x v="246"/>
  </r>
  <r>
    <x v="11"/>
    <m/>
    <x v="23"/>
    <s v=" "/>
    <x v="6"/>
    <x v="0"/>
    <m/>
    <x v="247"/>
    <x v="24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BE756E-C9E0-473D-816D-20472B878B5C}" name="PivotTable10" cacheId="9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B16" firstHeaderRow="1" firstDataRow="1" firstDataCol="1" rowPageCount="1" colPageCount="1"/>
  <pivotFields count="9">
    <pivotField axis="axisRow" showAll="0">
      <items count="14">
        <item x="2"/>
        <item x="6"/>
        <item m="1" x="12"/>
        <item x="4"/>
        <item x="5"/>
        <item x="7"/>
        <item x="1"/>
        <item x="3"/>
        <item x="10"/>
        <item x="0"/>
        <item x="8"/>
        <item x="11"/>
        <item x="9"/>
        <item t="default"/>
      </items>
    </pivotField>
    <pivotField showAll="0"/>
    <pivotField showAll="0"/>
    <pivotField showAll="0"/>
    <pivotField axis="axisPage" showAll="0">
      <items count="8">
        <item x="6"/>
        <item x="1"/>
        <item x="2"/>
        <item x="3"/>
        <item x="0"/>
        <item x="4"/>
        <item x="5"/>
        <item t="default"/>
      </items>
    </pivotField>
    <pivotField showAll="0"/>
    <pivotField showAll="0"/>
    <pivotField numFmtId="4" showAll="0"/>
    <pivotField dataField="1" numFmtId="164" showAll="0"/>
  </pivotFields>
  <rowFields count="1">
    <field x="0"/>
  </rowFields>
  <rowItems count="13">
    <i>
      <x/>
    </i>
    <i>
      <x v="1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pageFields count="1">
    <pageField fld="4" hier="-1"/>
  </pageFields>
  <dataFields count="1">
    <dataField name="Sum of Participação do Ativo" fld="8" baseField="0" baseItem="0" numFmtId="164"/>
  </dataFields>
  <chartFormats count="13">
    <chartFormat chart="0" format="24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5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5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25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25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25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25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25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25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25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0" format="25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0" format="26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0" format="26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2715DF-D0F0-4C76-9CA5-E881DEA4E535}" name="PivotTable11" cacheId="9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7" firstHeaderRow="1" firstDataRow="1" firstDataCol="1" rowPageCount="1" colPageCount="1"/>
  <pivotFields count="9">
    <pivotField axis="axisPage" showAll="0">
      <items count="14">
        <item x="2"/>
        <item x="6"/>
        <item m="1" x="12"/>
        <item x="4"/>
        <item x="5"/>
        <item x="7"/>
        <item x="1"/>
        <item x="3"/>
        <item x="10"/>
        <item x="0"/>
        <item x="8"/>
        <item x="11"/>
        <item x="9"/>
        <item t="default"/>
      </items>
    </pivotField>
    <pivotField showAll="0"/>
    <pivotField showAll="0"/>
    <pivotField showAll="0"/>
    <pivotField showAll="0"/>
    <pivotField axis="axisRow" showAll="0">
      <items count="4">
        <item x="1"/>
        <item x="0"/>
        <item x="2"/>
        <item t="default"/>
      </items>
    </pivotField>
    <pivotField showAll="0"/>
    <pivotField numFmtId="4" showAll="0"/>
    <pivotField dataField="1" numFmtId="164" showAll="0"/>
  </pivotFields>
  <rowFields count="1">
    <field x="5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0" hier="-1"/>
  </pageFields>
  <dataFields count="1">
    <dataField name="Sum of Participação do Ativo" fld="8" baseField="0" baseItem="0" numFmtId="164"/>
  </dataFields>
  <chartFormats count="1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280AEF-14ED-4EA3-8252-B05BD900FF2A}" name="PivotTable12" cacheId="9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11" firstHeaderRow="1" firstDataRow="1" firstDataCol="1" rowPageCount="1" colPageCount="1"/>
  <pivotFields count="9">
    <pivotField axis="axisPage" showAll="0">
      <items count="14">
        <item x="2"/>
        <item x="6"/>
        <item m="1" x="12"/>
        <item x="4"/>
        <item x="5"/>
        <item x="7"/>
        <item x="1"/>
        <item x="3"/>
        <item x="10"/>
        <item x="0"/>
        <item x="8"/>
        <item x="11"/>
        <item x="9"/>
        <item t="default"/>
      </items>
    </pivotField>
    <pivotField showAll="0"/>
    <pivotField showAll="0">
      <items count="143">
        <item x="23"/>
        <item x="45"/>
        <item x="49"/>
        <item x="104"/>
        <item x="66"/>
        <item x="13"/>
        <item x="92"/>
        <item x="106"/>
        <item x="68"/>
        <item x="44"/>
        <item x="28"/>
        <item x="52"/>
        <item x="51"/>
        <item x="75"/>
        <item x="129"/>
        <item x="78"/>
        <item x="39"/>
        <item x="54"/>
        <item x="61"/>
        <item x="93"/>
        <item x="125"/>
        <item x="100"/>
        <item x="35"/>
        <item x="71"/>
        <item x="15"/>
        <item x="119"/>
        <item x="124"/>
        <item x="139"/>
        <item x="140"/>
        <item x="136"/>
        <item x="74"/>
        <item x="81"/>
        <item x="1"/>
        <item x="48"/>
        <item x="56"/>
        <item x="107"/>
        <item x="38"/>
        <item x="33"/>
        <item x="32"/>
        <item x="101"/>
        <item x="72"/>
        <item x="58"/>
        <item x="102"/>
        <item x="96"/>
        <item x="46"/>
        <item x="4"/>
        <item x="110"/>
        <item x="126"/>
        <item x="111"/>
        <item x="83"/>
        <item x="120"/>
        <item x="103"/>
        <item x="70"/>
        <item x="97"/>
        <item x="89"/>
        <item x="90"/>
        <item x="94"/>
        <item x="5"/>
        <item x="95"/>
        <item x="20"/>
        <item x="30"/>
        <item x="47"/>
        <item x="105"/>
        <item x="133"/>
        <item x="82"/>
        <item x="73"/>
        <item x="137"/>
        <item x="60"/>
        <item x="40"/>
        <item x="7"/>
        <item x="108"/>
        <item x="42"/>
        <item x="34"/>
        <item x="88"/>
        <item x="43"/>
        <item x="115"/>
        <item x="16"/>
        <item x="79"/>
        <item x="62"/>
        <item x="50"/>
        <item x="63"/>
        <item x="135"/>
        <item x="2"/>
        <item x="84"/>
        <item x="85"/>
        <item x="117"/>
        <item x="141"/>
        <item x="57"/>
        <item x="19"/>
        <item x="112"/>
        <item x="59"/>
        <item x="116"/>
        <item x="109"/>
        <item x="99"/>
        <item x="64"/>
        <item x="114"/>
        <item x="8"/>
        <item x="131"/>
        <item x="53"/>
        <item x="17"/>
        <item x="123"/>
        <item x="3"/>
        <item x="87"/>
        <item x="37"/>
        <item x="55"/>
        <item x="65"/>
        <item x="31"/>
        <item x="134"/>
        <item x="10"/>
        <item x="41"/>
        <item x="11"/>
        <item x="130"/>
        <item x="113"/>
        <item x="118"/>
        <item x="69"/>
        <item x="86"/>
        <item x="14"/>
        <item x="122"/>
        <item x="27"/>
        <item x="24"/>
        <item x="121"/>
        <item x="138"/>
        <item x="127"/>
        <item x="128"/>
        <item x="18"/>
        <item x="36"/>
        <item x="12"/>
        <item x="132"/>
        <item x="98"/>
        <item x="67"/>
        <item x="21"/>
        <item x="25"/>
        <item x="9"/>
        <item x="26"/>
        <item x="0"/>
        <item x="91"/>
        <item x="6"/>
        <item x="76"/>
        <item x="77"/>
        <item x="80"/>
        <item x="29"/>
        <item x="22"/>
        <item t="default"/>
      </items>
    </pivotField>
    <pivotField showAll="0"/>
    <pivotField axis="axisRow" showAll="0">
      <items count="8">
        <item x="6"/>
        <item x="1"/>
        <item x="2"/>
        <item x="3"/>
        <item x="0"/>
        <item x="4"/>
        <item x="5"/>
        <item t="default"/>
      </items>
    </pivotField>
    <pivotField showAll="0"/>
    <pivotField showAll="0"/>
    <pivotField numFmtId="4" showAll="0"/>
    <pivotField dataField="1" numFmtId="164" showAll="0"/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pageFields count="1">
    <pageField fld="0" hier="-1"/>
  </pageFields>
  <dataFields count="1">
    <dataField name="Sum of Participação do Ativo" fld="8" baseField="0" baseItem="0" numFmtId="164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16D4D1-581A-4230-BFB5-F9784458BF87}" name="PivotTable13" cacheId="9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16" firstHeaderRow="1" firstDataRow="1" firstDataCol="1" rowPageCount="1" colPageCount="1"/>
  <pivotFields count="9">
    <pivotField axis="axisRow" showAll="0">
      <items count="14">
        <item x="2"/>
        <item x="6"/>
        <item m="1" x="12"/>
        <item x="4"/>
        <item x="5"/>
        <item x="7"/>
        <item x="1"/>
        <item x="3"/>
        <item x="10"/>
        <item x="0"/>
        <item x="8"/>
        <item x="11"/>
        <item x="9"/>
        <item t="default"/>
      </items>
    </pivotField>
    <pivotField showAll="0"/>
    <pivotField showAll="0"/>
    <pivotField showAll="0"/>
    <pivotField showAll="0"/>
    <pivotField showAll="0"/>
    <pivotField showAll="0"/>
    <pivotField dataField="1" numFmtId="4" showAll="0">
      <items count="249"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axis="axisPage" numFmtId="164" showAll="0">
      <items count="249"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</pivotFields>
  <rowFields count="1">
    <field x="0"/>
  </rowFields>
  <rowItems count="13">
    <i>
      <x/>
    </i>
    <i>
      <x v="1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pageFields count="1">
    <pageField fld="8" hier="-1"/>
  </pageFields>
  <dataFields count="1">
    <dataField name="Sum of Valor do Ativo (mil)" fld="7" baseField="0" baseItem="0" numFmtId="4"/>
  </dataFields>
  <chartFormats count="1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21BA9F3-598D-4AD6-BC73-DF44B26E8DE7}" name="TABLE_CATEG" displayName="TABLE_CATEG" ref="A1:I249" totalsRowShown="0" headerRowDxfId="3">
  <autoFilter ref="A1:I249" xr:uid="{621BA9F3-598D-4AD6-BC73-DF44B26E8DE7}"/>
  <tableColumns count="9">
    <tableColumn id="1" xr3:uid="{8BE68895-0972-4530-9D0D-DD0787B2A449}" name="Categoria "/>
    <tableColumn id="2" xr3:uid="{0B47266A-95B4-40A5-9FCD-A48129DB82E6}" name="Emissor"/>
    <tableColumn id="3" xr3:uid="{D91ADADA-A6B2-482E-A876-636649EDFECB}" name="Vencimento" dataDxfId="6"/>
    <tableColumn id="8" xr3:uid="{5970A947-00EC-4C2B-A1A2-0CF8664DF5AB}" name="Ano" dataDxfId="2"/>
    <tableColumn id="10" xr3:uid="{A0555819-9CF2-4156-8FE1-47A6696B8BB6}" name="Intervalo" dataDxfId="1"/>
    <tableColumn id="11" xr3:uid="{3D6C77BE-1A4A-4537-B261-3196AFA172FC}" name="Classe" dataDxfId="0"/>
    <tableColumn id="5" xr3:uid="{B1343BF0-6D9E-44D6-A60A-94AEAE5D4E5C}" name="ISIN"/>
    <tableColumn id="6" xr3:uid="{EDF2BBE9-F843-48EB-A841-C2C5235DFEAC}" name="Valor do Ativo (mil)" dataDxfId="5"/>
    <tableColumn id="7" xr3:uid="{FDE37AB9-30CE-44B1-97AB-0FD90A05874D}" name="Participação do Ativo" dataDxfId="4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4"/>
  <sheetViews>
    <sheetView showGridLines="0" workbookViewId="0">
      <selection activeCell="F10" sqref="F10:F23"/>
    </sheetView>
  </sheetViews>
  <sheetFormatPr defaultRowHeight="14.4" x14ac:dyDescent="0.3"/>
  <cols>
    <col min="1" max="1" width="3.88671875" bestFit="1" customWidth="1"/>
    <col min="2" max="2" width="22.33203125" bestFit="1" customWidth="1"/>
    <col min="3" max="3" width="7.33203125" bestFit="1" customWidth="1"/>
    <col min="5" max="5" width="3.88671875" bestFit="1" customWidth="1"/>
    <col min="6" max="6" width="22.33203125" bestFit="1" customWidth="1"/>
    <col min="7" max="7" width="7.33203125" bestFit="1" customWidth="1"/>
  </cols>
  <sheetData>
    <row r="1" spans="1:7" x14ac:dyDescent="0.3">
      <c r="A1" s="19" t="s">
        <v>260</v>
      </c>
      <c r="B1" s="20"/>
      <c r="C1" s="20"/>
      <c r="E1" s="19" t="s">
        <v>275</v>
      </c>
      <c r="F1" s="20"/>
      <c r="G1" s="20"/>
    </row>
    <row r="2" spans="1:7" x14ac:dyDescent="0.3">
      <c r="A2" s="19"/>
      <c r="B2" s="20"/>
      <c r="C2" s="20"/>
      <c r="E2" s="19"/>
      <c r="F2" s="20"/>
      <c r="G2" s="20"/>
    </row>
    <row r="3" spans="1:7" x14ac:dyDescent="0.3">
      <c r="A3" s="20"/>
      <c r="B3" s="20"/>
      <c r="C3" s="20"/>
      <c r="E3" s="20"/>
      <c r="F3" s="20"/>
      <c r="G3" s="20"/>
    </row>
    <row r="4" spans="1:7" x14ac:dyDescent="0.3">
      <c r="A4" s="20"/>
      <c r="B4" s="20"/>
      <c r="C4" s="20"/>
      <c r="E4" s="20"/>
      <c r="F4" s="20"/>
      <c r="G4" s="20"/>
    </row>
    <row r="5" spans="1:7" x14ac:dyDescent="0.3">
      <c r="A5" s="20"/>
      <c r="B5" s="20"/>
      <c r="C5" s="20"/>
      <c r="E5" s="20"/>
      <c r="F5" s="20"/>
      <c r="G5" s="20"/>
    </row>
    <row r="6" spans="1:7" x14ac:dyDescent="0.3">
      <c r="A6" s="20"/>
      <c r="B6" s="20"/>
      <c r="C6" s="20"/>
      <c r="E6" s="20"/>
      <c r="F6" s="20"/>
      <c r="G6" s="20"/>
    </row>
    <row r="7" spans="1:7" x14ac:dyDescent="0.3">
      <c r="A7" s="20"/>
      <c r="B7" s="20"/>
      <c r="C7" s="20"/>
      <c r="E7" s="20"/>
      <c r="F7" s="20"/>
      <c r="G7" s="20"/>
    </row>
    <row r="8" spans="1:7" x14ac:dyDescent="0.3">
      <c r="A8" s="20"/>
      <c r="B8" s="20"/>
      <c r="C8" s="20"/>
      <c r="E8" s="20"/>
      <c r="F8" s="20"/>
      <c r="G8" s="20"/>
    </row>
    <row r="9" spans="1:7" x14ac:dyDescent="0.3">
      <c r="A9" s="20"/>
      <c r="B9" s="20"/>
      <c r="C9" s="20"/>
      <c r="E9" s="23" t="s">
        <v>249</v>
      </c>
      <c r="F9" s="24" t="s">
        <v>249</v>
      </c>
      <c r="G9" s="24" t="s">
        <v>249</v>
      </c>
    </row>
    <row r="10" spans="1:7" x14ac:dyDescent="0.3">
      <c r="A10" s="3" t="s">
        <v>261</v>
      </c>
      <c r="B10" s="9" t="s">
        <v>262</v>
      </c>
      <c r="C10" s="5">
        <v>0.56420000000000003</v>
      </c>
      <c r="E10" s="3" t="s">
        <v>261</v>
      </c>
      <c r="F10" s="9" t="s">
        <v>276</v>
      </c>
      <c r="G10" s="5">
        <v>0.56220000000000003</v>
      </c>
    </row>
    <row r="11" spans="1:7" x14ac:dyDescent="0.3">
      <c r="A11" s="6" t="s">
        <v>263</v>
      </c>
      <c r="B11" s="13" t="s">
        <v>264</v>
      </c>
      <c r="C11" s="8">
        <v>0.215</v>
      </c>
      <c r="E11" s="6" t="s">
        <v>263</v>
      </c>
      <c r="F11" s="13" t="s">
        <v>277</v>
      </c>
      <c r="G11" s="8">
        <v>0.24170000000000003</v>
      </c>
    </row>
    <row r="12" spans="1:7" x14ac:dyDescent="0.3">
      <c r="A12" s="3" t="s">
        <v>265</v>
      </c>
      <c r="B12" s="9" t="s">
        <v>266</v>
      </c>
      <c r="C12" s="5">
        <v>0.19089999999999999</v>
      </c>
      <c r="E12" s="3" t="s">
        <v>265</v>
      </c>
      <c r="F12" s="9" t="s">
        <v>278</v>
      </c>
      <c r="G12" s="5">
        <v>3.6699999999999997E-2</v>
      </c>
    </row>
    <row r="13" spans="1:7" x14ac:dyDescent="0.3">
      <c r="A13" s="6" t="s">
        <v>267</v>
      </c>
      <c r="B13" s="13" t="s">
        <v>268</v>
      </c>
      <c r="C13" s="8">
        <v>2.6600000000000002E-2</v>
      </c>
      <c r="E13" s="6" t="s">
        <v>267</v>
      </c>
      <c r="F13" s="13" t="s">
        <v>279</v>
      </c>
      <c r="G13" s="8">
        <v>2.8799999999999999E-2</v>
      </c>
    </row>
    <row r="14" spans="1:7" x14ac:dyDescent="0.3">
      <c r="A14" s="3" t="s">
        <v>269</v>
      </c>
      <c r="B14" s="9" t="s">
        <v>270</v>
      </c>
      <c r="C14" s="5">
        <v>3.0000000000000001E-3</v>
      </c>
      <c r="E14" s="3" t="s">
        <v>269</v>
      </c>
      <c r="F14" s="9" t="s">
        <v>280</v>
      </c>
      <c r="G14" s="5">
        <v>2.4900000000000002E-2</v>
      </c>
    </row>
    <row r="15" spans="1:7" x14ac:dyDescent="0.3">
      <c r="A15" s="6" t="s">
        <v>271</v>
      </c>
      <c r="B15" s="13" t="s">
        <v>272</v>
      </c>
      <c r="C15" s="8">
        <v>2.0000000000000001E-4</v>
      </c>
      <c r="E15" s="6" t="s">
        <v>271</v>
      </c>
      <c r="F15" s="13" t="s">
        <v>281</v>
      </c>
      <c r="G15" s="8">
        <v>2.4799999999999999E-2</v>
      </c>
    </row>
    <row r="16" spans="1:7" x14ac:dyDescent="0.3">
      <c r="A16" s="14" t="s">
        <v>273</v>
      </c>
      <c r="B16" s="15" t="s">
        <v>274</v>
      </c>
      <c r="C16" s="16">
        <v>0</v>
      </c>
      <c r="E16" s="3" t="s">
        <v>273</v>
      </c>
      <c r="F16" s="9" t="s">
        <v>282</v>
      </c>
      <c r="G16" s="5">
        <v>2.06E-2</v>
      </c>
    </row>
    <row r="17" spans="1:7" x14ac:dyDescent="0.3">
      <c r="E17" s="6" t="s">
        <v>283</v>
      </c>
      <c r="F17" s="13" t="s">
        <v>284</v>
      </c>
      <c r="G17" s="8">
        <v>1.5300000000000001E-2</v>
      </c>
    </row>
    <row r="18" spans="1:7" x14ac:dyDescent="0.3">
      <c r="E18" s="3" t="s">
        <v>285</v>
      </c>
      <c r="F18" s="9" t="s">
        <v>286</v>
      </c>
      <c r="G18" s="5">
        <v>1.3300000000000001E-2</v>
      </c>
    </row>
    <row r="19" spans="1:7" x14ac:dyDescent="0.3">
      <c r="E19" s="6" t="s">
        <v>287</v>
      </c>
      <c r="F19" s="13" t="s">
        <v>288</v>
      </c>
      <c r="G19" s="8">
        <v>1.18E-2</v>
      </c>
    </row>
    <row r="20" spans="1:7" x14ac:dyDescent="0.3">
      <c r="E20" s="3" t="s">
        <v>289</v>
      </c>
      <c r="F20" s="9" t="s">
        <v>290</v>
      </c>
      <c r="G20" s="5">
        <v>8.1000000000000013E-3</v>
      </c>
    </row>
    <row r="21" spans="1:7" x14ac:dyDescent="0.3">
      <c r="E21" s="6" t="s">
        <v>291</v>
      </c>
      <c r="F21" s="13" t="s">
        <v>292</v>
      </c>
      <c r="G21" s="8">
        <v>5.3E-3</v>
      </c>
    </row>
    <row r="22" spans="1:7" x14ac:dyDescent="0.3">
      <c r="E22" s="3" t="s">
        <v>293</v>
      </c>
      <c r="F22" s="9" t="s">
        <v>294</v>
      </c>
      <c r="G22" s="5">
        <v>3.4000000000000002E-3</v>
      </c>
    </row>
    <row r="23" spans="1:7" x14ac:dyDescent="0.3">
      <c r="E23" s="10" t="s">
        <v>295</v>
      </c>
      <c r="F23" s="11" t="s">
        <v>296</v>
      </c>
      <c r="G23" s="17">
        <v>3.0999999999999999E-3</v>
      </c>
    </row>
    <row r="25" spans="1:7" x14ac:dyDescent="0.3">
      <c r="A25" s="19" t="s">
        <v>297</v>
      </c>
      <c r="B25" s="20"/>
      <c r="C25" s="20"/>
      <c r="E25" s="19" t="s">
        <v>304</v>
      </c>
      <c r="F25" s="20"/>
      <c r="G25" s="20"/>
    </row>
    <row r="26" spans="1:7" x14ac:dyDescent="0.3">
      <c r="A26" s="20"/>
      <c r="B26" s="20"/>
      <c r="C26" s="20"/>
      <c r="E26" s="19"/>
      <c r="F26" s="20"/>
      <c r="G26" s="20"/>
    </row>
    <row r="27" spans="1:7" x14ac:dyDescent="0.3">
      <c r="A27" s="20"/>
      <c r="B27" s="20"/>
      <c r="C27" s="20"/>
      <c r="E27" s="20"/>
      <c r="F27" s="20"/>
      <c r="G27" s="20"/>
    </row>
    <row r="28" spans="1:7" x14ac:dyDescent="0.3">
      <c r="A28" s="20"/>
      <c r="B28" s="20"/>
      <c r="C28" s="20"/>
      <c r="E28" s="20"/>
      <c r="F28" s="20"/>
      <c r="G28" s="20"/>
    </row>
    <row r="29" spans="1:7" x14ac:dyDescent="0.3">
      <c r="A29" s="20"/>
      <c r="B29" s="20"/>
      <c r="C29" s="20"/>
      <c r="E29" s="20"/>
      <c r="F29" s="20"/>
      <c r="G29" s="20"/>
    </row>
    <row r="30" spans="1:7" x14ac:dyDescent="0.3">
      <c r="A30" s="20"/>
      <c r="B30" s="20"/>
      <c r="C30" s="20"/>
      <c r="E30" s="20"/>
      <c r="F30" s="20"/>
      <c r="G30" s="20"/>
    </row>
    <row r="31" spans="1:7" x14ac:dyDescent="0.3">
      <c r="A31" s="20"/>
      <c r="B31" s="20"/>
      <c r="C31" s="20"/>
      <c r="E31" s="20"/>
      <c r="F31" s="20"/>
      <c r="G31" s="20"/>
    </row>
    <row r="32" spans="1:7" x14ac:dyDescent="0.3">
      <c r="A32" s="20"/>
      <c r="B32" s="20"/>
      <c r="C32" s="20"/>
      <c r="E32" s="20"/>
      <c r="F32" s="20"/>
      <c r="G32" s="20"/>
    </row>
    <row r="33" spans="1:7" x14ac:dyDescent="0.3">
      <c r="A33" s="20"/>
      <c r="B33" s="20"/>
      <c r="C33" s="20"/>
      <c r="E33" s="21" t="s">
        <v>249</v>
      </c>
      <c r="F33" s="22" t="s">
        <v>249</v>
      </c>
      <c r="G33" s="22" t="s">
        <v>249</v>
      </c>
    </row>
    <row r="34" spans="1:7" x14ac:dyDescent="0.3">
      <c r="A34" s="3" t="s">
        <v>261</v>
      </c>
      <c r="B34" s="9" t="s">
        <v>298</v>
      </c>
      <c r="C34" s="5">
        <v>0.85049999999999992</v>
      </c>
      <c r="E34" s="3" t="s">
        <v>261</v>
      </c>
      <c r="F34" s="9" t="s">
        <v>305</v>
      </c>
      <c r="G34" s="5">
        <v>0.73670000000000002</v>
      </c>
    </row>
    <row r="35" spans="1:7" x14ac:dyDescent="0.3">
      <c r="A35" s="6" t="s">
        <v>263</v>
      </c>
      <c r="B35" s="13" t="s">
        <v>299</v>
      </c>
      <c r="C35" s="8">
        <v>0.1206</v>
      </c>
      <c r="E35" s="6" t="s">
        <v>263</v>
      </c>
      <c r="F35" s="13" t="s">
        <v>306</v>
      </c>
      <c r="G35" s="8">
        <v>0.2482</v>
      </c>
    </row>
    <row r="36" spans="1:7" x14ac:dyDescent="0.3">
      <c r="A36" s="3" t="s">
        <v>265</v>
      </c>
      <c r="B36" s="9" t="s">
        <v>280</v>
      </c>
      <c r="C36" s="5">
        <v>1.89E-2</v>
      </c>
      <c r="E36" s="14" t="s">
        <v>265</v>
      </c>
      <c r="F36" s="15" t="s">
        <v>280</v>
      </c>
      <c r="G36" s="16">
        <v>1.5100000000000001E-2</v>
      </c>
    </row>
    <row r="37" spans="1:7" x14ac:dyDescent="0.3">
      <c r="A37" s="6" t="s">
        <v>267</v>
      </c>
      <c r="B37" s="13" t="s">
        <v>300</v>
      </c>
      <c r="C37" s="8">
        <v>6.3E-3</v>
      </c>
    </row>
    <row r="38" spans="1:7" x14ac:dyDescent="0.3">
      <c r="A38" s="3" t="s">
        <v>269</v>
      </c>
      <c r="B38" s="9" t="s">
        <v>301</v>
      </c>
      <c r="C38" s="5">
        <v>3.0000000000000001E-3</v>
      </c>
    </row>
    <row r="39" spans="1:7" x14ac:dyDescent="0.3">
      <c r="A39" s="6" t="s">
        <v>271</v>
      </c>
      <c r="B39" s="13" t="s">
        <v>302</v>
      </c>
      <c r="C39" s="8">
        <v>7.000000000000001E-4</v>
      </c>
    </row>
    <row r="40" spans="1:7" x14ac:dyDescent="0.3">
      <c r="A40" s="14" t="s">
        <v>273</v>
      </c>
      <c r="B40" s="15" t="s">
        <v>303</v>
      </c>
      <c r="C40" s="16">
        <v>0</v>
      </c>
    </row>
    <row r="46" spans="1:7" x14ac:dyDescent="0.3">
      <c r="A46" s="18" t="s">
        <v>252</v>
      </c>
    </row>
    <row r="47" spans="1:7" x14ac:dyDescent="0.3">
      <c r="A47" s="18" t="s">
        <v>253</v>
      </c>
    </row>
    <row r="48" spans="1:7" x14ac:dyDescent="0.3">
      <c r="A48" s="18" t="s">
        <v>254</v>
      </c>
    </row>
    <row r="49" spans="1:1" x14ac:dyDescent="0.3">
      <c r="A49" s="18" t="s">
        <v>255</v>
      </c>
    </row>
    <row r="50" spans="1:1" x14ac:dyDescent="0.3">
      <c r="A50" s="18" t="s">
        <v>256</v>
      </c>
    </row>
    <row r="51" spans="1:1" x14ac:dyDescent="0.3">
      <c r="A51" s="18" t="s">
        <v>257</v>
      </c>
    </row>
    <row r="52" spans="1:1" x14ac:dyDescent="0.3">
      <c r="A52" s="18" t="s">
        <v>258</v>
      </c>
    </row>
    <row r="53" spans="1:1" x14ac:dyDescent="0.3">
      <c r="A53" s="18" t="s">
        <v>249</v>
      </c>
    </row>
    <row r="54" spans="1:1" x14ac:dyDescent="0.3">
      <c r="A54" s="18" t="s">
        <v>259</v>
      </c>
    </row>
  </sheetData>
  <mergeCells count="12">
    <mergeCell ref="A1:C1"/>
    <mergeCell ref="A9:C9"/>
    <mergeCell ref="A2:C8"/>
    <mergeCell ref="E1:G1"/>
    <mergeCell ref="E9:G9"/>
    <mergeCell ref="E2:G8"/>
    <mergeCell ref="A25:C25"/>
    <mergeCell ref="A33:C33"/>
    <mergeCell ref="A26:C32"/>
    <mergeCell ref="E25:G25"/>
    <mergeCell ref="E33:G33"/>
    <mergeCell ref="E26:G3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64"/>
  <sheetViews>
    <sheetView topLeftCell="D1" workbookViewId="0">
      <pane ySplit="1" topLeftCell="A2" activePane="bottomLeft" state="frozen"/>
      <selection activeCell="B1" sqref="B1"/>
      <selection pane="bottomLeft" activeCell="K3" sqref="K3"/>
    </sheetView>
  </sheetViews>
  <sheetFormatPr defaultRowHeight="14.4" x14ac:dyDescent="0.3"/>
  <cols>
    <col min="1" max="1" width="96.33203125" bestFit="1" customWidth="1"/>
    <col min="2" max="2" width="15.5546875" bestFit="1" customWidth="1"/>
    <col min="3" max="3" width="16.88671875" bestFit="1" customWidth="1"/>
    <col min="4" max="4" width="27.21875" customWidth="1"/>
    <col min="5" max="5" width="59.88671875" bestFit="1" customWidth="1"/>
    <col min="6" max="6" width="16.6640625" style="33" customWidth="1"/>
    <col min="7" max="7" width="28.77734375" customWidth="1"/>
    <col min="8" max="8" width="15" bestFit="1" customWidth="1"/>
    <col min="12" max="12" width="10.5546875" style="33" bestFit="1" customWidth="1"/>
  </cols>
  <sheetData>
    <row r="1" spans="1:12" ht="20.399999999999999" x14ac:dyDescent="0.3">
      <c r="A1" s="2" t="s">
        <v>0</v>
      </c>
      <c r="B1" s="2" t="s">
        <v>1</v>
      </c>
      <c r="C1" s="1" t="s">
        <v>2</v>
      </c>
      <c r="D1" s="31" t="s">
        <v>447</v>
      </c>
      <c r="E1" s="31" t="s">
        <v>448</v>
      </c>
      <c r="F1" s="32" t="s">
        <v>449</v>
      </c>
      <c r="G1" s="35" t="s">
        <v>545</v>
      </c>
      <c r="H1" s="31" t="s">
        <v>521</v>
      </c>
    </row>
    <row r="2" spans="1:12" x14ac:dyDescent="0.3">
      <c r="A2" s="3" t="s">
        <v>3</v>
      </c>
      <c r="B2" s="4">
        <v>3441770.1108900001</v>
      </c>
      <c r="C2" s="5">
        <v>0.21504247421519687</v>
      </c>
      <c r="D2" t="s">
        <v>307</v>
      </c>
      <c r="E2" t="s">
        <v>308</v>
      </c>
      <c r="F2" s="33">
        <v>47178</v>
      </c>
      <c r="K2" t="s">
        <v>546</v>
      </c>
      <c r="L2" s="33" t="str">
        <f>IFERROR(DATE(K2, J2, I2), " ")</f>
        <v xml:space="preserve"> </v>
      </c>
    </row>
    <row r="3" spans="1:12" x14ac:dyDescent="0.3">
      <c r="A3" s="6" t="s">
        <v>4</v>
      </c>
      <c r="B3" s="7">
        <v>477257.33191000001</v>
      </c>
      <c r="C3" s="8">
        <v>2.9819132070018121E-2</v>
      </c>
      <c r="D3" t="s">
        <v>309</v>
      </c>
      <c r="E3" t="s">
        <v>310</v>
      </c>
      <c r="F3" s="33">
        <v>45870</v>
      </c>
      <c r="G3" t="s">
        <v>524</v>
      </c>
      <c r="L3" s="33" t="str">
        <f t="shared" ref="L3:L66" si="0">IFERROR(DATE(K3, J3, I3), " ")</f>
        <v xml:space="preserve"> </v>
      </c>
    </row>
    <row r="4" spans="1:12" x14ac:dyDescent="0.3">
      <c r="A4" s="3" t="s">
        <v>5</v>
      </c>
      <c r="B4" s="4">
        <v>212461.75012000001</v>
      </c>
      <c r="C4" s="5">
        <v>1.3274651981355391E-2</v>
      </c>
      <c r="D4" t="s">
        <v>309</v>
      </c>
      <c r="E4" t="s">
        <v>311</v>
      </c>
      <c r="F4" s="33">
        <v>46160</v>
      </c>
      <c r="G4" t="s">
        <v>525</v>
      </c>
      <c r="H4" t="s">
        <v>450</v>
      </c>
      <c r="L4" s="33" t="str">
        <f t="shared" si="0"/>
        <v xml:space="preserve"> </v>
      </c>
    </row>
    <row r="5" spans="1:12" x14ac:dyDescent="0.3">
      <c r="A5" s="6" t="s">
        <v>6</v>
      </c>
      <c r="B5" s="7">
        <v>205509.56708000001</v>
      </c>
      <c r="C5" s="8">
        <v>1.2840278216126795E-2</v>
      </c>
      <c r="D5" t="s">
        <v>309</v>
      </c>
      <c r="E5" t="s">
        <v>312</v>
      </c>
      <c r="F5" s="33">
        <v>46260</v>
      </c>
      <c r="G5" t="s">
        <v>525</v>
      </c>
      <c r="H5" t="s">
        <v>451</v>
      </c>
      <c r="L5" s="33" t="str">
        <f t="shared" si="0"/>
        <v xml:space="preserve"> </v>
      </c>
    </row>
    <row r="6" spans="1:12" x14ac:dyDescent="0.3">
      <c r="A6" s="3" t="s">
        <v>7</v>
      </c>
      <c r="B6" s="4">
        <v>202664.092</v>
      </c>
      <c r="C6" s="5">
        <v>1.2662492372852488E-2</v>
      </c>
      <c r="D6" t="s">
        <v>313</v>
      </c>
      <c r="E6" t="s">
        <v>314</v>
      </c>
      <c r="F6" s="33">
        <v>45944</v>
      </c>
      <c r="G6" t="s">
        <v>524</v>
      </c>
      <c r="L6" s="33" t="str">
        <f t="shared" si="0"/>
        <v xml:space="preserve"> </v>
      </c>
    </row>
    <row r="7" spans="1:12" x14ac:dyDescent="0.3">
      <c r="A7" s="6" t="s">
        <v>8</v>
      </c>
      <c r="B7" s="7">
        <v>199101.87938999999</v>
      </c>
      <c r="C7" s="8">
        <v>1.2439924627577693E-2</v>
      </c>
      <c r="D7" t="s">
        <v>309</v>
      </c>
      <c r="E7" t="s">
        <v>315</v>
      </c>
      <c r="F7" s="33">
        <v>45992</v>
      </c>
      <c r="G7" t="s">
        <v>525</v>
      </c>
      <c r="H7" t="s">
        <v>452</v>
      </c>
      <c r="L7" s="33" t="str">
        <f t="shared" si="0"/>
        <v xml:space="preserve"> </v>
      </c>
    </row>
    <row r="8" spans="1:12" x14ac:dyDescent="0.3">
      <c r="A8" s="3" t="s">
        <v>9</v>
      </c>
      <c r="B8" s="4">
        <v>186495.03526</v>
      </c>
      <c r="C8" s="5">
        <v>1.1652246524039423E-2</v>
      </c>
      <c r="D8" t="s">
        <v>309</v>
      </c>
      <c r="E8" t="s">
        <v>316</v>
      </c>
      <c r="F8" s="33">
        <v>48184</v>
      </c>
      <c r="G8" t="s">
        <v>525</v>
      </c>
      <c r="H8" t="s">
        <v>453</v>
      </c>
      <c r="L8" s="33" t="str">
        <f t="shared" si="0"/>
        <v xml:space="preserve"> </v>
      </c>
    </row>
    <row r="9" spans="1:12" x14ac:dyDescent="0.3">
      <c r="A9" s="6" t="s">
        <v>10</v>
      </c>
      <c r="B9" s="7">
        <v>174944.89889000001</v>
      </c>
      <c r="C9" s="8">
        <v>1.0930591729412404E-2</v>
      </c>
      <c r="D9" t="s">
        <v>309</v>
      </c>
      <c r="E9" t="s">
        <v>317</v>
      </c>
      <c r="F9" s="33">
        <v>46260</v>
      </c>
      <c r="G9" t="s">
        <v>525</v>
      </c>
      <c r="H9" t="s">
        <v>454</v>
      </c>
      <c r="L9" s="33" t="str">
        <f t="shared" si="0"/>
        <v xml:space="preserve"> </v>
      </c>
    </row>
    <row r="10" spans="1:12" x14ac:dyDescent="0.3">
      <c r="A10" s="3" t="s">
        <v>11</v>
      </c>
      <c r="B10" s="4">
        <v>172395.35167</v>
      </c>
      <c r="C10" s="5">
        <v>1.0771295517099287E-2</v>
      </c>
      <c r="D10" t="s">
        <v>309</v>
      </c>
      <c r="E10" t="s">
        <v>318</v>
      </c>
      <c r="F10" s="33">
        <v>46083</v>
      </c>
      <c r="G10" t="s">
        <v>524</v>
      </c>
      <c r="L10" s="33" t="str">
        <f t="shared" si="0"/>
        <v xml:space="preserve"> </v>
      </c>
    </row>
    <row r="11" spans="1:12" x14ac:dyDescent="0.3">
      <c r="A11" s="6" t="s">
        <v>12</v>
      </c>
      <c r="B11" s="7">
        <v>155681.90400000001</v>
      </c>
      <c r="C11" s="8">
        <v>9.7270360157888907E-3</v>
      </c>
      <c r="D11" t="s">
        <v>313</v>
      </c>
      <c r="E11" t="s">
        <v>314</v>
      </c>
      <c r="F11" s="33">
        <v>46225</v>
      </c>
      <c r="G11" t="s">
        <v>524</v>
      </c>
      <c r="L11" s="33" t="str">
        <f t="shared" si="0"/>
        <v xml:space="preserve"> </v>
      </c>
    </row>
    <row r="12" spans="1:12" x14ac:dyDescent="0.3">
      <c r="A12" s="3" t="s">
        <v>13</v>
      </c>
      <c r="B12" s="4">
        <v>155603.15912999999</v>
      </c>
      <c r="C12" s="5">
        <v>9.7221160208063734E-3</v>
      </c>
      <c r="D12" t="s">
        <v>309</v>
      </c>
      <c r="E12" t="s">
        <v>319</v>
      </c>
      <c r="F12" s="33">
        <v>46689</v>
      </c>
      <c r="G12" t="s">
        <v>525</v>
      </c>
      <c r="H12" t="s">
        <v>455</v>
      </c>
      <c r="L12" s="33" t="str">
        <f t="shared" si="0"/>
        <v xml:space="preserve"> </v>
      </c>
    </row>
    <row r="13" spans="1:12" x14ac:dyDescent="0.3">
      <c r="A13" s="6" t="s">
        <v>14</v>
      </c>
      <c r="B13" s="7">
        <v>155563.58471</v>
      </c>
      <c r="C13" s="8">
        <v>9.7196434032525442E-3</v>
      </c>
      <c r="D13" t="s">
        <v>309</v>
      </c>
      <c r="E13" t="s">
        <v>320</v>
      </c>
      <c r="F13" s="33">
        <v>46293</v>
      </c>
      <c r="G13" t="s">
        <v>524</v>
      </c>
      <c r="L13" s="33" t="str">
        <f t="shared" si="0"/>
        <v xml:space="preserve"> </v>
      </c>
    </row>
    <row r="14" spans="1:12" x14ac:dyDescent="0.3">
      <c r="A14" s="3" t="s">
        <v>15</v>
      </c>
      <c r="B14" s="4">
        <v>151981.61355000001</v>
      </c>
      <c r="C14" s="5">
        <v>9.4958411398832782E-3</v>
      </c>
      <c r="D14" t="s">
        <v>309</v>
      </c>
      <c r="E14" t="s">
        <v>317</v>
      </c>
      <c r="F14" s="33">
        <v>46309</v>
      </c>
      <c r="G14" t="s">
        <v>525</v>
      </c>
      <c r="H14" t="s">
        <v>456</v>
      </c>
      <c r="L14" s="33" t="str">
        <f t="shared" si="0"/>
        <v xml:space="preserve"> </v>
      </c>
    </row>
    <row r="15" spans="1:12" x14ac:dyDescent="0.3">
      <c r="A15" s="6" t="s">
        <v>16</v>
      </c>
      <c r="B15" s="7">
        <v>151792.36986999999</v>
      </c>
      <c r="C15" s="8">
        <v>9.4840171574946727E-3</v>
      </c>
      <c r="D15" t="s">
        <v>309</v>
      </c>
      <c r="E15" t="s">
        <v>316</v>
      </c>
      <c r="F15" s="33">
        <v>46492</v>
      </c>
      <c r="G15" t="s">
        <v>525</v>
      </c>
      <c r="H15" t="s">
        <v>457</v>
      </c>
      <c r="L15" s="33" t="str">
        <f t="shared" si="0"/>
        <v xml:space="preserve"> </v>
      </c>
    </row>
    <row r="16" spans="1:12" x14ac:dyDescent="0.3">
      <c r="A16" s="3" t="s">
        <v>17</v>
      </c>
      <c r="B16" s="4">
        <v>151332.48203000001</v>
      </c>
      <c r="C16" s="5">
        <v>9.4552832746992565E-3</v>
      </c>
      <c r="D16" t="s">
        <v>309</v>
      </c>
      <c r="E16" t="s">
        <v>310</v>
      </c>
      <c r="F16" s="33">
        <v>45653</v>
      </c>
      <c r="G16" t="s">
        <v>525</v>
      </c>
      <c r="H16" t="s">
        <v>458</v>
      </c>
      <c r="L16" s="33" t="str">
        <f t="shared" si="0"/>
        <v xml:space="preserve"> </v>
      </c>
    </row>
    <row r="17" spans="1:12" x14ac:dyDescent="0.3">
      <c r="A17" s="6" t="s">
        <v>18</v>
      </c>
      <c r="B17" s="7">
        <v>150575.8965</v>
      </c>
      <c r="C17" s="8">
        <v>9.4080116618126697E-3</v>
      </c>
      <c r="D17" t="s">
        <v>313</v>
      </c>
      <c r="E17" t="s">
        <v>314</v>
      </c>
      <c r="F17" s="33">
        <v>46342</v>
      </c>
      <c r="G17" t="s">
        <v>524</v>
      </c>
      <c r="L17" s="33" t="str">
        <f t="shared" si="0"/>
        <v xml:space="preserve"> </v>
      </c>
    </row>
    <row r="18" spans="1:12" x14ac:dyDescent="0.3">
      <c r="A18" s="3" t="s">
        <v>19</v>
      </c>
      <c r="B18" s="4">
        <v>137608.77739</v>
      </c>
      <c r="C18" s="5">
        <v>8.5978235065856216E-3</v>
      </c>
      <c r="D18" t="s">
        <v>313</v>
      </c>
      <c r="E18" t="s">
        <v>314</v>
      </c>
      <c r="F18" s="33">
        <v>45803</v>
      </c>
      <c r="G18" t="s">
        <v>524</v>
      </c>
      <c r="L18" s="33" t="str">
        <f t="shared" si="0"/>
        <v xml:space="preserve"> </v>
      </c>
    </row>
    <row r="19" spans="1:12" x14ac:dyDescent="0.3">
      <c r="A19" s="6" t="s">
        <v>20</v>
      </c>
      <c r="B19" s="7">
        <v>133145.86447999999</v>
      </c>
      <c r="C19" s="8">
        <v>8.3189798292183439E-3</v>
      </c>
      <c r="D19" t="s">
        <v>309</v>
      </c>
      <c r="E19" t="s">
        <v>311</v>
      </c>
      <c r="F19" s="33">
        <v>46132</v>
      </c>
      <c r="G19" t="s">
        <v>525</v>
      </c>
      <c r="H19" t="s">
        <v>459</v>
      </c>
      <c r="L19" s="33" t="str">
        <f t="shared" si="0"/>
        <v xml:space="preserve"> </v>
      </c>
    </row>
    <row r="20" spans="1:12" x14ac:dyDescent="0.3">
      <c r="A20" s="3" t="s">
        <v>21</v>
      </c>
      <c r="B20" s="4">
        <v>124100.01201999999</v>
      </c>
      <c r="C20" s="5">
        <v>7.7537931863832683E-3</v>
      </c>
      <c r="D20" t="s">
        <v>309</v>
      </c>
      <c r="E20" t="s">
        <v>321</v>
      </c>
      <c r="F20" s="33">
        <v>46239</v>
      </c>
      <c r="G20" t="s">
        <v>525</v>
      </c>
      <c r="H20" t="s">
        <v>460</v>
      </c>
      <c r="L20" s="33" t="str">
        <f t="shared" si="0"/>
        <v xml:space="preserve"> </v>
      </c>
    </row>
    <row r="21" spans="1:12" x14ac:dyDescent="0.3">
      <c r="A21" s="6" t="s">
        <v>22</v>
      </c>
      <c r="B21" s="7">
        <v>123467.10060999999</v>
      </c>
      <c r="C21" s="8">
        <v>7.7142487568657965E-3</v>
      </c>
      <c r="D21" t="s">
        <v>309</v>
      </c>
      <c r="E21" t="s">
        <v>311</v>
      </c>
      <c r="F21" s="33">
        <v>46444</v>
      </c>
      <c r="G21" t="s">
        <v>524</v>
      </c>
      <c r="L21" s="33" t="str">
        <f t="shared" si="0"/>
        <v xml:space="preserve"> </v>
      </c>
    </row>
    <row r="22" spans="1:12" x14ac:dyDescent="0.3">
      <c r="A22" s="3" t="s">
        <v>23</v>
      </c>
      <c r="B22" s="4">
        <v>115715.15180000001</v>
      </c>
      <c r="C22" s="5">
        <v>7.2299054688531993E-3</v>
      </c>
      <c r="D22" t="s">
        <v>309</v>
      </c>
      <c r="E22" t="s">
        <v>322</v>
      </c>
      <c r="F22" s="33">
        <v>46191</v>
      </c>
      <c r="G22" t="s">
        <v>525</v>
      </c>
      <c r="H22" t="s">
        <v>461</v>
      </c>
      <c r="L22" s="33" t="str">
        <f t="shared" si="0"/>
        <v xml:space="preserve"> </v>
      </c>
    </row>
    <row r="23" spans="1:12" x14ac:dyDescent="0.3">
      <c r="A23" s="6" t="s">
        <v>24</v>
      </c>
      <c r="B23" s="7">
        <v>111610.92263</v>
      </c>
      <c r="C23" s="8">
        <v>6.9734724221861867E-3</v>
      </c>
      <c r="D23" t="s">
        <v>309</v>
      </c>
      <c r="E23" t="s">
        <v>321</v>
      </c>
      <c r="F23" s="33">
        <v>46003</v>
      </c>
      <c r="G23" t="s">
        <v>525</v>
      </c>
      <c r="H23" t="s">
        <v>462</v>
      </c>
      <c r="L23" s="33" t="str">
        <f t="shared" si="0"/>
        <v xml:space="preserve"> </v>
      </c>
    </row>
    <row r="24" spans="1:12" s="27" customFormat="1" x14ac:dyDescent="0.3">
      <c r="A24" s="28" t="s">
        <v>25</v>
      </c>
      <c r="B24" s="29">
        <v>109597.66111</v>
      </c>
      <c r="C24" s="30">
        <v>6.8476834460040733E-3</v>
      </c>
      <c r="D24" s="27" t="s">
        <v>308</v>
      </c>
      <c r="F24" s="34">
        <v>46631</v>
      </c>
      <c r="H24" s="27" t="s">
        <v>441</v>
      </c>
      <c r="I24"/>
      <c r="J24"/>
      <c r="K24"/>
      <c r="L24" s="33" t="str">
        <f t="shared" si="0"/>
        <v xml:space="preserve"> </v>
      </c>
    </row>
    <row r="25" spans="1:12" x14ac:dyDescent="0.3">
      <c r="A25" s="6" t="s">
        <v>26</v>
      </c>
      <c r="B25" s="7">
        <v>104242.15837999999</v>
      </c>
      <c r="C25" s="8">
        <v>6.5130705809316779E-3</v>
      </c>
      <c r="D25" t="s">
        <v>309</v>
      </c>
      <c r="E25" t="s">
        <v>314</v>
      </c>
      <c r="F25" s="33">
        <v>58806</v>
      </c>
      <c r="G25" t="s">
        <v>526</v>
      </c>
      <c r="L25" s="33" t="str">
        <f t="shared" si="0"/>
        <v xml:space="preserve"> </v>
      </c>
    </row>
    <row r="26" spans="1:12" x14ac:dyDescent="0.3">
      <c r="A26" s="3" t="s">
        <v>27</v>
      </c>
      <c r="B26" s="4">
        <v>104166.19089</v>
      </c>
      <c r="C26" s="5">
        <v>6.50832411719843E-3</v>
      </c>
      <c r="D26" t="s">
        <v>323</v>
      </c>
      <c r="E26" t="s">
        <v>324</v>
      </c>
      <c r="F26" s="33" t="s">
        <v>523</v>
      </c>
      <c r="L26" s="33" t="str">
        <f t="shared" si="0"/>
        <v xml:space="preserve"> </v>
      </c>
    </row>
    <row r="27" spans="1:12" x14ac:dyDescent="0.3">
      <c r="A27" s="6" t="s">
        <v>28</v>
      </c>
      <c r="B27" s="7">
        <v>103668.99036</v>
      </c>
      <c r="C27" s="8">
        <v>6.4772589301849192E-3</v>
      </c>
      <c r="D27" t="s">
        <v>323</v>
      </c>
      <c r="E27" t="s">
        <v>325</v>
      </c>
      <c r="F27" s="33" t="s">
        <v>523</v>
      </c>
      <c r="L27" s="33" t="str">
        <f t="shared" si="0"/>
        <v xml:space="preserve"> </v>
      </c>
    </row>
    <row r="28" spans="1:12" x14ac:dyDescent="0.3">
      <c r="A28" s="3" t="s">
        <v>29</v>
      </c>
      <c r="B28" s="4">
        <v>103663.79635999999</v>
      </c>
      <c r="C28" s="5">
        <v>6.4769344080422165E-3</v>
      </c>
      <c r="D28" t="s">
        <v>309</v>
      </c>
      <c r="E28" t="s">
        <v>311</v>
      </c>
      <c r="F28" s="33">
        <v>46392</v>
      </c>
      <c r="G28" t="s">
        <v>525</v>
      </c>
      <c r="H28" t="s">
        <v>463</v>
      </c>
      <c r="L28" s="33" t="str">
        <f t="shared" si="0"/>
        <v xml:space="preserve"> </v>
      </c>
    </row>
    <row r="29" spans="1:12" x14ac:dyDescent="0.3">
      <c r="A29" s="6" t="s">
        <v>30</v>
      </c>
      <c r="B29" s="7">
        <v>101076.1692</v>
      </c>
      <c r="C29" s="8">
        <v>6.3152589535799344E-3</v>
      </c>
      <c r="D29" t="s">
        <v>309</v>
      </c>
      <c r="E29" t="s">
        <v>310</v>
      </c>
      <c r="F29" s="33">
        <v>46681</v>
      </c>
      <c r="G29" t="s">
        <v>525</v>
      </c>
      <c r="H29" t="s">
        <v>464</v>
      </c>
      <c r="L29" s="33" t="str">
        <f t="shared" si="0"/>
        <v xml:space="preserve"> </v>
      </c>
    </row>
    <row r="30" spans="1:12" x14ac:dyDescent="0.3">
      <c r="A30" s="3" t="s">
        <v>31</v>
      </c>
      <c r="B30" s="4">
        <v>100604.28900999999</v>
      </c>
      <c r="C30" s="5">
        <v>6.285775786395215E-3</v>
      </c>
      <c r="D30" t="s">
        <v>309</v>
      </c>
      <c r="E30" t="s">
        <v>319</v>
      </c>
      <c r="F30" s="33">
        <v>46703</v>
      </c>
      <c r="G30" t="s">
        <v>525</v>
      </c>
      <c r="H30" t="s">
        <v>465</v>
      </c>
      <c r="L30" s="33" t="str">
        <f t="shared" si="0"/>
        <v xml:space="preserve"> </v>
      </c>
    </row>
    <row r="31" spans="1:12" x14ac:dyDescent="0.3">
      <c r="A31" s="6" t="s">
        <v>32</v>
      </c>
      <c r="B31" s="7">
        <v>100131.276</v>
      </c>
      <c r="C31" s="8">
        <v>6.2562218403938441E-3</v>
      </c>
      <c r="D31" t="s">
        <v>309</v>
      </c>
      <c r="E31" t="s">
        <v>312</v>
      </c>
      <c r="F31" s="33">
        <v>46352</v>
      </c>
      <c r="G31" t="s">
        <v>525</v>
      </c>
      <c r="H31" t="s">
        <v>466</v>
      </c>
      <c r="L31" s="33" t="str">
        <f t="shared" si="0"/>
        <v xml:space="preserve"> </v>
      </c>
    </row>
    <row r="32" spans="1:12" x14ac:dyDescent="0.3">
      <c r="A32" s="3" t="s">
        <v>33</v>
      </c>
      <c r="B32" s="4">
        <v>94401.057060000006</v>
      </c>
      <c r="C32" s="5">
        <v>5.8981966327387812E-3</v>
      </c>
      <c r="D32" t="s">
        <v>309</v>
      </c>
      <c r="E32" t="s">
        <v>312</v>
      </c>
      <c r="F32" s="33">
        <v>45674</v>
      </c>
      <c r="G32" t="s">
        <v>524</v>
      </c>
      <c r="L32" s="33" t="str">
        <f t="shared" si="0"/>
        <v xml:space="preserve"> </v>
      </c>
    </row>
    <row r="33" spans="1:12" x14ac:dyDescent="0.3">
      <c r="A33" s="6" t="s">
        <v>34</v>
      </c>
      <c r="B33" s="7">
        <v>93015.692460000006</v>
      </c>
      <c r="C33" s="8">
        <v>5.8116387797515837E-3</v>
      </c>
      <c r="D33" t="s">
        <v>323</v>
      </c>
      <c r="E33" t="s">
        <v>326</v>
      </c>
      <c r="F33" s="33" t="s">
        <v>523</v>
      </c>
      <c r="L33" s="33" t="str">
        <f t="shared" si="0"/>
        <v xml:space="preserve"> </v>
      </c>
    </row>
    <row r="34" spans="1:12" x14ac:dyDescent="0.3">
      <c r="A34" s="3" t="s">
        <v>35</v>
      </c>
      <c r="B34" s="4">
        <v>90048.897670000006</v>
      </c>
      <c r="C34" s="5">
        <v>5.6262728571085463E-3</v>
      </c>
      <c r="D34" t="s">
        <v>309</v>
      </c>
      <c r="E34" t="s">
        <v>327</v>
      </c>
      <c r="F34" s="33">
        <v>55056</v>
      </c>
      <c r="G34" t="s">
        <v>524</v>
      </c>
      <c r="L34" s="33" t="str">
        <f t="shared" si="0"/>
        <v xml:space="preserve"> </v>
      </c>
    </row>
    <row r="35" spans="1:12" x14ac:dyDescent="0.3">
      <c r="A35" s="6" t="s">
        <v>36</v>
      </c>
      <c r="B35" s="7">
        <v>89770.629709999994</v>
      </c>
      <c r="C35" s="8">
        <v>5.6088866201766015E-3</v>
      </c>
      <c r="D35" t="s">
        <v>323</v>
      </c>
      <c r="E35" t="s">
        <v>328</v>
      </c>
      <c r="F35" s="33" t="s">
        <v>523</v>
      </c>
      <c r="L35" s="33" t="str">
        <f t="shared" si="0"/>
        <v xml:space="preserve"> </v>
      </c>
    </row>
    <row r="36" spans="1:12" x14ac:dyDescent="0.3">
      <c r="A36" s="3" t="s">
        <v>37</v>
      </c>
      <c r="B36" s="4">
        <v>89687.902679999999</v>
      </c>
      <c r="C36" s="5">
        <v>5.6037178190531953E-3</v>
      </c>
      <c r="D36" t="s">
        <v>309</v>
      </c>
      <c r="E36" t="s">
        <v>329</v>
      </c>
      <c r="F36" s="33">
        <v>46006</v>
      </c>
      <c r="G36" t="s">
        <v>524</v>
      </c>
      <c r="L36" s="33" t="str">
        <f t="shared" si="0"/>
        <v xml:space="preserve"> </v>
      </c>
    </row>
    <row r="37" spans="1:12" x14ac:dyDescent="0.3">
      <c r="A37" s="6" t="s">
        <v>38</v>
      </c>
      <c r="B37" s="7">
        <v>89677.556760000007</v>
      </c>
      <c r="C37" s="8">
        <v>5.6030714039344773E-3</v>
      </c>
      <c r="D37" t="s">
        <v>309</v>
      </c>
      <c r="E37" t="s">
        <v>310</v>
      </c>
      <c r="F37" s="33">
        <v>46281</v>
      </c>
      <c r="G37" t="s">
        <v>525</v>
      </c>
      <c r="H37" t="s">
        <v>467</v>
      </c>
      <c r="L37" s="33" t="str">
        <f t="shared" si="0"/>
        <v xml:space="preserve"> </v>
      </c>
    </row>
    <row r="38" spans="1:12" x14ac:dyDescent="0.3">
      <c r="A38" s="3" t="s">
        <v>39</v>
      </c>
      <c r="B38" s="4">
        <v>89575.470990000002</v>
      </c>
      <c r="C38" s="5">
        <v>5.5966930649241223E-3</v>
      </c>
      <c r="D38" t="s">
        <v>309</v>
      </c>
      <c r="E38" t="s">
        <v>317</v>
      </c>
      <c r="F38" s="33">
        <v>46006</v>
      </c>
      <c r="G38" t="s">
        <v>525</v>
      </c>
      <c r="H38" t="s">
        <v>468</v>
      </c>
      <c r="L38" s="33" t="str">
        <f t="shared" si="0"/>
        <v xml:space="preserve"> </v>
      </c>
    </row>
    <row r="39" spans="1:12" x14ac:dyDescent="0.3">
      <c r="A39" s="6" t="s">
        <v>40</v>
      </c>
      <c r="B39" s="7">
        <v>86939.204620000004</v>
      </c>
      <c r="C39" s="8">
        <v>5.4319786230439468E-3</v>
      </c>
      <c r="D39" t="s">
        <v>309</v>
      </c>
      <c r="E39" t="s">
        <v>330</v>
      </c>
      <c r="F39" s="33">
        <v>45905</v>
      </c>
      <c r="G39" t="s">
        <v>524</v>
      </c>
      <c r="L39" s="33" t="str">
        <f t="shared" si="0"/>
        <v xml:space="preserve"> </v>
      </c>
    </row>
    <row r="40" spans="1:12" x14ac:dyDescent="0.3">
      <c r="A40" s="3" t="s">
        <v>41</v>
      </c>
      <c r="B40" s="4">
        <v>86870.143609999999</v>
      </c>
      <c r="C40" s="5">
        <v>5.4276636775409896E-3</v>
      </c>
      <c r="D40" t="s">
        <v>309</v>
      </c>
      <c r="E40" t="s">
        <v>312</v>
      </c>
      <c r="F40" s="33">
        <v>45904</v>
      </c>
      <c r="G40" t="s">
        <v>524</v>
      </c>
      <c r="L40" s="33" t="str">
        <f t="shared" si="0"/>
        <v xml:space="preserve"> </v>
      </c>
    </row>
    <row r="41" spans="1:12" x14ac:dyDescent="0.3">
      <c r="A41" s="6" t="s">
        <v>42</v>
      </c>
      <c r="B41" s="7">
        <v>86762.102039999998</v>
      </c>
      <c r="C41" s="8">
        <v>5.420913218973933E-3</v>
      </c>
      <c r="D41" t="s">
        <v>323</v>
      </c>
      <c r="E41" t="s">
        <v>331</v>
      </c>
      <c r="F41" s="33" t="s">
        <v>523</v>
      </c>
      <c r="L41" s="33" t="str">
        <f t="shared" si="0"/>
        <v xml:space="preserve"> </v>
      </c>
    </row>
    <row r="42" spans="1:12" x14ac:dyDescent="0.3">
      <c r="A42" s="3" t="s">
        <v>43</v>
      </c>
      <c r="B42" s="4">
        <v>86559.739759999997</v>
      </c>
      <c r="C42" s="5">
        <v>5.4082695838742669E-3</v>
      </c>
      <c r="D42" t="s">
        <v>309</v>
      </c>
      <c r="E42" t="s">
        <v>332</v>
      </c>
      <c r="F42" s="33">
        <v>46097</v>
      </c>
      <c r="G42" t="s">
        <v>525</v>
      </c>
      <c r="H42" t="s">
        <v>469</v>
      </c>
      <c r="L42" s="33" t="str">
        <f t="shared" si="0"/>
        <v xml:space="preserve"> </v>
      </c>
    </row>
    <row r="43" spans="1:12" x14ac:dyDescent="0.3">
      <c r="A43" s="6" t="s">
        <v>44</v>
      </c>
      <c r="B43" s="7">
        <v>85403.66403</v>
      </c>
      <c r="C43" s="8">
        <v>5.336037744631799E-3</v>
      </c>
      <c r="D43" t="s">
        <v>313</v>
      </c>
      <c r="E43" t="s">
        <v>333</v>
      </c>
      <c r="F43" s="33">
        <v>45769</v>
      </c>
      <c r="G43" t="s">
        <v>524</v>
      </c>
      <c r="L43" s="33" t="str">
        <f t="shared" si="0"/>
        <v xml:space="preserve"> </v>
      </c>
    </row>
    <row r="44" spans="1:12" x14ac:dyDescent="0.3">
      <c r="A44" s="3" t="s">
        <v>45</v>
      </c>
      <c r="B44" s="4">
        <v>84966.403200000001</v>
      </c>
      <c r="C44" s="5">
        <v>5.308717601876455E-3</v>
      </c>
      <c r="D44" t="s">
        <v>323</v>
      </c>
      <c r="E44" t="s">
        <v>334</v>
      </c>
      <c r="F44" s="33" t="s">
        <v>523</v>
      </c>
      <c r="L44" s="33" t="str">
        <f t="shared" si="0"/>
        <v xml:space="preserve"> </v>
      </c>
    </row>
    <row r="45" spans="1:12" x14ac:dyDescent="0.3">
      <c r="A45" s="6" t="s">
        <v>46</v>
      </c>
      <c r="B45" s="7">
        <v>82369.525089999996</v>
      </c>
      <c r="C45" s="8">
        <v>5.1464641462366538E-3</v>
      </c>
      <c r="D45" t="s">
        <v>323</v>
      </c>
      <c r="E45" t="s">
        <v>335</v>
      </c>
      <c r="F45" s="33" t="s">
        <v>523</v>
      </c>
      <c r="L45" s="33" t="str">
        <f t="shared" si="0"/>
        <v xml:space="preserve"> </v>
      </c>
    </row>
    <row r="46" spans="1:12" x14ac:dyDescent="0.3">
      <c r="A46" s="3" t="s">
        <v>47</v>
      </c>
      <c r="B46" s="4">
        <v>81804.808619999996</v>
      </c>
      <c r="C46" s="5">
        <v>5.1111805499980097E-3</v>
      </c>
      <c r="D46" t="s">
        <v>309</v>
      </c>
      <c r="E46" t="s">
        <v>311</v>
      </c>
      <c r="F46" s="33">
        <v>46462</v>
      </c>
      <c r="G46" t="s">
        <v>525</v>
      </c>
      <c r="H46" t="s">
        <v>470</v>
      </c>
      <c r="L46" s="33" t="str">
        <f t="shared" si="0"/>
        <v xml:space="preserve"> </v>
      </c>
    </row>
    <row r="47" spans="1:12" x14ac:dyDescent="0.3">
      <c r="A47" s="6" t="s">
        <v>48</v>
      </c>
      <c r="B47" s="7">
        <v>81513.874360000002</v>
      </c>
      <c r="C47" s="8">
        <v>5.0930029201480646E-3</v>
      </c>
      <c r="D47" s="27" t="s">
        <v>308</v>
      </c>
      <c r="E47" s="27"/>
      <c r="F47" s="34">
        <v>46266</v>
      </c>
      <c r="H47" s="27" t="s">
        <v>442</v>
      </c>
      <c r="L47" s="33" t="str">
        <f t="shared" si="0"/>
        <v xml:space="preserve"> </v>
      </c>
    </row>
    <row r="48" spans="1:12" x14ac:dyDescent="0.3">
      <c r="A48" s="3" t="s">
        <v>49</v>
      </c>
      <c r="B48" s="4">
        <v>78389.933529999995</v>
      </c>
      <c r="C48" s="5">
        <v>4.8978184819836682E-3</v>
      </c>
      <c r="D48" s="27" t="s">
        <v>308</v>
      </c>
      <c r="E48" s="27"/>
      <c r="F48" s="34">
        <v>45901</v>
      </c>
      <c r="H48" s="27" t="s">
        <v>443</v>
      </c>
      <c r="L48" s="33" t="str">
        <f t="shared" si="0"/>
        <v xml:space="preserve"> </v>
      </c>
    </row>
    <row r="49" spans="1:12" x14ac:dyDescent="0.3">
      <c r="A49" s="6" t="s">
        <v>50</v>
      </c>
      <c r="B49" s="7">
        <v>78383.89834</v>
      </c>
      <c r="C49" s="8">
        <v>4.897441402124135E-3</v>
      </c>
      <c r="D49" s="27" t="s">
        <v>308</v>
      </c>
      <c r="E49" s="27"/>
      <c r="F49" s="34">
        <v>45717</v>
      </c>
      <c r="H49" s="27" t="s">
        <v>444</v>
      </c>
      <c r="L49" s="33" t="str">
        <f t="shared" si="0"/>
        <v xml:space="preserve"> </v>
      </c>
    </row>
    <row r="50" spans="1:12" x14ac:dyDescent="0.3">
      <c r="A50" s="3" t="s">
        <v>51</v>
      </c>
      <c r="B50" s="4">
        <v>78380.214540000001</v>
      </c>
      <c r="C50" s="5">
        <v>4.8972112375747926E-3</v>
      </c>
      <c r="D50" s="27" t="s">
        <v>308</v>
      </c>
      <c r="E50" s="27"/>
      <c r="F50" s="34">
        <v>46082</v>
      </c>
      <c r="H50" s="27" t="s">
        <v>445</v>
      </c>
      <c r="L50" s="33" t="str">
        <f t="shared" si="0"/>
        <v xml:space="preserve"> </v>
      </c>
    </row>
    <row r="51" spans="1:12" x14ac:dyDescent="0.3">
      <c r="A51" s="6" t="s">
        <v>52</v>
      </c>
      <c r="B51" s="7">
        <v>77985.240609999993</v>
      </c>
      <c r="C51" s="8">
        <v>4.8725331886577666E-3</v>
      </c>
      <c r="D51" t="s">
        <v>309</v>
      </c>
      <c r="E51" t="s">
        <v>310</v>
      </c>
      <c r="F51" s="33">
        <v>46296</v>
      </c>
      <c r="G51" t="s">
        <v>525</v>
      </c>
      <c r="H51" t="s">
        <v>471</v>
      </c>
      <c r="L51" s="33" t="str">
        <f t="shared" si="0"/>
        <v xml:space="preserve"> </v>
      </c>
    </row>
    <row r="52" spans="1:12" x14ac:dyDescent="0.3">
      <c r="A52" s="3" t="s">
        <v>53</v>
      </c>
      <c r="B52" s="4">
        <v>77676.26225</v>
      </c>
      <c r="C52" s="5">
        <v>4.853228159886926E-3</v>
      </c>
      <c r="D52" t="s">
        <v>309</v>
      </c>
      <c r="E52" t="s">
        <v>330</v>
      </c>
      <c r="F52" s="33">
        <v>46239</v>
      </c>
      <c r="G52" t="s">
        <v>524</v>
      </c>
      <c r="L52" s="33" t="str">
        <f t="shared" si="0"/>
        <v xml:space="preserve"> </v>
      </c>
    </row>
    <row r="53" spans="1:12" x14ac:dyDescent="0.3">
      <c r="A53" s="6" t="s">
        <v>54</v>
      </c>
      <c r="B53" s="7">
        <v>77551.357690000004</v>
      </c>
      <c r="C53" s="8">
        <v>4.8454240983843364E-3</v>
      </c>
      <c r="D53" t="s">
        <v>309</v>
      </c>
      <c r="E53" t="s">
        <v>312</v>
      </c>
      <c r="F53" s="33">
        <v>46239</v>
      </c>
      <c r="G53" t="s">
        <v>525</v>
      </c>
      <c r="H53" t="s">
        <v>472</v>
      </c>
      <c r="L53" s="33" t="str">
        <f t="shared" si="0"/>
        <v xml:space="preserve"> </v>
      </c>
    </row>
    <row r="54" spans="1:12" x14ac:dyDescent="0.3">
      <c r="A54" s="3" t="s">
        <v>55</v>
      </c>
      <c r="B54" s="4">
        <v>75991.02536</v>
      </c>
      <c r="C54" s="5">
        <v>4.7479342271754777E-3</v>
      </c>
      <c r="D54" t="s">
        <v>309</v>
      </c>
      <c r="E54" t="s">
        <v>336</v>
      </c>
      <c r="F54" s="33">
        <v>46094</v>
      </c>
      <c r="G54" t="s">
        <v>525</v>
      </c>
      <c r="H54" t="s">
        <v>473</v>
      </c>
      <c r="L54" s="33" t="str">
        <f t="shared" si="0"/>
        <v xml:space="preserve"> </v>
      </c>
    </row>
    <row r="55" spans="1:12" x14ac:dyDescent="0.3">
      <c r="A55" s="6" t="s">
        <v>56</v>
      </c>
      <c r="B55" s="7">
        <v>75629.991169999994</v>
      </c>
      <c r="C55" s="8">
        <v>4.7253767398964088E-3</v>
      </c>
      <c r="D55" t="s">
        <v>309</v>
      </c>
      <c r="E55" t="s">
        <v>337</v>
      </c>
      <c r="F55" s="33">
        <v>46113</v>
      </c>
      <c r="G55" t="s">
        <v>524</v>
      </c>
      <c r="L55" s="33" t="str">
        <f t="shared" si="0"/>
        <v xml:space="preserve"> </v>
      </c>
    </row>
    <row r="56" spans="1:12" x14ac:dyDescent="0.3">
      <c r="A56" s="3" t="s">
        <v>57</v>
      </c>
      <c r="B56" s="4">
        <v>71985.566449999998</v>
      </c>
      <c r="C56" s="5">
        <v>4.4976723658011943E-3</v>
      </c>
      <c r="D56" t="s">
        <v>323</v>
      </c>
      <c r="E56" t="s">
        <v>338</v>
      </c>
      <c r="F56" s="33" t="s">
        <v>523</v>
      </c>
      <c r="L56" s="33" t="str">
        <f t="shared" si="0"/>
        <v xml:space="preserve"> </v>
      </c>
    </row>
    <row r="57" spans="1:12" x14ac:dyDescent="0.3">
      <c r="A57" s="6" t="s">
        <v>58</v>
      </c>
      <c r="B57" s="7">
        <v>71646.397849999994</v>
      </c>
      <c r="C57" s="8">
        <v>4.4764810448906745E-3</v>
      </c>
      <c r="D57" t="s">
        <v>309</v>
      </c>
      <c r="E57" t="s">
        <v>339</v>
      </c>
      <c r="F57" s="33">
        <v>45670</v>
      </c>
      <c r="G57" t="s">
        <v>525</v>
      </c>
      <c r="H57" t="s">
        <v>474</v>
      </c>
      <c r="L57" s="33" t="str">
        <f t="shared" si="0"/>
        <v xml:space="preserve"> </v>
      </c>
    </row>
    <row r="58" spans="1:12" x14ac:dyDescent="0.3">
      <c r="A58" s="3" t="s">
        <v>59</v>
      </c>
      <c r="B58" s="4">
        <v>69667.849679999999</v>
      </c>
      <c r="C58" s="5">
        <v>4.3528609656516438E-3</v>
      </c>
      <c r="D58" t="s">
        <v>323</v>
      </c>
      <c r="E58" t="s">
        <v>340</v>
      </c>
      <c r="F58" s="33" t="s">
        <v>523</v>
      </c>
      <c r="L58" s="33" t="str">
        <f t="shared" si="0"/>
        <v xml:space="preserve"> </v>
      </c>
    </row>
    <row r="59" spans="1:12" x14ac:dyDescent="0.3">
      <c r="A59" s="6" t="s">
        <v>60</v>
      </c>
      <c r="B59" s="7">
        <v>69467.536789999998</v>
      </c>
      <c r="C59" s="8">
        <v>4.3403453768427044E-3</v>
      </c>
      <c r="D59" t="s">
        <v>309</v>
      </c>
      <c r="E59" t="s">
        <v>318</v>
      </c>
      <c r="F59" s="33">
        <v>45628</v>
      </c>
      <c r="G59" t="s">
        <v>524</v>
      </c>
      <c r="L59" s="33" t="str">
        <f t="shared" si="0"/>
        <v xml:space="preserve"> </v>
      </c>
    </row>
    <row r="60" spans="1:12" x14ac:dyDescent="0.3">
      <c r="A60" s="3" t="s">
        <v>61</v>
      </c>
      <c r="B60" s="4">
        <v>68564.711030000006</v>
      </c>
      <c r="C60" s="5">
        <v>4.2839366455909213E-3</v>
      </c>
      <c r="D60" t="s">
        <v>309</v>
      </c>
      <c r="E60" t="s">
        <v>337</v>
      </c>
      <c r="F60" s="33">
        <v>45943</v>
      </c>
      <c r="G60" t="s">
        <v>524</v>
      </c>
      <c r="L60" s="33" t="str">
        <f t="shared" si="0"/>
        <v xml:space="preserve"> </v>
      </c>
    </row>
    <row r="61" spans="1:12" x14ac:dyDescent="0.3">
      <c r="A61" s="6" t="s">
        <v>62</v>
      </c>
      <c r="B61" s="7">
        <v>67147.186319999993</v>
      </c>
      <c r="C61" s="8">
        <v>4.1953694225985768E-3</v>
      </c>
      <c r="D61" t="s">
        <v>309</v>
      </c>
      <c r="E61" t="s">
        <v>341</v>
      </c>
      <c r="F61" s="33">
        <v>46008</v>
      </c>
      <c r="G61" t="s">
        <v>525</v>
      </c>
      <c r="H61" t="s">
        <v>475</v>
      </c>
      <c r="L61" s="33" t="str">
        <f t="shared" si="0"/>
        <v xml:space="preserve"> </v>
      </c>
    </row>
    <row r="62" spans="1:12" x14ac:dyDescent="0.3">
      <c r="A62" s="3" t="s">
        <v>63</v>
      </c>
      <c r="B62" s="4">
        <v>67055.783370000005</v>
      </c>
      <c r="C62" s="5">
        <v>4.1896585482852763E-3</v>
      </c>
      <c r="D62" t="s">
        <v>313</v>
      </c>
      <c r="E62" t="s">
        <v>320</v>
      </c>
      <c r="F62" s="33">
        <v>45876</v>
      </c>
      <c r="G62" t="s">
        <v>524</v>
      </c>
      <c r="L62" s="33" t="str">
        <f t="shared" si="0"/>
        <v xml:space="preserve"> </v>
      </c>
    </row>
    <row r="63" spans="1:12" x14ac:dyDescent="0.3">
      <c r="A63" s="6" t="s">
        <v>64</v>
      </c>
      <c r="B63" s="7">
        <v>65837.379119999998</v>
      </c>
      <c r="C63" s="8">
        <v>4.1135324108406814E-3</v>
      </c>
      <c r="D63" t="s">
        <v>323</v>
      </c>
      <c r="E63" t="s">
        <v>342</v>
      </c>
      <c r="F63" s="33" t="s">
        <v>523</v>
      </c>
      <c r="L63" s="33" t="str">
        <f t="shared" si="0"/>
        <v xml:space="preserve"> </v>
      </c>
    </row>
    <row r="64" spans="1:12" x14ac:dyDescent="0.3">
      <c r="A64" s="3" t="s">
        <v>65</v>
      </c>
      <c r="B64" s="4">
        <v>65631.790049999996</v>
      </c>
      <c r="C64" s="5">
        <v>4.1006871652664581E-3</v>
      </c>
      <c r="D64" t="s">
        <v>323</v>
      </c>
      <c r="E64" t="s">
        <v>343</v>
      </c>
      <c r="F64" s="33" t="s">
        <v>523</v>
      </c>
      <c r="L64" s="33" t="str">
        <f t="shared" si="0"/>
        <v xml:space="preserve"> </v>
      </c>
    </row>
    <row r="65" spans="1:12" x14ac:dyDescent="0.3">
      <c r="A65" s="6" t="s">
        <v>66</v>
      </c>
      <c r="B65" s="7">
        <v>64490.707439999998</v>
      </c>
      <c r="C65" s="8">
        <v>4.0293920991137447E-3</v>
      </c>
      <c r="D65" t="s">
        <v>309</v>
      </c>
      <c r="E65" t="s">
        <v>344</v>
      </c>
      <c r="F65" s="33">
        <v>45629</v>
      </c>
      <c r="G65" t="s">
        <v>525</v>
      </c>
      <c r="H65" t="s">
        <v>476</v>
      </c>
      <c r="L65" s="33" t="str">
        <f t="shared" si="0"/>
        <v xml:space="preserve"> </v>
      </c>
    </row>
    <row r="66" spans="1:12" x14ac:dyDescent="0.3">
      <c r="A66" s="3" t="s">
        <v>67</v>
      </c>
      <c r="B66" s="4">
        <v>63776.144699999997</v>
      </c>
      <c r="C66" s="5">
        <v>3.9847460784206735E-3</v>
      </c>
      <c r="D66" t="s">
        <v>309</v>
      </c>
      <c r="E66" t="s">
        <v>312</v>
      </c>
      <c r="F66" s="33">
        <v>46155</v>
      </c>
      <c r="G66" t="s">
        <v>525</v>
      </c>
      <c r="H66" t="s">
        <v>477</v>
      </c>
      <c r="L66" s="33" t="str">
        <f t="shared" si="0"/>
        <v xml:space="preserve"> </v>
      </c>
    </row>
    <row r="67" spans="1:12" x14ac:dyDescent="0.3">
      <c r="A67" s="6" t="s">
        <v>68</v>
      </c>
      <c r="B67" s="7">
        <v>62756.889089999997</v>
      </c>
      <c r="C67" s="8">
        <v>3.9210627872157764E-3</v>
      </c>
      <c r="D67" t="s">
        <v>309</v>
      </c>
      <c r="E67" t="s">
        <v>336</v>
      </c>
      <c r="F67" s="33">
        <v>45684</v>
      </c>
      <c r="G67" t="s">
        <v>525</v>
      </c>
      <c r="H67" t="s">
        <v>478</v>
      </c>
      <c r="L67" s="33" t="str">
        <f t="shared" ref="L67:L130" si="1">IFERROR(DATE(K67, J67, I67), " ")</f>
        <v xml:space="preserve"> </v>
      </c>
    </row>
    <row r="68" spans="1:12" x14ac:dyDescent="0.3">
      <c r="A68" s="3" t="s">
        <v>69</v>
      </c>
      <c r="B68" s="4">
        <v>62359.885139999999</v>
      </c>
      <c r="C68" s="5">
        <v>3.8962579022494381E-3</v>
      </c>
      <c r="D68" t="s">
        <v>313</v>
      </c>
      <c r="E68" t="s">
        <v>345</v>
      </c>
      <c r="F68" s="33">
        <v>45677</v>
      </c>
      <c r="G68" t="s">
        <v>524</v>
      </c>
      <c r="L68" s="33" t="str">
        <f t="shared" si="1"/>
        <v xml:space="preserve"> </v>
      </c>
    </row>
    <row r="69" spans="1:12" x14ac:dyDescent="0.3">
      <c r="A69" s="6" t="s">
        <v>70</v>
      </c>
      <c r="B69" s="7">
        <v>62228.885889999998</v>
      </c>
      <c r="C69" s="8">
        <v>3.8880730433155995E-3</v>
      </c>
      <c r="D69" t="s">
        <v>309</v>
      </c>
      <c r="E69" t="s">
        <v>333</v>
      </c>
      <c r="F69" s="33">
        <v>46230</v>
      </c>
      <c r="G69" t="s">
        <v>524</v>
      </c>
      <c r="L69" s="33" t="str">
        <f t="shared" si="1"/>
        <v xml:space="preserve"> </v>
      </c>
    </row>
    <row r="70" spans="1:12" x14ac:dyDescent="0.3">
      <c r="A70" s="3" t="s">
        <v>71</v>
      </c>
      <c r="B70" s="4">
        <v>61938.181210000002</v>
      </c>
      <c r="C70" s="5">
        <v>3.8699097576692589E-3</v>
      </c>
      <c r="D70" t="s">
        <v>309</v>
      </c>
      <c r="E70" t="s">
        <v>346</v>
      </c>
      <c r="F70" s="33">
        <v>45721</v>
      </c>
      <c r="G70" t="s">
        <v>524</v>
      </c>
      <c r="L70" s="33" t="str">
        <f t="shared" si="1"/>
        <v xml:space="preserve"> </v>
      </c>
    </row>
    <row r="71" spans="1:12" x14ac:dyDescent="0.3">
      <c r="A71" s="6" t="s">
        <v>72</v>
      </c>
      <c r="B71" s="7">
        <v>61793.258979999999</v>
      </c>
      <c r="C71" s="8">
        <v>3.8608549882035766E-3</v>
      </c>
      <c r="D71" t="s">
        <v>309</v>
      </c>
      <c r="E71" t="s">
        <v>322</v>
      </c>
      <c r="F71" s="33">
        <v>46267</v>
      </c>
      <c r="G71" t="s">
        <v>525</v>
      </c>
      <c r="H71" t="s">
        <v>479</v>
      </c>
      <c r="L71" s="33" t="str">
        <f t="shared" si="1"/>
        <v xml:space="preserve"> </v>
      </c>
    </row>
    <row r="72" spans="1:12" x14ac:dyDescent="0.3">
      <c r="A72" s="3" t="s">
        <v>73</v>
      </c>
      <c r="B72" s="4">
        <v>61478.261359999997</v>
      </c>
      <c r="C72" s="5">
        <v>3.8411738748827377E-3</v>
      </c>
      <c r="D72" t="s">
        <v>309</v>
      </c>
      <c r="E72" t="s">
        <v>347</v>
      </c>
      <c r="F72" s="33">
        <v>45891</v>
      </c>
      <c r="G72" t="s">
        <v>525</v>
      </c>
      <c r="H72" t="s">
        <v>480</v>
      </c>
      <c r="L72" s="33" t="str">
        <f t="shared" si="1"/>
        <v xml:space="preserve"> </v>
      </c>
    </row>
    <row r="73" spans="1:12" x14ac:dyDescent="0.3">
      <c r="A73" s="6" t="s">
        <v>74</v>
      </c>
      <c r="B73" s="7">
        <v>60834.199139999997</v>
      </c>
      <c r="C73" s="8">
        <v>3.8009327405608652E-3</v>
      </c>
      <c r="D73" t="s">
        <v>323</v>
      </c>
      <c r="E73" t="s">
        <v>348</v>
      </c>
      <c r="F73" s="33" t="s">
        <v>523</v>
      </c>
      <c r="L73" s="33" t="str">
        <f t="shared" si="1"/>
        <v xml:space="preserve"> </v>
      </c>
    </row>
    <row r="74" spans="1:12" x14ac:dyDescent="0.3">
      <c r="A74" s="3" t="s">
        <v>75</v>
      </c>
      <c r="B74" s="4">
        <v>59524.697870000004</v>
      </c>
      <c r="C74" s="5">
        <v>3.7191148433696076E-3</v>
      </c>
      <c r="D74" t="s">
        <v>309</v>
      </c>
      <c r="E74" t="s">
        <v>349</v>
      </c>
      <c r="F74" s="33">
        <v>46190</v>
      </c>
      <c r="G74" t="s">
        <v>524</v>
      </c>
      <c r="L74" s="33" t="str">
        <f t="shared" si="1"/>
        <v xml:space="preserve"> </v>
      </c>
    </row>
    <row r="75" spans="1:12" x14ac:dyDescent="0.3">
      <c r="A75" s="6" t="s">
        <v>76</v>
      </c>
      <c r="B75" s="7">
        <v>58162.877809999998</v>
      </c>
      <c r="C75" s="8">
        <v>3.6340280578775453E-3</v>
      </c>
      <c r="D75" t="s">
        <v>309</v>
      </c>
      <c r="E75" t="s">
        <v>350</v>
      </c>
      <c r="F75" s="33">
        <v>45905</v>
      </c>
      <c r="G75" t="s">
        <v>525</v>
      </c>
      <c r="H75" t="s">
        <v>481</v>
      </c>
      <c r="L75" s="33" t="str">
        <f t="shared" si="1"/>
        <v xml:space="preserve"> </v>
      </c>
    </row>
    <row r="76" spans="1:12" x14ac:dyDescent="0.3">
      <c r="A76" s="3" t="s">
        <v>77</v>
      </c>
      <c r="B76" s="4">
        <v>58135.95104</v>
      </c>
      <c r="C76" s="5">
        <v>3.6323456679860466E-3</v>
      </c>
      <c r="D76" t="s">
        <v>323</v>
      </c>
      <c r="E76" t="s">
        <v>351</v>
      </c>
      <c r="F76" s="33" t="s">
        <v>523</v>
      </c>
      <c r="L76" s="33" t="str">
        <f t="shared" si="1"/>
        <v xml:space="preserve"> </v>
      </c>
    </row>
    <row r="77" spans="1:12" x14ac:dyDescent="0.3">
      <c r="A77" s="6" t="s">
        <v>78</v>
      </c>
      <c r="B77" s="7">
        <v>57385.685539999999</v>
      </c>
      <c r="C77" s="8">
        <v>3.5854689318182784E-3</v>
      </c>
      <c r="D77" t="s">
        <v>309</v>
      </c>
      <c r="E77" t="s">
        <v>330</v>
      </c>
      <c r="F77" s="33">
        <v>45931</v>
      </c>
      <c r="G77" t="s">
        <v>524</v>
      </c>
      <c r="L77" s="33" t="str">
        <f t="shared" si="1"/>
        <v xml:space="preserve"> </v>
      </c>
    </row>
    <row r="78" spans="1:12" x14ac:dyDescent="0.3">
      <c r="A78" s="3" t="s">
        <v>79</v>
      </c>
      <c r="B78" s="4">
        <v>56191.62558</v>
      </c>
      <c r="C78" s="5">
        <v>3.5108638304062901E-3</v>
      </c>
      <c r="D78" t="s">
        <v>323</v>
      </c>
      <c r="E78" t="s">
        <v>352</v>
      </c>
      <c r="F78" s="33" t="s">
        <v>523</v>
      </c>
      <c r="L78" s="33" t="str">
        <f t="shared" si="1"/>
        <v xml:space="preserve"> </v>
      </c>
    </row>
    <row r="79" spans="1:12" x14ac:dyDescent="0.3">
      <c r="A79" s="6" t="s">
        <v>80</v>
      </c>
      <c r="B79" s="7">
        <v>55210.671609999998</v>
      </c>
      <c r="C79" s="8">
        <v>3.4495736332102104E-3</v>
      </c>
      <c r="D79" t="s">
        <v>309</v>
      </c>
      <c r="E79" t="s">
        <v>353</v>
      </c>
      <c r="F79" s="33">
        <v>46204</v>
      </c>
      <c r="L79" s="33" t="str">
        <f t="shared" si="1"/>
        <v xml:space="preserve"> </v>
      </c>
    </row>
    <row r="80" spans="1:12" x14ac:dyDescent="0.3">
      <c r="A80" s="3" t="s">
        <v>81</v>
      </c>
      <c r="B80" s="4">
        <v>54798.541380000002</v>
      </c>
      <c r="C80" s="5">
        <v>3.4238236552910982E-3</v>
      </c>
      <c r="D80" t="s">
        <v>323</v>
      </c>
      <c r="E80" t="s">
        <v>354</v>
      </c>
      <c r="F80" s="33" t="s">
        <v>523</v>
      </c>
      <c r="L80" s="33" t="str">
        <f t="shared" si="1"/>
        <v xml:space="preserve"> </v>
      </c>
    </row>
    <row r="81" spans="1:12" x14ac:dyDescent="0.3">
      <c r="A81" s="6" t="s">
        <v>82</v>
      </c>
      <c r="B81" s="7">
        <v>54646.15004</v>
      </c>
      <c r="C81" s="8">
        <v>3.4143022143619441E-3</v>
      </c>
      <c r="D81" t="s">
        <v>309</v>
      </c>
      <c r="E81" t="s">
        <v>322</v>
      </c>
      <c r="F81" s="33">
        <v>46076</v>
      </c>
      <c r="G81" t="s">
        <v>525</v>
      </c>
      <c r="H81" t="s">
        <v>482</v>
      </c>
      <c r="L81" s="33" t="str">
        <f t="shared" si="1"/>
        <v xml:space="preserve"> </v>
      </c>
    </row>
    <row r="82" spans="1:12" x14ac:dyDescent="0.3">
      <c r="A82" s="3" t="s">
        <v>83</v>
      </c>
      <c r="B82" s="4">
        <v>54347.680119999997</v>
      </c>
      <c r="C82" s="5">
        <v>3.3956537549914207E-3</v>
      </c>
      <c r="D82" t="s">
        <v>309</v>
      </c>
      <c r="E82" t="s">
        <v>317</v>
      </c>
      <c r="F82" s="33">
        <v>46097</v>
      </c>
      <c r="G82" t="s">
        <v>524</v>
      </c>
      <c r="L82" s="33" t="str">
        <f t="shared" si="1"/>
        <v xml:space="preserve"> </v>
      </c>
    </row>
    <row r="83" spans="1:12" x14ac:dyDescent="0.3">
      <c r="A83" s="6" t="s">
        <v>84</v>
      </c>
      <c r="B83" s="7">
        <v>54211.028460000001</v>
      </c>
      <c r="C83" s="8">
        <v>3.3871157323678196E-3</v>
      </c>
      <c r="D83" t="s">
        <v>323</v>
      </c>
      <c r="E83" t="s">
        <v>355</v>
      </c>
      <c r="F83" s="33" t="s">
        <v>523</v>
      </c>
      <c r="L83" s="33" t="str">
        <f t="shared" si="1"/>
        <v xml:space="preserve"> </v>
      </c>
    </row>
    <row r="84" spans="1:12" x14ac:dyDescent="0.3">
      <c r="A84" s="3" t="s">
        <v>85</v>
      </c>
      <c r="B84" s="4">
        <v>53987.126470000003</v>
      </c>
      <c r="C84" s="5">
        <v>3.373126291946171E-3</v>
      </c>
      <c r="D84" t="s">
        <v>313</v>
      </c>
      <c r="E84" t="s">
        <v>341</v>
      </c>
      <c r="F84" s="33">
        <v>45734</v>
      </c>
      <c r="G84" t="s">
        <v>524</v>
      </c>
      <c r="L84" s="33" t="str">
        <f t="shared" si="1"/>
        <v xml:space="preserve"> </v>
      </c>
    </row>
    <row r="85" spans="1:12" x14ac:dyDescent="0.3">
      <c r="A85" s="6" t="s">
        <v>86</v>
      </c>
      <c r="B85" s="7">
        <v>53270.225700000003</v>
      </c>
      <c r="C85" s="8">
        <v>3.3283341906783399E-3</v>
      </c>
      <c r="D85" t="s">
        <v>309</v>
      </c>
      <c r="E85" t="s">
        <v>330</v>
      </c>
      <c r="F85" s="33">
        <v>46153</v>
      </c>
      <c r="G85" t="s">
        <v>524</v>
      </c>
      <c r="L85" s="33" t="str">
        <f t="shared" si="1"/>
        <v xml:space="preserve"> </v>
      </c>
    </row>
    <row r="86" spans="1:12" x14ac:dyDescent="0.3">
      <c r="A86" s="3" t="s">
        <v>87</v>
      </c>
      <c r="B86" s="4">
        <v>53061.42553</v>
      </c>
      <c r="C86" s="5">
        <v>3.3152883149438496E-3</v>
      </c>
      <c r="D86" t="s">
        <v>309</v>
      </c>
      <c r="E86" t="s">
        <v>321</v>
      </c>
      <c r="F86" s="33">
        <v>46156</v>
      </c>
      <c r="G86" t="s">
        <v>525</v>
      </c>
      <c r="H86" t="s">
        <v>483</v>
      </c>
      <c r="L86" s="33" t="str">
        <f t="shared" si="1"/>
        <v xml:space="preserve"> </v>
      </c>
    </row>
    <row r="87" spans="1:12" x14ac:dyDescent="0.3">
      <c r="A87" s="6" t="s">
        <v>88</v>
      </c>
      <c r="B87" s="7">
        <v>52809.813880000002</v>
      </c>
      <c r="C87" s="8">
        <v>3.2995675695093509E-3</v>
      </c>
      <c r="D87" t="s">
        <v>323</v>
      </c>
      <c r="E87" t="s">
        <v>356</v>
      </c>
      <c r="F87" s="33" t="s">
        <v>523</v>
      </c>
      <c r="L87" s="33" t="str">
        <f t="shared" si="1"/>
        <v xml:space="preserve"> </v>
      </c>
    </row>
    <row r="88" spans="1:12" x14ac:dyDescent="0.3">
      <c r="A88" s="3" t="s">
        <v>89</v>
      </c>
      <c r="B88" s="4">
        <v>52019.519330000003</v>
      </c>
      <c r="C88" s="5">
        <v>3.2501898104158361E-3</v>
      </c>
      <c r="D88" t="s">
        <v>323</v>
      </c>
      <c r="E88" t="s">
        <v>357</v>
      </c>
      <c r="F88" s="33" t="s">
        <v>523</v>
      </c>
      <c r="L88" s="33" t="str">
        <f t="shared" si="1"/>
        <v xml:space="preserve"> </v>
      </c>
    </row>
    <row r="89" spans="1:12" x14ac:dyDescent="0.3">
      <c r="A89" s="6" t="s">
        <v>90</v>
      </c>
      <c r="B89" s="7">
        <v>51939.592669999998</v>
      </c>
      <c r="C89" s="8">
        <v>3.2451959769614243E-3</v>
      </c>
      <c r="D89" t="s">
        <v>309</v>
      </c>
      <c r="E89" t="s">
        <v>312</v>
      </c>
      <c r="F89" s="33">
        <v>46223</v>
      </c>
      <c r="G89" t="s">
        <v>525</v>
      </c>
      <c r="H89" t="s">
        <v>484</v>
      </c>
      <c r="L89" s="33" t="str">
        <f t="shared" si="1"/>
        <v xml:space="preserve"> </v>
      </c>
    </row>
    <row r="90" spans="1:12" x14ac:dyDescent="0.3">
      <c r="A90" s="3" t="s">
        <v>91</v>
      </c>
      <c r="B90" s="4">
        <v>51814.690459999998</v>
      </c>
      <c r="C90" s="5">
        <v>3.2373920622872972E-3</v>
      </c>
      <c r="D90" t="s">
        <v>309</v>
      </c>
      <c r="E90" t="s">
        <v>322</v>
      </c>
      <c r="F90" s="33">
        <v>46239</v>
      </c>
      <c r="G90" t="s">
        <v>525</v>
      </c>
      <c r="H90" t="s">
        <v>485</v>
      </c>
      <c r="L90" s="33" t="str">
        <f t="shared" si="1"/>
        <v xml:space="preserve"> </v>
      </c>
    </row>
    <row r="91" spans="1:12" x14ac:dyDescent="0.3">
      <c r="A91" s="6" t="s">
        <v>92</v>
      </c>
      <c r="B91" s="7">
        <v>51684.063900000001</v>
      </c>
      <c r="C91" s="8">
        <v>3.229230489098042E-3</v>
      </c>
      <c r="D91" t="s">
        <v>309</v>
      </c>
      <c r="E91" t="s">
        <v>337</v>
      </c>
      <c r="F91" s="33">
        <v>46279</v>
      </c>
      <c r="G91" t="s">
        <v>524</v>
      </c>
      <c r="L91" s="33" t="str">
        <f t="shared" si="1"/>
        <v xml:space="preserve"> </v>
      </c>
    </row>
    <row r="92" spans="1:12" x14ac:dyDescent="0.3">
      <c r="A92" s="3" t="s">
        <v>93</v>
      </c>
      <c r="B92" s="4">
        <v>51631.733310000003</v>
      </c>
      <c r="C92" s="5">
        <v>3.2259608635309147E-3</v>
      </c>
      <c r="D92" t="s">
        <v>323</v>
      </c>
      <c r="E92" t="s">
        <v>358</v>
      </c>
      <c r="F92" s="33" t="s">
        <v>523</v>
      </c>
      <c r="L92" s="33" t="str">
        <f t="shared" si="1"/>
        <v xml:space="preserve"> </v>
      </c>
    </row>
    <row r="93" spans="1:12" x14ac:dyDescent="0.3">
      <c r="A93" s="6" t="s">
        <v>94</v>
      </c>
      <c r="B93" s="7">
        <v>51420.73098</v>
      </c>
      <c r="C93" s="8">
        <v>3.2127773964060178E-3</v>
      </c>
      <c r="D93" t="s">
        <v>323</v>
      </c>
      <c r="E93" t="s">
        <v>359</v>
      </c>
      <c r="F93" s="33" t="s">
        <v>523</v>
      </c>
      <c r="L93" s="33" t="str">
        <f t="shared" si="1"/>
        <v xml:space="preserve"> </v>
      </c>
    </row>
    <row r="94" spans="1:12" x14ac:dyDescent="0.3">
      <c r="A94" s="3" t="s">
        <v>95</v>
      </c>
      <c r="B94" s="4">
        <v>51415.159529999997</v>
      </c>
      <c r="C94" s="5">
        <v>3.2124292911129954E-3</v>
      </c>
      <c r="D94" t="s">
        <v>309</v>
      </c>
      <c r="E94" t="s">
        <v>310</v>
      </c>
      <c r="F94" s="33">
        <v>46260</v>
      </c>
      <c r="G94" t="s">
        <v>525</v>
      </c>
      <c r="H94" t="s">
        <v>486</v>
      </c>
      <c r="L94" s="33" t="str">
        <f t="shared" si="1"/>
        <v xml:space="preserve"> </v>
      </c>
    </row>
    <row r="95" spans="1:12" x14ac:dyDescent="0.3">
      <c r="A95" s="6" t="s">
        <v>96</v>
      </c>
      <c r="B95" s="7">
        <v>50797.433210000003</v>
      </c>
      <c r="C95" s="8">
        <v>3.1738336290086781E-3</v>
      </c>
      <c r="D95" t="s">
        <v>309</v>
      </c>
      <c r="E95" t="s">
        <v>341</v>
      </c>
      <c r="F95" s="33">
        <v>45649</v>
      </c>
      <c r="G95" t="s">
        <v>525</v>
      </c>
      <c r="H95" t="s">
        <v>487</v>
      </c>
      <c r="L95" s="33" t="str">
        <f t="shared" si="1"/>
        <v xml:space="preserve"> </v>
      </c>
    </row>
    <row r="96" spans="1:12" x14ac:dyDescent="0.3">
      <c r="A96" s="3" t="s">
        <v>97</v>
      </c>
      <c r="B96" s="4">
        <v>50734.433790000003</v>
      </c>
      <c r="C96" s="5">
        <v>3.1698974128424513E-3</v>
      </c>
      <c r="D96" s="27" t="s">
        <v>266</v>
      </c>
      <c r="E96" s="27" t="s">
        <v>446</v>
      </c>
      <c r="F96" s="34">
        <v>46522</v>
      </c>
      <c r="G96" s="27"/>
      <c r="L96" s="33" t="str">
        <f t="shared" si="1"/>
        <v xml:space="preserve"> </v>
      </c>
    </row>
    <row r="97" spans="1:12" x14ac:dyDescent="0.3">
      <c r="A97" s="6" t="s">
        <v>98</v>
      </c>
      <c r="B97" s="7">
        <v>50647.952989999998</v>
      </c>
      <c r="C97" s="8">
        <v>3.1644940754303251E-3</v>
      </c>
      <c r="D97" t="s">
        <v>309</v>
      </c>
      <c r="E97" t="s">
        <v>322</v>
      </c>
      <c r="F97" s="33">
        <v>46309</v>
      </c>
      <c r="G97" t="s">
        <v>525</v>
      </c>
      <c r="H97" t="s">
        <v>488</v>
      </c>
      <c r="L97" s="33" t="str">
        <f t="shared" si="1"/>
        <v xml:space="preserve"> </v>
      </c>
    </row>
    <row r="98" spans="1:12" x14ac:dyDescent="0.3">
      <c r="A98" s="3" t="s">
        <v>99</v>
      </c>
      <c r="B98" s="4">
        <v>50479.021690000001</v>
      </c>
      <c r="C98" s="5">
        <v>3.1539392145436417E-3</v>
      </c>
      <c r="D98" t="s">
        <v>309</v>
      </c>
      <c r="E98" t="s">
        <v>330</v>
      </c>
      <c r="F98" s="33">
        <v>45667</v>
      </c>
      <c r="G98" t="s">
        <v>524</v>
      </c>
      <c r="L98" s="33" t="str">
        <f t="shared" si="1"/>
        <v xml:space="preserve"> </v>
      </c>
    </row>
    <row r="99" spans="1:12" x14ac:dyDescent="0.3">
      <c r="A99" s="6" t="s">
        <v>100</v>
      </c>
      <c r="B99" s="7">
        <v>50434.380469999996</v>
      </c>
      <c r="C99" s="8">
        <v>3.1511500223281559E-3</v>
      </c>
      <c r="D99" t="s">
        <v>309</v>
      </c>
      <c r="E99" t="s">
        <v>322</v>
      </c>
      <c r="F99" s="33">
        <v>46323</v>
      </c>
      <c r="G99" t="s">
        <v>525</v>
      </c>
      <c r="H99" t="s">
        <v>489</v>
      </c>
      <c r="L99" s="33" t="str">
        <f t="shared" si="1"/>
        <v xml:space="preserve"> </v>
      </c>
    </row>
    <row r="100" spans="1:12" x14ac:dyDescent="0.3">
      <c r="A100" s="3" t="s">
        <v>101</v>
      </c>
      <c r="B100" s="4">
        <v>50240.602229999997</v>
      </c>
      <c r="C100" s="5">
        <v>3.1390427197378933E-3</v>
      </c>
      <c r="D100" t="s">
        <v>313</v>
      </c>
      <c r="E100" t="s">
        <v>360</v>
      </c>
      <c r="F100" s="33">
        <v>45971</v>
      </c>
      <c r="G100" t="s">
        <v>524</v>
      </c>
      <c r="L100" s="33" t="str">
        <f t="shared" si="1"/>
        <v xml:space="preserve"> </v>
      </c>
    </row>
    <row r="101" spans="1:12" x14ac:dyDescent="0.3">
      <c r="A101" s="6" t="s">
        <v>102</v>
      </c>
      <c r="B101" s="7">
        <v>50020.695090000001</v>
      </c>
      <c r="C101" s="8">
        <v>3.1253028783308338E-3</v>
      </c>
      <c r="D101" t="s">
        <v>323</v>
      </c>
      <c r="E101" t="s">
        <v>361</v>
      </c>
      <c r="F101" s="33" t="s">
        <v>523</v>
      </c>
      <c r="L101" s="33" t="str">
        <f t="shared" si="1"/>
        <v xml:space="preserve"> </v>
      </c>
    </row>
    <row r="102" spans="1:12" x14ac:dyDescent="0.3">
      <c r="A102" s="3" t="s">
        <v>103</v>
      </c>
      <c r="B102" s="4">
        <v>49785.441910000001</v>
      </c>
      <c r="C102" s="5">
        <v>3.1106042133229291E-3</v>
      </c>
      <c r="D102" t="s">
        <v>323</v>
      </c>
      <c r="E102" t="s">
        <v>362</v>
      </c>
      <c r="F102" s="33" t="s">
        <v>523</v>
      </c>
      <c r="L102" s="33" t="str">
        <f t="shared" si="1"/>
        <v xml:space="preserve"> </v>
      </c>
    </row>
    <row r="103" spans="1:12" x14ac:dyDescent="0.3">
      <c r="A103" s="6" t="s">
        <v>104</v>
      </c>
      <c r="B103" s="7">
        <v>47487.274319999997</v>
      </c>
      <c r="C103" s="8">
        <v>2.9670142497890241E-3</v>
      </c>
      <c r="D103" t="s">
        <v>323</v>
      </c>
      <c r="E103" t="s">
        <v>363</v>
      </c>
      <c r="F103" s="33" t="s">
        <v>523</v>
      </c>
      <c r="L103" s="33" t="str">
        <f t="shared" si="1"/>
        <v xml:space="preserve"> </v>
      </c>
    </row>
    <row r="104" spans="1:12" x14ac:dyDescent="0.3">
      <c r="A104" s="3" t="s">
        <v>105</v>
      </c>
      <c r="B104" s="4">
        <v>47473.678919999998</v>
      </c>
      <c r="C104" s="5">
        <v>2.9661648065200815E-3</v>
      </c>
      <c r="D104" t="s">
        <v>309</v>
      </c>
      <c r="E104" t="s">
        <v>346</v>
      </c>
      <c r="F104" s="33">
        <v>45779</v>
      </c>
      <c r="G104" t="s">
        <v>524</v>
      </c>
      <c r="L104" s="33" t="str">
        <f t="shared" si="1"/>
        <v xml:space="preserve"> </v>
      </c>
    </row>
    <row r="105" spans="1:12" x14ac:dyDescent="0.3">
      <c r="A105" s="6" t="s">
        <v>106</v>
      </c>
      <c r="B105" s="7">
        <v>46681.141020000003</v>
      </c>
      <c r="C105" s="8">
        <v>2.9166468824768491E-3</v>
      </c>
      <c r="D105" t="s">
        <v>323</v>
      </c>
      <c r="E105" t="s">
        <v>364</v>
      </c>
      <c r="F105" s="33" t="s">
        <v>523</v>
      </c>
      <c r="L105" s="33" t="str">
        <f t="shared" si="1"/>
        <v xml:space="preserve"> </v>
      </c>
    </row>
    <row r="106" spans="1:12" x14ac:dyDescent="0.3">
      <c r="A106" s="3" t="s">
        <v>107</v>
      </c>
      <c r="B106" s="4">
        <v>45938.789920000003</v>
      </c>
      <c r="C106" s="5">
        <v>2.8702646395794311E-3</v>
      </c>
      <c r="D106" t="s">
        <v>309</v>
      </c>
      <c r="E106" t="s">
        <v>317</v>
      </c>
      <c r="F106" s="33">
        <v>45929</v>
      </c>
      <c r="G106" t="s">
        <v>524</v>
      </c>
      <c r="L106" s="33" t="str">
        <f t="shared" si="1"/>
        <v xml:space="preserve"> </v>
      </c>
    </row>
    <row r="107" spans="1:12" x14ac:dyDescent="0.3">
      <c r="A107" s="6" t="s">
        <v>108</v>
      </c>
      <c r="B107" s="7">
        <v>44923.480530000001</v>
      </c>
      <c r="C107" s="8">
        <v>2.8068279089771475E-3</v>
      </c>
      <c r="D107" t="s">
        <v>323</v>
      </c>
      <c r="E107" t="s">
        <v>365</v>
      </c>
      <c r="F107" s="33" t="s">
        <v>523</v>
      </c>
      <c r="L107" s="33" t="str">
        <f t="shared" si="1"/>
        <v xml:space="preserve"> </v>
      </c>
    </row>
    <row r="108" spans="1:12" x14ac:dyDescent="0.3">
      <c r="A108" s="3" t="s">
        <v>109</v>
      </c>
      <c r="B108" s="4">
        <v>44759.714169999999</v>
      </c>
      <c r="C108" s="5">
        <v>2.7965957545586441E-3</v>
      </c>
      <c r="D108" t="s">
        <v>309</v>
      </c>
      <c r="E108" t="s">
        <v>312</v>
      </c>
      <c r="F108" s="33">
        <v>46003</v>
      </c>
      <c r="G108" t="s">
        <v>524</v>
      </c>
      <c r="L108" s="33" t="str">
        <f t="shared" si="1"/>
        <v xml:space="preserve"> </v>
      </c>
    </row>
    <row r="109" spans="1:12" x14ac:dyDescent="0.3">
      <c r="A109" s="6" t="s">
        <v>110</v>
      </c>
      <c r="B109" s="7">
        <v>44677.591009999996</v>
      </c>
      <c r="C109" s="8">
        <v>2.7914646833517398E-3</v>
      </c>
      <c r="D109" t="s">
        <v>323</v>
      </c>
      <c r="E109" t="s">
        <v>366</v>
      </c>
      <c r="F109" s="33" t="s">
        <v>523</v>
      </c>
      <c r="L109" s="33" t="str">
        <f t="shared" si="1"/>
        <v xml:space="preserve"> </v>
      </c>
    </row>
    <row r="110" spans="1:12" x14ac:dyDescent="0.3">
      <c r="A110" s="3" t="s">
        <v>111</v>
      </c>
      <c r="B110" s="4">
        <v>43902.06667</v>
      </c>
      <c r="C110" s="5">
        <v>2.7430097698872891E-3</v>
      </c>
      <c r="D110" t="s">
        <v>309</v>
      </c>
      <c r="E110" t="s">
        <v>311</v>
      </c>
      <c r="F110" s="33">
        <v>46055</v>
      </c>
      <c r="G110" t="s">
        <v>524</v>
      </c>
      <c r="L110" s="33" t="str">
        <f t="shared" si="1"/>
        <v xml:space="preserve"> </v>
      </c>
    </row>
    <row r="111" spans="1:12" x14ac:dyDescent="0.3">
      <c r="A111" s="6" t="s">
        <v>112</v>
      </c>
      <c r="B111" s="7">
        <v>43743.60727</v>
      </c>
      <c r="C111" s="8">
        <v>2.7331091953745295E-3</v>
      </c>
      <c r="D111" t="s">
        <v>323</v>
      </c>
      <c r="E111" t="s">
        <v>367</v>
      </c>
      <c r="F111" s="33" t="s">
        <v>523</v>
      </c>
      <c r="L111" s="33" t="str">
        <f t="shared" si="1"/>
        <v xml:space="preserve"> </v>
      </c>
    </row>
    <row r="112" spans="1:12" x14ac:dyDescent="0.3">
      <c r="A112" s="3" t="s">
        <v>113</v>
      </c>
      <c r="B112" s="4">
        <v>43393.947399999997</v>
      </c>
      <c r="C112" s="5">
        <v>2.7112623778486724E-3</v>
      </c>
      <c r="D112" t="s">
        <v>323</v>
      </c>
      <c r="E112" t="s">
        <v>368</v>
      </c>
      <c r="F112" s="33" t="s">
        <v>523</v>
      </c>
      <c r="L112" s="33" t="str">
        <f t="shared" si="1"/>
        <v xml:space="preserve"> </v>
      </c>
    </row>
    <row r="113" spans="1:12" x14ac:dyDescent="0.3">
      <c r="A113" s="6" t="s">
        <v>114</v>
      </c>
      <c r="B113" s="7">
        <v>43015.985549999998</v>
      </c>
      <c r="C113" s="8">
        <v>2.6876472470397359E-3</v>
      </c>
      <c r="D113" t="s">
        <v>323</v>
      </c>
      <c r="E113" t="s">
        <v>369</v>
      </c>
      <c r="F113" s="33" t="s">
        <v>523</v>
      </c>
      <c r="L113" s="33" t="str">
        <f t="shared" si="1"/>
        <v xml:space="preserve"> </v>
      </c>
    </row>
    <row r="114" spans="1:12" x14ac:dyDescent="0.3">
      <c r="A114" s="3" t="s">
        <v>115</v>
      </c>
      <c r="B114" s="4">
        <v>42593.964959999998</v>
      </c>
      <c r="C114" s="5">
        <v>2.6612793174804056E-3</v>
      </c>
      <c r="D114" t="s">
        <v>323</v>
      </c>
      <c r="E114" t="s">
        <v>370</v>
      </c>
      <c r="F114" s="33" t="s">
        <v>523</v>
      </c>
      <c r="L114" s="33" t="str">
        <f t="shared" si="1"/>
        <v xml:space="preserve"> </v>
      </c>
    </row>
    <row r="115" spans="1:12" x14ac:dyDescent="0.3">
      <c r="A115" s="6" t="s">
        <v>116</v>
      </c>
      <c r="B115" s="7">
        <v>41870.714010000003</v>
      </c>
      <c r="C115" s="8">
        <v>2.6160904557158198E-3</v>
      </c>
      <c r="D115" t="s">
        <v>313</v>
      </c>
      <c r="E115" t="s">
        <v>371</v>
      </c>
      <c r="F115" s="33">
        <v>45841</v>
      </c>
      <c r="G115" t="s">
        <v>524</v>
      </c>
      <c r="L115" s="33" t="str">
        <f t="shared" si="1"/>
        <v xml:space="preserve"> </v>
      </c>
    </row>
    <row r="116" spans="1:12" x14ac:dyDescent="0.3">
      <c r="A116" s="3" t="s">
        <v>117</v>
      </c>
      <c r="B116" s="4">
        <v>41732.520340000003</v>
      </c>
      <c r="C116" s="5">
        <v>2.6074560880037954E-3</v>
      </c>
      <c r="D116" t="s">
        <v>309</v>
      </c>
      <c r="E116" t="s">
        <v>318</v>
      </c>
      <c r="F116" s="33">
        <v>45691</v>
      </c>
      <c r="G116" t="s">
        <v>524</v>
      </c>
      <c r="L116" s="33" t="str">
        <f t="shared" si="1"/>
        <v xml:space="preserve"> </v>
      </c>
    </row>
    <row r="117" spans="1:12" x14ac:dyDescent="0.3">
      <c r="A117" s="6" t="s">
        <v>118</v>
      </c>
      <c r="B117" s="7">
        <v>41415.999409999997</v>
      </c>
      <c r="C117" s="8">
        <v>2.5876797979742174E-3</v>
      </c>
      <c r="D117" t="s">
        <v>309</v>
      </c>
      <c r="E117" t="s">
        <v>372</v>
      </c>
      <c r="F117" s="33">
        <v>49202</v>
      </c>
      <c r="G117" t="s">
        <v>524</v>
      </c>
      <c r="L117" s="33" t="str">
        <f t="shared" si="1"/>
        <v xml:space="preserve"> </v>
      </c>
    </row>
    <row r="118" spans="1:12" x14ac:dyDescent="0.3">
      <c r="A118" s="3" t="s">
        <v>119</v>
      </c>
      <c r="B118" s="4">
        <v>41406.171929999997</v>
      </c>
      <c r="C118" s="5">
        <v>2.5870657750887791E-3</v>
      </c>
      <c r="D118" t="s">
        <v>309</v>
      </c>
      <c r="E118" t="s">
        <v>372</v>
      </c>
      <c r="F118" s="33">
        <v>49233</v>
      </c>
      <c r="G118" t="s">
        <v>524</v>
      </c>
      <c r="L118" s="33" t="str">
        <f t="shared" si="1"/>
        <v xml:space="preserve"> </v>
      </c>
    </row>
    <row r="119" spans="1:12" x14ac:dyDescent="0.3">
      <c r="A119" s="6" t="s">
        <v>120</v>
      </c>
      <c r="B119" s="7">
        <v>41248.583939999997</v>
      </c>
      <c r="C119" s="8">
        <v>2.577219646444401E-3</v>
      </c>
      <c r="D119" t="s">
        <v>323</v>
      </c>
      <c r="E119" t="s">
        <v>373</v>
      </c>
      <c r="F119" s="33" t="s">
        <v>523</v>
      </c>
      <c r="L119" s="33" t="str">
        <f t="shared" si="1"/>
        <v xml:space="preserve"> </v>
      </c>
    </row>
    <row r="120" spans="1:12" x14ac:dyDescent="0.3">
      <c r="A120" s="3" t="s">
        <v>121</v>
      </c>
      <c r="B120" s="4">
        <v>41136.931320000003</v>
      </c>
      <c r="C120" s="5">
        <v>2.5702435687623274E-3</v>
      </c>
      <c r="D120" t="s">
        <v>313</v>
      </c>
      <c r="E120" t="s">
        <v>374</v>
      </c>
      <c r="F120" s="33">
        <v>45716</v>
      </c>
      <c r="G120" t="s">
        <v>524</v>
      </c>
      <c r="L120" s="33" t="str">
        <f t="shared" si="1"/>
        <v xml:space="preserve"> </v>
      </c>
    </row>
    <row r="121" spans="1:12" x14ac:dyDescent="0.3">
      <c r="A121" s="6" t="s">
        <v>122</v>
      </c>
      <c r="B121" s="7">
        <v>40469.160839999997</v>
      </c>
      <c r="C121" s="8">
        <v>2.5285211376874822E-3</v>
      </c>
      <c r="D121" t="s">
        <v>309</v>
      </c>
      <c r="E121" t="s">
        <v>375</v>
      </c>
      <c r="F121" s="33">
        <v>46151</v>
      </c>
      <c r="G121" t="s">
        <v>525</v>
      </c>
      <c r="H121" t="s">
        <v>490</v>
      </c>
      <c r="L121" s="33" t="str">
        <f t="shared" si="1"/>
        <v xml:space="preserve"> </v>
      </c>
    </row>
    <row r="122" spans="1:12" x14ac:dyDescent="0.3">
      <c r="A122" s="3" t="s">
        <v>123</v>
      </c>
      <c r="B122" s="4">
        <v>40379.001279999997</v>
      </c>
      <c r="C122" s="5">
        <v>2.5228879506262055E-3</v>
      </c>
      <c r="D122" t="s">
        <v>323</v>
      </c>
      <c r="E122" t="s">
        <v>376</v>
      </c>
      <c r="F122" s="33" t="s">
        <v>523</v>
      </c>
      <c r="L122" s="33" t="str">
        <f t="shared" si="1"/>
        <v xml:space="preserve"> </v>
      </c>
    </row>
    <row r="123" spans="1:12" x14ac:dyDescent="0.3">
      <c r="A123" s="6" t="s">
        <v>124</v>
      </c>
      <c r="B123" s="7">
        <v>40354.345090000003</v>
      </c>
      <c r="C123" s="8">
        <v>2.5213474270201859E-3</v>
      </c>
      <c r="D123" t="s">
        <v>309</v>
      </c>
      <c r="E123" t="s">
        <v>320</v>
      </c>
      <c r="F123" s="33">
        <v>55036</v>
      </c>
      <c r="G123" t="s">
        <v>524</v>
      </c>
      <c r="L123" s="33" t="str">
        <f t="shared" si="1"/>
        <v xml:space="preserve"> </v>
      </c>
    </row>
    <row r="124" spans="1:12" x14ac:dyDescent="0.3">
      <c r="A124" s="3" t="s">
        <v>125</v>
      </c>
      <c r="B124" s="4">
        <v>39397.09936</v>
      </c>
      <c r="C124" s="5">
        <v>2.4615385253274743E-3</v>
      </c>
      <c r="D124" t="s">
        <v>323</v>
      </c>
      <c r="E124" t="s">
        <v>377</v>
      </c>
      <c r="F124" s="33" t="s">
        <v>523</v>
      </c>
      <c r="L124" s="33" t="str">
        <f t="shared" si="1"/>
        <v xml:space="preserve"> </v>
      </c>
    </row>
    <row r="125" spans="1:12" x14ac:dyDescent="0.3">
      <c r="A125" s="6" t="s">
        <v>126</v>
      </c>
      <c r="B125" s="7">
        <v>38172.571049999999</v>
      </c>
      <c r="C125" s="8">
        <v>2.385029755408248E-3</v>
      </c>
      <c r="D125" t="s">
        <v>323</v>
      </c>
      <c r="E125" t="s">
        <v>378</v>
      </c>
      <c r="F125" s="33" t="s">
        <v>523</v>
      </c>
      <c r="L125" s="33" t="str">
        <f t="shared" si="1"/>
        <v xml:space="preserve"> </v>
      </c>
    </row>
    <row r="126" spans="1:12" x14ac:dyDescent="0.3">
      <c r="A126" s="3" t="s">
        <v>127</v>
      </c>
      <c r="B126" s="4">
        <v>38000</v>
      </c>
      <c r="C126" s="5">
        <v>2.3742474822248953E-3</v>
      </c>
      <c r="D126" t="s">
        <v>313</v>
      </c>
      <c r="E126" t="s">
        <v>379</v>
      </c>
      <c r="F126" s="33">
        <v>45867</v>
      </c>
      <c r="G126" t="s">
        <v>524</v>
      </c>
      <c r="L126" s="33" t="str">
        <f t="shared" si="1"/>
        <v xml:space="preserve"> </v>
      </c>
    </row>
    <row r="127" spans="1:12" x14ac:dyDescent="0.3">
      <c r="A127" s="6" t="s">
        <v>128</v>
      </c>
      <c r="B127" s="7">
        <v>37782.212379999997</v>
      </c>
      <c r="C127" s="8">
        <v>2.3606400688447699E-3</v>
      </c>
      <c r="D127" t="s">
        <v>309</v>
      </c>
      <c r="E127" t="s">
        <v>322</v>
      </c>
      <c r="F127" s="33">
        <v>45670</v>
      </c>
      <c r="G127" t="s">
        <v>525</v>
      </c>
      <c r="H127" t="s">
        <v>491</v>
      </c>
      <c r="L127" s="33" t="str">
        <f t="shared" si="1"/>
        <v xml:space="preserve"> </v>
      </c>
    </row>
    <row r="128" spans="1:12" x14ac:dyDescent="0.3">
      <c r="A128" s="3" t="s">
        <v>129</v>
      </c>
      <c r="B128" s="4">
        <v>37324.175649999997</v>
      </c>
      <c r="C128" s="5">
        <v>2.3320218437666378E-3</v>
      </c>
      <c r="D128" t="s">
        <v>323</v>
      </c>
      <c r="E128" t="s">
        <v>380</v>
      </c>
      <c r="F128" s="33" t="s">
        <v>523</v>
      </c>
      <c r="L128" s="33" t="str">
        <f t="shared" si="1"/>
        <v xml:space="preserve"> </v>
      </c>
    </row>
    <row r="129" spans="1:12" x14ac:dyDescent="0.3">
      <c r="A129" s="6" t="s">
        <v>130</v>
      </c>
      <c r="B129" s="7">
        <v>37095.413890000003</v>
      </c>
      <c r="C129" s="8">
        <v>2.3177287639584978E-3</v>
      </c>
      <c r="D129" t="s">
        <v>323</v>
      </c>
      <c r="E129" t="s">
        <v>381</v>
      </c>
      <c r="F129" s="33" t="s">
        <v>523</v>
      </c>
      <c r="L129" s="33" t="str">
        <f t="shared" si="1"/>
        <v xml:space="preserve"> </v>
      </c>
    </row>
    <row r="130" spans="1:12" x14ac:dyDescent="0.3">
      <c r="A130" s="3" t="s">
        <v>131</v>
      </c>
      <c r="B130" s="4">
        <v>35965.258070000003</v>
      </c>
      <c r="C130" s="5">
        <v>2.2471164057964762E-3</v>
      </c>
      <c r="D130" t="s">
        <v>309</v>
      </c>
      <c r="E130" t="s">
        <v>330</v>
      </c>
      <c r="F130" s="33">
        <v>46041</v>
      </c>
      <c r="G130" t="s">
        <v>524</v>
      </c>
      <c r="L130" s="33" t="str">
        <f t="shared" si="1"/>
        <v xml:space="preserve"> </v>
      </c>
    </row>
    <row r="131" spans="1:12" x14ac:dyDescent="0.3">
      <c r="A131" s="6" t="s">
        <v>132</v>
      </c>
      <c r="B131" s="7">
        <v>35311.750469999999</v>
      </c>
      <c r="C131" s="8">
        <v>2.2062851222724015E-3</v>
      </c>
      <c r="D131" t="s">
        <v>323</v>
      </c>
      <c r="E131" t="s">
        <v>382</v>
      </c>
      <c r="F131" s="33" t="s">
        <v>523</v>
      </c>
      <c r="L131" s="33" t="str">
        <f t="shared" ref="L131:L194" si="2">IFERROR(DATE(K131, J131, I131), " ")</f>
        <v xml:space="preserve"> </v>
      </c>
    </row>
    <row r="132" spans="1:12" x14ac:dyDescent="0.3">
      <c r="A132" s="3" t="s">
        <v>133</v>
      </c>
      <c r="B132" s="4">
        <v>35251.858039999999</v>
      </c>
      <c r="C132" s="5">
        <v>2.202543031453143E-3</v>
      </c>
      <c r="D132" t="s">
        <v>323</v>
      </c>
      <c r="E132" t="s">
        <v>383</v>
      </c>
      <c r="F132" s="33" t="s">
        <v>523</v>
      </c>
      <c r="L132" s="33" t="str">
        <f t="shared" si="2"/>
        <v xml:space="preserve"> </v>
      </c>
    </row>
    <row r="133" spans="1:12" x14ac:dyDescent="0.3">
      <c r="A133" s="6" t="s">
        <v>134</v>
      </c>
      <c r="B133" s="7">
        <v>34814.759720000002</v>
      </c>
      <c r="C133" s="8">
        <v>2.1752330423545976E-3</v>
      </c>
      <c r="D133" t="s">
        <v>323</v>
      </c>
      <c r="E133" t="s">
        <v>384</v>
      </c>
      <c r="F133" s="33" t="s">
        <v>523</v>
      </c>
      <c r="L133" s="33" t="str">
        <f t="shared" si="2"/>
        <v xml:space="preserve"> </v>
      </c>
    </row>
    <row r="134" spans="1:12" x14ac:dyDescent="0.3">
      <c r="A134" s="3" t="s">
        <v>135</v>
      </c>
      <c r="B134" s="4">
        <v>34549.698929999999</v>
      </c>
      <c r="C134" s="5">
        <v>2.158671992004754E-3</v>
      </c>
      <c r="D134" t="s">
        <v>309</v>
      </c>
      <c r="E134" t="s">
        <v>350</v>
      </c>
      <c r="F134" s="33">
        <v>45931</v>
      </c>
      <c r="G134" t="s">
        <v>525</v>
      </c>
      <c r="H134" t="s">
        <v>492</v>
      </c>
      <c r="L134" s="33" t="str">
        <f t="shared" si="2"/>
        <v xml:space="preserve"> </v>
      </c>
    </row>
    <row r="135" spans="1:12" x14ac:dyDescent="0.3">
      <c r="A135" s="6" t="s">
        <v>136</v>
      </c>
      <c r="B135" s="7">
        <v>34493.65582</v>
      </c>
      <c r="C135" s="8">
        <v>2.1551704074570291E-3</v>
      </c>
      <c r="D135" t="s">
        <v>323</v>
      </c>
      <c r="E135" t="s">
        <v>385</v>
      </c>
      <c r="F135" s="33" t="s">
        <v>523</v>
      </c>
      <c r="L135" s="33" t="str">
        <f t="shared" si="2"/>
        <v xml:space="preserve"> </v>
      </c>
    </row>
    <row r="136" spans="1:12" x14ac:dyDescent="0.3">
      <c r="A136" s="3" t="s">
        <v>137</v>
      </c>
      <c r="B136" s="4">
        <v>34153.744659999997</v>
      </c>
      <c r="C136" s="5">
        <v>2.1339326912514986E-3</v>
      </c>
      <c r="D136" t="s">
        <v>309</v>
      </c>
      <c r="E136" t="s">
        <v>386</v>
      </c>
      <c r="F136" s="33">
        <v>45963</v>
      </c>
      <c r="G136" t="s">
        <v>525</v>
      </c>
      <c r="H136" t="s">
        <v>493</v>
      </c>
      <c r="L136" s="33" t="str">
        <f t="shared" si="2"/>
        <v xml:space="preserve"> </v>
      </c>
    </row>
    <row r="137" spans="1:12" x14ac:dyDescent="0.3">
      <c r="A137" s="6" t="s">
        <v>138</v>
      </c>
      <c r="B137" s="7">
        <v>33992.138720000003</v>
      </c>
      <c r="C137" s="8">
        <v>2.1238355202999838E-3</v>
      </c>
      <c r="D137" t="s">
        <v>323</v>
      </c>
      <c r="E137" t="s">
        <v>387</v>
      </c>
      <c r="F137" s="33" t="s">
        <v>523</v>
      </c>
      <c r="L137" s="33" t="str">
        <f t="shared" si="2"/>
        <v xml:space="preserve"> </v>
      </c>
    </row>
    <row r="138" spans="1:12" x14ac:dyDescent="0.3">
      <c r="A138" s="3" t="s">
        <v>139</v>
      </c>
      <c r="B138" s="4">
        <v>33866.552150000003</v>
      </c>
      <c r="C138" s="5">
        <v>2.1159888466783057E-3</v>
      </c>
      <c r="D138" t="s">
        <v>139</v>
      </c>
      <c r="F138" s="33" t="s">
        <v>523</v>
      </c>
      <c r="L138" s="33" t="str">
        <f t="shared" si="2"/>
        <v xml:space="preserve"> </v>
      </c>
    </row>
    <row r="139" spans="1:12" x14ac:dyDescent="0.3">
      <c r="A139" s="6" t="s">
        <v>140</v>
      </c>
      <c r="B139" s="7">
        <v>32994.112050000003</v>
      </c>
      <c r="C139" s="8">
        <v>2.0614786174462784E-3</v>
      </c>
      <c r="D139" t="s">
        <v>313</v>
      </c>
      <c r="E139" t="s">
        <v>341</v>
      </c>
      <c r="F139" s="33">
        <v>45674</v>
      </c>
      <c r="G139" t="s">
        <v>524</v>
      </c>
      <c r="L139" s="33" t="str">
        <f t="shared" si="2"/>
        <v xml:space="preserve"> </v>
      </c>
    </row>
    <row r="140" spans="1:12" x14ac:dyDescent="0.3">
      <c r="A140" s="3" t="s">
        <v>141</v>
      </c>
      <c r="B140" s="4">
        <v>32840.246050000002</v>
      </c>
      <c r="C140" s="5">
        <v>2.0518650394699624E-3</v>
      </c>
      <c r="D140" t="s">
        <v>323</v>
      </c>
      <c r="E140" t="s">
        <v>388</v>
      </c>
      <c r="F140" s="33" t="s">
        <v>523</v>
      </c>
      <c r="L140" s="33" t="str">
        <f t="shared" si="2"/>
        <v xml:space="preserve"> </v>
      </c>
    </row>
    <row r="141" spans="1:12" x14ac:dyDescent="0.3">
      <c r="A141" s="6" t="s">
        <v>142</v>
      </c>
      <c r="B141" s="7">
        <v>31850.948420000001</v>
      </c>
      <c r="C141" s="8">
        <v>1.9900535287542109E-3</v>
      </c>
      <c r="D141" t="s">
        <v>309</v>
      </c>
      <c r="E141" t="s">
        <v>322</v>
      </c>
      <c r="F141" s="33">
        <v>46162</v>
      </c>
      <c r="G141" t="s">
        <v>525</v>
      </c>
      <c r="H141" t="s">
        <v>494</v>
      </c>
      <c r="L141" s="33" t="str">
        <f t="shared" si="2"/>
        <v xml:space="preserve"> </v>
      </c>
    </row>
    <row r="142" spans="1:12" x14ac:dyDescent="0.3">
      <c r="A142" s="3" t="s">
        <v>143</v>
      </c>
      <c r="B142" s="4">
        <v>31770.849340000001</v>
      </c>
      <c r="C142" s="5">
        <v>1.9850489224642492E-3</v>
      </c>
      <c r="D142" t="s">
        <v>323</v>
      </c>
      <c r="E142" t="s">
        <v>389</v>
      </c>
      <c r="F142" s="33" t="s">
        <v>523</v>
      </c>
      <c r="L142" s="33" t="str">
        <f t="shared" si="2"/>
        <v xml:space="preserve"> </v>
      </c>
    </row>
    <row r="143" spans="1:12" x14ac:dyDescent="0.3">
      <c r="A143" s="6" t="s">
        <v>144</v>
      </c>
      <c r="B143" s="7">
        <v>31693.260109999999</v>
      </c>
      <c r="C143" s="8">
        <v>1.9802011320964792E-3</v>
      </c>
      <c r="D143" t="s">
        <v>309</v>
      </c>
      <c r="E143" t="s">
        <v>321</v>
      </c>
      <c r="F143" s="33">
        <v>46171</v>
      </c>
      <c r="G143" t="s">
        <v>525</v>
      </c>
      <c r="H143" t="s">
        <v>495</v>
      </c>
      <c r="L143" s="33" t="str">
        <f t="shared" si="2"/>
        <v xml:space="preserve"> </v>
      </c>
    </row>
    <row r="144" spans="1:12" x14ac:dyDescent="0.3">
      <c r="A144" s="3" t="s">
        <v>145</v>
      </c>
      <c r="B144" s="4">
        <v>31224.694609999999</v>
      </c>
      <c r="C144" s="5">
        <v>1.9509250673956252E-3</v>
      </c>
      <c r="D144" t="s">
        <v>309</v>
      </c>
      <c r="E144" t="s">
        <v>349</v>
      </c>
      <c r="F144" s="33">
        <v>46330</v>
      </c>
      <c r="G144" t="s">
        <v>525</v>
      </c>
      <c r="H144" t="s">
        <v>496</v>
      </c>
      <c r="L144" s="33" t="str">
        <f t="shared" si="2"/>
        <v xml:space="preserve"> </v>
      </c>
    </row>
    <row r="145" spans="1:12" x14ac:dyDescent="0.3">
      <c r="A145" s="6" t="s">
        <v>146</v>
      </c>
      <c r="B145" s="7">
        <v>30792.574799999999</v>
      </c>
      <c r="C145" s="8">
        <v>1.9239261365821515E-3</v>
      </c>
      <c r="D145" t="s">
        <v>313</v>
      </c>
      <c r="E145" t="s">
        <v>314</v>
      </c>
      <c r="F145" s="33">
        <v>46265</v>
      </c>
      <c r="G145" t="s">
        <v>524</v>
      </c>
      <c r="L145" s="33" t="str">
        <f t="shared" si="2"/>
        <v xml:space="preserve"> </v>
      </c>
    </row>
    <row r="146" spans="1:12" x14ac:dyDescent="0.3">
      <c r="A146" s="3" t="s">
        <v>147</v>
      </c>
      <c r="B146" s="4">
        <v>30705.940470000001</v>
      </c>
      <c r="C146" s="5">
        <v>1.9185132065853952E-3</v>
      </c>
      <c r="D146" t="s">
        <v>309</v>
      </c>
      <c r="E146" t="s">
        <v>330</v>
      </c>
      <c r="F146" s="33">
        <v>46099</v>
      </c>
      <c r="G146" t="s">
        <v>524</v>
      </c>
      <c r="L146" s="33" t="str">
        <f t="shared" si="2"/>
        <v xml:space="preserve"> </v>
      </c>
    </row>
    <row r="147" spans="1:12" x14ac:dyDescent="0.3">
      <c r="A147" s="6" t="s">
        <v>148</v>
      </c>
      <c r="B147" s="7">
        <v>30162.776979999999</v>
      </c>
      <c r="C147" s="8">
        <v>1.8845762447809481E-3</v>
      </c>
      <c r="D147" t="s">
        <v>313</v>
      </c>
      <c r="E147" t="s">
        <v>390</v>
      </c>
      <c r="F147" s="33">
        <v>45973</v>
      </c>
      <c r="G147" t="s">
        <v>524</v>
      </c>
      <c r="L147" s="33" t="str">
        <f t="shared" si="2"/>
        <v xml:space="preserve"> </v>
      </c>
    </row>
    <row r="148" spans="1:12" x14ac:dyDescent="0.3">
      <c r="A148" s="3" t="s">
        <v>149</v>
      </c>
      <c r="B148" s="4">
        <v>30026.415570000001</v>
      </c>
      <c r="C148" s="5">
        <v>1.8760563570344973E-3</v>
      </c>
      <c r="D148" t="s">
        <v>313</v>
      </c>
      <c r="E148" t="s">
        <v>360</v>
      </c>
      <c r="F148" s="33">
        <v>45988</v>
      </c>
      <c r="G148" t="s">
        <v>524</v>
      </c>
      <c r="L148" s="33" t="str">
        <f t="shared" si="2"/>
        <v xml:space="preserve"> </v>
      </c>
    </row>
    <row r="149" spans="1:12" x14ac:dyDescent="0.3">
      <c r="A149" s="6" t="s">
        <v>150</v>
      </c>
      <c r="B149" s="7">
        <v>29670.10526</v>
      </c>
      <c r="C149" s="8">
        <v>1.8537940187079638E-3</v>
      </c>
      <c r="D149" t="s">
        <v>323</v>
      </c>
      <c r="E149" t="s">
        <v>391</v>
      </c>
      <c r="F149" s="33" t="s">
        <v>523</v>
      </c>
      <c r="L149" s="33" t="str">
        <f t="shared" si="2"/>
        <v xml:space="preserve"> </v>
      </c>
    </row>
    <row r="150" spans="1:12" x14ac:dyDescent="0.3">
      <c r="A150" s="3" t="s">
        <v>151</v>
      </c>
      <c r="B150" s="4">
        <v>29351.477269999999</v>
      </c>
      <c r="C150" s="5">
        <v>1.8338860791547037E-3</v>
      </c>
      <c r="D150" t="s">
        <v>323</v>
      </c>
      <c r="E150" t="s">
        <v>392</v>
      </c>
      <c r="F150" s="33" t="s">
        <v>523</v>
      </c>
      <c r="L150" s="33" t="str">
        <f t="shared" si="2"/>
        <v xml:space="preserve"> </v>
      </c>
    </row>
    <row r="151" spans="1:12" x14ac:dyDescent="0.3">
      <c r="A151" s="6" t="s">
        <v>152</v>
      </c>
      <c r="B151" s="7">
        <v>28979.95493</v>
      </c>
      <c r="C151" s="8">
        <v>1.8106732901985115E-3</v>
      </c>
      <c r="D151" t="s">
        <v>266</v>
      </c>
      <c r="E151" t="s">
        <v>393</v>
      </c>
      <c r="F151" s="33">
        <v>47539</v>
      </c>
      <c r="L151" s="33" t="str">
        <f t="shared" si="2"/>
        <v xml:space="preserve"> </v>
      </c>
    </row>
    <row r="152" spans="1:12" x14ac:dyDescent="0.3">
      <c r="A152" s="3" t="s">
        <v>151</v>
      </c>
      <c r="B152" s="4">
        <v>28703.947120000001</v>
      </c>
      <c r="C152" s="5">
        <v>1.793428267883593E-3</v>
      </c>
      <c r="D152" t="s">
        <v>323</v>
      </c>
      <c r="E152" t="s">
        <v>392</v>
      </c>
      <c r="F152" s="33" t="s">
        <v>523</v>
      </c>
      <c r="L152" s="33" t="str">
        <f t="shared" si="2"/>
        <v xml:space="preserve"> </v>
      </c>
    </row>
    <row r="153" spans="1:12" x14ac:dyDescent="0.3">
      <c r="A153" s="6" t="s">
        <v>153</v>
      </c>
      <c r="B153" s="7">
        <v>28387.15065</v>
      </c>
      <c r="C153" s="8">
        <v>1.7736347620605605E-3</v>
      </c>
      <c r="D153" t="s">
        <v>323</v>
      </c>
      <c r="E153" t="s">
        <v>394</v>
      </c>
      <c r="F153" s="33" t="s">
        <v>523</v>
      </c>
      <c r="L153" s="33" t="str">
        <f t="shared" si="2"/>
        <v xml:space="preserve"> </v>
      </c>
    </row>
    <row r="154" spans="1:12" x14ac:dyDescent="0.3">
      <c r="A154" s="3" t="s">
        <v>154</v>
      </c>
      <c r="B154" s="4">
        <v>27804.40006</v>
      </c>
      <c r="C154" s="5">
        <v>1.7372243904533876E-3</v>
      </c>
      <c r="D154" t="s">
        <v>309</v>
      </c>
      <c r="E154" t="s">
        <v>318</v>
      </c>
      <c r="F154" s="33">
        <v>45659</v>
      </c>
      <c r="G154" t="s">
        <v>524</v>
      </c>
      <c r="L154" s="33" t="str">
        <f t="shared" si="2"/>
        <v xml:space="preserve"> </v>
      </c>
    </row>
    <row r="155" spans="1:12" x14ac:dyDescent="0.3">
      <c r="A155" s="6" t="s">
        <v>155</v>
      </c>
      <c r="B155" s="7">
        <v>27079.411769999999</v>
      </c>
      <c r="C155" s="8">
        <v>1.6919269793435182E-3</v>
      </c>
      <c r="D155" t="s">
        <v>309</v>
      </c>
      <c r="E155" t="s">
        <v>347</v>
      </c>
      <c r="F155" s="33">
        <v>45746</v>
      </c>
      <c r="G155" t="s">
        <v>525</v>
      </c>
      <c r="H155" t="s">
        <v>497</v>
      </c>
      <c r="L155" s="33" t="str">
        <f t="shared" si="2"/>
        <v xml:space="preserve"> </v>
      </c>
    </row>
    <row r="156" spans="1:12" x14ac:dyDescent="0.3">
      <c r="A156" s="3" t="s">
        <v>156</v>
      </c>
      <c r="B156" s="4">
        <v>27024.288270000001</v>
      </c>
      <c r="C156" s="5">
        <v>1.6884828522096651E-3</v>
      </c>
      <c r="D156" t="s">
        <v>309</v>
      </c>
      <c r="E156" t="s">
        <v>341</v>
      </c>
      <c r="F156" s="33">
        <v>45989</v>
      </c>
      <c r="G156" t="s">
        <v>525</v>
      </c>
      <c r="H156" t="s">
        <v>498</v>
      </c>
      <c r="L156" s="33" t="str">
        <f t="shared" si="2"/>
        <v xml:space="preserve"> </v>
      </c>
    </row>
    <row r="157" spans="1:12" x14ac:dyDescent="0.3">
      <c r="A157" s="6" t="s">
        <v>157</v>
      </c>
      <c r="B157" s="7">
        <v>26921.48057</v>
      </c>
      <c r="C157" s="8">
        <v>1.6820594068707615E-3</v>
      </c>
      <c r="D157" t="s">
        <v>309</v>
      </c>
      <c r="E157" t="s">
        <v>386</v>
      </c>
      <c r="F157" s="33">
        <v>46000</v>
      </c>
      <c r="G157" t="s">
        <v>525</v>
      </c>
      <c r="H157" t="s">
        <v>499</v>
      </c>
      <c r="L157" s="33" t="str">
        <f t="shared" si="2"/>
        <v xml:space="preserve"> </v>
      </c>
    </row>
    <row r="158" spans="1:12" x14ac:dyDescent="0.3">
      <c r="A158" s="3" t="s">
        <v>158</v>
      </c>
      <c r="B158" s="4">
        <v>26507.794880000001</v>
      </c>
      <c r="C158" s="5">
        <v>1.6562122435045785E-3</v>
      </c>
      <c r="D158" t="s">
        <v>323</v>
      </c>
      <c r="E158" t="s">
        <v>395</v>
      </c>
      <c r="F158" s="33" t="s">
        <v>523</v>
      </c>
      <c r="L158" s="33" t="str">
        <f t="shared" si="2"/>
        <v xml:space="preserve"> </v>
      </c>
    </row>
    <row r="159" spans="1:12" x14ac:dyDescent="0.3">
      <c r="A159" s="6" t="s">
        <v>159</v>
      </c>
      <c r="B159" s="7">
        <v>26322.59217</v>
      </c>
      <c r="C159" s="8">
        <v>1.6446407417172431E-3</v>
      </c>
      <c r="D159" t="s">
        <v>323</v>
      </c>
      <c r="E159" t="s">
        <v>396</v>
      </c>
      <c r="F159" s="33" t="s">
        <v>523</v>
      </c>
      <c r="L159" s="33" t="str">
        <f t="shared" si="2"/>
        <v xml:space="preserve"> </v>
      </c>
    </row>
    <row r="160" spans="1:12" x14ac:dyDescent="0.3">
      <c r="A160" s="3" t="s">
        <v>160</v>
      </c>
      <c r="B160" s="4">
        <v>25614.39428</v>
      </c>
      <c r="C160" s="5">
        <v>1.6003923981054147E-3</v>
      </c>
      <c r="D160" t="s">
        <v>309</v>
      </c>
      <c r="E160" t="s">
        <v>330</v>
      </c>
      <c r="F160" s="33">
        <v>46132</v>
      </c>
      <c r="G160" t="s">
        <v>524</v>
      </c>
      <c r="L160" s="33" t="str">
        <f t="shared" si="2"/>
        <v xml:space="preserve"> </v>
      </c>
    </row>
    <row r="161" spans="1:12" x14ac:dyDescent="0.3">
      <c r="A161" s="6" t="s">
        <v>161</v>
      </c>
      <c r="B161" s="7">
        <v>25517.55386</v>
      </c>
      <c r="C161" s="8">
        <v>1.5943417895958726E-3</v>
      </c>
      <c r="D161" t="s">
        <v>309</v>
      </c>
      <c r="E161" t="s">
        <v>346</v>
      </c>
      <c r="F161" s="33">
        <v>45628</v>
      </c>
      <c r="G161" t="s">
        <v>524</v>
      </c>
      <c r="L161" s="33" t="str">
        <f t="shared" si="2"/>
        <v xml:space="preserve"> </v>
      </c>
    </row>
    <row r="162" spans="1:12" x14ac:dyDescent="0.3">
      <c r="A162" s="3" t="s">
        <v>162</v>
      </c>
      <c r="B162" s="4">
        <v>25186.80976</v>
      </c>
      <c r="C162" s="5">
        <v>1.5736768331041425E-3</v>
      </c>
      <c r="D162" t="s">
        <v>323</v>
      </c>
      <c r="E162" t="s">
        <v>397</v>
      </c>
      <c r="F162" s="33" t="s">
        <v>523</v>
      </c>
      <c r="L162" s="33" t="str">
        <f t="shared" si="2"/>
        <v xml:space="preserve"> </v>
      </c>
    </row>
    <row r="163" spans="1:12" x14ac:dyDescent="0.3">
      <c r="A163" s="6" t="s">
        <v>163</v>
      </c>
      <c r="B163" s="7">
        <v>25179.03023</v>
      </c>
      <c r="C163" s="8">
        <v>1.5731907665379481E-3</v>
      </c>
      <c r="D163" t="s">
        <v>309</v>
      </c>
      <c r="E163" t="s">
        <v>341</v>
      </c>
      <c r="F163" s="33">
        <v>45936</v>
      </c>
      <c r="G163" t="s">
        <v>524</v>
      </c>
      <c r="L163" s="33" t="str">
        <f t="shared" si="2"/>
        <v xml:space="preserve"> </v>
      </c>
    </row>
    <row r="164" spans="1:12" x14ac:dyDescent="0.3">
      <c r="A164" s="3" t="s">
        <v>164</v>
      </c>
      <c r="B164" s="4">
        <v>25142.677360000001</v>
      </c>
      <c r="C164" s="5">
        <v>1.5709194320624442E-3</v>
      </c>
      <c r="D164" t="s">
        <v>313</v>
      </c>
      <c r="E164" t="s">
        <v>371</v>
      </c>
      <c r="F164" s="33">
        <v>45972</v>
      </c>
      <c r="G164" t="s">
        <v>524</v>
      </c>
      <c r="L164" s="33" t="str">
        <f t="shared" si="2"/>
        <v xml:space="preserve"> </v>
      </c>
    </row>
    <row r="165" spans="1:12" x14ac:dyDescent="0.3">
      <c r="A165" s="6" t="s">
        <v>165</v>
      </c>
      <c r="B165" s="7">
        <v>25110.100259999999</v>
      </c>
      <c r="C165" s="8">
        <v>1.568884008439992E-3</v>
      </c>
      <c r="D165" t="s">
        <v>309</v>
      </c>
      <c r="E165" t="s">
        <v>398</v>
      </c>
      <c r="F165" s="33">
        <v>46512</v>
      </c>
      <c r="G165" t="s">
        <v>525</v>
      </c>
      <c r="H165" t="s">
        <v>500</v>
      </c>
      <c r="L165" s="33" t="str">
        <f t="shared" si="2"/>
        <v xml:space="preserve"> </v>
      </c>
    </row>
    <row r="166" spans="1:12" x14ac:dyDescent="0.3">
      <c r="A166" s="3" t="s">
        <v>166</v>
      </c>
      <c r="B166" s="4">
        <v>24718.421340000001</v>
      </c>
      <c r="C166" s="5">
        <v>1.5444118323965559E-3</v>
      </c>
      <c r="D166" t="s">
        <v>323</v>
      </c>
      <c r="E166" t="s">
        <v>399</v>
      </c>
      <c r="F166" s="33" t="s">
        <v>523</v>
      </c>
      <c r="L166" s="33" t="str">
        <f t="shared" si="2"/>
        <v xml:space="preserve"> </v>
      </c>
    </row>
    <row r="167" spans="1:12" x14ac:dyDescent="0.3">
      <c r="A167" s="6" t="s">
        <v>167</v>
      </c>
      <c r="B167" s="7">
        <v>23711.226549999999</v>
      </c>
      <c r="C167" s="8">
        <v>1.4814821036000419E-3</v>
      </c>
      <c r="D167" t="s">
        <v>323</v>
      </c>
      <c r="E167" t="s">
        <v>400</v>
      </c>
      <c r="F167" s="33" t="s">
        <v>523</v>
      </c>
      <c r="L167" s="33" t="str">
        <f t="shared" si="2"/>
        <v xml:space="preserve"> </v>
      </c>
    </row>
    <row r="168" spans="1:12" x14ac:dyDescent="0.3">
      <c r="A168" s="3" t="s">
        <v>168</v>
      </c>
      <c r="B168" s="4">
        <v>23580.743579999998</v>
      </c>
      <c r="C168" s="5">
        <v>1.4733295019422597E-3</v>
      </c>
      <c r="D168" t="s">
        <v>309</v>
      </c>
      <c r="E168" t="s">
        <v>339</v>
      </c>
      <c r="F168" s="33">
        <v>46217</v>
      </c>
      <c r="G168" t="s">
        <v>525</v>
      </c>
      <c r="H168" t="s">
        <v>501</v>
      </c>
      <c r="L168" s="33" t="str">
        <f t="shared" si="2"/>
        <v xml:space="preserve"> </v>
      </c>
    </row>
    <row r="169" spans="1:12" x14ac:dyDescent="0.3">
      <c r="A169" s="6" t="s">
        <v>169</v>
      </c>
      <c r="B169" s="7">
        <v>23386.26283</v>
      </c>
      <c r="C169" s="8">
        <v>1.4611783063888724E-3</v>
      </c>
      <c r="D169" t="s">
        <v>313</v>
      </c>
      <c r="E169" t="s">
        <v>401</v>
      </c>
      <c r="F169" s="33">
        <v>45757</v>
      </c>
      <c r="G169" t="s">
        <v>524</v>
      </c>
      <c r="L169" s="33" t="str">
        <f t="shared" si="2"/>
        <v xml:space="preserve"> </v>
      </c>
    </row>
    <row r="170" spans="1:12" x14ac:dyDescent="0.3">
      <c r="A170" s="3" t="s">
        <v>170</v>
      </c>
      <c r="B170" s="4">
        <v>23301.342970000002</v>
      </c>
      <c r="C170" s="5">
        <v>1.4558724968152968E-3</v>
      </c>
      <c r="D170" t="s">
        <v>309</v>
      </c>
      <c r="E170" t="s">
        <v>330</v>
      </c>
      <c r="F170" s="33">
        <v>45891</v>
      </c>
      <c r="G170" t="s">
        <v>524</v>
      </c>
      <c r="L170" s="33" t="str">
        <f t="shared" si="2"/>
        <v xml:space="preserve"> </v>
      </c>
    </row>
    <row r="171" spans="1:12" x14ac:dyDescent="0.3">
      <c r="A171" s="6" t="s">
        <v>171</v>
      </c>
      <c r="B171" s="7">
        <v>22994.933359999999</v>
      </c>
      <c r="C171" s="8">
        <v>1.4367279640502433E-3</v>
      </c>
      <c r="D171" t="s">
        <v>266</v>
      </c>
      <c r="E171" t="s">
        <v>402</v>
      </c>
      <c r="F171" s="33">
        <v>45910</v>
      </c>
      <c r="L171" s="33" t="str">
        <f t="shared" si="2"/>
        <v xml:space="preserve"> </v>
      </c>
    </row>
    <row r="172" spans="1:12" x14ac:dyDescent="0.3">
      <c r="A172" s="3" t="s">
        <v>172</v>
      </c>
      <c r="B172" s="4">
        <v>22848.202880000001</v>
      </c>
      <c r="C172" s="5">
        <v>1.4275602147685159E-3</v>
      </c>
      <c r="D172" t="s">
        <v>313</v>
      </c>
      <c r="E172" t="s">
        <v>371</v>
      </c>
      <c r="F172" s="33">
        <v>45933</v>
      </c>
      <c r="G172" t="s">
        <v>524</v>
      </c>
      <c r="L172" s="33" t="str">
        <f t="shared" si="2"/>
        <v xml:space="preserve"> </v>
      </c>
    </row>
    <row r="173" spans="1:12" x14ac:dyDescent="0.3">
      <c r="A173" s="6" t="s">
        <v>173</v>
      </c>
      <c r="B173" s="7">
        <v>22675.8115</v>
      </c>
      <c r="C173" s="8">
        <v>1.4167891674021398E-3</v>
      </c>
      <c r="D173" t="s">
        <v>309</v>
      </c>
      <c r="E173" t="s">
        <v>330</v>
      </c>
      <c r="F173" s="33">
        <v>45967</v>
      </c>
      <c r="G173" t="s">
        <v>524</v>
      </c>
      <c r="L173" s="33" t="str">
        <f t="shared" si="2"/>
        <v xml:space="preserve"> </v>
      </c>
    </row>
    <row r="174" spans="1:12" x14ac:dyDescent="0.3">
      <c r="A174" s="3" t="s">
        <v>174</v>
      </c>
      <c r="B174" s="4">
        <v>22615.759529999999</v>
      </c>
      <c r="C174" s="5">
        <v>1.4130371084922679E-3</v>
      </c>
      <c r="D174" t="s">
        <v>323</v>
      </c>
      <c r="E174" t="s">
        <v>403</v>
      </c>
      <c r="F174" s="33" t="s">
        <v>523</v>
      </c>
      <c r="L174" s="33" t="str">
        <f t="shared" si="2"/>
        <v xml:space="preserve"> </v>
      </c>
    </row>
    <row r="175" spans="1:12" x14ac:dyDescent="0.3">
      <c r="A175" s="6" t="s">
        <v>175</v>
      </c>
      <c r="B175" s="7">
        <v>22535.997240000001</v>
      </c>
      <c r="C175" s="8">
        <v>1.4080535449078207E-3</v>
      </c>
      <c r="D175" t="s">
        <v>323</v>
      </c>
      <c r="E175" t="s">
        <v>404</v>
      </c>
      <c r="F175" s="33" t="s">
        <v>523</v>
      </c>
      <c r="L175" s="33" t="str">
        <f t="shared" si="2"/>
        <v xml:space="preserve"> </v>
      </c>
    </row>
    <row r="176" spans="1:12" x14ac:dyDescent="0.3">
      <c r="A176" s="3" t="s">
        <v>176</v>
      </c>
      <c r="B176" s="4">
        <v>22218.03297</v>
      </c>
      <c r="C176" s="5">
        <v>1.3881870747108477E-3</v>
      </c>
      <c r="D176" t="s">
        <v>313</v>
      </c>
      <c r="E176" t="s">
        <v>329</v>
      </c>
      <c r="F176" s="33">
        <v>45639</v>
      </c>
      <c r="G176" t="s">
        <v>524</v>
      </c>
      <c r="L176" s="33" t="str">
        <f t="shared" si="2"/>
        <v xml:space="preserve"> </v>
      </c>
    </row>
    <row r="177" spans="1:12" x14ac:dyDescent="0.3">
      <c r="A177" s="6" t="s">
        <v>177</v>
      </c>
      <c r="B177" s="7">
        <v>22196.781770000001</v>
      </c>
      <c r="C177" s="8">
        <v>1.3868592955504728E-3</v>
      </c>
      <c r="D177" t="s">
        <v>309</v>
      </c>
      <c r="E177" t="s">
        <v>398</v>
      </c>
      <c r="F177" s="33">
        <v>46020</v>
      </c>
      <c r="G177" t="s">
        <v>525</v>
      </c>
      <c r="H177" t="s">
        <v>502</v>
      </c>
      <c r="L177" s="33" t="str">
        <f t="shared" si="2"/>
        <v xml:space="preserve"> </v>
      </c>
    </row>
    <row r="178" spans="1:12" x14ac:dyDescent="0.3">
      <c r="A178" s="3" t="s">
        <v>178</v>
      </c>
      <c r="B178" s="4">
        <v>22146.26023</v>
      </c>
      <c r="C178" s="5">
        <v>1.3837026997835481E-3</v>
      </c>
      <c r="D178" t="s">
        <v>313</v>
      </c>
      <c r="E178" t="s">
        <v>371</v>
      </c>
      <c r="F178" s="33">
        <v>45660</v>
      </c>
      <c r="G178" t="s">
        <v>524</v>
      </c>
      <c r="L178" s="33" t="str">
        <f t="shared" si="2"/>
        <v xml:space="preserve"> </v>
      </c>
    </row>
    <row r="179" spans="1:12" x14ac:dyDescent="0.3">
      <c r="A179" s="6" t="s">
        <v>179</v>
      </c>
      <c r="B179" s="7">
        <v>21789.33253</v>
      </c>
      <c r="C179" s="8">
        <v>1.36140178680825E-3</v>
      </c>
      <c r="D179" t="s">
        <v>313</v>
      </c>
      <c r="E179" t="s">
        <v>341</v>
      </c>
      <c r="F179" s="33">
        <v>45894</v>
      </c>
      <c r="G179" t="s">
        <v>524</v>
      </c>
      <c r="L179" s="33" t="str">
        <f t="shared" si="2"/>
        <v xml:space="preserve"> </v>
      </c>
    </row>
    <row r="180" spans="1:12" x14ac:dyDescent="0.3">
      <c r="A180" s="3" t="s">
        <v>180</v>
      </c>
      <c r="B180" s="4">
        <v>21753.967509999999</v>
      </c>
      <c r="C180" s="5">
        <v>1.3591921733952545E-3</v>
      </c>
      <c r="D180" t="s">
        <v>309</v>
      </c>
      <c r="E180" t="s">
        <v>322</v>
      </c>
      <c r="F180" s="33">
        <v>46092</v>
      </c>
      <c r="G180" t="s">
        <v>525</v>
      </c>
      <c r="H180" t="s">
        <v>503</v>
      </c>
      <c r="L180" s="33" t="str">
        <f t="shared" si="2"/>
        <v xml:space="preserve"> </v>
      </c>
    </row>
    <row r="181" spans="1:12" x14ac:dyDescent="0.3">
      <c r="A181" s="6" t="s">
        <v>181</v>
      </c>
      <c r="B181" s="7">
        <v>21635.428199999998</v>
      </c>
      <c r="C181" s="8">
        <v>1.3517858139659867E-3</v>
      </c>
      <c r="D181" t="s">
        <v>323</v>
      </c>
      <c r="E181" t="s">
        <v>405</v>
      </c>
      <c r="F181" s="33" t="s">
        <v>523</v>
      </c>
      <c r="L181" s="33" t="str">
        <f t="shared" si="2"/>
        <v xml:space="preserve"> </v>
      </c>
    </row>
    <row r="182" spans="1:12" x14ac:dyDescent="0.3">
      <c r="A182" s="3" t="s">
        <v>182</v>
      </c>
      <c r="B182" s="4">
        <v>21507.458910000001</v>
      </c>
      <c r="C182" s="5">
        <v>1.3437902675295498E-3</v>
      </c>
      <c r="D182" t="s">
        <v>309</v>
      </c>
      <c r="E182" t="s">
        <v>341</v>
      </c>
      <c r="F182" s="33">
        <v>46213</v>
      </c>
      <c r="G182" t="s">
        <v>525</v>
      </c>
      <c r="H182" t="s">
        <v>504</v>
      </c>
      <c r="L182" s="33" t="str">
        <f t="shared" si="2"/>
        <v xml:space="preserve"> </v>
      </c>
    </row>
    <row r="183" spans="1:12" x14ac:dyDescent="0.3">
      <c r="A183" s="6" t="s">
        <v>183</v>
      </c>
      <c r="B183" s="7">
        <v>21480.77217</v>
      </c>
      <c r="C183" s="8">
        <v>1.3421228747597131E-3</v>
      </c>
      <c r="D183" t="s">
        <v>313</v>
      </c>
      <c r="E183" t="s">
        <v>360</v>
      </c>
      <c r="F183" s="33">
        <v>45945</v>
      </c>
      <c r="G183" t="s">
        <v>524</v>
      </c>
      <c r="L183" s="33" t="str">
        <f t="shared" si="2"/>
        <v xml:space="preserve"> </v>
      </c>
    </row>
    <row r="184" spans="1:12" x14ac:dyDescent="0.3">
      <c r="A184" s="3" t="s">
        <v>184</v>
      </c>
      <c r="B184" s="4">
        <v>21373.946189999999</v>
      </c>
      <c r="C184" s="5">
        <v>1.3354483664952078E-3</v>
      </c>
      <c r="D184" t="s">
        <v>323</v>
      </c>
      <c r="E184" t="s">
        <v>406</v>
      </c>
      <c r="F184" s="33" t="s">
        <v>523</v>
      </c>
      <c r="L184" s="33" t="str">
        <f t="shared" si="2"/>
        <v xml:space="preserve"> </v>
      </c>
    </row>
    <row r="185" spans="1:12" x14ac:dyDescent="0.3">
      <c r="A185" s="6" t="s">
        <v>185</v>
      </c>
      <c r="B185" s="7">
        <v>21199.449789999999</v>
      </c>
      <c r="C185" s="8">
        <v>1.3245457970647522E-3</v>
      </c>
      <c r="D185" t="s">
        <v>309</v>
      </c>
      <c r="E185" t="s">
        <v>407</v>
      </c>
      <c r="F185" s="33">
        <v>45958</v>
      </c>
      <c r="G185" t="s">
        <v>525</v>
      </c>
      <c r="H185" t="s">
        <v>505</v>
      </c>
      <c r="L185" s="33" t="str">
        <f t="shared" si="2"/>
        <v xml:space="preserve"> </v>
      </c>
    </row>
    <row r="186" spans="1:12" x14ac:dyDescent="0.3">
      <c r="A186" s="3" t="s">
        <v>186</v>
      </c>
      <c r="B186" s="4">
        <v>20891.081180000001</v>
      </c>
      <c r="C186" s="5">
        <v>1.3052788655939708E-3</v>
      </c>
      <c r="D186" t="s">
        <v>323</v>
      </c>
      <c r="E186" t="s">
        <v>408</v>
      </c>
      <c r="F186" s="33" t="s">
        <v>523</v>
      </c>
      <c r="L186" s="33" t="str">
        <f t="shared" si="2"/>
        <v xml:space="preserve"> </v>
      </c>
    </row>
    <row r="187" spans="1:12" x14ac:dyDescent="0.3">
      <c r="A187" s="6" t="s">
        <v>187</v>
      </c>
      <c r="B187" s="7">
        <v>19717.4064</v>
      </c>
      <c r="C187" s="8">
        <v>1.2319474342422378E-3</v>
      </c>
      <c r="D187" t="s">
        <v>309</v>
      </c>
      <c r="E187" t="s">
        <v>341</v>
      </c>
      <c r="F187" s="33">
        <v>46198</v>
      </c>
      <c r="G187" t="s">
        <v>525</v>
      </c>
      <c r="H187" t="s">
        <v>506</v>
      </c>
      <c r="L187" s="33" t="str">
        <f t="shared" si="2"/>
        <v xml:space="preserve"> </v>
      </c>
    </row>
    <row r="188" spans="1:12" x14ac:dyDescent="0.3">
      <c r="A188" s="3" t="s">
        <v>188</v>
      </c>
      <c r="B188" s="4">
        <v>19646.29463</v>
      </c>
      <c r="C188" s="5">
        <v>1.2275043568506837E-3</v>
      </c>
      <c r="D188" t="s">
        <v>323</v>
      </c>
      <c r="E188" t="s">
        <v>409</v>
      </c>
      <c r="F188" s="33" t="s">
        <v>523</v>
      </c>
      <c r="L188" s="33" t="str">
        <f t="shared" si="2"/>
        <v xml:space="preserve"> </v>
      </c>
    </row>
    <row r="189" spans="1:12" x14ac:dyDescent="0.3">
      <c r="A189" s="6" t="s">
        <v>189</v>
      </c>
      <c r="B189" s="7">
        <v>19185.697370000002</v>
      </c>
      <c r="C189" s="8">
        <v>1.1987261493539814E-3</v>
      </c>
      <c r="D189" t="s">
        <v>323</v>
      </c>
      <c r="E189" t="s">
        <v>410</v>
      </c>
      <c r="F189" s="33" t="s">
        <v>523</v>
      </c>
      <c r="L189" s="33" t="str">
        <f t="shared" si="2"/>
        <v xml:space="preserve"> </v>
      </c>
    </row>
    <row r="190" spans="1:12" x14ac:dyDescent="0.3">
      <c r="A190" s="3" t="s">
        <v>190</v>
      </c>
      <c r="B190" s="4">
        <v>18625.76526</v>
      </c>
      <c r="C190" s="5">
        <v>1.163741480870182E-3</v>
      </c>
      <c r="D190" t="s">
        <v>309</v>
      </c>
      <c r="E190" t="s">
        <v>350</v>
      </c>
      <c r="F190" s="33">
        <v>45721</v>
      </c>
      <c r="G190" t="s">
        <v>525</v>
      </c>
      <c r="H190" t="s">
        <v>507</v>
      </c>
      <c r="L190" s="33" t="str">
        <f t="shared" si="2"/>
        <v xml:space="preserve"> </v>
      </c>
    </row>
    <row r="191" spans="1:12" x14ac:dyDescent="0.3">
      <c r="A191" s="6" t="s">
        <v>191</v>
      </c>
      <c r="B191" s="7">
        <v>18047.526379999999</v>
      </c>
      <c r="C191" s="8">
        <v>1.1276130017921677E-3</v>
      </c>
      <c r="D191" t="s">
        <v>323</v>
      </c>
      <c r="E191" t="s">
        <v>411</v>
      </c>
      <c r="F191" s="33" t="s">
        <v>523</v>
      </c>
      <c r="L191" s="33" t="str">
        <f t="shared" si="2"/>
        <v xml:space="preserve"> </v>
      </c>
    </row>
    <row r="192" spans="1:12" x14ac:dyDescent="0.3">
      <c r="A192" s="3" t="s">
        <v>192</v>
      </c>
      <c r="B192" s="4">
        <v>17660.376690000001</v>
      </c>
      <c r="C192" s="5">
        <v>1.1034238129309403E-3</v>
      </c>
      <c r="D192" t="s">
        <v>309</v>
      </c>
      <c r="E192" t="s">
        <v>412</v>
      </c>
      <c r="F192" s="33">
        <v>46314</v>
      </c>
      <c r="G192" t="s">
        <v>525</v>
      </c>
      <c r="H192" t="s">
        <v>508</v>
      </c>
      <c r="L192" s="33" t="str">
        <f t="shared" si="2"/>
        <v xml:space="preserve"> </v>
      </c>
    </row>
    <row r="193" spans="1:12" x14ac:dyDescent="0.3">
      <c r="A193" s="6" t="s">
        <v>193</v>
      </c>
      <c r="B193" s="7">
        <v>17642.484639999999</v>
      </c>
      <c r="C193" s="8">
        <v>1.1023059141239838E-3</v>
      </c>
      <c r="D193" t="s">
        <v>413</v>
      </c>
      <c r="E193" t="s">
        <v>414</v>
      </c>
      <c r="F193" s="33">
        <v>46224</v>
      </c>
      <c r="L193" s="33" t="str">
        <f t="shared" si="2"/>
        <v xml:space="preserve"> </v>
      </c>
    </row>
    <row r="194" spans="1:12" x14ac:dyDescent="0.3">
      <c r="A194" s="3" t="s">
        <v>194</v>
      </c>
      <c r="B194" s="4">
        <v>17476.959309999998</v>
      </c>
      <c r="C194" s="5">
        <v>1.0919638589135378E-3</v>
      </c>
      <c r="D194" t="s">
        <v>323</v>
      </c>
      <c r="E194" t="s">
        <v>415</v>
      </c>
      <c r="F194" s="33" t="s">
        <v>523</v>
      </c>
      <c r="L194" s="33" t="str">
        <f t="shared" si="2"/>
        <v xml:space="preserve"> </v>
      </c>
    </row>
    <row r="195" spans="1:12" x14ac:dyDescent="0.3">
      <c r="A195" s="6" t="s">
        <v>195</v>
      </c>
      <c r="B195" s="7">
        <v>17126.26251</v>
      </c>
      <c r="C195" s="8">
        <v>1.0700522537971083E-3</v>
      </c>
      <c r="D195" t="s">
        <v>309</v>
      </c>
      <c r="E195" t="s">
        <v>330</v>
      </c>
      <c r="F195" s="33">
        <v>46118</v>
      </c>
      <c r="G195" t="s">
        <v>524</v>
      </c>
      <c r="L195" s="33" t="str">
        <f t="shared" ref="L195:L246" si="3">IFERROR(DATE(K195, J195, I195), " ")</f>
        <v xml:space="preserve"> </v>
      </c>
    </row>
    <row r="196" spans="1:12" x14ac:dyDescent="0.3">
      <c r="A196" s="3" t="s">
        <v>196</v>
      </c>
      <c r="B196" s="4">
        <v>16858.88566</v>
      </c>
      <c r="C196" s="5">
        <v>1.0533464955624313E-3</v>
      </c>
      <c r="D196" t="s">
        <v>323</v>
      </c>
      <c r="E196" t="s">
        <v>416</v>
      </c>
      <c r="F196" s="33" t="s">
        <v>523</v>
      </c>
      <c r="L196" s="33" t="str">
        <f t="shared" si="3"/>
        <v xml:space="preserve"> </v>
      </c>
    </row>
    <row r="197" spans="1:12" x14ac:dyDescent="0.3">
      <c r="A197" s="6" t="s">
        <v>197</v>
      </c>
      <c r="B197" s="7">
        <v>16759.791379999999</v>
      </c>
      <c r="C197" s="8">
        <v>1.0471550654363026E-3</v>
      </c>
      <c r="D197" t="s">
        <v>323</v>
      </c>
      <c r="E197" t="s">
        <v>417</v>
      </c>
      <c r="F197" s="33" t="s">
        <v>523</v>
      </c>
      <c r="L197" s="33" t="str">
        <f t="shared" si="3"/>
        <v xml:space="preserve"> </v>
      </c>
    </row>
    <row r="198" spans="1:12" x14ac:dyDescent="0.3">
      <c r="A198" s="3" t="s">
        <v>198</v>
      </c>
      <c r="B198" s="4">
        <v>16193.13358</v>
      </c>
      <c r="C198" s="5">
        <v>1.0117501745170107E-3</v>
      </c>
      <c r="D198" t="s">
        <v>323</v>
      </c>
      <c r="E198" t="s">
        <v>418</v>
      </c>
      <c r="F198" s="33" t="s">
        <v>523</v>
      </c>
      <c r="L198" s="33" t="str">
        <f t="shared" si="3"/>
        <v xml:space="preserve"> </v>
      </c>
    </row>
    <row r="199" spans="1:12" x14ac:dyDescent="0.3">
      <c r="A199" s="6" t="s">
        <v>199</v>
      </c>
      <c r="B199" s="7">
        <v>16000.181570000001</v>
      </c>
      <c r="C199" s="8">
        <v>9.9969449493983345E-4</v>
      </c>
      <c r="D199" t="s">
        <v>323</v>
      </c>
      <c r="E199" t="s">
        <v>419</v>
      </c>
      <c r="F199" s="33" t="s">
        <v>523</v>
      </c>
      <c r="L199" s="33" t="str">
        <f t="shared" si="3"/>
        <v xml:space="preserve"> </v>
      </c>
    </row>
    <row r="200" spans="1:12" x14ac:dyDescent="0.3">
      <c r="A200" s="3" t="s">
        <v>200</v>
      </c>
      <c r="B200" s="4">
        <v>15693.30305</v>
      </c>
      <c r="C200" s="5">
        <v>9.8052066458565183E-4</v>
      </c>
      <c r="D200" t="s">
        <v>413</v>
      </c>
      <c r="E200" t="s">
        <v>420</v>
      </c>
      <c r="F200" s="33">
        <v>46205</v>
      </c>
      <c r="L200" s="33" t="str">
        <f t="shared" si="3"/>
        <v xml:space="preserve"> </v>
      </c>
    </row>
    <row r="201" spans="1:12" x14ac:dyDescent="0.3">
      <c r="A201" s="6" t="s">
        <v>201</v>
      </c>
      <c r="B201" s="7">
        <v>15678.68562</v>
      </c>
      <c r="C201" s="8">
        <v>9.7960736468107024E-4</v>
      </c>
      <c r="D201" t="s">
        <v>309</v>
      </c>
      <c r="E201" t="s">
        <v>341</v>
      </c>
      <c r="F201" s="33">
        <v>46188</v>
      </c>
      <c r="G201" t="s">
        <v>525</v>
      </c>
      <c r="H201" t="s">
        <v>509</v>
      </c>
      <c r="L201" s="33" t="str">
        <f t="shared" si="3"/>
        <v xml:space="preserve"> </v>
      </c>
    </row>
    <row r="202" spans="1:12" x14ac:dyDescent="0.3">
      <c r="A202" s="3" t="s">
        <v>202</v>
      </c>
      <c r="B202" s="4">
        <v>15544.15216</v>
      </c>
      <c r="C202" s="5">
        <v>9.7120168761054379E-4</v>
      </c>
      <c r="D202" t="s">
        <v>323</v>
      </c>
      <c r="E202" t="s">
        <v>421</v>
      </c>
      <c r="F202" s="33" t="s">
        <v>523</v>
      </c>
      <c r="L202" s="33" t="str">
        <f t="shared" si="3"/>
        <v xml:space="preserve"> </v>
      </c>
    </row>
    <row r="203" spans="1:12" x14ac:dyDescent="0.3">
      <c r="A203" s="6" t="s">
        <v>203</v>
      </c>
      <c r="B203" s="7">
        <v>14490.06691</v>
      </c>
      <c r="C203" s="8">
        <v>9.0534223364046749E-4</v>
      </c>
      <c r="D203" t="s">
        <v>309</v>
      </c>
      <c r="E203" t="s">
        <v>375</v>
      </c>
      <c r="F203" s="33">
        <v>46321</v>
      </c>
      <c r="G203" t="s">
        <v>525</v>
      </c>
      <c r="H203" t="s">
        <v>510</v>
      </c>
      <c r="L203" s="33" t="str">
        <f t="shared" si="3"/>
        <v xml:space="preserve"> </v>
      </c>
    </row>
    <row r="204" spans="1:12" x14ac:dyDescent="0.3">
      <c r="A204" s="3" t="s">
        <v>204</v>
      </c>
      <c r="B204" s="4">
        <v>13659.80118</v>
      </c>
      <c r="C204" s="5">
        <v>8.5346706735020138E-4</v>
      </c>
      <c r="D204" t="s">
        <v>309</v>
      </c>
      <c r="E204" t="s">
        <v>317</v>
      </c>
      <c r="F204" s="33">
        <v>46083</v>
      </c>
      <c r="G204" t="s">
        <v>525</v>
      </c>
      <c r="H204" t="s">
        <v>511</v>
      </c>
      <c r="L204" s="33" t="str">
        <f t="shared" si="3"/>
        <v xml:space="preserve"> </v>
      </c>
    </row>
    <row r="205" spans="1:12" x14ac:dyDescent="0.3">
      <c r="A205" s="6" t="s">
        <v>205</v>
      </c>
      <c r="B205" s="7">
        <v>13655.889450000001</v>
      </c>
      <c r="C205" s="8">
        <v>8.5322266168957927E-4</v>
      </c>
      <c r="D205" t="s">
        <v>313</v>
      </c>
      <c r="E205" t="s">
        <v>345</v>
      </c>
      <c r="F205" s="33">
        <v>45805</v>
      </c>
      <c r="G205" t="s">
        <v>524</v>
      </c>
      <c r="L205" s="33" t="str">
        <f t="shared" si="3"/>
        <v xml:space="preserve"> </v>
      </c>
    </row>
    <row r="206" spans="1:12" x14ac:dyDescent="0.3">
      <c r="A206" s="3" t="s">
        <v>206</v>
      </c>
      <c r="B206" s="4">
        <v>13135.29437</v>
      </c>
      <c r="C206" s="5">
        <v>8.2069577858566683E-4</v>
      </c>
      <c r="D206" t="s">
        <v>309</v>
      </c>
      <c r="E206" t="s">
        <v>375</v>
      </c>
      <c r="F206" s="33">
        <v>45966</v>
      </c>
      <c r="G206" t="s">
        <v>525</v>
      </c>
      <c r="H206" t="s">
        <v>512</v>
      </c>
      <c r="L206" s="33" t="str">
        <f t="shared" si="3"/>
        <v xml:space="preserve"> </v>
      </c>
    </row>
    <row r="207" spans="1:12" x14ac:dyDescent="0.3">
      <c r="A207" s="6" t="s">
        <v>207</v>
      </c>
      <c r="B207" s="7">
        <v>13112.43139</v>
      </c>
      <c r="C207" s="8">
        <v>8.1926729509353114E-4</v>
      </c>
      <c r="D207" t="s">
        <v>323</v>
      </c>
      <c r="E207" t="s">
        <v>422</v>
      </c>
      <c r="F207" s="33" t="s">
        <v>523</v>
      </c>
      <c r="L207" s="33" t="str">
        <f t="shared" si="3"/>
        <v xml:space="preserve"> </v>
      </c>
    </row>
    <row r="208" spans="1:12" x14ac:dyDescent="0.3">
      <c r="A208" s="3" t="s">
        <v>208</v>
      </c>
      <c r="B208" s="4">
        <v>13017.308000000001</v>
      </c>
      <c r="C208" s="5">
        <v>8.1332396695647335E-4</v>
      </c>
      <c r="D208" t="s">
        <v>323</v>
      </c>
      <c r="E208" t="s">
        <v>423</v>
      </c>
      <c r="F208" s="33" t="s">
        <v>523</v>
      </c>
      <c r="L208" s="33" t="str">
        <f t="shared" si="3"/>
        <v xml:space="preserve"> </v>
      </c>
    </row>
    <row r="209" spans="1:12" x14ac:dyDescent="0.3">
      <c r="A209" s="6" t="s">
        <v>209</v>
      </c>
      <c r="B209" s="7">
        <v>12663.816930000001</v>
      </c>
      <c r="C209" s="8">
        <v>7.9123777530024997E-4</v>
      </c>
      <c r="D209" t="s">
        <v>309</v>
      </c>
      <c r="E209" t="s">
        <v>344</v>
      </c>
      <c r="F209" s="33">
        <v>46394</v>
      </c>
      <c r="G209" t="s">
        <v>525</v>
      </c>
      <c r="H209" t="s">
        <v>513</v>
      </c>
      <c r="L209" s="33" t="str">
        <f t="shared" si="3"/>
        <v xml:space="preserve"> </v>
      </c>
    </row>
    <row r="210" spans="1:12" x14ac:dyDescent="0.3">
      <c r="A210" s="3" t="s">
        <v>210</v>
      </c>
      <c r="B210" s="4">
        <v>12640.5784</v>
      </c>
      <c r="C210" s="5">
        <v>7.8978582737016824E-4</v>
      </c>
      <c r="D210" t="s">
        <v>309</v>
      </c>
      <c r="E210" t="s">
        <v>424</v>
      </c>
      <c r="F210" s="33">
        <v>46343</v>
      </c>
      <c r="G210" t="s">
        <v>525</v>
      </c>
      <c r="H210" t="s">
        <v>514</v>
      </c>
      <c r="L210" s="33" t="str">
        <f t="shared" si="3"/>
        <v xml:space="preserve"> </v>
      </c>
    </row>
    <row r="211" spans="1:12" x14ac:dyDescent="0.3">
      <c r="A211" s="6" t="s">
        <v>211</v>
      </c>
      <c r="B211" s="7">
        <v>12169.98738</v>
      </c>
      <c r="C211" s="8">
        <v>7.603832077808882E-4</v>
      </c>
      <c r="D211" t="s">
        <v>309</v>
      </c>
      <c r="E211" t="s">
        <v>425</v>
      </c>
      <c r="F211" s="33">
        <v>46258</v>
      </c>
      <c r="G211" t="s">
        <v>524</v>
      </c>
      <c r="L211" s="33" t="str">
        <f t="shared" si="3"/>
        <v xml:space="preserve"> </v>
      </c>
    </row>
    <row r="212" spans="1:12" x14ac:dyDescent="0.3">
      <c r="A212" s="3" t="s">
        <v>212</v>
      </c>
      <c r="B212" s="4">
        <v>12022.34052</v>
      </c>
      <c r="C212" s="5">
        <v>7.5115820289632467E-4</v>
      </c>
      <c r="D212" t="s">
        <v>309</v>
      </c>
      <c r="E212" t="s">
        <v>337</v>
      </c>
      <c r="F212" s="33">
        <v>45817</v>
      </c>
      <c r="G212" t="s">
        <v>524</v>
      </c>
      <c r="L212" s="33" t="str">
        <f t="shared" si="3"/>
        <v xml:space="preserve"> </v>
      </c>
    </row>
    <row r="213" spans="1:12" x14ac:dyDescent="0.3">
      <c r="A213" s="6" t="s">
        <v>213</v>
      </c>
      <c r="B213" s="7">
        <v>11695.537850000001</v>
      </c>
      <c r="C213" s="8">
        <v>7.3073950772706492E-4</v>
      </c>
      <c r="D213" t="s">
        <v>313</v>
      </c>
      <c r="E213" t="s">
        <v>401</v>
      </c>
      <c r="F213" s="33">
        <v>45747</v>
      </c>
      <c r="G213" t="s">
        <v>524</v>
      </c>
      <c r="L213" s="33" t="str">
        <f t="shared" si="3"/>
        <v xml:space="preserve"> </v>
      </c>
    </row>
    <row r="214" spans="1:12" x14ac:dyDescent="0.3">
      <c r="A214" s="3" t="s">
        <v>214</v>
      </c>
      <c r="B214" s="4">
        <v>11375.91942</v>
      </c>
      <c r="C214" s="5">
        <v>7.1076968528758664E-4</v>
      </c>
      <c r="D214" t="s">
        <v>309</v>
      </c>
      <c r="E214" t="s">
        <v>398</v>
      </c>
      <c r="F214" s="33">
        <v>45947</v>
      </c>
      <c r="G214" t="s">
        <v>525</v>
      </c>
      <c r="H214" t="s">
        <v>515</v>
      </c>
      <c r="L214" s="33" t="str">
        <f t="shared" si="3"/>
        <v xml:space="preserve"> </v>
      </c>
    </row>
    <row r="215" spans="1:12" x14ac:dyDescent="0.3">
      <c r="A215" s="6" t="s">
        <v>215</v>
      </c>
      <c r="B215" s="7">
        <v>10961.1373</v>
      </c>
      <c r="C215" s="8">
        <v>6.848540167591154E-4</v>
      </c>
      <c r="D215" t="s">
        <v>323</v>
      </c>
      <c r="E215" t="s">
        <v>426</v>
      </c>
      <c r="F215" s="33" t="s">
        <v>523</v>
      </c>
      <c r="L215" s="33" t="str">
        <f t="shared" si="3"/>
        <v xml:space="preserve"> </v>
      </c>
    </row>
    <row r="216" spans="1:12" x14ac:dyDescent="0.3">
      <c r="A216" s="3" t="s">
        <v>216</v>
      </c>
      <c r="B216" s="4">
        <v>10909.363950000001</v>
      </c>
      <c r="C216" s="5">
        <v>6.8161920765690898E-4</v>
      </c>
      <c r="D216" t="s">
        <v>309</v>
      </c>
      <c r="E216" t="s">
        <v>339</v>
      </c>
      <c r="F216" s="33">
        <v>46434</v>
      </c>
      <c r="G216" t="s">
        <v>525</v>
      </c>
      <c r="H216" t="s">
        <v>516</v>
      </c>
      <c r="L216" s="33" t="str">
        <f t="shared" si="3"/>
        <v xml:space="preserve"> </v>
      </c>
    </row>
    <row r="217" spans="1:12" x14ac:dyDescent="0.3">
      <c r="A217" s="6" t="s">
        <v>217</v>
      </c>
      <c r="B217" s="7">
        <v>10887.312599999999</v>
      </c>
      <c r="C217" s="8">
        <v>6.802414349669836E-4</v>
      </c>
      <c r="D217" t="s">
        <v>413</v>
      </c>
      <c r="E217" t="s">
        <v>414</v>
      </c>
      <c r="F217" s="33">
        <v>46441</v>
      </c>
      <c r="L217" s="33" t="str">
        <f t="shared" si="3"/>
        <v xml:space="preserve"> </v>
      </c>
    </row>
    <row r="218" spans="1:12" x14ac:dyDescent="0.3">
      <c r="A218" s="3" t="s">
        <v>218</v>
      </c>
      <c r="B218" s="4">
        <v>10777.388660000001</v>
      </c>
      <c r="C218" s="5">
        <v>6.7337336555168788E-4</v>
      </c>
      <c r="D218" t="s">
        <v>313</v>
      </c>
      <c r="E218" t="s">
        <v>330</v>
      </c>
      <c r="F218" s="33">
        <v>45705</v>
      </c>
      <c r="G218" t="s">
        <v>524</v>
      </c>
      <c r="L218" s="33" t="str">
        <f t="shared" si="3"/>
        <v xml:space="preserve"> </v>
      </c>
    </row>
    <row r="219" spans="1:12" x14ac:dyDescent="0.3">
      <c r="A219" s="6" t="s">
        <v>219</v>
      </c>
      <c r="B219" s="7">
        <v>10657.72436</v>
      </c>
      <c r="C219" s="8">
        <v>6.658967165257088E-4</v>
      </c>
      <c r="D219" t="s">
        <v>309</v>
      </c>
      <c r="E219" t="s">
        <v>375</v>
      </c>
      <c r="F219" s="33">
        <v>46312</v>
      </c>
      <c r="G219" t="s">
        <v>525</v>
      </c>
      <c r="H219" t="s">
        <v>517</v>
      </c>
      <c r="L219" s="33" t="str">
        <f t="shared" si="3"/>
        <v xml:space="preserve"> </v>
      </c>
    </row>
    <row r="220" spans="1:12" x14ac:dyDescent="0.3">
      <c r="A220" s="3" t="s">
        <v>220</v>
      </c>
      <c r="B220" s="4">
        <v>10493.33999</v>
      </c>
      <c r="C220" s="5">
        <v>6.5562594872071859E-4</v>
      </c>
      <c r="D220" t="s">
        <v>313</v>
      </c>
      <c r="E220" t="s">
        <v>427</v>
      </c>
      <c r="F220" s="33">
        <v>45649</v>
      </c>
      <c r="G220" t="s">
        <v>524</v>
      </c>
      <c r="L220" s="33" t="str">
        <f t="shared" si="3"/>
        <v xml:space="preserve"> </v>
      </c>
    </row>
    <row r="221" spans="1:12" x14ac:dyDescent="0.3">
      <c r="A221" s="6" t="s">
        <v>221</v>
      </c>
      <c r="B221" s="7">
        <v>10405.55436</v>
      </c>
      <c r="C221" s="8">
        <v>6.5014108527327056E-4</v>
      </c>
      <c r="D221" t="s">
        <v>309</v>
      </c>
      <c r="E221" t="s">
        <v>349</v>
      </c>
      <c r="F221" s="33">
        <v>46226</v>
      </c>
      <c r="G221" t="s">
        <v>525</v>
      </c>
      <c r="H221" t="s">
        <v>518</v>
      </c>
      <c r="L221" s="33" t="str">
        <f t="shared" si="3"/>
        <v xml:space="preserve"> </v>
      </c>
    </row>
    <row r="222" spans="1:12" x14ac:dyDescent="0.3">
      <c r="A222" s="3" t="s">
        <v>222</v>
      </c>
      <c r="B222" s="4">
        <v>10224.19348</v>
      </c>
      <c r="C222" s="5">
        <v>6.3880962178079444E-4</v>
      </c>
      <c r="D222" t="s">
        <v>222</v>
      </c>
      <c r="F222" s="33" t="s">
        <v>523</v>
      </c>
      <c r="L222" s="33" t="str">
        <f t="shared" si="3"/>
        <v xml:space="preserve"> </v>
      </c>
    </row>
    <row r="223" spans="1:12" x14ac:dyDescent="0.3">
      <c r="A223" s="6" t="s">
        <v>223</v>
      </c>
      <c r="B223" s="7">
        <v>10216.82199</v>
      </c>
      <c r="C223" s="8">
        <v>6.3834904963414323E-4</v>
      </c>
      <c r="D223" t="s">
        <v>323</v>
      </c>
      <c r="E223" t="s">
        <v>428</v>
      </c>
      <c r="F223" s="33" t="s">
        <v>523</v>
      </c>
      <c r="L223" s="33" t="str">
        <f t="shared" si="3"/>
        <v xml:space="preserve"> </v>
      </c>
    </row>
    <row r="224" spans="1:12" x14ac:dyDescent="0.3">
      <c r="A224" s="3" t="s">
        <v>224</v>
      </c>
      <c r="B224" s="4">
        <v>10094.39026</v>
      </c>
      <c r="C224" s="5">
        <v>6.3069949103685546E-4</v>
      </c>
      <c r="D224" t="s">
        <v>309</v>
      </c>
      <c r="E224" t="s">
        <v>311</v>
      </c>
      <c r="F224" s="33">
        <v>46499</v>
      </c>
      <c r="G224" t="s">
        <v>525</v>
      </c>
      <c r="H224" t="s">
        <v>519</v>
      </c>
      <c r="L224" s="33" t="str">
        <f t="shared" si="3"/>
        <v xml:space="preserve"> </v>
      </c>
    </row>
    <row r="225" spans="1:12" x14ac:dyDescent="0.3">
      <c r="A225" s="6" t="s">
        <v>225</v>
      </c>
      <c r="B225" s="7">
        <v>9399.5735399999994</v>
      </c>
      <c r="C225" s="8">
        <v>5.8728720556138804E-4</v>
      </c>
      <c r="D225" t="s">
        <v>413</v>
      </c>
      <c r="E225" t="s">
        <v>420</v>
      </c>
      <c r="F225" s="33">
        <v>46027</v>
      </c>
      <c r="L225" s="33" t="str">
        <f t="shared" si="3"/>
        <v xml:space="preserve"> </v>
      </c>
    </row>
    <row r="226" spans="1:12" x14ac:dyDescent="0.3">
      <c r="A226" s="3" t="s">
        <v>226</v>
      </c>
      <c r="B226" s="4">
        <v>9055.9829499999996</v>
      </c>
      <c r="C226" s="5">
        <v>5.6581959784497574E-4</v>
      </c>
      <c r="D226" t="s">
        <v>323</v>
      </c>
      <c r="E226" t="s">
        <v>429</v>
      </c>
      <c r="F226" s="33" t="s">
        <v>523</v>
      </c>
      <c r="L226" s="33" t="str">
        <f t="shared" si="3"/>
        <v xml:space="preserve"> </v>
      </c>
    </row>
    <row r="227" spans="1:12" x14ac:dyDescent="0.3">
      <c r="A227" s="6" t="s">
        <v>227</v>
      </c>
      <c r="B227" s="7">
        <v>9044.5315200000005</v>
      </c>
      <c r="C227" s="8">
        <v>5.6510411024378174E-4</v>
      </c>
      <c r="D227" t="s">
        <v>323</v>
      </c>
      <c r="E227" t="s">
        <v>430</v>
      </c>
      <c r="F227" s="33" t="s">
        <v>523</v>
      </c>
      <c r="L227" s="33" t="str">
        <f t="shared" si="3"/>
        <v xml:space="preserve"> </v>
      </c>
    </row>
    <row r="228" spans="1:12" x14ac:dyDescent="0.3">
      <c r="A228" s="3" t="s">
        <v>228</v>
      </c>
      <c r="B228" s="4">
        <v>8693.5756199999996</v>
      </c>
      <c r="C228" s="5">
        <v>5.4317631650833509E-4</v>
      </c>
      <c r="D228" t="s">
        <v>309</v>
      </c>
      <c r="E228" t="s">
        <v>425</v>
      </c>
      <c r="F228" s="33">
        <v>46283</v>
      </c>
      <c r="G228" t="s">
        <v>524</v>
      </c>
      <c r="L228" s="33" t="str">
        <f t="shared" si="3"/>
        <v xml:space="preserve"> </v>
      </c>
    </row>
    <row r="229" spans="1:12" x14ac:dyDescent="0.3">
      <c r="A229" s="6" t="s">
        <v>229</v>
      </c>
      <c r="B229" s="7">
        <v>7289.1044000000002</v>
      </c>
      <c r="C229" s="8">
        <v>4.5542467814143174E-4</v>
      </c>
      <c r="D229" t="s">
        <v>323</v>
      </c>
      <c r="E229" t="s">
        <v>431</v>
      </c>
      <c r="F229" s="33" t="s">
        <v>523</v>
      </c>
      <c r="L229" s="33" t="str">
        <f t="shared" si="3"/>
        <v xml:space="preserve"> </v>
      </c>
    </row>
    <row r="230" spans="1:12" x14ac:dyDescent="0.3">
      <c r="A230" s="3" t="s">
        <v>230</v>
      </c>
      <c r="B230" s="4">
        <v>6855.3734400000003</v>
      </c>
      <c r="C230" s="5">
        <v>4.2832508235872158E-4</v>
      </c>
      <c r="D230" t="s">
        <v>323</v>
      </c>
      <c r="E230" t="s">
        <v>432</v>
      </c>
      <c r="F230" s="33" t="s">
        <v>523</v>
      </c>
      <c r="L230" s="33" t="str">
        <f t="shared" si="3"/>
        <v xml:space="preserve"> </v>
      </c>
    </row>
    <row r="231" spans="1:12" x14ac:dyDescent="0.3">
      <c r="A231" s="6" t="s">
        <v>231</v>
      </c>
      <c r="B231" s="7">
        <v>6697.3470799999996</v>
      </c>
      <c r="C231" s="8">
        <v>4.1845156427042771E-4</v>
      </c>
      <c r="D231" t="s">
        <v>309</v>
      </c>
      <c r="E231" t="s">
        <v>433</v>
      </c>
      <c r="F231" s="33">
        <v>46159</v>
      </c>
      <c r="G231" t="s">
        <v>525</v>
      </c>
      <c r="H231" t="s">
        <v>520</v>
      </c>
      <c r="L231" s="33" t="str">
        <f t="shared" si="3"/>
        <v xml:space="preserve"> </v>
      </c>
    </row>
    <row r="232" spans="1:12" x14ac:dyDescent="0.3">
      <c r="A232" s="3" t="s">
        <v>232</v>
      </c>
      <c r="B232" s="4">
        <v>6391.16561</v>
      </c>
      <c r="C232" s="5">
        <v>3.9932128573749568E-4</v>
      </c>
      <c r="D232" t="s">
        <v>323</v>
      </c>
      <c r="E232" t="s">
        <v>434</v>
      </c>
      <c r="F232" s="33" t="s">
        <v>523</v>
      </c>
      <c r="L232" s="33" t="str">
        <f t="shared" si="3"/>
        <v xml:space="preserve"> </v>
      </c>
    </row>
    <row r="233" spans="1:12" x14ac:dyDescent="0.3">
      <c r="A233" s="6" t="s">
        <v>233</v>
      </c>
      <c r="B233" s="7">
        <v>6265.6315800000002</v>
      </c>
      <c r="C233" s="8">
        <v>3.9147789482536289E-4</v>
      </c>
      <c r="D233" t="s">
        <v>413</v>
      </c>
      <c r="E233" t="s">
        <v>420</v>
      </c>
      <c r="F233" s="33">
        <v>45840</v>
      </c>
      <c r="L233" s="33" t="str">
        <f t="shared" si="3"/>
        <v xml:space="preserve"> </v>
      </c>
    </row>
    <row r="234" spans="1:12" x14ac:dyDescent="0.3">
      <c r="A234" s="3" t="s">
        <v>195</v>
      </c>
      <c r="B234" s="4">
        <v>6248.55746</v>
      </c>
      <c r="C234" s="5">
        <v>3.9041110044585754E-4</v>
      </c>
      <c r="D234" t="s">
        <v>309</v>
      </c>
      <c r="E234" t="s">
        <v>330</v>
      </c>
      <c r="F234" s="33">
        <v>46118</v>
      </c>
      <c r="G234" t="s">
        <v>524</v>
      </c>
      <c r="L234" s="33" t="str">
        <f t="shared" si="3"/>
        <v xml:space="preserve"> </v>
      </c>
    </row>
    <row r="235" spans="1:12" x14ac:dyDescent="0.3">
      <c r="A235" s="6" t="s">
        <v>234</v>
      </c>
      <c r="B235" s="7">
        <v>5965.1242899999997</v>
      </c>
      <c r="C235" s="8">
        <v>3.7270214017608069E-4</v>
      </c>
      <c r="D235" t="s">
        <v>323</v>
      </c>
      <c r="E235" t="s">
        <v>435</v>
      </c>
      <c r="F235" s="33" t="s">
        <v>523</v>
      </c>
      <c r="L235" s="33" t="str">
        <f t="shared" si="3"/>
        <v xml:space="preserve"> </v>
      </c>
    </row>
    <row r="236" spans="1:12" x14ac:dyDescent="0.3">
      <c r="A236" s="3" t="s">
        <v>235</v>
      </c>
      <c r="B236" s="4">
        <v>5590.5391099999997</v>
      </c>
      <c r="C236" s="5">
        <v>3.4929798437361332E-4</v>
      </c>
      <c r="D236" t="s">
        <v>309</v>
      </c>
      <c r="E236" t="s">
        <v>330</v>
      </c>
      <c r="F236" s="33">
        <v>46072</v>
      </c>
      <c r="G236" t="s">
        <v>524</v>
      </c>
      <c r="L236" s="33" t="str">
        <f t="shared" si="3"/>
        <v xml:space="preserve"> </v>
      </c>
    </row>
    <row r="237" spans="1:12" x14ac:dyDescent="0.3">
      <c r="A237" s="6" t="s">
        <v>236</v>
      </c>
      <c r="B237" s="7">
        <v>5460.1882999999998</v>
      </c>
      <c r="C237" s="8">
        <v>3.4115364009865341E-4</v>
      </c>
      <c r="D237" t="s">
        <v>323</v>
      </c>
      <c r="E237" t="s">
        <v>436</v>
      </c>
      <c r="F237" s="33" t="s">
        <v>523</v>
      </c>
      <c r="L237" s="33" t="str">
        <f t="shared" si="3"/>
        <v xml:space="preserve"> </v>
      </c>
    </row>
    <row r="238" spans="1:12" x14ac:dyDescent="0.3">
      <c r="A238" s="3" t="s">
        <v>237</v>
      </c>
      <c r="B238" s="4">
        <v>5349.3314300000002</v>
      </c>
      <c r="C238" s="5">
        <v>3.342272810332631E-4</v>
      </c>
      <c r="D238" t="s">
        <v>323</v>
      </c>
      <c r="E238" t="s">
        <v>437</v>
      </c>
      <c r="F238" s="33" t="s">
        <v>523</v>
      </c>
      <c r="L238" s="33" t="str">
        <f t="shared" si="3"/>
        <v xml:space="preserve"> </v>
      </c>
    </row>
    <row r="239" spans="1:12" x14ac:dyDescent="0.3">
      <c r="A239" s="6" t="s">
        <v>238</v>
      </c>
      <c r="B239" s="7">
        <v>4715.2830599999998</v>
      </c>
      <c r="C239" s="8">
        <v>2.9461181403112367E-4</v>
      </c>
      <c r="D239" t="s">
        <v>238</v>
      </c>
      <c r="F239" s="33" t="s">
        <v>523</v>
      </c>
      <c r="L239" s="33" t="str">
        <f t="shared" si="3"/>
        <v xml:space="preserve"> </v>
      </c>
    </row>
    <row r="240" spans="1:12" x14ac:dyDescent="0.3">
      <c r="A240" s="3" t="s">
        <v>239</v>
      </c>
      <c r="B240" s="4">
        <v>3221.64797</v>
      </c>
      <c r="C240" s="5">
        <v>2.0128919951019591E-4</v>
      </c>
      <c r="D240" t="s">
        <v>239</v>
      </c>
      <c r="F240" s="33" t="s">
        <v>523</v>
      </c>
      <c r="L240" s="33" t="str">
        <f t="shared" si="3"/>
        <v xml:space="preserve"> </v>
      </c>
    </row>
    <row r="241" spans="1:12" x14ac:dyDescent="0.3">
      <c r="A241" s="6" t="s">
        <v>240</v>
      </c>
      <c r="B241" s="7">
        <v>3081.7796699999999</v>
      </c>
      <c r="C241" s="8">
        <v>1.92550200586036E-4</v>
      </c>
      <c r="D241" t="s">
        <v>413</v>
      </c>
      <c r="E241" t="s">
        <v>414</v>
      </c>
      <c r="F241" s="33">
        <v>46420</v>
      </c>
      <c r="L241" s="33" t="str">
        <f t="shared" si="3"/>
        <v xml:space="preserve"> </v>
      </c>
    </row>
    <row r="242" spans="1:12" x14ac:dyDescent="0.3">
      <c r="A242" s="3" t="s">
        <v>241</v>
      </c>
      <c r="B242" s="4">
        <v>2609.10671</v>
      </c>
      <c r="C242" s="5">
        <v>1.6301750097562053E-4</v>
      </c>
      <c r="D242" t="s">
        <v>323</v>
      </c>
      <c r="E242" t="s">
        <v>438</v>
      </c>
      <c r="F242" s="33" t="s">
        <v>523</v>
      </c>
      <c r="L242" s="33" t="str">
        <f t="shared" si="3"/>
        <v xml:space="preserve"> </v>
      </c>
    </row>
    <row r="243" spans="1:12" x14ac:dyDescent="0.3">
      <c r="A243" s="6" t="s">
        <v>242</v>
      </c>
      <c r="B243" s="7">
        <v>2196.5669499999999</v>
      </c>
      <c r="C243" s="8">
        <v>1.3724193554147149E-4</v>
      </c>
      <c r="D243" t="s">
        <v>313</v>
      </c>
      <c r="E243" t="s">
        <v>346</v>
      </c>
      <c r="F243" s="33">
        <v>45834</v>
      </c>
      <c r="G243" t="s">
        <v>524</v>
      </c>
      <c r="L243" s="33" t="str">
        <f t="shared" si="3"/>
        <v xml:space="preserve"> </v>
      </c>
    </row>
    <row r="244" spans="1:12" x14ac:dyDescent="0.3">
      <c r="A244" s="3" t="s">
        <v>243</v>
      </c>
      <c r="B244" s="4">
        <v>2196.5663399999999</v>
      </c>
      <c r="C244" s="5">
        <v>1.3724189742855139E-4</v>
      </c>
      <c r="D244" t="s">
        <v>313</v>
      </c>
      <c r="E244" t="s">
        <v>346</v>
      </c>
      <c r="F244" s="33">
        <v>45835</v>
      </c>
      <c r="G244" t="s">
        <v>524</v>
      </c>
      <c r="L244" s="33" t="str">
        <f t="shared" si="3"/>
        <v xml:space="preserve"> </v>
      </c>
    </row>
    <row r="245" spans="1:12" x14ac:dyDescent="0.3">
      <c r="A245" s="6" t="s">
        <v>244</v>
      </c>
      <c r="B245" s="7">
        <v>1998.66355</v>
      </c>
      <c r="C245" s="8">
        <v>1.2487689214216239E-4</v>
      </c>
      <c r="D245" t="s">
        <v>323</v>
      </c>
      <c r="E245" t="s">
        <v>439</v>
      </c>
      <c r="F245" s="33" t="s">
        <v>523</v>
      </c>
      <c r="L245" s="33" t="str">
        <f t="shared" si="3"/>
        <v xml:space="preserve"> </v>
      </c>
    </row>
    <row r="246" spans="1:12" x14ac:dyDescent="0.3">
      <c r="A246" s="3" t="s">
        <v>245</v>
      </c>
      <c r="B246" s="4">
        <v>1054.8823400000001</v>
      </c>
      <c r="C246" s="5">
        <v>6.5909256310223841E-5</v>
      </c>
      <c r="D246" t="s">
        <v>309</v>
      </c>
      <c r="E246" t="s">
        <v>346</v>
      </c>
      <c r="F246" s="33">
        <v>46189</v>
      </c>
      <c r="G246" t="s">
        <v>524</v>
      </c>
      <c r="L246" s="33" t="str">
        <f t="shared" si="3"/>
        <v xml:space="preserve"> </v>
      </c>
    </row>
    <row r="247" spans="1:12" x14ac:dyDescent="0.3">
      <c r="A247" s="6" t="s">
        <v>246</v>
      </c>
      <c r="B247" s="7">
        <v>91.177629999999994</v>
      </c>
      <c r="C247" s="8">
        <v>5.6967962753350807E-6</v>
      </c>
      <c r="D247" t="s">
        <v>246</v>
      </c>
    </row>
    <row r="248" spans="1:12" x14ac:dyDescent="0.3">
      <c r="A248" s="3" t="s">
        <v>247</v>
      </c>
      <c r="B248" s="4">
        <v>86.451779999999999</v>
      </c>
      <c r="C248" s="5">
        <v>5.4015242368121201E-6</v>
      </c>
      <c r="D248" t="s">
        <v>440</v>
      </c>
      <c r="E248" t="s">
        <v>522</v>
      </c>
    </row>
    <row r="249" spans="1:12" x14ac:dyDescent="0.3">
      <c r="A249" s="6" t="s">
        <v>248</v>
      </c>
      <c r="B249" s="7">
        <v>-178.91399999999999</v>
      </c>
      <c r="C249" s="8">
        <v>-1.1178581948283813E-5</v>
      </c>
      <c r="D249" t="s">
        <v>248</v>
      </c>
    </row>
    <row r="250" spans="1:12" x14ac:dyDescent="0.3">
      <c r="A250" s="3" t="s">
        <v>249</v>
      </c>
      <c r="B250" s="9" t="s">
        <v>249</v>
      </c>
      <c r="C250" s="9" t="s">
        <v>249</v>
      </c>
    </row>
    <row r="251" spans="1:12" x14ac:dyDescent="0.3">
      <c r="A251" s="6" t="s">
        <v>250</v>
      </c>
      <c r="B251" s="25">
        <v>16005071.199999999</v>
      </c>
      <c r="C251" s="25">
        <v>16005071.199999999</v>
      </c>
    </row>
    <row r="252" spans="1:12" x14ac:dyDescent="0.3">
      <c r="A252" s="3" t="s">
        <v>249</v>
      </c>
      <c r="B252" s="9" t="s">
        <v>249</v>
      </c>
      <c r="C252" s="9" t="s">
        <v>249</v>
      </c>
    </row>
    <row r="253" spans="1:12" x14ac:dyDescent="0.3">
      <c r="A253" s="10" t="s">
        <v>251</v>
      </c>
      <c r="B253" s="11" t="s">
        <v>249</v>
      </c>
      <c r="C253" s="11" t="s">
        <v>249</v>
      </c>
    </row>
    <row r="256" spans="1:12" x14ac:dyDescent="0.3">
      <c r="A256" s="12" t="s">
        <v>252</v>
      </c>
    </row>
    <row r="257" spans="1:1" x14ac:dyDescent="0.3">
      <c r="A257" s="12" t="s">
        <v>253</v>
      </c>
    </row>
    <row r="258" spans="1:1" x14ac:dyDescent="0.3">
      <c r="A258" s="12" t="s">
        <v>254</v>
      </c>
    </row>
    <row r="259" spans="1:1" x14ac:dyDescent="0.3">
      <c r="A259" s="12" t="s">
        <v>255</v>
      </c>
    </row>
    <row r="260" spans="1:1" x14ac:dyDescent="0.3">
      <c r="A260" s="12" t="s">
        <v>256</v>
      </c>
    </row>
    <row r="261" spans="1:1" x14ac:dyDescent="0.3">
      <c r="A261" s="12" t="s">
        <v>257</v>
      </c>
    </row>
    <row r="262" spans="1:1" x14ac:dyDescent="0.3">
      <c r="A262" s="12" t="s">
        <v>258</v>
      </c>
    </row>
    <row r="263" spans="1:1" x14ac:dyDescent="0.3">
      <c r="A263" s="12" t="s">
        <v>249</v>
      </c>
    </row>
    <row r="264" spans="1:1" x14ac:dyDescent="0.3">
      <c r="A264" s="12" t="s">
        <v>259</v>
      </c>
    </row>
  </sheetData>
  <mergeCells count="1">
    <mergeCell ref="B251:C25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E916A-3F40-49D8-9012-B1C51F8C8199}">
  <dimension ref="A1:N249"/>
  <sheetViews>
    <sheetView tabSelected="1" topLeftCell="C1" zoomScale="94" workbookViewId="0">
      <selection activeCell="K20" sqref="K20"/>
    </sheetView>
  </sheetViews>
  <sheetFormatPr defaultRowHeight="14.4" x14ac:dyDescent="0.3"/>
  <cols>
    <col min="1" max="1" width="76" bestFit="1" customWidth="1"/>
    <col min="2" max="2" width="59.88671875" bestFit="1" customWidth="1"/>
    <col min="3" max="3" width="12.5546875" customWidth="1"/>
    <col min="4" max="4" width="9.109375" style="39" bestFit="1" customWidth="1"/>
    <col min="5" max="5" width="14.6640625" style="39" bestFit="1" customWidth="1"/>
    <col min="6" max="6" width="11.21875" customWidth="1"/>
    <col min="7" max="7" width="15" bestFit="1" customWidth="1"/>
    <col min="8" max="8" width="18.6640625" customWidth="1"/>
    <col min="9" max="9" width="20" customWidth="1"/>
    <col min="12" max="12" width="10.5546875" bestFit="1" customWidth="1"/>
    <col min="13" max="13" width="26" bestFit="1" customWidth="1"/>
  </cols>
  <sheetData>
    <row r="1" spans="1:14" x14ac:dyDescent="0.3">
      <c r="A1" s="31" t="s">
        <v>447</v>
      </c>
      <c r="B1" s="31" t="s">
        <v>448</v>
      </c>
      <c r="C1" s="32" t="s">
        <v>449</v>
      </c>
      <c r="D1" s="41" t="s">
        <v>536</v>
      </c>
      <c r="E1" s="41" t="s">
        <v>543</v>
      </c>
      <c r="F1" s="35" t="s">
        <v>545</v>
      </c>
      <c r="G1" s="31" t="s">
        <v>521</v>
      </c>
      <c r="H1" s="2" t="s">
        <v>1</v>
      </c>
      <c r="I1" s="1" t="s">
        <v>2</v>
      </c>
    </row>
    <row r="2" spans="1:14" x14ac:dyDescent="0.3">
      <c r="A2" t="s">
        <v>307</v>
      </c>
      <c r="B2" t="s">
        <v>308</v>
      </c>
      <c r="C2" s="33">
        <v>47178</v>
      </c>
      <c r="D2" s="39">
        <v>2029</v>
      </c>
      <c r="E2" s="39" t="s">
        <v>541</v>
      </c>
      <c r="F2" t="s">
        <v>280</v>
      </c>
      <c r="H2" s="4">
        <v>3441770.1108900001</v>
      </c>
      <c r="I2" s="5">
        <v>0.21504247421519687</v>
      </c>
      <c r="M2" t="s">
        <v>546</v>
      </c>
    </row>
    <row r="3" spans="1:14" x14ac:dyDescent="0.3">
      <c r="A3" t="s">
        <v>309</v>
      </c>
      <c r="B3" t="s">
        <v>310</v>
      </c>
      <c r="C3" s="33">
        <v>45870</v>
      </c>
      <c r="D3" s="39">
        <v>2025</v>
      </c>
      <c r="E3" s="39" t="s">
        <v>538</v>
      </c>
      <c r="F3" t="s">
        <v>305</v>
      </c>
      <c r="H3" s="7">
        <v>477257.33191000001</v>
      </c>
      <c r="I3" s="8">
        <v>2.9819132070018121E-2</v>
      </c>
      <c r="M3" s="9" t="s">
        <v>276</v>
      </c>
      <c r="N3" t="s">
        <v>547</v>
      </c>
    </row>
    <row r="4" spans="1:14" x14ac:dyDescent="0.3">
      <c r="A4" t="s">
        <v>309</v>
      </c>
      <c r="B4" t="s">
        <v>311</v>
      </c>
      <c r="C4" s="33">
        <v>46160</v>
      </c>
      <c r="D4" s="39">
        <v>2026</v>
      </c>
      <c r="E4" s="39" t="s">
        <v>539</v>
      </c>
      <c r="F4" t="s">
        <v>305</v>
      </c>
      <c r="G4" t="s">
        <v>450</v>
      </c>
      <c r="H4" s="4">
        <v>212461.75012000001</v>
      </c>
      <c r="I4" s="5">
        <v>1.3274651981355391E-2</v>
      </c>
      <c r="M4" s="13" t="s">
        <v>277</v>
      </c>
    </row>
    <row r="5" spans="1:14" x14ac:dyDescent="0.3">
      <c r="A5" t="s">
        <v>309</v>
      </c>
      <c r="B5" t="s">
        <v>312</v>
      </c>
      <c r="C5" s="33">
        <v>46260</v>
      </c>
      <c r="D5" s="39">
        <v>2026</v>
      </c>
      <c r="E5" s="39" t="s">
        <v>539</v>
      </c>
      <c r="F5" t="s">
        <v>305</v>
      </c>
      <c r="G5" t="s">
        <v>451</v>
      </c>
      <c r="H5" s="7">
        <v>205509.56708000001</v>
      </c>
      <c r="I5" s="8">
        <v>1.2840278216126795E-2</v>
      </c>
      <c r="M5" s="9" t="s">
        <v>278</v>
      </c>
    </row>
    <row r="6" spans="1:14" x14ac:dyDescent="0.3">
      <c r="A6" t="s">
        <v>313</v>
      </c>
      <c r="B6" t="s">
        <v>314</v>
      </c>
      <c r="C6" s="33">
        <v>45944</v>
      </c>
      <c r="D6" s="39">
        <v>2025</v>
      </c>
      <c r="E6" s="39" t="s">
        <v>538</v>
      </c>
      <c r="F6" t="s">
        <v>305</v>
      </c>
      <c r="H6" s="4">
        <v>202664.092</v>
      </c>
      <c r="I6" s="5">
        <v>1.2662492372852488E-2</v>
      </c>
      <c r="M6" s="13" t="s">
        <v>279</v>
      </c>
    </row>
    <row r="7" spans="1:14" x14ac:dyDescent="0.3">
      <c r="A7" t="s">
        <v>309</v>
      </c>
      <c r="B7" t="s">
        <v>315</v>
      </c>
      <c r="C7" s="33">
        <v>45992</v>
      </c>
      <c r="D7" s="39">
        <v>2025</v>
      </c>
      <c r="E7" s="39" t="s">
        <v>538</v>
      </c>
      <c r="F7" t="s">
        <v>305</v>
      </c>
      <c r="G7" t="s">
        <v>452</v>
      </c>
      <c r="H7" s="7">
        <v>199101.87938999999</v>
      </c>
      <c r="I7" s="8">
        <v>1.2439924627577693E-2</v>
      </c>
      <c r="M7" s="9" t="s">
        <v>280</v>
      </c>
    </row>
    <row r="8" spans="1:14" x14ac:dyDescent="0.3">
      <c r="A8" t="s">
        <v>309</v>
      </c>
      <c r="B8" t="s">
        <v>316</v>
      </c>
      <c r="C8" s="33">
        <v>48184</v>
      </c>
      <c r="D8" s="39">
        <v>2031</v>
      </c>
      <c r="E8" s="39" t="s">
        <v>541</v>
      </c>
      <c r="F8" t="s">
        <v>305</v>
      </c>
      <c r="G8" t="s">
        <v>453</v>
      </c>
      <c r="H8" s="4">
        <v>186495.03526</v>
      </c>
      <c r="I8" s="5">
        <v>1.1652246524039423E-2</v>
      </c>
      <c r="M8" s="13" t="s">
        <v>281</v>
      </c>
    </row>
    <row r="9" spans="1:14" x14ac:dyDescent="0.3">
      <c r="A9" t="s">
        <v>309</v>
      </c>
      <c r="B9" t="s">
        <v>317</v>
      </c>
      <c r="C9" s="33">
        <v>46260</v>
      </c>
      <c r="D9" s="39">
        <v>2026</v>
      </c>
      <c r="E9" s="39" t="s">
        <v>539</v>
      </c>
      <c r="F9" t="s">
        <v>305</v>
      </c>
      <c r="G9" t="s">
        <v>454</v>
      </c>
      <c r="H9" s="7">
        <v>174944.89889000001</v>
      </c>
      <c r="I9" s="8">
        <v>1.0930591729412404E-2</v>
      </c>
      <c r="M9" s="9" t="s">
        <v>282</v>
      </c>
    </row>
    <row r="10" spans="1:14" x14ac:dyDescent="0.3">
      <c r="A10" t="s">
        <v>309</v>
      </c>
      <c r="B10" t="s">
        <v>318</v>
      </c>
      <c r="C10" s="33">
        <v>46083</v>
      </c>
      <c r="D10" s="39">
        <v>2026</v>
      </c>
      <c r="E10" s="39" t="s">
        <v>539</v>
      </c>
      <c r="F10" t="s">
        <v>305</v>
      </c>
      <c r="H10" s="4">
        <v>172395.35167</v>
      </c>
      <c r="I10" s="5">
        <v>1.0771295517099287E-2</v>
      </c>
      <c r="M10" s="13" t="s">
        <v>284</v>
      </c>
    </row>
    <row r="11" spans="1:14" x14ac:dyDescent="0.3">
      <c r="A11" t="s">
        <v>313</v>
      </c>
      <c r="B11" t="s">
        <v>314</v>
      </c>
      <c r="C11" s="33">
        <v>46225</v>
      </c>
      <c r="D11" s="39">
        <v>2026</v>
      </c>
      <c r="E11" s="39" t="s">
        <v>539</v>
      </c>
      <c r="F11" t="s">
        <v>305</v>
      </c>
      <c r="H11" s="7">
        <v>155681.90400000001</v>
      </c>
      <c r="I11" s="8">
        <v>9.7270360157888907E-3</v>
      </c>
      <c r="M11" s="9" t="s">
        <v>286</v>
      </c>
    </row>
    <row r="12" spans="1:14" x14ac:dyDescent="0.3">
      <c r="A12" t="s">
        <v>309</v>
      </c>
      <c r="B12" t="s">
        <v>319</v>
      </c>
      <c r="C12" s="33">
        <v>46689</v>
      </c>
      <c r="D12" s="39">
        <v>2027</v>
      </c>
      <c r="E12" s="39" t="s">
        <v>540</v>
      </c>
      <c r="F12" t="s">
        <v>305</v>
      </c>
      <c r="G12" t="s">
        <v>455</v>
      </c>
      <c r="H12" s="4">
        <v>155603.15912999999</v>
      </c>
      <c r="I12" s="5">
        <v>9.7221160208063734E-3</v>
      </c>
      <c r="M12" s="13" t="s">
        <v>288</v>
      </c>
    </row>
    <row r="13" spans="1:14" x14ac:dyDescent="0.3">
      <c r="A13" t="s">
        <v>309</v>
      </c>
      <c r="B13" t="s">
        <v>320</v>
      </c>
      <c r="C13" s="33">
        <v>46293</v>
      </c>
      <c r="D13" s="39">
        <v>2026</v>
      </c>
      <c r="E13" s="39" t="s">
        <v>539</v>
      </c>
      <c r="F13" t="s">
        <v>305</v>
      </c>
      <c r="H13" s="7">
        <v>155563.58471</v>
      </c>
      <c r="I13" s="8">
        <v>9.7196434032525442E-3</v>
      </c>
      <c r="M13" s="9" t="s">
        <v>290</v>
      </c>
    </row>
    <row r="14" spans="1:14" x14ac:dyDescent="0.3">
      <c r="A14" t="s">
        <v>309</v>
      </c>
      <c r="B14" t="s">
        <v>317</v>
      </c>
      <c r="C14" s="33">
        <v>46309</v>
      </c>
      <c r="D14" s="39">
        <v>2026</v>
      </c>
      <c r="E14" s="39" t="s">
        <v>539</v>
      </c>
      <c r="F14" t="s">
        <v>305</v>
      </c>
      <c r="G14" t="s">
        <v>456</v>
      </c>
      <c r="H14" s="4">
        <v>151981.61355000001</v>
      </c>
      <c r="I14" s="5">
        <v>9.4958411398832782E-3</v>
      </c>
      <c r="M14" s="13" t="s">
        <v>292</v>
      </c>
    </row>
    <row r="15" spans="1:14" x14ac:dyDescent="0.3">
      <c r="A15" t="s">
        <v>309</v>
      </c>
      <c r="B15" t="s">
        <v>316</v>
      </c>
      <c r="C15" s="33">
        <v>46492</v>
      </c>
      <c r="D15" s="39">
        <v>2027</v>
      </c>
      <c r="E15" s="39" t="s">
        <v>540</v>
      </c>
      <c r="F15" t="s">
        <v>305</v>
      </c>
      <c r="G15" t="s">
        <v>457</v>
      </c>
      <c r="H15" s="7">
        <v>151792.36986999999</v>
      </c>
      <c r="I15" s="8">
        <v>9.4840171574946727E-3</v>
      </c>
      <c r="M15" s="9" t="s">
        <v>294</v>
      </c>
    </row>
    <row r="16" spans="1:14" x14ac:dyDescent="0.3">
      <c r="A16" t="s">
        <v>309</v>
      </c>
      <c r="B16" t="s">
        <v>310</v>
      </c>
      <c r="C16" s="33">
        <v>45653</v>
      </c>
      <c r="D16" s="39">
        <v>2024</v>
      </c>
      <c r="E16" s="39" t="s">
        <v>537</v>
      </c>
      <c r="F16" t="s">
        <v>305</v>
      </c>
      <c r="G16" t="s">
        <v>458</v>
      </c>
      <c r="H16" s="4">
        <v>151332.48203000001</v>
      </c>
      <c r="I16" s="5">
        <v>9.4552832746992565E-3</v>
      </c>
      <c r="M16" s="11" t="s">
        <v>296</v>
      </c>
    </row>
    <row r="17" spans="1:9" x14ac:dyDescent="0.3">
      <c r="A17" t="s">
        <v>313</v>
      </c>
      <c r="B17" t="s">
        <v>314</v>
      </c>
      <c r="C17" s="33">
        <v>46342</v>
      </c>
      <c r="D17" s="39">
        <v>2026</v>
      </c>
      <c r="E17" s="39" t="s">
        <v>539</v>
      </c>
      <c r="F17" t="s">
        <v>305</v>
      </c>
      <c r="H17" s="7">
        <v>150575.8965</v>
      </c>
      <c r="I17" s="8">
        <v>9.4080116618126697E-3</v>
      </c>
    </row>
    <row r="18" spans="1:9" x14ac:dyDescent="0.3">
      <c r="A18" t="s">
        <v>313</v>
      </c>
      <c r="B18" t="s">
        <v>314</v>
      </c>
      <c r="C18" s="33">
        <v>45803</v>
      </c>
      <c r="D18" s="39">
        <v>2025</v>
      </c>
      <c r="E18" s="39" t="s">
        <v>538</v>
      </c>
      <c r="F18" t="s">
        <v>305</v>
      </c>
      <c r="H18" s="4">
        <v>137608.77739</v>
      </c>
      <c r="I18" s="5">
        <v>8.5978235065856216E-3</v>
      </c>
    </row>
    <row r="19" spans="1:9" x14ac:dyDescent="0.3">
      <c r="A19" t="s">
        <v>309</v>
      </c>
      <c r="B19" t="s">
        <v>311</v>
      </c>
      <c r="C19" s="33">
        <v>46132</v>
      </c>
      <c r="D19" s="39">
        <v>2026</v>
      </c>
      <c r="E19" s="39" t="s">
        <v>539</v>
      </c>
      <c r="F19" t="s">
        <v>305</v>
      </c>
      <c r="G19" t="s">
        <v>459</v>
      </c>
      <c r="H19" s="7">
        <v>133145.86447999999</v>
      </c>
      <c r="I19" s="8">
        <v>8.3189798292183439E-3</v>
      </c>
    </row>
    <row r="20" spans="1:9" x14ac:dyDescent="0.3">
      <c r="A20" t="s">
        <v>309</v>
      </c>
      <c r="B20" t="s">
        <v>321</v>
      </c>
      <c r="C20" s="33">
        <v>46239</v>
      </c>
      <c r="D20" s="39">
        <v>2026</v>
      </c>
      <c r="E20" s="39" t="s">
        <v>539</v>
      </c>
      <c r="F20" t="s">
        <v>305</v>
      </c>
      <c r="G20" t="s">
        <v>460</v>
      </c>
      <c r="H20" s="4">
        <v>124100.01201999999</v>
      </c>
      <c r="I20" s="5">
        <v>7.7537931863832683E-3</v>
      </c>
    </row>
    <row r="21" spans="1:9" x14ac:dyDescent="0.3">
      <c r="A21" t="s">
        <v>309</v>
      </c>
      <c r="B21" t="s">
        <v>311</v>
      </c>
      <c r="C21" s="33">
        <v>46444</v>
      </c>
      <c r="D21" s="39">
        <v>2027</v>
      </c>
      <c r="E21" s="39" t="s">
        <v>540</v>
      </c>
      <c r="F21" t="s">
        <v>305</v>
      </c>
      <c r="H21" s="7">
        <v>123467.10060999999</v>
      </c>
      <c r="I21" s="8">
        <v>7.7142487568657965E-3</v>
      </c>
    </row>
    <row r="22" spans="1:9" x14ac:dyDescent="0.3">
      <c r="A22" t="s">
        <v>309</v>
      </c>
      <c r="B22" t="s">
        <v>322</v>
      </c>
      <c r="C22" s="33">
        <v>46191</v>
      </c>
      <c r="D22" s="39">
        <v>2026</v>
      </c>
      <c r="E22" s="39" t="s">
        <v>539</v>
      </c>
      <c r="F22" t="s">
        <v>305</v>
      </c>
      <c r="G22" t="s">
        <v>461</v>
      </c>
      <c r="H22" s="4">
        <v>115715.15180000001</v>
      </c>
      <c r="I22" s="5">
        <v>7.2299054688531993E-3</v>
      </c>
    </row>
    <row r="23" spans="1:9" x14ac:dyDescent="0.3">
      <c r="A23" t="s">
        <v>309</v>
      </c>
      <c r="B23" t="s">
        <v>321</v>
      </c>
      <c r="C23" s="33">
        <v>46003</v>
      </c>
      <c r="D23" s="39">
        <v>2025</v>
      </c>
      <c r="E23" s="39" t="s">
        <v>538</v>
      </c>
      <c r="F23" t="s">
        <v>305</v>
      </c>
      <c r="G23" t="s">
        <v>462</v>
      </c>
      <c r="H23" s="7">
        <v>111610.92263</v>
      </c>
      <c r="I23" s="8">
        <v>6.9734724221861867E-3</v>
      </c>
    </row>
    <row r="24" spans="1:9" x14ac:dyDescent="0.3">
      <c r="A24" s="27" t="s">
        <v>308</v>
      </c>
      <c r="B24" s="27"/>
      <c r="C24" s="34">
        <v>46631</v>
      </c>
      <c r="D24" s="40">
        <v>2027</v>
      </c>
      <c r="E24" s="40" t="s">
        <v>540</v>
      </c>
      <c r="F24" s="27" t="s">
        <v>280</v>
      </c>
      <c r="G24" s="27" t="s">
        <v>441</v>
      </c>
      <c r="H24" s="29">
        <v>109597.66111</v>
      </c>
      <c r="I24" s="30">
        <v>6.8476834460040733E-3</v>
      </c>
    </row>
    <row r="25" spans="1:9" x14ac:dyDescent="0.3">
      <c r="A25" t="s">
        <v>309</v>
      </c>
      <c r="B25" t="s">
        <v>314</v>
      </c>
      <c r="C25" s="33">
        <v>58806</v>
      </c>
      <c r="D25" s="39">
        <v>2060</v>
      </c>
      <c r="E25" s="39" t="s">
        <v>542</v>
      </c>
      <c r="F25" t="s">
        <v>544</v>
      </c>
      <c r="H25" s="7">
        <v>104242.15837999999</v>
      </c>
      <c r="I25" s="8">
        <v>6.5130705809316779E-3</v>
      </c>
    </row>
    <row r="26" spans="1:9" x14ac:dyDescent="0.3">
      <c r="A26" t="s">
        <v>323</v>
      </c>
      <c r="B26" t="s">
        <v>324</v>
      </c>
      <c r="C26" s="33" t="s">
        <v>523</v>
      </c>
      <c r="D26" s="39" t="s">
        <v>523</v>
      </c>
      <c r="E26" s="39" t="s">
        <v>523</v>
      </c>
      <c r="F26" t="s">
        <v>280</v>
      </c>
      <c r="H26" s="4">
        <v>104166.19089</v>
      </c>
      <c r="I26" s="5">
        <v>6.50832411719843E-3</v>
      </c>
    </row>
    <row r="27" spans="1:9" x14ac:dyDescent="0.3">
      <c r="A27" t="s">
        <v>323</v>
      </c>
      <c r="B27" t="s">
        <v>325</v>
      </c>
      <c r="C27" s="33" t="s">
        <v>523</v>
      </c>
      <c r="D27" s="39" t="s">
        <v>523</v>
      </c>
      <c r="E27" s="39" t="s">
        <v>523</v>
      </c>
      <c r="F27" t="s">
        <v>280</v>
      </c>
      <c r="H27" s="7">
        <v>103668.99036</v>
      </c>
      <c r="I27" s="8">
        <v>6.4772589301849192E-3</v>
      </c>
    </row>
    <row r="28" spans="1:9" x14ac:dyDescent="0.3">
      <c r="A28" t="s">
        <v>309</v>
      </c>
      <c r="B28" t="s">
        <v>311</v>
      </c>
      <c r="C28" s="33">
        <v>46392</v>
      </c>
      <c r="D28" s="39">
        <v>2027</v>
      </c>
      <c r="E28" s="39" t="s">
        <v>540</v>
      </c>
      <c r="F28" t="s">
        <v>305</v>
      </c>
      <c r="G28" t="s">
        <v>463</v>
      </c>
      <c r="H28" s="4">
        <v>103663.79635999999</v>
      </c>
      <c r="I28" s="5">
        <v>6.4769344080422165E-3</v>
      </c>
    </row>
    <row r="29" spans="1:9" x14ac:dyDescent="0.3">
      <c r="A29" t="s">
        <v>309</v>
      </c>
      <c r="B29" t="s">
        <v>310</v>
      </c>
      <c r="C29" s="33">
        <v>46681</v>
      </c>
      <c r="D29" s="39">
        <v>2027</v>
      </c>
      <c r="E29" s="39" t="s">
        <v>540</v>
      </c>
      <c r="F29" t="s">
        <v>305</v>
      </c>
      <c r="G29" t="s">
        <v>464</v>
      </c>
      <c r="H29" s="7">
        <v>101076.1692</v>
      </c>
      <c r="I29" s="8">
        <v>6.3152589535799344E-3</v>
      </c>
    </row>
    <row r="30" spans="1:9" x14ac:dyDescent="0.3">
      <c r="A30" t="s">
        <v>309</v>
      </c>
      <c r="B30" t="s">
        <v>319</v>
      </c>
      <c r="C30" s="33">
        <v>46703</v>
      </c>
      <c r="D30" s="39">
        <v>2027</v>
      </c>
      <c r="E30" s="39" t="s">
        <v>540</v>
      </c>
      <c r="F30" t="s">
        <v>305</v>
      </c>
      <c r="G30" t="s">
        <v>465</v>
      </c>
      <c r="H30" s="4">
        <v>100604.28900999999</v>
      </c>
      <c r="I30" s="5">
        <v>6.285775786395215E-3</v>
      </c>
    </row>
    <row r="31" spans="1:9" x14ac:dyDescent="0.3">
      <c r="A31" t="s">
        <v>309</v>
      </c>
      <c r="B31" t="s">
        <v>312</v>
      </c>
      <c r="C31" s="33">
        <v>46352</v>
      </c>
      <c r="D31" s="39">
        <v>2026</v>
      </c>
      <c r="E31" s="39" t="s">
        <v>539</v>
      </c>
      <c r="F31" t="s">
        <v>305</v>
      </c>
      <c r="G31" t="s">
        <v>466</v>
      </c>
      <c r="H31" s="7">
        <v>100131.276</v>
      </c>
      <c r="I31" s="8">
        <v>6.2562218403938441E-3</v>
      </c>
    </row>
    <row r="32" spans="1:9" x14ac:dyDescent="0.3">
      <c r="A32" t="s">
        <v>309</v>
      </c>
      <c r="B32" t="s">
        <v>312</v>
      </c>
      <c r="C32" s="33">
        <v>45674</v>
      </c>
      <c r="D32" s="39">
        <v>2025</v>
      </c>
      <c r="E32" s="39" t="s">
        <v>538</v>
      </c>
      <c r="F32" t="s">
        <v>305</v>
      </c>
      <c r="H32" s="4">
        <v>94401.057060000006</v>
      </c>
      <c r="I32" s="5">
        <v>5.8981966327387812E-3</v>
      </c>
    </row>
    <row r="33" spans="1:9" x14ac:dyDescent="0.3">
      <c r="A33" t="s">
        <v>323</v>
      </c>
      <c r="B33" t="s">
        <v>326</v>
      </c>
      <c r="C33" s="33" t="s">
        <v>523</v>
      </c>
      <c r="D33" s="39" t="s">
        <v>523</v>
      </c>
      <c r="E33" s="39" t="s">
        <v>523</v>
      </c>
      <c r="F33" t="s">
        <v>280</v>
      </c>
      <c r="H33" s="7">
        <v>93015.692460000006</v>
      </c>
      <c r="I33" s="8">
        <v>5.8116387797515837E-3</v>
      </c>
    </row>
    <row r="34" spans="1:9" x14ac:dyDescent="0.3">
      <c r="A34" t="s">
        <v>309</v>
      </c>
      <c r="B34" t="s">
        <v>327</v>
      </c>
      <c r="C34" s="33">
        <v>55056</v>
      </c>
      <c r="D34" s="39">
        <v>2050</v>
      </c>
      <c r="E34" s="39" t="s">
        <v>542</v>
      </c>
      <c r="F34" t="s">
        <v>305</v>
      </c>
      <c r="H34" s="4">
        <v>90048.897670000006</v>
      </c>
      <c r="I34" s="5">
        <v>5.6262728571085463E-3</v>
      </c>
    </row>
    <row r="35" spans="1:9" x14ac:dyDescent="0.3">
      <c r="A35" t="s">
        <v>323</v>
      </c>
      <c r="B35" t="s">
        <v>328</v>
      </c>
      <c r="C35" s="33" t="s">
        <v>523</v>
      </c>
      <c r="D35" s="39" t="s">
        <v>523</v>
      </c>
      <c r="E35" s="39" t="s">
        <v>523</v>
      </c>
      <c r="F35" t="s">
        <v>280</v>
      </c>
      <c r="H35" s="7">
        <v>89770.629709999994</v>
      </c>
      <c r="I35" s="8">
        <v>5.6088866201766015E-3</v>
      </c>
    </row>
    <row r="36" spans="1:9" x14ac:dyDescent="0.3">
      <c r="A36" t="s">
        <v>309</v>
      </c>
      <c r="B36" t="s">
        <v>329</v>
      </c>
      <c r="C36" s="33">
        <v>46006</v>
      </c>
      <c r="D36" s="39">
        <v>2025</v>
      </c>
      <c r="E36" s="39" t="s">
        <v>538</v>
      </c>
      <c r="F36" t="s">
        <v>305</v>
      </c>
      <c r="H36" s="4">
        <v>89687.902679999999</v>
      </c>
      <c r="I36" s="5">
        <v>5.6037178190531953E-3</v>
      </c>
    </row>
    <row r="37" spans="1:9" x14ac:dyDescent="0.3">
      <c r="A37" t="s">
        <v>309</v>
      </c>
      <c r="B37" t="s">
        <v>310</v>
      </c>
      <c r="C37" s="33">
        <v>46281</v>
      </c>
      <c r="D37" s="39">
        <v>2026</v>
      </c>
      <c r="E37" s="39" t="s">
        <v>539</v>
      </c>
      <c r="F37" t="s">
        <v>305</v>
      </c>
      <c r="G37" t="s">
        <v>467</v>
      </c>
      <c r="H37" s="7">
        <v>89677.556760000007</v>
      </c>
      <c r="I37" s="8">
        <v>5.6030714039344773E-3</v>
      </c>
    </row>
    <row r="38" spans="1:9" x14ac:dyDescent="0.3">
      <c r="A38" t="s">
        <v>309</v>
      </c>
      <c r="B38" t="s">
        <v>317</v>
      </c>
      <c r="C38" s="33">
        <v>46006</v>
      </c>
      <c r="D38" s="39">
        <v>2025</v>
      </c>
      <c r="E38" s="39" t="s">
        <v>538</v>
      </c>
      <c r="F38" t="s">
        <v>305</v>
      </c>
      <c r="G38" t="s">
        <v>468</v>
      </c>
      <c r="H38" s="4">
        <v>89575.470990000002</v>
      </c>
      <c r="I38" s="5">
        <v>5.5966930649241223E-3</v>
      </c>
    </row>
    <row r="39" spans="1:9" x14ac:dyDescent="0.3">
      <c r="A39" t="s">
        <v>309</v>
      </c>
      <c r="B39" t="s">
        <v>330</v>
      </c>
      <c r="C39" s="33">
        <v>45905</v>
      </c>
      <c r="D39" s="39">
        <v>2025</v>
      </c>
      <c r="E39" s="39" t="s">
        <v>538</v>
      </c>
      <c r="F39" t="s">
        <v>305</v>
      </c>
      <c r="H39" s="7">
        <v>86939.204620000004</v>
      </c>
      <c r="I39" s="8">
        <v>5.4319786230439468E-3</v>
      </c>
    </row>
    <row r="40" spans="1:9" x14ac:dyDescent="0.3">
      <c r="A40" t="s">
        <v>309</v>
      </c>
      <c r="B40" t="s">
        <v>312</v>
      </c>
      <c r="C40" s="33">
        <v>45904</v>
      </c>
      <c r="D40" s="39">
        <v>2025</v>
      </c>
      <c r="E40" s="39" t="s">
        <v>538</v>
      </c>
      <c r="F40" t="s">
        <v>305</v>
      </c>
      <c r="H40" s="4">
        <v>86870.143609999999</v>
      </c>
      <c r="I40" s="5">
        <v>5.4276636775409896E-3</v>
      </c>
    </row>
    <row r="41" spans="1:9" x14ac:dyDescent="0.3">
      <c r="A41" t="s">
        <v>323</v>
      </c>
      <c r="B41" t="s">
        <v>331</v>
      </c>
      <c r="C41" s="33" t="s">
        <v>523</v>
      </c>
      <c r="D41" s="39" t="s">
        <v>523</v>
      </c>
      <c r="E41" s="39" t="s">
        <v>523</v>
      </c>
      <c r="F41" t="s">
        <v>280</v>
      </c>
      <c r="H41" s="7">
        <v>86762.102039999998</v>
      </c>
      <c r="I41" s="8">
        <v>5.420913218973933E-3</v>
      </c>
    </row>
    <row r="42" spans="1:9" x14ac:dyDescent="0.3">
      <c r="A42" t="s">
        <v>309</v>
      </c>
      <c r="B42" t="s">
        <v>332</v>
      </c>
      <c r="C42" s="33">
        <v>46097</v>
      </c>
      <c r="D42" s="39">
        <v>2026</v>
      </c>
      <c r="E42" s="39" t="s">
        <v>539</v>
      </c>
      <c r="F42" t="s">
        <v>305</v>
      </c>
      <c r="G42" t="s">
        <v>469</v>
      </c>
      <c r="H42" s="4">
        <v>86559.739759999997</v>
      </c>
      <c r="I42" s="5">
        <v>5.4082695838742669E-3</v>
      </c>
    </row>
    <row r="43" spans="1:9" x14ac:dyDescent="0.3">
      <c r="A43" t="s">
        <v>313</v>
      </c>
      <c r="B43" t="s">
        <v>333</v>
      </c>
      <c r="C43" s="33">
        <v>45769</v>
      </c>
      <c r="D43" s="39">
        <v>2025</v>
      </c>
      <c r="E43" s="39" t="s">
        <v>538</v>
      </c>
      <c r="F43" t="s">
        <v>305</v>
      </c>
      <c r="H43" s="7">
        <v>85403.66403</v>
      </c>
      <c r="I43" s="8">
        <v>5.336037744631799E-3</v>
      </c>
    </row>
    <row r="44" spans="1:9" x14ac:dyDescent="0.3">
      <c r="A44" t="s">
        <v>323</v>
      </c>
      <c r="B44" t="s">
        <v>334</v>
      </c>
      <c r="C44" s="33" t="s">
        <v>523</v>
      </c>
      <c r="D44" s="39" t="s">
        <v>523</v>
      </c>
      <c r="E44" s="39" t="s">
        <v>523</v>
      </c>
      <c r="F44" t="s">
        <v>280</v>
      </c>
      <c r="H44" s="4">
        <v>84966.403200000001</v>
      </c>
      <c r="I44" s="5">
        <v>5.308717601876455E-3</v>
      </c>
    </row>
    <row r="45" spans="1:9" x14ac:dyDescent="0.3">
      <c r="A45" t="s">
        <v>323</v>
      </c>
      <c r="B45" t="s">
        <v>335</v>
      </c>
      <c r="C45" s="33" t="s">
        <v>523</v>
      </c>
      <c r="D45" s="39" t="s">
        <v>523</v>
      </c>
      <c r="E45" s="39" t="s">
        <v>523</v>
      </c>
      <c r="F45" t="s">
        <v>280</v>
      </c>
      <c r="H45" s="7">
        <v>82369.525089999996</v>
      </c>
      <c r="I45" s="8">
        <v>5.1464641462366538E-3</v>
      </c>
    </row>
    <row r="46" spans="1:9" x14ac:dyDescent="0.3">
      <c r="A46" t="s">
        <v>309</v>
      </c>
      <c r="B46" t="s">
        <v>311</v>
      </c>
      <c r="C46" s="33">
        <v>46462</v>
      </c>
      <c r="D46" s="39">
        <v>2027</v>
      </c>
      <c r="E46" s="39" t="s">
        <v>540</v>
      </c>
      <c r="F46" t="s">
        <v>305</v>
      </c>
      <c r="G46" t="s">
        <v>470</v>
      </c>
      <c r="H46" s="4">
        <v>81804.808619999996</v>
      </c>
      <c r="I46" s="5">
        <v>5.1111805499980097E-3</v>
      </c>
    </row>
    <row r="47" spans="1:9" x14ac:dyDescent="0.3">
      <c r="A47" s="27" t="s">
        <v>308</v>
      </c>
      <c r="B47" s="27"/>
      <c r="C47" s="34">
        <v>46266</v>
      </c>
      <c r="D47" s="40">
        <v>2026</v>
      </c>
      <c r="E47" s="40" t="s">
        <v>539</v>
      </c>
      <c r="F47" t="s">
        <v>280</v>
      </c>
      <c r="G47" s="27" t="s">
        <v>442</v>
      </c>
      <c r="H47" s="7">
        <v>81513.874360000002</v>
      </c>
      <c r="I47" s="8">
        <v>5.0930029201480646E-3</v>
      </c>
    </row>
    <row r="48" spans="1:9" x14ac:dyDescent="0.3">
      <c r="A48" s="27" t="s">
        <v>308</v>
      </c>
      <c r="B48" s="27"/>
      <c r="C48" s="34">
        <v>45901</v>
      </c>
      <c r="D48" s="40">
        <v>2025</v>
      </c>
      <c r="E48" s="40" t="s">
        <v>538</v>
      </c>
      <c r="F48" t="s">
        <v>280</v>
      </c>
      <c r="G48" s="27" t="s">
        <v>443</v>
      </c>
      <c r="H48" s="4">
        <v>78389.933529999995</v>
      </c>
      <c r="I48" s="5">
        <v>4.8978184819836682E-3</v>
      </c>
    </row>
    <row r="49" spans="1:9" x14ac:dyDescent="0.3">
      <c r="A49" s="27" t="s">
        <v>308</v>
      </c>
      <c r="B49" s="27"/>
      <c r="C49" s="34">
        <v>45717</v>
      </c>
      <c r="D49" s="40">
        <v>2025</v>
      </c>
      <c r="E49" s="40" t="s">
        <v>538</v>
      </c>
      <c r="F49" t="s">
        <v>280</v>
      </c>
      <c r="G49" s="27" t="s">
        <v>444</v>
      </c>
      <c r="H49" s="7">
        <v>78383.89834</v>
      </c>
      <c r="I49" s="8">
        <v>4.897441402124135E-3</v>
      </c>
    </row>
    <row r="50" spans="1:9" x14ac:dyDescent="0.3">
      <c r="A50" s="27" t="s">
        <v>308</v>
      </c>
      <c r="B50" s="27"/>
      <c r="C50" s="34">
        <v>46082</v>
      </c>
      <c r="D50" s="40">
        <v>2026</v>
      </c>
      <c r="E50" s="40" t="s">
        <v>539</v>
      </c>
      <c r="F50" t="s">
        <v>280</v>
      </c>
      <c r="G50" s="27" t="s">
        <v>445</v>
      </c>
      <c r="H50" s="4">
        <v>78380.214540000001</v>
      </c>
      <c r="I50" s="5">
        <v>4.8972112375747926E-3</v>
      </c>
    </row>
    <row r="51" spans="1:9" x14ac:dyDescent="0.3">
      <c r="A51" t="s">
        <v>309</v>
      </c>
      <c r="B51" t="s">
        <v>310</v>
      </c>
      <c r="C51" s="33">
        <v>46296</v>
      </c>
      <c r="D51" s="39">
        <v>2026</v>
      </c>
      <c r="E51" s="39" t="s">
        <v>539</v>
      </c>
      <c r="F51" t="s">
        <v>305</v>
      </c>
      <c r="G51" t="s">
        <v>471</v>
      </c>
      <c r="H51" s="7">
        <v>77985.240609999993</v>
      </c>
      <c r="I51" s="8">
        <v>4.8725331886577666E-3</v>
      </c>
    </row>
    <row r="52" spans="1:9" x14ac:dyDescent="0.3">
      <c r="A52" t="s">
        <v>309</v>
      </c>
      <c r="B52" t="s">
        <v>330</v>
      </c>
      <c r="C52" s="33">
        <v>46239</v>
      </c>
      <c r="D52" s="39">
        <v>2026</v>
      </c>
      <c r="E52" s="39" t="s">
        <v>539</v>
      </c>
      <c r="F52" t="s">
        <v>305</v>
      </c>
      <c r="H52" s="4">
        <v>77676.26225</v>
      </c>
      <c r="I52" s="5">
        <v>4.853228159886926E-3</v>
      </c>
    </row>
    <row r="53" spans="1:9" x14ac:dyDescent="0.3">
      <c r="A53" t="s">
        <v>309</v>
      </c>
      <c r="B53" t="s">
        <v>312</v>
      </c>
      <c r="C53" s="33">
        <v>46239</v>
      </c>
      <c r="D53" s="39">
        <v>2026</v>
      </c>
      <c r="E53" s="39" t="s">
        <v>539</v>
      </c>
      <c r="F53" t="s">
        <v>305</v>
      </c>
      <c r="G53" t="s">
        <v>472</v>
      </c>
      <c r="H53" s="7">
        <v>77551.357690000004</v>
      </c>
      <c r="I53" s="8">
        <v>4.8454240983843364E-3</v>
      </c>
    </row>
    <row r="54" spans="1:9" x14ac:dyDescent="0.3">
      <c r="A54" t="s">
        <v>309</v>
      </c>
      <c r="B54" t="s">
        <v>336</v>
      </c>
      <c r="C54" s="33">
        <v>46094</v>
      </c>
      <c r="D54" s="39">
        <v>2026</v>
      </c>
      <c r="E54" s="39" t="s">
        <v>539</v>
      </c>
      <c r="F54" t="s">
        <v>305</v>
      </c>
      <c r="G54" t="s">
        <v>473</v>
      </c>
      <c r="H54" s="4">
        <v>75991.02536</v>
      </c>
      <c r="I54" s="5">
        <v>4.7479342271754777E-3</v>
      </c>
    </row>
    <row r="55" spans="1:9" x14ac:dyDescent="0.3">
      <c r="A55" t="s">
        <v>309</v>
      </c>
      <c r="B55" t="s">
        <v>337</v>
      </c>
      <c r="C55" s="33">
        <v>46113</v>
      </c>
      <c r="D55" s="39">
        <v>2026</v>
      </c>
      <c r="E55" s="39" t="s">
        <v>539</v>
      </c>
      <c r="F55" t="s">
        <v>305</v>
      </c>
      <c r="H55" s="7">
        <v>75629.991169999994</v>
      </c>
      <c r="I55" s="8">
        <v>4.7253767398964088E-3</v>
      </c>
    </row>
    <row r="56" spans="1:9" x14ac:dyDescent="0.3">
      <c r="A56" t="s">
        <v>323</v>
      </c>
      <c r="B56" t="s">
        <v>338</v>
      </c>
      <c r="C56" s="33" t="s">
        <v>523</v>
      </c>
      <c r="D56" s="39" t="s">
        <v>523</v>
      </c>
      <c r="E56" s="39" t="s">
        <v>523</v>
      </c>
      <c r="F56" t="s">
        <v>280</v>
      </c>
      <c r="H56" s="4">
        <v>71985.566449999998</v>
      </c>
      <c r="I56" s="5">
        <v>4.4976723658011943E-3</v>
      </c>
    </row>
    <row r="57" spans="1:9" x14ac:dyDescent="0.3">
      <c r="A57" t="s">
        <v>309</v>
      </c>
      <c r="B57" t="s">
        <v>339</v>
      </c>
      <c r="C57" s="33">
        <v>45670</v>
      </c>
      <c r="D57" s="39">
        <v>2025</v>
      </c>
      <c r="E57" s="39" t="s">
        <v>538</v>
      </c>
      <c r="F57" t="s">
        <v>305</v>
      </c>
      <c r="G57" t="s">
        <v>474</v>
      </c>
      <c r="H57" s="7">
        <v>71646.397849999994</v>
      </c>
      <c r="I57" s="8">
        <v>4.4764810448906745E-3</v>
      </c>
    </row>
    <row r="58" spans="1:9" x14ac:dyDescent="0.3">
      <c r="A58" t="s">
        <v>323</v>
      </c>
      <c r="B58" t="s">
        <v>340</v>
      </c>
      <c r="C58" s="33" t="s">
        <v>523</v>
      </c>
      <c r="D58" s="39" t="s">
        <v>523</v>
      </c>
      <c r="E58" s="39" t="s">
        <v>523</v>
      </c>
      <c r="F58" t="s">
        <v>280</v>
      </c>
      <c r="H58" s="4">
        <v>69667.849679999999</v>
      </c>
      <c r="I58" s="5">
        <v>4.3528609656516438E-3</v>
      </c>
    </row>
    <row r="59" spans="1:9" x14ac:dyDescent="0.3">
      <c r="A59" t="s">
        <v>309</v>
      </c>
      <c r="B59" t="s">
        <v>318</v>
      </c>
      <c r="C59" s="33">
        <v>45628</v>
      </c>
      <c r="D59" s="39">
        <v>2024</v>
      </c>
      <c r="E59" s="39" t="s">
        <v>537</v>
      </c>
      <c r="F59" t="s">
        <v>305</v>
      </c>
      <c r="H59" s="7">
        <v>69467.536789999998</v>
      </c>
      <c r="I59" s="8">
        <v>4.3403453768427044E-3</v>
      </c>
    </row>
    <row r="60" spans="1:9" x14ac:dyDescent="0.3">
      <c r="A60" t="s">
        <v>309</v>
      </c>
      <c r="B60" t="s">
        <v>337</v>
      </c>
      <c r="C60" s="33">
        <v>45943</v>
      </c>
      <c r="D60" s="39">
        <v>2025</v>
      </c>
      <c r="E60" s="39" t="s">
        <v>538</v>
      </c>
      <c r="F60" t="s">
        <v>305</v>
      </c>
      <c r="H60" s="4">
        <v>68564.711030000006</v>
      </c>
      <c r="I60" s="5">
        <v>4.2839366455909213E-3</v>
      </c>
    </row>
    <row r="61" spans="1:9" x14ac:dyDescent="0.3">
      <c r="A61" t="s">
        <v>309</v>
      </c>
      <c r="B61" t="s">
        <v>341</v>
      </c>
      <c r="C61" s="33">
        <v>46008</v>
      </c>
      <c r="D61" s="39">
        <v>2025</v>
      </c>
      <c r="E61" s="39" t="s">
        <v>538</v>
      </c>
      <c r="F61" t="s">
        <v>305</v>
      </c>
      <c r="G61" t="s">
        <v>475</v>
      </c>
      <c r="H61" s="7">
        <v>67147.186319999993</v>
      </c>
      <c r="I61" s="8">
        <v>4.1953694225985768E-3</v>
      </c>
    </row>
    <row r="62" spans="1:9" x14ac:dyDescent="0.3">
      <c r="A62" t="s">
        <v>313</v>
      </c>
      <c r="B62" t="s">
        <v>320</v>
      </c>
      <c r="C62" s="33">
        <v>45876</v>
      </c>
      <c r="D62" s="39">
        <v>2025</v>
      </c>
      <c r="E62" s="39" t="s">
        <v>538</v>
      </c>
      <c r="F62" t="s">
        <v>305</v>
      </c>
      <c r="H62" s="4">
        <v>67055.783370000005</v>
      </c>
      <c r="I62" s="5">
        <v>4.1896585482852763E-3</v>
      </c>
    </row>
    <row r="63" spans="1:9" x14ac:dyDescent="0.3">
      <c r="A63" t="s">
        <v>323</v>
      </c>
      <c r="B63" t="s">
        <v>342</v>
      </c>
      <c r="C63" s="33" t="s">
        <v>523</v>
      </c>
      <c r="D63" s="39" t="s">
        <v>523</v>
      </c>
      <c r="E63" s="39" t="s">
        <v>523</v>
      </c>
      <c r="F63" t="s">
        <v>280</v>
      </c>
      <c r="H63" s="7">
        <v>65837.379119999998</v>
      </c>
      <c r="I63" s="8">
        <v>4.1135324108406814E-3</v>
      </c>
    </row>
    <row r="64" spans="1:9" x14ac:dyDescent="0.3">
      <c r="A64" t="s">
        <v>323</v>
      </c>
      <c r="B64" t="s">
        <v>343</v>
      </c>
      <c r="C64" s="33" t="s">
        <v>523</v>
      </c>
      <c r="D64" s="39" t="s">
        <v>523</v>
      </c>
      <c r="E64" s="39" t="s">
        <v>523</v>
      </c>
      <c r="F64" t="s">
        <v>280</v>
      </c>
      <c r="H64" s="4">
        <v>65631.790049999996</v>
      </c>
      <c r="I64" s="5">
        <v>4.1006871652664581E-3</v>
      </c>
    </row>
    <row r="65" spans="1:9" x14ac:dyDescent="0.3">
      <c r="A65" t="s">
        <v>309</v>
      </c>
      <c r="B65" t="s">
        <v>344</v>
      </c>
      <c r="C65" s="33">
        <v>45629</v>
      </c>
      <c r="D65" s="39">
        <v>2024</v>
      </c>
      <c r="E65" s="39" t="s">
        <v>537</v>
      </c>
      <c r="F65" t="s">
        <v>305</v>
      </c>
      <c r="G65" t="s">
        <v>476</v>
      </c>
      <c r="H65" s="7">
        <v>64490.707439999998</v>
      </c>
      <c r="I65" s="8">
        <v>4.0293920991137447E-3</v>
      </c>
    </row>
    <row r="66" spans="1:9" x14ac:dyDescent="0.3">
      <c r="A66" t="s">
        <v>309</v>
      </c>
      <c r="B66" t="s">
        <v>312</v>
      </c>
      <c r="C66" s="33">
        <v>46155</v>
      </c>
      <c r="D66" s="39">
        <v>2026</v>
      </c>
      <c r="E66" s="39" t="s">
        <v>539</v>
      </c>
      <c r="F66" t="s">
        <v>305</v>
      </c>
      <c r="G66" t="s">
        <v>477</v>
      </c>
      <c r="H66" s="4">
        <v>63776.144699999997</v>
      </c>
      <c r="I66" s="5">
        <v>3.9847460784206735E-3</v>
      </c>
    </row>
    <row r="67" spans="1:9" x14ac:dyDescent="0.3">
      <c r="A67" t="s">
        <v>309</v>
      </c>
      <c r="B67" t="s">
        <v>336</v>
      </c>
      <c r="C67" s="33">
        <v>45684</v>
      </c>
      <c r="D67" s="39">
        <v>2025</v>
      </c>
      <c r="E67" s="39" t="s">
        <v>538</v>
      </c>
      <c r="F67" t="s">
        <v>305</v>
      </c>
      <c r="G67" t="s">
        <v>478</v>
      </c>
      <c r="H67" s="7">
        <v>62756.889089999997</v>
      </c>
      <c r="I67" s="8">
        <v>3.9210627872157764E-3</v>
      </c>
    </row>
    <row r="68" spans="1:9" x14ac:dyDescent="0.3">
      <c r="A68" t="s">
        <v>313</v>
      </c>
      <c r="B68" t="s">
        <v>345</v>
      </c>
      <c r="C68" s="33">
        <v>45677</v>
      </c>
      <c r="D68" s="39">
        <v>2025</v>
      </c>
      <c r="E68" s="39" t="s">
        <v>538</v>
      </c>
      <c r="F68" t="s">
        <v>305</v>
      </c>
      <c r="H68" s="4">
        <v>62359.885139999999</v>
      </c>
      <c r="I68" s="5">
        <v>3.8962579022494381E-3</v>
      </c>
    </row>
    <row r="69" spans="1:9" x14ac:dyDescent="0.3">
      <c r="A69" t="s">
        <v>309</v>
      </c>
      <c r="B69" t="s">
        <v>333</v>
      </c>
      <c r="C69" s="33">
        <v>46230</v>
      </c>
      <c r="D69" s="39">
        <v>2026</v>
      </c>
      <c r="E69" s="39" t="s">
        <v>539</v>
      </c>
      <c r="F69" t="s">
        <v>305</v>
      </c>
      <c r="H69" s="7">
        <v>62228.885889999998</v>
      </c>
      <c r="I69" s="8">
        <v>3.8880730433155995E-3</v>
      </c>
    </row>
    <row r="70" spans="1:9" x14ac:dyDescent="0.3">
      <c r="A70" t="s">
        <v>309</v>
      </c>
      <c r="B70" t="s">
        <v>346</v>
      </c>
      <c r="C70" s="33">
        <v>45721</v>
      </c>
      <c r="D70" s="39">
        <v>2025</v>
      </c>
      <c r="E70" s="39" t="s">
        <v>538</v>
      </c>
      <c r="F70" t="s">
        <v>305</v>
      </c>
      <c r="H70" s="4">
        <v>61938.181210000002</v>
      </c>
      <c r="I70" s="5">
        <v>3.8699097576692589E-3</v>
      </c>
    </row>
    <row r="71" spans="1:9" x14ac:dyDescent="0.3">
      <c r="A71" t="s">
        <v>309</v>
      </c>
      <c r="B71" t="s">
        <v>322</v>
      </c>
      <c r="C71" s="33">
        <v>46267</v>
      </c>
      <c r="D71" s="39">
        <v>2026</v>
      </c>
      <c r="E71" s="39" t="s">
        <v>539</v>
      </c>
      <c r="F71" t="s">
        <v>305</v>
      </c>
      <c r="G71" t="s">
        <v>479</v>
      </c>
      <c r="H71" s="7">
        <v>61793.258979999999</v>
      </c>
      <c r="I71" s="8">
        <v>3.8608549882035766E-3</v>
      </c>
    </row>
    <row r="72" spans="1:9" x14ac:dyDescent="0.3">
      <c r="A72" t="s">
        <v>309</v>
      </c>
      <c r="B72" t="s">
        <v>347</v>
      </c>
      <c r="C72" s="33">
        <v>45891</v>
      </c>
      <c r="D72" s="39">
        <v>2025</v>
      </c>
      <c r="E72" s="39" t="s">
        <v>538</v>
      </c>
      <c r="F72" t="s">
        <v>305</v>
      </c>
      <c r="G72" t="s">
        <v>480</v>
      </c>
      <c r="H72" s="4">
        <v>61478.261359999997</v>
      </c>
      <c r="I72" s="5">
        <v>3.8411738748827377E-3</v>
      </c>
    </row>
    <row r="73" spans="1:9" x14ac:dyDescent="0.3">
      <c r="A73" t="s">
        <v>323</v>
      </c>
      <c r="B73" t="s">
        <v>348</v>
      </c>
      <c r="C73" s="33" t="s">
        <v>523</v>
      </c>
      <c r="D73" s="39" t="s">
        <v>523</v>
      </c>
      <c r="E73" s="39" t="s">
        <v>523</v>
      </c>
      <c r="F73" t="s">
        <v>280</v>
      </c>
      <c r="H73" s="7">
        <v>60834.199139999997</v>
      </c>
      <c r="I73" s="8">
        <v>3.8009327405608652E-3</v>
      </c>
    </row>
    <row r="74" spans="1:9" x14ac:dyDescent="0.3">
      <c r="A74" t="s">
        <v>309</v>
      </c>
      <c r="B74" t="s">
        <v>349</v>
      </c>
      <c r="C74" s="33">
        <v>46190</v>
      </c>
      <c r="D74" s="39">
        <v>2026</v>
      </c>
      <c r="E74" s="39" t="s">
        <v>539</v>
      </c>
      <c r="F74" t="s">
        <v>305</v>
      </c>
      <c r="H74" s="4">
        <v>59524.697870000004</v>
      </c>
      <c r="I74" s="5">
        <v>3.7191148433696076E-3</v>
      </c>
    </row>
    <row r="75" spans="1:9" x14ac:dyDescent="0.3">
      <c r="A75" t="s">
        <v>309</v>
      </c>
      <c r="B75" t="s">
        <v>350</v>
      </c>
      <c r="C75" s="33">
        <v>45905</v>
      </c>
      <c r="D75" s="39">
        <v>2025</v>
      </c>
      <c r="E75" s="39" t="s">
        <v>538</v>
      </c>
      <c r="F75" t="s">
        <v>305</v>
      </c>
      <c r="G75" t="s">
        <v>481</v>
      </c>
      <c r="H75" s="7">
        <v>58162.877809999998</v>
      </c>
      <c r="I75" s="8">
        <v>3.6340280578775453E-3</v>
      </c>
    </row>
    <row r="76" spans="1:9" x14ac:dyDescent="0.3">
      <c r="A76" t="s">
        <v>323</v>
      </c>
      <c r="B76" t="s">
        <v>351</v>
      </c>
      <c r="C76" s="33" t="s">
        <v>523</v>
      </c>
      <c r="D76" s="39" t="s">
        <v>523</v>
      </c>
      <c r="E76" s="39" t="s">
        <v>523</v>
      </c>
      <c r="F76" t="s">
        <v>280</v>
      </c>
      <c r="H76" s="4">
        <v>58135.95104</v>
      </c>
      <c r="I76" s="5">
        <v>3.6323456679860466E-3</v>
      </c>
    </row>
    <row r="77" spans="1:9" x14ac:dyDescent="0.3">
      <c r="A77" t="s">
        <v>309</v>
      </c>
      <c r="B77" t="s">
        <v>330</v>
      </c>
      <c r="C77" s="33">
        <v>45931</v>
      </c>
      <c r="D77" s="39">
        <v>2025</v>
      </c>
      <c r="E77" s="39" t="s">
        <v>538</v>
      </c>
      <c r="F77" t="s">
        <v>305</v>
      </c>
      <c r="H77" s="7">
        <v>57385.685539999999</v>
      </c>
      <c r="I77" s="8">
        <v>3.5854689318182784E-3</v>
      </c>
    </row>
    <row r="78" spans="1:9" x14ac:dyDescent="0.3">
      <c r="A78" t="s">
        <v>323</v>
      </c>
      <c r="B78" t="s">
        <v>352</v>
      </c>
      <c r="C78" s="33" t="s">
        <v>523</v>
      </c>
      <c r="D78" s="39" t="s">
        <v>523</v>
      </c>
      <c r="E78" s="39" t="s">
        <v>523</v>
      </c>
      <c r="F78" t="s">
        <v>280</v>
      </c>
      <c r="H78" s="4">
        <v>56191.62558</v>
      </c>
      <c r="I78" s="5">
        <v>3.5108638304062901E-3</v>
      </c>
    </row>
    <row r="79" spans="1:9" x14ac:dyDescent="0.3">
      <c r="A79" t="s">
        <v>309</v>
      </c>
      <c r="B79" t="s">
        <v>353</v>
      </c>
      <c r="C79" s="33">
        <v>46204</v>
      </c>
      <c r="D79" s="39">
        <v>2026</v>
      </c>
      <c r="E79" s="39" t="s">
        <v>539</v>
      </c>
      <c r="F79" t="s">
        <v>280</v>
      </c>
      <c r="H79" s="7">
        <v>55210.671609999998</v>
      </c>
      <c r="I79" s="8">
        <v>3.4495736332102104E-3</v>
      </c>
    </row>
    <row r="80" spans="1:9" x14ac:dyDescent="0.3">
      <c r="A80" t="s">
        <v>323</v>
      </c>
      <c r="B80" t="s">
        <v>354</v>
      </c>
      <c r="C80" s="33" t="s">
        <v>523</v>
      </c>
      <c r="D80" s="39" t="s">
        <v>523</v>
      </c>
      <c r="E80" s="39" t="s">
        <v>523</v>
      </c>
      <c r="F80" t="s">
        <v>280</v>
      </c>
      <c r="H80" s="4">
        <v>54798.541380000002</v>
      </c>
      <c r="I80" s="5">
        <v>3.4238236552910982E-3</v>
      </c>
    </row>
    <row r="81" spans="1:9" x14ac:dyDescent="0.3">
      <c r="A81" t="s">
        <v>309</v>
      </c>
      <c r="B81" t="s">
        <v>322</v>
      </c>
      <c r="C81" s="33">
        <v>46076</v>
      </c>
      <c r="D81" s="39">
        <v>2026</v>
      </c>
      <c r="E81" s="39" t="s">
        <v>539</v>
      </c>
      <c r="F81" t="s">
        <v>305</v>
      </c>
      <c r="G81" t="s">
        <v>482</v>
      </c>
      <c r="H81" s="7">
        <v>54646.15004</v>
      </c>
      <c r="I81" s="8">
        <v>3.4143022143619441E-3</v>
      </c>
    </row>
    <row r="82" spans="1:9" x14ac:dyDescent="0.3">
      <c r="A82" t="s">
        <v>309</v>
      </c>
      <c r="B82" t="s">
        <v>317</v>
      </c>
      <c r="C82" s="33">
        <v>46097</v>
      </c>
      <c r="D82" s="39">
        <v>2026</v>
      </c>
      <c r="E82" s="39" t="s">
        <v>539</v>
      </c>
      <c r="F82" t="s">
        <v>305</v>
      </c>
      <c r="H82" s="4">
        <v>54347.680119999997</v>
      </c>
      <c r="I82" s="5">
        <v>3.3956537549914207E-3</v>
      </c>
    </row>
    <row r="83" spans="1:9" x14ac:dyDescent="0.3">
      <c r="A83" t="s">
        <v>323</v>
      </c>
      <c r="B83" t="s">
        <v>355</v>
      </c>
      <c r="C83" s="33" t="s">
        <v>523</v>
      </c>
      <c r="D83" s="39" t="s">
        <v>523</v>
      </c>
      <c r="E83" s="39" t="s">
        <v>523</v>
      </c>
      <c r="F83" t="s">
        <v>280</v>
      </c>
      <c r="H83" s="7">
        <v>54211.028460000001</v>
      </c>
      <c r="I83" s="8">
        <v>3.3871157323678196E-3</v>
      </c>
    </row>
    <row r="84" spans="1:9" x14ac:dyDescent="0.3">
      <c r="A84" t="s">
        <v>313</v>
      </c>
      <c r="B84" t="s">
        <v>341</v>
      </c>
      <c r="C84" s="33">
        <v>45734</v>
      </c>
      <c r="D84" s="39">
        <v>2025</v>
      </c>
      <c r="E84" s="39" t="s">
        <v>538</v>
      </c>
      <c r="F84" t="s">
        <v>305</v>
      </c>
      <c r="H84" s="4">
        <v>53987.126470000003</v>
      </c>
      <c r="I84" s="5">
        <v>3.373126291946171E-3</v>
      </c>
    </row>
    <row r="85" spans="1:9" x14ac:dyDescent="0.3">
      <c r="A85" t="s">
        <v>309</v>
      </c>
      <c r="B85" t="s">
        <v>330</v>
      </c>
      <c r="C85" s="33">
        <v>46153</v>
      </c>
      <c r="D85" s="39">
        <v>2026</v>
      </c>
      <c r="E85" s="39" t="s">
        <v>539</v>
      </c>
      <c r="F85" t="s">
        <v>305</v>
      </c>
      <c r="H85" s="7">
        <v>53270.225700000003</v>
      </c>
      <c r="I85" s="8">
        <v>3.3283341906783399E-3</v>
      </c>
    </row>
    <row r="86" spans="1:9" x14ac:dyDescent="0.3">
      <c r="A86" t="s">
        <v>309</v>
      </c>
      <c r="B86" t="s">
        <v>321</v>
      </c>
      <c r="C86" s="33">
        <v>46156</v>
      </c>
      <c r="D86" s="39">
        <v>2026</v>
      </c>
      <c r="E86" s="39" t="s">
        <v>539</v>
      </c>
      <c r="F86" t="s">
        <v>305</v>
      </c>
      <c r="G86" t="s">
        <v>483</v>
      </c>
      <c r="H86" s="4">
        <v>53061.42553</v>
      </c>
      <c r="I86" s="5">
        <v>3.3152883149438496E-3</v>
      </c>
    </row>
    <row r="87" spans="1:9" x14ac:dyDescent="0.3">
      <c r="A87" t="s">
        <v>323</v>
      </c>
      <c r="B87" t="s">
        <v>356</v>
      </c>
      <c r="C87" s="33" t="s">
        <v>523</v>
      </c>
      <c r="D87" s="39" t="s">
        <v>523</v>
      </c>
      <c r="E87" s="39" t="s">
        <v>523</v>
      </c>
      <c r="F87" t="s">
        <v>280</v>
      </c>
      <c r="H87" s="7">
        <v>52809.813880000002</v>
      </c>
      <c r="I87" s="8">
        <v>3.2995675695093509E-3</v>
      </c>
    </row>
    <row r="88" spans="1:9" x14ac:dyDescent="0.3">
      <c r="A88" t="s">
        <v>323</v>
      </c>
      <c r="B88" t="s">
        <v>357</v>
      </c>
      <c r="C88" s="33" t="s">
        <v>523</v>
      </c>
      <c r="D88" s="39" t="s">
        <v>523</v>
      </c>
      <c r="E88" s="39" t="s">
        <v>523</v>
      </c>
      <c r="F88" t="s">
        <v>280</v>
      </c>
      <c r="H88" s="4">
        <v>52019.519330000003</v>
      </c>
      <c r="I88" s="5">
        <v>3.2501898104158361E-3</v>
      </c>
    </row>
    <row r="89" spans="1:9" x14ac:dyDescent="0.3">
      <c r="A89" t="s">
        <v>309</v>
      </c>
      <c r="B89" t="s">
        <v>312</v>
      </c>
      <c r="C89" s="33">
        <v>46223</v>
      </c>
      <c r="D89" s="39">
        <v>2026</v>
      </c>
      <c r="E89" s="39" t="s">
        <v>539</v>
      </c>
      <c r="F89" t="s">
        <v>305</v>
      </c>
      <c r="G89" t="s">
        <v>484</v>
      </c>
      <c r="H89" s="7">
        <v>51939.592669999998</v>
      </c>
      <c r="I89" s="8">
        <v>3.2451959769614243E-3</v>
      </c>
    </row>
    <row r="90" spans="1:9" x14ac:dyDescent="0.3">
      <c r="A90" t="s">
        <v>309</v>
      </c>
      <c r="B90" t="s">
        <v>322</v>
      </c>
      <c r="C90" s="33">
        <v>46239</v>
      </c>
      <c r="D90" s="39">
        <v>2026</v>
      </c>
      <c r="E90" s="39" t="s">
        <v>539</v>
      </c>
      <c r="F90" t="s">
        <v>305</v>
      </c>
      <c r="G90" t="s">
        <v>485</v>
      </c>
      <c r="H90" s="4">
        <v>51814.690459999998</v>
      </c>
      <c r="I90" s="5">
        <v>3.2373920622872972E-3</v>
      </c>
    </row>
    <row r="91" spans="1:9" x14ac:dyDescent="0.3">
      <c r="A91" t="s">
        <v>309</v>
      </c>
      <c r="B91" t="s">
        <v>337</v>
      </c>
      <c r="C91" s="33">
        <v>46279</v>
      </c>
      <c r="D91" s="39">
        <v>2026</v>
      </c>
      <c r="E91" s="39" t="s">
        <v>539</v>
      </c>
      <c r="F91" t="s">
        <v>305</v>
      </c>
      <c r="H91" s="7">
        <v>51684.063900000001</v>
      </c>
      <c r="I91" s="8">
        <v>3.229230489098042E-3</v>
      </c>
    </row>
    <row r="92" spans="1:9" x14ac:dyDescent="0.3">
      <c r="A92" t="s">
        <v>323</v>
      </c>
      <c r="B92" t="s">
        <v>358</v>
      </c>
      <c r="C92" s="33" t="s">
        <v>523</v>
      </c>
      <c r="D92" s="39" t="s">
        <v>523</v>
      </c>
      <c r="E92" s="39" t="s">
        <v>523</v>
      </c>
      <c r="F92" t="s">
        <v>280</v>
      </c>
      <c r="H92" s="4">
        <v>51631.733310000003</v>
      </c>
      <c r="I92" s="5">
        <v>3.2259608635309147E-3</v>
      </c>
    </row>
    <row r="93" spans="1:9" x14ac:dyDescent="0.3">
      <c r="A93" t="s">
        <v>323</v>
      </c>
      <c r="B93" t="s">
        <v>359</v>
      </c>
      <c r="C93" s="33" t="s">
        <v>523</v>
      </c>
      <c r="D93" s="39" t="s">
        <v>523</v>
      </c>
      <c r="E93" s="39" t="s">
        <v>523</v>
      </c>
      <c r="F93" t="s">
        <v>280</v>
      </c>
      <c r="H93" s="7">
        <v>51420.73098</v>
      </c>
      <c r="I93" s="8">
        <v>3.2127773964060178E-3</v>
      </c>
    </row>
    <row r="94" spans="1:9" x14ac:dyDescent="0.3">
      <c r="A94" t="s">
        <v>309</v>
      </c>
      <c r="B94" t="s">
        <v>310</v>
      </c>
      <c r="C94" s="33">
        <v>46260</v>
      </c>
      <c r="D94" s="39">
        <v>2026</v>
      </c>
      <c r="E94" s="39" t="s">
        <v>539</v>
      </c>
      <c r="F94" t="s">
        <v>305</v>
      </c>
      <c r="G94" t="s">
        <v>486</v>
      </c>
      <c r="H94" s="4">
        <v>51415.159529999997</v>
      </c>
      <c r="I94" s="5">
        <v>3.2124292911129954E-3</v>
      </c>
    </row>
    <row r="95" spans="1:9" x14ac:dyDescent="0.3">
      <c r="A95" t="s">
        <v>309</v>
      </c>
      <c r="B95" t="s">
        <v>341</v>
      </c>
      <c r="C95" s="33">
        <v>45649</v>
      </c>
      <c r="D95" s="39">
        <v>2024</v>
      </c>
      <c r="E95" s="39" t="s">
        <v>537</v>
      </c>
      <c r="F95" t="s">
        <v>305</v>
      </c>
      <c r="G95" t="s">
        <v>487</v>
      </c>
      <c r="H95" s="7">
        <v>50797.433210000003</v>
      </c>
      <c r="I95" s="8">
        <v>3.1738336290086781E-3</v>
      </c>
    </row>
    <row r="96" spans="1:9" x14ac:dyDescent="0.3">
      <c r="A96" s="27" t="s">
        <v>266</v>
      </c>
      <c r="B96" s="27" t="s">
        <v>446</v>
      </c>
      <c r="C96" s="34">
        <v>46522</v>
      </c>
      <c r="D96" s="40">
        <v>2027</v>
      </c>
      <c r="E96" s="40" t="s">
        <v>540</v>
      </c>
      <c r="F96" s="27" t="s">
        <v>280</v>
      </c>
      <c r="H96" s="4">
        <v>50734.433790000003</v>
      </c>
      <c r="I96" s="5">
        <v>3.1698974128424513E-3</v>
      </c>
    </row>
    <row r="97" spans="1:9" x14ac:dyDescent="0.3">
      <c r="A97" t="s">
        <v>309</v>
      </c>
      <c r="B97" t="s">
        <v>322</v>
      </c>
      <c r="C97" s="33">
        <v>46309</v>
      </c>
      <c r="D97" s="39">
        <v>2026</v>
      </c>
      <c r="E97" s="39" t="s">
        <v>539</v>
      </c>
      <c r="F97" t="s">
        <v>305</v>
      </c>
      <c r="G97" t="s">
        <v>488</v>
      </c>
      <c r="H97" s="7">
        <v>50647.952989999998</v>
      </c>
      <c r="I97" s="8">
        <v>3.1644940754303251E-3</v>
      </c>
    </row>
    <row r="98" spans="1:9" x14ac:dyDescent="0.3">
      <c r="A98" t="s">
        <v>309</v>
      </c>
      <c r="B98" t="s">
        <v>330</v>
      </c>
      <c r="C98" s="33">
        <v>45667</v>
      </c>
      <c r="D98" s="39">
        <v>2025</v>
      </c>
      <c r="E98" s="39" t="s">
        <v>538</v>
      </c>
      <c r="F98" t="s">
        <v>305</v>
      </c>
      <c r="H98" s="4">
        <v>50479.021690000001</v>
      </c>
      <c r="I98" s="5">
        <v>3.1539392145436417E-3</v>
      </c>
    </row>
    <row r="99" spans="1:9" x14ac:dyDescent="0.3">
      <c r="A99" t="s">
        <v>309</v>
      </c>
      <c r="B99" t="s">
        <v>322</v>
      </c>
      <c r="C99" s="33">
        <v>46323</v>
      </c>
      <c r="D99" s="39">
        <v>2026</v>
      </c>
      <c r="E99" s="39" t="s">
        <v>539</v>
      </c>
      <c r="F99" t="s">
        <v>305</v>
      </c>
      <c r="G99" t="s">
        <v>489</v>
      </c>
      <c r="H99" s="7">
        <v>50434.380469999996</v>
      </c>
      <c r="I99" s="8">
        <v>3.1511500223281559E-3</v>
      </c>
    </row>
    <row r="100" spans="1:9" x14ac:dyDescent="0.3">
      <c r="A100" t="s">
        <v>313</v>
      </c>
      <c r="B100" t="s">
        <v>360</v>
      </c>
      <c r="C100" s="33">
        <v>45971</v>
      </c>
      <c r="D100" s="39">
        <v>2025</v>
      </c>
      <c r="E100" s="39" t="s">
        <v>538</v>
      </c>
      <c r="F100" t="s">
        <v>305</v>
      </c>
      <c r="H100" s="4">
        <v>50240.602229999997</v>
      </c>
      <c r="I100" s="5">
        <v>3.1390427197378933E-3</v>
      </c>
    </row>
    <row r="101" spans="1:9" x14ac:dyDescent="0.3">
      <c r="A101" t="s">
        <v>323</v>
      </c>
      <c r="B101" t="s">
        <v>361</v>
      </c>
      <c r="C101" s="33" t="s">
        <v>523</v>
      </c>
      <c r="D101" s="39" t="s">
        <v>523</v>
      </c>
      <c r="E101" s="39" t="s">
        <v>523</v>
      </c>
      <c r="F101" t="s">
        <v>280</v>
      </c>
      <c r="H101" s="7">
        <v>50020.695090000001</v>
      </c>
      <c r="I101" s="8">
        <v>3.1253028783308338E-3</v>
      </c>
    </row>
    <row r="102" spans="1:9" x14ac:dyDescent="0.3">
      <c r="A102" t="s">
        <v>323</v>
      </c>
      <c r="B102" t="s">
        <v>362</v>
      </c>
      <c r="C102" s="33" t="s">
        <v>523</v>
      </c>
      <c r="D102" s="39" t="s">
        <v>523</v>
      </c>
      <c r="E102" s="39" t="s">
        <v>523</v>
      </c>
      <c r="F102" t="s">
        <v>280</v>
      </c>
      <c r="H102" s="4">
        <v>49785.441910000001</v>
      </c>
      <c r="I102" s="5">
        <v>3.1106042133229291E-3</v>
      </c>
    </row>
    <row r="103" spans="1:9" x14ac:dyDescent="0.3">
      <c r="A103" t="s">
        <v>323</v>
      </c>
      <c r="B103" t="s">
        <v>363</v>
      </c>
      <c r="C103" s="33" t="s">
        <v>523</v>
      </c>
      <c r="D103" s="39" t="s">
        <v>523</v>
      </c>
      <c r="E103" s="39" t="s">
        <v>523</v>
      </c>
      <c r="F103" t="s">
        <v>280</v>
      </c>
      <c r="H103" s="7">
        <v>47487.274319999997</v>
      </c>
      <c r="I103" s="8">
        <v>2.9670142497890241E-3</v>
      </c>
    </row>
    <row r="104" spans="1:9" x14ac:dyDescent="0.3">
      <c r="A104" t="s">
        <v>309</v>
      </c>
      <c r="B104" t="s">
        <v>346</v>
      </c>
      <c r="C104" s="33">
        <v>45779</v>
      </c>
      <c r="D104" s="39">
        <v>2025</v>
      </c>
      <c r="E104" s="39" t="s">
        <v>538</v>
      </c>
      <c r="F104" t="s">
        <v>305</v>
      </c>
      <c r="H104" s="4">
        <v>47473.678919999998</v>
      </c>
      <c r="I104" s="5">
        <v>2.9661648065200815E-3</v>
      </c>
    </row>
    <row r="105" spans="1:9" x14ac:dyDescent="0.3">
      <c r="A105" t="s">
        <v>323</v>
      </c>
      <c r="B105" t="s">
        <v>364</v>
      </c>
      <c r="C105" s="33" t="s">
        <v>523</v>
      </c>
      <c r="D105" s="39" t="s">
        <v>523</v>
      </c>
      <c r="E105" s="39" t="s">
        <v>523</v>
      </c>
      <c r="F105" t="s">
        <v>280</v>
      </c>
      <c r="H105" s="7">
        <v>46681.141020000003</v>
      </c>
      <c r="I105" s="8">
        <v>2.9166468824768491E-3</v>
      </c>
    </row>
    <row r="106" spans="1:9" x14ac:dyDescent="0.3">
      <c r="A106" t="s">
        <v>309</v>
      </c>
      <c r="B106" t="s">
        <v>317</v>
      </c>
      <c r="C106" s="33">
        <v>45929</v>
      </c>
      <c r="D106" s="39">
        <v>2025</v>
      </c>
      <c r="E106" s="39" t="s">
        <v>538</v>
      </c>
      <c r="F106" t="s">
        <v>305</v>
      </c>
      <c r="H106" s="4">
        <v>45938.789920000003</v>
      </c>
      <c r="I106" s="5">
        <v>2.8702646395794311E-3</v>
      </c>
    </row>
    <row r="107" spans="1:9" x14ac:dyDescent="0.3">
      <c r="A107" t="s">
        <v>323</v>
      </c>
      <c r="B107" t="s">
        <v>365</v>
      </c>
      <c r="C107" s="33" t="s">
        <v>523</v>
      </c>
      <c r="D107" s="39" t="s">
        <v>523</v>
      </c>
      <c r="E107" s="39" t="s">
        <v>523</v>
      </c>
      <c r="F107" t="s">
        <v>280</v>
      </c>
      <c r="H107" s="7">
        <v>44923.480530000001</v>
      </c>
      <c r="I107" s="8">
        <v>2.8068279089771475E-3</v>
      </c>
    </row>
    <row r="108" spans="1:9" x14ac:dyDescent="0.3">
      <c r="A108" t="s">
        <v>309</v>
      </c>
      <c r="B108" t="s">
        <v>312</v>
      </c>
      <c r="C108" s="33">
        <v>46003</v>
      </c>
      <c r="D108" s="39">
        <v>2025</v>
      </c>
      <c r="E108" s="39" t="s">
        <v>538</v>
      </c>
      <c r="F108" t="s">
        <v>305</v>
      </c>
      <c r="H108" s="4">
        <v>44759.714169999999</v>
      </c>
      <c r="I108" s="5">
        <v>2.7965957545586441E-3</v>
      </c>
    </row>
    <row r="109" spans="1:9" x14ac:dyDescent="0.3">
      <c r="A109" t="s">
        <v>323</v>
      </c>
      <c r="B109" t="s">
        <v>366</v>
      </c>
      <c r="C109" s="33" t="s">
        <v>523</v>
      </c>
      <c r="D109" s="39" t="s">
        <v>523</v>
      </c>
      <c r="E109" s="39" t="s">
        <v>523</v>
      </c>
      <c r="F109" t="s">
        <v>280</v>
      </c>
      <c r="H109" s="7">
        <v>44677.591009999996</v>
      </c>
      <c r="I109" s="8">
        <v>2.7914646833517398E-3</v>
      </c>
    </row>
    <row r="110" spans="1:9" x14ac:dyDescent="0.3">
      <c r="A110" t="s">
        <v>309</v>
      </c>
      <c r="B110" t="s">
        <v>311</v>
      </c>
      <c r="C110" s="33">
        <v>46055</v>
      </c>
      <c r="D110" s="39">
        <v>2026</v>
      </c>
      <c r="E110" s="39" t="s">
        <v>539</v>
      </c>
      <c r="F110" t="s">
        <v>305</v>
      </c>
      <c r="H110" s="4">
        <v>43902.06667</v>
      </c>
      <c r="I110" s="5">
        <v>2.7430097698872891E-3</v>
      </c>
    </row>
    <row r="111" spans="1:9" x14ac:dyDescent="0.3">
      <c r="A111" t="s">
        <v>323</v>
      </c>
      <c r="B111" t="s">
        <v>367</v>
      </c>
      <c r="C111" s="33" t="s">
        <v>523</v>
      </c>
      <c r="D111" s="39" t="s">
        <v>523</v>
      </c>
      <c r="E111" s="39" t="s">
        <v>523</v>
      </c>
      <c r="F111" t="s">
        <v>280</v>
      </c>
      <c r="H111" s="7">
        <v>43743.60727</v>
      </c>
      <c r="I111" s="8">
        <v>2.7331091953745295E-3</v>
      </c>
    </row>
    <row r="112" spans="1:9" x14ac:dyDescent="0.3">
      <c r="A112" t="s">
        <v>323</v>
      </c>
      <c r="B112" t="s">
        <v>368</v>
      </c>
      <c r="C112" s="33" t="s">
        <v>523</v>
      </c>
      <c r="D112" s="39" t="s">
        <v>523</v>
      </c>
      <c r="E112" s="39" t="s">
        <v>523</v>
      </c>
      <c r="F112" t="s">
        <v>280</v>
      </c>
      <c r="H112" s="4">
        <v>43393.947399999997</v>
      </c>
      <c r="I112" s="5">
        <v>2.7112623778486724E-3</v>
      </c>
    </row>
    <row r="113" spans="1:9" x14ac:dyDescent="0.3">
      <c r="A113" t="s">
        <v>323</v>
      </c>
      <c r="B113" t="s">
        <v>369</v>
      </c>
      <c r="C113" s="33" t="s">
        <v>523</v>
      </c>
      <c r="D113" s="39" t="s">
        <v>523</v>
      </c>
      <c r="E113" s="39" t="s">
        <v>523</v>
      </c>
      <c r="F113" t="s">
        <v>280</v>
      </c>
      <c r="H113" s="7">
        <v>43015.985549999998</v>
      </c>
      <c r="I113" s="8">
        <v>2.6876472470397359E-3</v>
      </c>
    </row>
    <row r="114" spans="1:9" x14ac:dyDescent="0.3">
      <c r="A114" t="s">
        <v>323</v>
      </c>
      <c r="B114" t="s">
        <v>370</v>
      </c>
      <c r="C114" s="33" t="s">
        <v>523</v>
      </c>
      <c r="D114" s="39" t="s">
        <v>523</v>
      </c>
      <c r="E114" s="39" t="s">
        <v>523</v>
      </c>
      <c r="F114" t="s">
        <v>280</v>
      </c>
      <c r="H114" s="4">
        <v>42593.964959999998</v>
      </c>
      <c r="I114" s="5">
        <v>2.6612793174804056E-3</v>
      </c>
    </row>
    <row r="115" spans="1:9" x14ac:dyDescent="0.3">
      <c r="A115" t="s">
        <v>313</v>
      </c>
      <c r="B115" t="s">
        <v>371</v>
      </c>
      <c r="C115" s="33">
        <v>45841</v>
      </c>
      <c r="D115" s="39">
        <v>2025</v>
      </c>
      <c r="E115" s="39" t="s">
        <v>538</v>
      </c>
      <c r="F115" t="s">
        <v>305</v>
      </c>
      <c r="H115" s="7">
        <v>41870.714010000003</v>
      </c>
      <c r="I115" s="8">
        <v>2.6160904557158198E-3</v>
      </c>
    </row>
    <row r="116" spans="1:9" x14ac:dyDescent="0.3">
      <c r="A116" t="s">
        <v>309</v>
      </c>
      <c r="B116" t="s">
        <v>318</v>
      </c>
      <c r="C116" s="33">
        <v>45691</v>
      </c>
      <c r="D116" s="39">
        <v>2025</v>
      </c>
      <c r="E116" s="39" t="s">
        <v>538</v>
      </c>
      <c r="F116" t="s">
        <v>305</v>
      </c>
      <c r="H116" s="4">
        <v>41732.520340000003</v>
      </c>
      <c r="I116" s="5">
        <v>2.6074560880037954E-3</v>
      </c>
    </row>
    <row r="117" spans="1:9" x14ac:dyDescent="0.3">
      <c r="A117" t="s">
        <v>309</v>
      </c>
      <c r="B117" t="s">
        <v>372</v>
      </c>
      <c r="C117" s="33">
        <v>49202</v>
      </c>
      <c r="D117" s="39">
        <v>2034</v>
      </c>
      <c r="E117" s="39" t="s">
        <v>542</v>
      </c>
      <c r="F117" t="s">
        <v>305</v>
      </c>
      <c r="H117" s="7">
        <v>41415.999409999997</v>
      </c>
      <c r="I117" s="8">
        <v>2.5876797979742174E-3</v>
      </c>
    </row>
    <row r="118" spans="1:9" x14ac:dyDescent="0.3">
      <c r="A118" t="s">
        <v>309</v>
      </c>
      <c r="B118" t="s">
        <v>372</v>
      </c>
      <c r="C118" s="33">
        <v>49233</v>
      </c>
      <c r="D118" s="39">
        <v>2034</v>
      </c>
      <c r="E118" s="39" t="s">
        <v>542</v>
      </c>
      <c r="F118" t="s">
        <v>305</v>
      </c>
      <c r="H118" s="4">
        <v>41406.171929999997</v>
      </c>
      <c r="I118" s="5">
        <v>2.5870657750887791E-3</v>
      </c>
    </row>
    <row r="119" spans="1:9" x14ac:dyDescent="0.3">
      <c r="A119" t="s">
        <v>323</v>
      </c>
      <c r="B119" t="s">
        <v>373</v>
      </c>
      <c r="C119" s="33" t="s">
        <v>523</v>
      </c>
      <c r="D119" s="39" t="s">
        <v>523</v>
      </c>
      <c r="E119" s="39" t="s">
        <v>523</v>
      </c>
      <c r="F119" t="s">
        <v>280</v>
      </c>
      <c r="H119" s="7">
        <v>41248.583939999997</v>
      </c>
      <c r="I119" s="8">
        <v>2.577219646444401E-3</v>
      </c>
    </row>
    <row r="120" spans="1:9" x14ac:dyDescent="0.3">
      <c r="A120" t="s">
        <v>313</v>
      </c>
      <c r="B120" t="s">
        <v>374</v>
      </c>
      <c r="C120" s="33">
        <v>45716</v>
      </c>
      <c r="D120" s="39">
        <v>2025</v>
      </c>
      <c r="E120" s="39" t="s">
        <v>538</v>
      </c>
      <c r="F120" t="s">
        <v>305</v>
      </c>
      <c r="H120" s="4">
        <v>41136.931320000003</v>
      </c>
      <c r="I120" s="5">
        <v>2.5702435687623274E-3</v>
      </c>
    </row>
    <row r="121" spans="1:9" x14ac:dyDescent="0.3">
      <c r="A121" t="s">
        <v>309</v>
      </c>
      <c r="B121" t="s">
        <v>375</v>
      </c>
      <c r="C121" s="33">
        <v>46151</v>
      </c>
      <c r="D121" s="39">
        <v>2026</v>
      </c>
      <c r="E121" s="39" t="s">
        <v>539</v>
      </c>
      <c r="F121" t="s">
        <v>305</v>
      </c>
      <c r="G121" t="s">
        <v>490</v>
      </c>
      <c r="H121" s="7">
        <v>40469.160839999997</v>
      </c>
      <c r="I121" s="8">
        <v>2.5285211376874822E-3</v>
      </c>
    </row>
    <row r="122" spans="1:9" x14ac:dyDescent="0.3">
      <c r="A122" t="s">
        <v>323</v>
      </c>
      <c r="B122" t="s">
        <v>376</v>
      </c>
      <c r="C122" s="33" t="s">
        <v>523</v>
      </c>
      <c r="D122" s="39" t="s">
        <v>523</v>
      </c>
      <c r="E122" s="39" t="s">
        <v>523</v>
      </c>
      <c r="F122" t="s">
        <v>280</v>
      </c>
      <c r="H122" s="4">
        <v>40379.001279999997</v>
      </c>
      <c r="I122" s="5">
        <v>2.5228879506262055E-3</v>
      </c>
    </row>
    <row r="123" spans="1:9" x14ac:dyDescent="0.3">
      <c r="A123" t="s">
        <v>309</v>
      </c>
      <c r="B123" t="s">
        <v>320</v>
      </c>
      <c r="C123" s="33">
        <v>55036</v>
      </c>
      <c r="D123" s="39">
        <v>2050</v>
      </c>
      <c r="E123" s="39" t="s">
        <v>542</v>
      </c>
      <c r="F123" t="s">
        <v>305</v>
      </c>
      <c r="H123" s="7">
        <v>40354.345090000003</v>
      </c>
      <c r="I123" s="8">
        <v>2.5213474270201859E-3</v>
      </c>
    </row>
    <row r="124" spans="1:9" x14ac:dyDescent="0.3">
      <c r="A124" t="s">
        <v>323</v>
      </c>
      <c r="B124" t="s">
        <v>377</v>
      </c>
      <c r="C124" s="33" t="s">
        <v>523</v>
      </c>
      <c r="D124" s="39" t="s">
        <v>523</v>
      </c>
      <c r="E124" s="39" t="s">
        <v>523</v>
      </c>
      <c r="F124" t="s">
        <v>280</v>
      </c>
      <c r="H124" s="4">
        <v>39397.09936</v>
      </c>
      <c r="I124" s="5">
        <v>2.4615385253274743E-3</v>
      </c>
    </row>
    <row r="125" spans="1:9" x14ac:dyDescent="0.3">
      <c r="A125" t="s">
        <v>323</v>
      </c>
      <c r="B125" t="s">
        <v>378</v>
      </c>
      <c r="C125" s="33" t="s">
        <v>523</v>
      </c>
      <c r="D125" s="39" t="s">
        <v>523</v>
      </c>
      <c r="E125" s="39" t="s">
        <v>523</v>
      </c>
      <c r="F125" t="s">
        <v>280</v>
      </c>
      <c r="H125" s="7">
        <v>38172.571049999999</v>
      </c>
      <c r="I125" s="8">
        <v>2.385029755408248E-3</v>
      </c>
    </row>
    <row r="126" spans="1:9" x14ac:dyDescent="0.3">
      <c r="A126" t="s">
        <v>313</v>
      </c>
      <c r="B126" t="s">
        <v>379</v>
      </c>
      <c r="C126" s="33">
        <v>45867</v>
      </c>
      <c r="D126" s="39">
        <v>2025</v>
      </c>
      <c r="E126" s="39" t="s">
        <v>538</v>
      </c>
      <c r="F126" t="s">
        <v>305</v>
      </c>
      <c r="H126" s="4">
        <v>38000</v>
      </c>
      <c r="I126" s="5">
        <v>2.3742474822248953E-3</v>
      </c>
    </row>
    <row r="127" spans="1:9" x14ac:dyDescent="0.3">
      <c r="A127" t="s">
        <v>309</v>
      </c>
      <c r="B127" t="s">
        <v>322</v>
      </c>
      <c r="C127" s="33">
        <v>45670</v>
      </c>
      <c r="D127" s="39">
        <v>2025</v>
      </c>
      <c r="E127" s="39" t="s">
        <v>538</v>
      </c>
      <c r="F127" t="s">
        <v>305</v>
      </c>
      <c r="G127" t="s">
        <v>491</v>
      </c>
      <c r="H127" s="7">
        <v>37782.212379999997</v>
      </c>
      <c r="I127" s="8">
        <v>2.3606400688447699E-3</v>
      </c>
    </row>
    <row r="128" spans="1:9" x14ac:dyDescent="0.3">
      <c r="A128" t="s">
        <v>323</v>
      </c>
      <c r="B128" t="s">
        <v>380</v>
      </c>
      <c r="C128" s="33" t="s">
        <v>523</v>
      </c>
      <c r="D128" s="39" t="s">
        <v>523</v>
      </c>
      <c r="E128" s="39" t="s">
        <v>523</v>
      </c>
      <c r="F128" t="s">
        <v>280</v>
      </c>
      <c r="H128" s="4">
        <v>37324.175649999997</v>
      </c>
      <c r="I128" s="5">
        <v>2.3320218437666378E-3</v>
      </c>
    </row>
    <row r="129" spans="1:9" x14ac:dyDescent="0.3">
      <c r="A129" t="s">
        <v>323</v>
      </c>
      <c r="B129" t="s">
        <v>381</v>
      </c>
      <c r="C129" s="33" t="s">
        <v>523</v>
      </c>
      <c r="D129" s="39" t="s">
        <v>523</v>
      </c>
      <c r="E129" s="39" t="s">
        <v>523</v>
      </c>
      <c r="F129" t="s">
        <v>280</v>
      </c>
      <c r="H129" s="7">
        <v>37095.413890000003</v>
      </c>
      <c r="I129" s="8">
        <v>2.3177287639584978E-3</v>
      </c>
    </row>
    <row r="130" spans="1:9" x14ac:dyDescent="0.3">
      <c r="A130" t="s">
        <v>309</v>
      </c>
      <c r="B130" t="s">
        <v>330</v>
      </c>
      <c r="C130" s="33">
        <v>46041</v>
      </c>
      <c r="D130" s="39">
        <v>2026</v>
      </c>
      <c r="E130" s="39" t="s">
        <v>539</v>
      </c>
      <c r="F130" t="s">
        <v>305</v>
      </c>
      <c r="H130" s="4">
        <v>35965.258070000003</v>
      </c>
      <c r="I130" s="5">
        <v>2.2471164057964762E-3</v>
      </c>
    </row>
    <row r="131" spans="1:9" x14ac:dyDescent="0.3">
      <c r="A131" t="s">
        <v>323</v>
      </c>
      <c r="B131" t="s">
        <v>382</v>
      </c>
      <c r="C131" s="33" t="s">
        <v>523</v>
      </c>
      <c r="D131" s="39" t="s">
        <v>523</v>
      </c>
      <c r="E131" s="39" t="s">
        <v>523</v>
      </c>
      <c r="F131" t="s">
        <v>280</v>
      </c>
      <c r="H131" s="7">
        <v>35311.750469999999</v>
      </c>
      <c r="I131" s="8">
        <v>2.2062851222724015E-3</v>
      </c>
    </row>
    <row r="132" spans="1:9" x14ac:dyDescent="0.3">
      <c r="A132" t="s">
        <v>323</v>
      </c>
      <c r="B132" t="s">
        <v>383</v>
      </c>
      <c r="C132" s="33" t="s">
        <v>523</v>
      </c>
      <c r="D132" s="39" t="s">
        <v>523</v>
      </c>
      <c r="E132" s="39" t="s">
        <v>523</v>
      </c>
      <c r="F132" t="s">
        <v>280</v>
      </c>
      <c r="H132" s="4">
        <v>35251.858039999999</v>
      </c>
      <c r="I132" s="5">
        <v>2.202543031453143E-3</v>
      </c>
    </row>
    <row r="133" spans="1:9" x14ac:dyDescent="0.3">
      <c r="A133" t="s">
        <v>323</v>
      </c>
      <c r="B133" t="s">
        <v>384</v>
      </c>
      <c r="C133" s="33" t="s">
        <v>523</v>
      </c>
      <c r="D133" s="39" t="s">
        <v>523</v>
      </c>
      <c r="E133" s="39" t="s">
        <v>523</v>
      </c>
      <c r="F133" t="s">
        <v>280</v>
      </c>
      <c r="H133" s="7">
        <v>34814.759720000002</v>
      </c>
      <c r="I133" s="8">
        <v>2.1752330423545976E-3</v>
      </c>
    </row>
    <row r="134" spans="1:9" x14ac:dyDescent="0.3">
      <c r="A134" t="s">
        <v>309</v>
      </c>
      <c r="B134" t="s">
        <v>350</v>
      </c>
      <c r="C134" s="33">
        <v>45931</v>
      </c>
      <c r="D134" s="39">
        <v>2025</v>
      </c>
      <c r="E134" s="39" t="s">
        <v>538</v>
      </c>
      <c r="F134" t="s">
        <v>305</v>
      </c>
      <c r="G134" t="s">
        <v>492</v>
      </c>
      <c r="H134" s="4">
        <v>34549.698929999999</v>
      </c>
      <c r="I134" s="5">
        <v>2.158671992004754E-3</v>
      </c>
    </row>
    <row r="135" spans="1:9" x14ac:dyDescent="0.3">
      <c r="A135" t="s">
        <v>323</v>
      </c>
      <c r="B135" t="s">
        <v>385</v>
      </c>
      <c r="C135" s="33" t="s">
        <v>523</v>
      </c>
      <c r="D135" s="39" t="s">
        <v>523</v>
      </c>
      <c r="E135" s="39" t="s">
        <v>523</v>
      </c>
      <c r="F135" t="s">
        <v>280</v>
      </c>
      <c r="H135" s="7">
        <v>34493.65582</v>
      </c>
      <c r="I135" s="8">
        <v>2.1551704074570291E-3</v>
      </c>
    </row>
    <row r="136" spans="1:9" x14ac:dyDescent="0.3">
      <c r="A136" t="s">
        <v>309</v>
      </c>
      <c r="B136" t="s">
        <v>386</v>
      </c>
      <c r="C136" s="33">
        <v>45963</v>
      </c>
      <c r="D136" s="39">
        <v>2025</v>
      </c>
      <c r="E136" s="39" t="s">
        <v>538</v>
      </c>
      <c r="F136" t="s">
        <v>305</v>
      </c>
      <c r="G136" t="s">
        <v>493</v>
      </c>
      <c r="H136" s="4">
        <v>34153.744659999997</v>
      </c>
      <c r="I136" s="5">
        <v>2.1339326912514986E-3</v>
      </c>
    </row>
    <row r="137" spans="1:9" x14ac:dyDescent="0.3">
      <c r="A137" t="s">
        <v>323</v>
      </c>
      <c r="B137" t="s">
        <v>387</v>
      </c>
      <c r="C137" s="33" t="s">
        <v>523</v>
      </c>
      <c r="D137" s="39" t="s">
        <v>523</v>
      </c>
      <c r="E137" s="39" t="s">
        <v>523</v>
      </c>
      <c r="F137" t="s">
        <v>280</v>
      </c>
      <c r="H137" s="7">
        <v>33992.138720000003</v>
      </c>
      <c r="I137" s="8">
        <v>2.1238355202999838E-3</v>
      </c>
    </row>
    <row r="138" spans="1:9" x14ac:dyDescent="0.3">
      <c r="A138" t="s">
        <v>533</v>
      </c>
      <c r="B138" t="s">
        <v>535</v>
      </c>
      <c r="C138" s="33" t="s">
        <v>523</v>
      </c>
      <c r="D138" s="39" t="s">
        <v>523</v>
      </c>
      <c r="E138" s="39" t="s">
        <v>523</v>
      </c>
      <c r="F138" t="s">
        <v>280</v>
      </c>
      <c r="H138" s="4">
        <v>33866.552150000003</v>
      </c>
      <c r="I138" s="5">
        <v>2.1159888466783057E-3</v>
      </c>
    </row>
    <row r="139" spans="1:9" x14ac:dyDescent="0.3">
      <c r="A139" t="s">
        <v>313</v>
      </c>
      <c r="B139" t="s">
        <v>341</v>
      </c>
      <c r="C139" s="33">
        <v>45674</v>
      </c>
      <c r="D139" s="39">
        <v>2025</v>
      </c>
      <c r="E139" s="39" t="s">
        <v>538</v>
      </c>
      <c r="F139" t="s">
        <v>305</v>
      </c>
      <c r="H139" s="7">
        <v>32994.112050000003</v>
      </c>
      <c r="I139" s="8">
        <v>2.0614786174462784E-3</v>
      </c>
    </row>
    <row r="140" spans="1:9" x14ac:dyDescent="0.3">
      <c r="A140" t="s">
        <v>323</v>
      </c>
      <c r="B140" t="s">
        <v>388</v>
      </c>
      <c r="C140" s="33" t="s">
        <v>523</v>
      </c>
      <c r="D140" s="39" t="s">
        <v>523</v>
      </c>
      <c r="E140" s="39" t="s">
        <v>523</v>
      </c>
      <c r="F140" t="s">
        <v>280</v>
      </c>
      <c r="H140" s="4">
        <v>32840.246050000002</v>
      </c>
      <c r="I140" s="5">
        <v>2.0518650394699624E-3</v>
      </c>
    </row>
    <row r="141" spans="1:9" x14ac:dyDescent="0.3">
      <c r="A141" t="s">
        <v>309</v>
      </c>
      <c r="B141" t="s">
        <v>322</v>
      </c>
      <c r="C141" s="33">
        <v>46162</v>
      </c>
      <c r="D141" s="39">
        <v>2026</v>
      </c>
      <c r="E141" s="39" t="s">
        <v>539</v>
      </c>
      <c r="F141" t="s">
        <v>305</v>
      </c>
      <c r="G141" t="s">
        <v>494</v>
      </c>
      <c r="H141" s="7">
        <v>31850.948420000001</v>
      </c>
      <c r="I141" s="8">
        <v>1.9900535287542109E-3</v>
      </c>
    </row>
    <row r="142" spans="1:9" x14ac:dyDescent="0.3">
      <c r="A142" t="s">
        <v>323</v>
      </c>
      <c r="B142" t="s">
        <v>389</v>
      </c>
      <c r="C142" s="33" t="s">
        <v>523</v>
      </c>
      <c r="D142" s="39" t="s">
        <v>523</v>
      </c>
      <c r="E142" s="39" t="s">
        <v>523</v>
      </c>
      <c r="F142" t="s">
        <v>280</v>
      </c>
      <c r="H142" s="4">
        <v>31770.849340000001</v>
      </c>
      <c r="I142" s="5">
        <v>1.9850489224642492E-3</v>
      </c>
    </row>
    <row r="143" spans="1:9" x14ac:dyDescent="0.3">
      <c r="A143" t="s">
        <v>309</v>
      </c>
      <c r="B143" t="s">
        <v>321</v>
      </c>
      <c r="C143" s="33">
        <v>46171</v>
      </c>
      <c r="D143" s="39">
        <v>2026</v>
      </c>
      <c r="E143" s="39" t="s">
        <v>539</v>
      </c>
      <c r="F143" t="s">
        <v>305</v>
      </c>
      <c r="G143" t="s">
        <v>495</v>
      </c>
      <c r="H143" s="7">
        <v>31693.260109999999</v>
      </c>
      <c r="I143" s="8">
        <v>1.9802011320964792E-3</v>
      </c>
    </row>
    <row r="144" spans="1:9" x14ac:dyDescent="0.3">
      <c r="A144" t="s">
        <v>309</v>
      </c>
      <c r="B144" t="s">
        <v>349</v>
      </c>
      <c r="C144" s="33">
        <v>46330</v>
      </c>
      <c r="D144" s="39">
        <v>2026</v>
      </c>
      <c r="E144" s="39" t="s">
        <v>539</v>
      </c>
      <c r="F144" t="s">
        <v>305</v>
      </c>
      <c r="G144" t="s">
        <v>496</v>
      </c>
      <c r="H144" s="4">
        <v>31224.694609999999</v>
      </c>
      <c r="I144" s="5">
        <v>1.9509250673956252E-3</v>
      </c>
    </row>
    <row r="145" spans="1:9" x14ac:dyDescent="0.3">
      <c r="A145" t="s">
        <v>313</v>
      </c>
      <c r="B145" t="s">
        <v>314</v>
      </c>
      <c r="C145" s="33">
        <v>46265</v>
      </c>
      <c r="D145" s="39">
        <v>2026</v>
      </c>
      <c r="E145" s="39" t="s">
        <v>539</v>
      </c>
      <c r="F145" t="s">
        <v>305</v>
      </c>
      <c r="H145" s="7">
        <v>30792.574799999999</v>
      </c>
      <c r="I145" s="8">
        <v>1.9239261365821515E-3</v>
      </c>
    </row>
    <row r="146" spans="1:9" x14ac:dyDescent="0.3">
      <c r="A146" t="s">
        <v>309</v>
      </c>
      <c r="B146" t="s">
        <v>330</v>
      </c>
      <c r="C146" s="33">
        <v>46099</v>
      </c>
      <c r="D146" s="39">
        <v>2026</v>
      </c>
      <c r="E146" s="39" t="s">
        <v>539</v>
      </c>
      <c r="F146" t="s">
        <v>305</v>
      </c>
      <c r="H146" s="4">
        <v>30705.940470000001</v>
      </c>
      <c r="I146" s="5">
        <v>1.9185132065853952E-3</v>
      </c>
    </row>
    <row r="147" spans="1:9" x14ac:dyDescent="0.3">
      <c r="A147" t="s">
        <v>313</v>
      </c>
      <c r="B147" t="s">
        <v>390</v>
      </c>
      <c r="C147" s="33">
        <v>45973</v>
      </c>
      <c r="D147" s="39">
        <v>2025</v>
      </c>
      <c r="E147" s="39" t="s">
        <v>538</v>
      </c>
      <c r="F147" t="s">
        <v>305</v>
      </c>
      <c r="H147" s="7">
        <v>30162.776979999999</v>
      </c>
      <c r="I147" s="8">
        <v>1.8845762447809481E-3</v>
      </c>
    </row>
    <row r="148" spans="1:9" x14ac:dyDescent="0.3">
      <c r="A148" t="s">
        <v>313</v>
      </c>
      <c r="B148" t="s">
        <v>360</v>
      </c>
      <c r="C148" s="33">
        <v>45988</v>
      </c>
      <c r="D148" s="39">
        <v>2025</v>
      </c>
      <c r="E148" s="39" t="s">
        <v>538</v>
      </c>
      <c r="F148" t="s">
        <v>305</v>
      </c>
      <c r="H148" s="4">
        <v>30026.415570000001</v>
      </c>
      <c r="I148" s="5">
        <v>1.8760563570344973E-3</v>
      </c>
    </row>
    <row r="149" spans="1:9" x14ac:dyDescent="0.3">
      <c r="A149" t="s">
        <v>323</v>
      </c>
      <c r="B149" t="s">
        <v>391</v>
      </c>
      <c r="C149" s="33" t="s">
        <v>523</v>
      </c>
      <c r="D149" s="39" t="s">
        <v>523</v>
      </c>
      <c r="E149" s="39" t="s">
        <v>523</v>
      </c>
      <c r="F149" t="s">
        <v>280</v>
      </c>
      <c r="H149" s="7">
        <v>29670.10526</v>
      </c>
      <c r="I149" s="8">
        <v>1.8537940187079638E-3</v>
      </c>
    </row>
    <row r="150" spans="1:9" x14ac:dyDescent="0.3">
      <c r="A150" t="s">
        <v>323</v>
      </c>
      <c r="B150" t="s">
        <v>392</v>
      </c>
      <c r="C150" s="33" t="s">
        <v>523</v>
      </c>
      <c r="D150" s="39" t="s">
        <v>523</v>
      </c>
      <c r="E150" s="39" t="s">
        <v>523</v>
      </c>
      <c r="F150" t="s">
        <v>280</v>
      </c>
      <c r="H150" s="4">
        <v>29351.477269999999</v>
      </c>
      <c r="I150" s="5">
        <v>1.8338860791547037E-3</v>
      </c>
    </row>
    <row r="151" spans="1:9" x14ac:dyDescent="0.3">
      <c r="A151" t="s">
        <v>266</v>
      </c>
      <c r="B151" t="s">
        <v>393</v>
      </c>
      <c r="C151" s="33">
        <v>47539</v>
      </c>
      <c r="D151" s="39">
        <v>2030</v>
      </c>
      <c r="E151" s="39" t="s">
        <v>541</v>
      </c>
      <c r="F151" t="s">
        <v>280</v>
      </c>
      <c r="H151" s="7">
        <v>28979.95493</v>
      </c>
      <c r="I151" s="8">
        <v>1.8106732901985115E-3</v>
      </c>
    </row>
    <row r="152" spans="1:9" x14ac:dyDescent="0.3">
      <c r="A152" t="s">
        <v>323</v>
      </c>
      <c r="B152" t="s">
        <v>392</v>
      </c>
      <c r="C152" s="33" t="s">
        <v>523</v>
      </c>
      <c r="D152" s="39" t="s">
        <v>523</v>
      </c>
      <c r="E152" s="39" t="s">
        <v>523</v>
      </c>
      <c r="F152" t="s">
        <v>280</v>
      </c>
      <c r="H152" s="4">
        <v>28703.947120000001</v>
      </c>
      <c r="I152" s="5">
        <v>1.793428267883593E-3</v>
      </c>
    </row>
    <row r="153" spans="1:9" x14ac:dyDescent="0.3">
      <c r="A153" t="s">
        <v>323</v>
      </c>
      <c r="B153" t="s">
        <v>394</v>
      </c>
      <c r="C153" s="33" t="s">
        <v>523</v>
      </c>
      <c r="D153" s="39" t="s">
        <v>523</v>
      </c>
      <c r="E153" s="39" t="s">
        <v>523</v>
      </c>
      <c r="F153" t="s">
        <v>280</v>
      </c>
      <c r="H153" s="7">
        <v>28387.15065</v>
      </c>
      <c r="I153" s="8">
        <v>1.7736347620605605E-3</v>
      </c>
    </row>
    <row r="154" spans="1:9" x14ac:dyDescent="0.3">
      <c r="A154" t="s">
        <v>309</v>
      </c>
      <c r="B154" t="s">
        <v>318</v>
      </c>
      <c r="C154" s="33">
        <v>45659</v>
      </c>
      <c r="D154" s="39">
        <v>2025</v>
      </c>
      <c r="E154" s="39" t="s">
        <v>538</v>
      </c>
      <c r="F154" t="s">
        <v>305</v>
      </c>
      <c r="H154" s="4">
        <v>27804.40006</v>
      </c>
      <c r="I154" s="5">
        <v>1.7372243904533876E-3</v>
      </c>
    </row>
    <row r="155" spans="1:9" x14ac:dyDescent="0.3">
      <c r="A155" t="s">
        <v>309</v>
      </c>
      <c r="B155" t="s">
        <v>347</v>
      </c>
      <c r="C155" s="33">
        <v>45746</v>
      </c>
      <c r="D155" s="39">
        <v>2025</v>
      </c>
      <c r="E155" s="39" t="s">
        <v>538</v>
      </c>
      <c r="F155" t="s">
        <v>305</v>
      </c>
      <c r="G155" t="s">
        <v>497</v>
      </c>
      <c r="H155" s="7">
        <v>27079.411769999999</v>
      </c>
      <c r="I155" s="8">
        <v>1.6919269793435182E-3</v>
      </c>
    </row>
    <row r="156" spans="1:9" x14ac:dyDescent="0.3">
      <c r="A156" t="s">
        <v>309</v>
      </c>
      <c r="B156" t="s">
        <v>341</v>
      </c>
      <c r="C156" s="33">
        <v>45989</v>
      </c>
      <c r="D156" s="39">
        <v>2025</v>
      </c>
      <c r="E156" s="39" t="s">
        <v>538</v>
      </c>
      <c r="F156" t="s">
        <v>305</v>
      </c>
      <c r="G156" t="s">
        <v>498</v>
      </c>
      <c r="H156" s="4">
        <v>27024.288270000001</v>
      </c>
      <c r="I156" s="5">
        <v>1.6884828522096651E-3</v>
      </c>
    </row>
    <row r="157" spans="1:9" x14ac:dyDescent="0.3">
      <c r="A157" t="s">
        <v>309</v>
      </c>
      <c r="B157" t="s">
        <v>386</v>
      </c>
      <c r="C157" s="33">
        <v>46000</v>
      </c>
      <c r="D157" s="39">
        <v>2025</v>
      </c>
      <c r="E157" s="39" t="s">
        <v>538</v>
      </c>
      <c r="F157" t="s">
        <v>305</v>
      </c>
      <c r="G157" t="s">
        <v>499</v>
      </c>
      <c r="H157" s="7">
        <v>26921.48057</v>
      </c>
      <c r="I157" s="8">
        <v>1.6820594068707615E-3</v>
      </c>
    </row>
    <row r="158" spans="1:9" x14ac:dyDescent="0.3">
      <c r="A158" t="s">
        <v>323</v>
      </c>
      <c r="B158" t="s">
        <v>395</v>
      </c>
      <c r="C158" s="33" t="s">
        <v>523</v>
      </c>
      <c r="D158" s="39" t="s">
        <v>523</v>
      </c>
      <c r="E158" s="39" t="s">
        <v>523</v>
      </c>
      <c r="F158" t="s">
        <v>280</v>
      </c>
      <c r="H158" s="4">
        <v>26507.794880000001</v>
      </c>
      <c r="I158" s="5">
        <v>1.6562122435045785E-3</v>
      </c>
    </row>
    <row r="159" spans="1:9" x14ac:dyDescent="0.3">
      <c r="A159" t="s">
        <v>323</v>
      </c>
      <c r="B159" t="s">
        <v>396</v>
      </c>
      <c r="C159" s="33" t="s">
        <v>523</v>
      </c>
      <c r="D159" s="39" t="s">
        <v>523</v>
      </c>
      <c r="E159" s="39" t="s">
        <v>523</v>
      </c>
      <c r="F159" t="s">
        <v>280</v>
      </c>
      <c r="H159" s="7">
        <v>26322.59217</v>
      </c>
      <c r="I159" s="8">
        <v>1.6446407417172431E-3</v>
      </c>
    </row>
    <row r="160" spans="1:9" x14ac:dyDescent="0.3">
      <c r="A160" t="s">
        <v>309</v>
      </c>
      <c r="B160" t="s">
        <v>330</v>
      </c>
      <c r="C160" s="33">
        <v>46132</v>
      </c>
      <c r="D160" s="39">
        <v>2026</v>
      </c>
      <c r="E160" s="39" t="s">
        <v>539</v>
      </c>
      <c r="F160" t="s">
        <v>305</v>
      </c>
      <c r="H160" s="4">
        <v>25614.39428</v>
      </c>
      <c r="I160" s="5">
        <v>1.6003923981054147E-3</v>
      </c>
    </row>
    <row r="161" spans="1:9" x14ac:dyDescent="0.3">
      <c r="A161" t="s">
        <v>309</v>
      </c>
      <c r="B161" t="s">
        <v>346</v>
      </c>
      <c r="C161" s="33">
        <v>45628</v>
      </c>
      <c r="D161" s="39">
        <v>2024</v>
      </c>
      <c r="E161" s="39" t="s">
        <v>537</v>
      </c>
      <c r="F161" t="s">
        <v>305</v>
      </c>
      <c r="H161" s="7">
        <v>25517.55386</v>
      </c>
      <c r="I161" s="8">
        <v>1.5943417895958726E-3</v>
      </c>
    </row>
    <row r="162" spans="1:9" x14ac:dyDescent="0.3">
      <c r="A162" t="s">
        <v>323</v>
      </c>
      <c r="B162" t="s">
        <v>397</v>
      </c>
      <c r="C162" s="33" t="s">
        <v>523</v>
      </c>
      <c r="D162" s="39" t="s">
        <v>523</v>
      </c>
      <c r="E162" s="39" t="s">
        <v>523</v>
      </c>
      <c r="F162" t="s">
        <v>280</v>
      </c>
      <c r="H162" s="4">
        <v>25186.80976</v>
      </c>
      <c r="I162" s="5">
        <v>1.5736768331041425E-3</v>
      </c>
    </row>
    <row r="163" spans="1:9" x14ac:dyDescent="0.3">
      <c r="A163" t="s">
        <v>309</v>
      </c>
      <c r="B163" t="s">
        <v>341</v>
      </c>
      <c r="C163" s="33">
        <v>45936</v>
      </c>
      <c r="D163" s="39">
        <v>2025</v>
      </c>
      <c r="E163" s="39" t="s">
        <v>538</v>
      </c>
      <c r="F163" t="s">
        <v>305</v>
      </c>
      <c r="H163" s="7">
        <v>25179.03023</v>
      </c>
      <c r="I163" s="8">
        <v>1.5731907665379481E-3</v>
      </c>
    </row>
    <row r="164" spans="1:9" x14ac:dyDescent="0.3">
      <c r="A164" t="s">
        <v>313</v>
      </c>
      <c r="B164" t="s">
        <v>371</v>
      </c>
      <c r="C164" s="33">
        <v>45972</v>
      </c>
      <c r="D164" s="39">
        <v>2025</v>
      </c>
      <c r="E164" s="39" t="s">
        <v>538</v>
      </c>
      <c r="F164" t="s">
        <v>305</v>
      </c>
      <c r="H164" s="4">
        <v>25142.677360000001</v>
      </c>
      <c r="I164" s="5">
        <v>1.5709194320624442E-3</v>
      </c>
    </row>
    <row r="165" spans="1:9" x14ac:dyDescent="0.3">
      <c r="A165" t="s">
        <v>309</v>
      </c>
      <c r="B165" t="s">
        <v>398</v>
      </c>
      <c r="C165" s="33">
        <v>46512</v>
      </c>
      <c r="D165" s="39">
        <v>2027</v>
      </c>
      <c r="E165" s="39" t="s">
        <v>540</v>
      </c>
      <c r="F165" t="s">
        <v>305</v>
      </c>
      <c r="G165" t="s">
        <v>500</v>
      </c>
      <c r="H165" s="7">
        <v>25110.100259999999</v>
      </c>
      <c r="I165" s="8">
        <v>1.568884008439992E-3</v>
      </c>
    </row>
    <row r="166" spans="1:9" x14ac:dyDescent="0.3">
      <c r="A166" t="s">
        <v>323</v>
      </c>
      <c r="B166" t="s">
        <v>399</v>
      </c>
      <c r="C166" s="33" t="s">
        <v>523</v>
      </c>
      <c r="D166" s="39" t="s">
        <v>523</v>
      </c>
      <c r="E166" s="39" t="s">
        <v>523</v>
      </c>
      <c r="F166" t="s">
        <v>280</v>
      </c>
      <c r="H166" s="4">
        <v>24718.421340000001</v>
      </c>
      <c r="I166" s="5">
        <v>1.5444118323965559E-3</v>
      </c>
    </row>
    <row r="167" spans="1:9" x14ac:dyDescent="0.3">
      <c r="A167" t="s">
        <v>323</v>
      </c>
      <c r="B167" t="s">
        <v>400</v>
      </c>
      <c r="C167" s="33" t="s">
        <v>523</v>
      </c>
      <c r="D167" s="39" t="s">
        <v>523</v>
      </c>
      <c r="E167" s="39" t="s">
        <v>523</v>
      </c>
      <c r="F167" t="s">
        <v>280</v>
      </c>
      <c r="H167" s="7">
        <v>23711.226549999999</v>
      </c>
      <c r="I167" s="8">
        <v>1.4814821036000419E-3</v>
      </c>
    </row>
    <row r="168" spans="1:9" x14ac:dyDescent="0.3">
      <c r="A168" t="s">
        <v>309</v>
      </c>
      <c r="B168" t="s">
        <v>339</v>
      </c>
      <c r="C168" s="33">
        <v>46217</v>
      </c>
      <c r="D168" s="39">
        <v>2026</v>
      </c>
      <c r="E168" s="39" t="s">
        <v>539</v>
      </c>
      <c r="F168" t="s">
        <v>305</v>
      </c>
      <c r="G168" t="s">
        <v>501</v>
      </c>
      <c r="H168" s="4">
        <v>23580.743579999998</v>
      </c>
      <c r="I168" s="5">
        <v>1.4733295019422597E-3</v>
      </c>
    </row>
    <row r="169" spans="1:9" x14ac:dyDescent="0.3">
      <c r="A169" t="s">
        <v>313</v>
      </c>
      <c r="B169" t="s">
        <v>401</v>
      </c>
      <c r="C169" s="33">
        <v>45757</v>
      </c>
      <c r="D169" s="39">
        <v>2025</v>
      </c>
      <c r="E169" s="39" t="s">
        <v>538</v>
      </c>
      <c r="F169" t="s">
        <v>305</v>
      </c>
      <c r="H169" s="7">
        <v>23386.26283</v>
      </c>
      <c r="I169" s="8">
        <v>1.4611783063888724E-3</v>
      </c>
    </row>
    <row r="170" spans="1:9" x14ac:dyDescent="0.3">
      <c r="A170" t="s">
        <v>309</v>
      </c>
      <c r="B170" t="s">
        <v>330</v>
      </c>
      <c r="C170" s="33">
        <v>45891</v>
      </c>
      <c r="D170" s="39">
        <v>2025</v>
      </c>
      <c r="E170" s="39" t="s">
        <v>538</v>
      </c>
      <c r="F170" t="s">
        <v>305</v>
      </c>
      <c r="H170" s="4">
        <v>23301.342970000002</v>
      </c>
      <c r="I170" s="5">
        <v>1.4558724968152968E-3</v>
      </c>
    </row>
    <row r="171" spans="1:9" x14ac:dyDescent="0.3">
      <c r="A171" t="s">
        <v>266</v>
      </c>
      <c r="B171" t="s">
        <v>402</v>
      </c>
      <c r="C171" s="33">
        <v>45910</v>
      </c>
      <c r="D171" s="39">
        <v>2025</v>
      </c>
      <c r="E171" s="39" t="s">
        <v>538</v>
      </c>
      <c r="F171" t="s">
        <v>280</v>
      </c>
      <c r="H171" s="7">
        <v>22994.933359999999</v>
      </c>
      <c r="I171" s="8">
        <v>1.4367279640502433E-3</v>
      </c>
    </row>
    <row r="172" spans="1:9" x14ac:dyDescent="0.3">
      <c r="A172" t="s">
        <v>313</v>
      </c>
      <c r="B172" t="s">
        <v>371</v>
      </c>
      <c r="C172" s="33">
        <v>45933</v>
      </c>
      <c r="D172" s="39">
        <v>2025</v>
      </c>
      <c r="E172" s="39" t="s">
        <v>538</v>
      </c>
      <c r="F172" t="s">
        <v>305</v>
      </c>
      <c r="H172" s="4">
        <v>22848.202880000001</v>
      </c>
      <c r="I172" s="5">
        <v>1.4275602147685159E-3</v>
      </c>
    </row>
    <row r="173" spans="1:9" x14ac:dyDescent="0.3">
      <c r="A173" t="s">
        <v>309</v>
      </c>
      <c r="B173" t="s">
        <v>330</v>
      </c>
      <c r="C173" s="33">
        <v>45967</v>
      </c>
      <c r="D173" s="39">
        <v>2025</v>
      </c>
      <c r="E173" s="39" t="s">
        <v>538</v>
      </c>
      <c r="F173" t="s">
        <v>305</v>
      </c>
      <c r="H173" s="7">
        <v>22675.8115</v>
      </c>
      <c r="I173" s="8">
        <v>1.4167891674021398E-3</v>
      </c>
    </row>
    <row r="174" spans="1:9" x14ac:dyDescent="0.3">
      <c r="A174" t="s">
        <v>323</v>
      </c>
      <c r="B174" t="s">
        <v>403</v>
      </c>
      <c r="C174" s="33" t="s">
        <v>523</v>
      </c>
      <c r="D174" s="39" t="s">
        <v>523</v>
      </c>
      <c r="E174" s="39" t="s">
        <v>523</v>
      </c>
      <c r="F174" t="s">
        <v>280</v>
      </c>
      <c r="H174" s="4">
        <v>22615.759529999999</v>
      </c>
      <c r="I174" s="5">
        <v>1.4130371084922679E-3</v>
      </c>
    </row>
    <row r="175" spans="1:9" x14ac:dyDescent="0.3">
      <c r="A175" t="s">
        <v>323</v>
      </c>
      <c r="B175" t="s">
        <v>404</v>
      </c>
      <c r="C175" s="33" t="s">
        <v>523</v>
      </c>
      <c r="D175" s="39" t="s">
        <v>523</v>
      </c>
      <c r="E175" s="39" t="s">
        <v>523</v>
      </c>
      <c r="F175" t="s">
        <v>280</v>
      </c>
      <c r="H175" s="7">
        <v>22535.997240000001</v>
      </c>
      <c r="I175" s="8">
        <v>1.4080535449078207E-3</v>
      </c>
    </row>
    <row r="176" spans="1:9" x14ac:dyDescent="0.3">
      <c r="A176" t="s">
        <v>313</v>
      </c>
      <c r="B176" t="s">
        <v>329</v>
      </c>
      <c r="C176" s="33">
        <v>45639</v>
      </c>
      <c r="D176" s="39">
        <v>2024</v>
      </c>
      <c r="E176" s="39" t="s">
        <v>537</v>
      </c>
      <c r="F176" t="s">
        <v>305</v>
      </c>
      <c r="H176" s="4">
        <v>22218.03297</v>
      </c>
      <c r="I176" s="5">
        <v>1.3881870747108477E-3</v>
      </c>
    </row>
    <row r="177" spans="1:9" x14ac:dyDescent="0.3">
      <c r="A177" t="s">
        <v>309</v>
      </c>
      <c r="B177" t="s">
        <v>398</v>
      </c>
      <c r="C177" s="33">
        <v>46020</v>
      </c>
      <c r="D177" s="39">
        <v>2025</v>
      </c>
      <c r="E177" s="39" t="s">
        <v>538</v>
      </c>
      <c r="F177" t="s">
        <v>305</v>
      </c>
      <c r="G177" t="s">
        <v>502</v>
      </c>
      <c r="H177" s="7">
        <v>22196.781770000001</v>
      </c>
      <c r="I177" s="8">
        <v>1.3868592955504728E-3</v>
      </c>
    </row>
    <row r="178" spans="1:9" x14ac:dyDescent="0.3">
      <c r="A178" t="s">
        <v>313</v>
      </c>
      <c r="B178" t="s">
        <v>371</v>
      </c>
      <c r="C178" s="33">
        <v>45660</v>
      </c>
      <c r="D178" s="39">
        <v>2025</v>
      </c>
      <c r="E178" s="39" t="s">
        <v>538</v>
      </c>
      <c r="F178" t="s">
        <v>305</v>
      </c>
      <c r="H178" s="4">
        <v>22146.26023</v>
      </c>
      <c r="I178" s="5">
        <v>1.3837026997835481E-3</v>
      </c>
    </row>
    <row r="179" spans="1:9" x14ac:dyDescent="0.3">
      <c r="A179" t="s">
        <v>313</v>
      </c>
      <c r="B179" t="s">
        <v>341</v>
      </c>
      <c r="C179" s="33">
        <v>45894</v>
      </c>
      <c r="D179" s="39">
        <v>2025</v>
      </c>
      <c r="E179" s="39" t="s">
        <v>538</v>
      </c>
      <c r="F179" t="s">
        <v>305</v>
      </c>
      <c r="H179" s="7">
        <v>21789.33253</v>
      </c>
      <c r="I179" s="8">
        <v>1.36140178680825E-3</v>
      </c>
    </row>
    <row r="180" spans="1:9" x14ac:dyDescent="0.3">
      <c r="A180" t="s">
        <v>309</v>
      </c>
      <c r="B180" t="s">
        <v>322</v>
      </c>
      <c r="C180" s="33">
        <v>46092</v>
      </c>
      <c r="D180" s="39">
        <v>2026</v>
      </c>
      <c r="E180" s="39" t="s">
        <v>539</v>
      </c>
      <c r="F180" t="s">
        <v>305</v>
      </c>
      <c r="G180" t="s">
        <v>503</v>
      </c>
      <c r="H180" s="4">
        <v>21753.967509999999</v>
      </c>
      <c r="I180" s="5">
        <v>1.3591921733952545E-3</v>
      </c>
    </row>
    <row r="181" spans="1:9" x14ac:dyDescent="0.3">
      <c r="A181" t="s">
        <v>323</v>
      </c>
      <c r="B181" t="s">
        <v>405</v>
      </c>
      <c r="C181" s="33" t="s">
        <v>523</v>
      </c>
      <c r="D181" s="39" t="s">
        <v>523</v>
      </c>
      <c r="E181" s="39" t="s">
        <v>523</v>
      </c>
      <c r="F181" t="s">
        <v>280</v>
      </c>
      <c r="H181" s="7">
        <v>21635.428199999998</v>
      </c>
      <c r="I181" s="8">
        <v>1.3517858139659867E-3</v>
      </c>
    </row>
    <row r="182" spans="1:9" x14ac:dyDescent="0.3">
      <c r="A182" t="s">
        <v>309</v>
      </c>
      <c r="B182" t="s">
        <v>341</v>
      </c>
      <c r="C182" s="33">
        <v>46213</v>
      </c>
      <c r="D182" s="39">
        <v>2026</v>
      </c>
      <c r="E182" s="39" t="s">
        <v>539</v>
      </c>
      <c r="F182" t="s">
        <v>305</v>
      </c>
      <c r="G182" t="s">
        <v>504</v>
      </c>
      <c r="H182" s="4">
        <v>21507.458910000001</v>
      </c>
      <c r="I182" s="5">
        <v>1.3437902675295498E-3</v>
      </c>
    </row>
    <row r="183" spans="1:9" x14ac:dyDescent="0.3">
      <c r="A183" t="s">
        <v>313</v>
      </c>
      <c r="B183" t="s">
        <v>360</v>
      </c>
      <c r="C183" s="33">
        <v>45945</v>
      </c>
      <c r="D183" s="39">
        <v>2025</v>
      </c>
      <c r="E183" s="39" t="s">
        <v>538</v>
      </c>
      <c r="F183" t="s">
        <v>305</v>
      </c>
      <c r="H183" s="7">
        <v>21480.77217</v>
      </c>
      <c r="I183" s="8">
        <v>1.3421228747597131E-3</v>
      </c>
    </row>
    <row r="184" spans="1:9" x14ac:dyDescent="0.3">
      <c r="A184" t="s">
        <v>323</v>
      </c>
      <c r="B184" t="s">
        <v>406</v>
      </c>
      <c r="C184" s="33" t="s">
        <v>523</v>
      </c>
      <c r="D184" s="39" t="s">
        <v>523</v>
      </c>
      <c r="E184" s="39" t="s">
        <v>523</v>
      </c>
      <c r="F184" t="s">
        <v>280</v>
      </c>
      <c r="H184" s="4">
        <v>21373.946189999999</v>
      </c>
      <c r="I184" s="5">
        <v>1.3354483664952078E-3</v>
      </c>
    </row>
    <row r="185" spans="1:9" x14ac:dyDescent="0.3">
      <c r="A185" t="s">
        <v>309</v>
      </c>
      <c r="B185" t="s">
        <v>407</v>
      </c>
      <c r="C185" s="33">
        <v>45958</v>
      </c>
      <c r="D185" s="39">
        <v>2025</v>
      </c>
      <c r="E185" s="39" t="s">
        <v>538</v>
      </c>
      <c r="F185" t="s">
        <v>305</v>
      </c>
      <c r="G185" t="s">
        <v>505</v>
      </c>
      <c r="H185" s="7">
        <v>21199.449789999999</v>
      </c>
      <c r="I185" s="8">
        <v>1.3245457970647522E-3</v>
      </c>
    </row>
    <row r="186" spans="1:9" x14ac:dyDescent="0.3">
      <c r="A186" t="s">
        <v>323</v>
      </c>
      <c r="B186" t="s">
        <v>408</v>
      </c>
      <c r="C186" s="33" t="s">
        <v>523</v>
      </c>
      <c r="D186" s="39" t="s">
        <v>523</v>
      </c>
      <c r="E186" s="39" t="s">
        <v>523</v>
      </c>
      <c r="F186" t="s">
        <v>280</v>
      </c>
      <c r="H186" s="4">
        <v>20891.081180000001</v>
      </c>
      <c r="I186" s="5">
        <v>1.3052788655939708E-3</v>
      </c>
    </row>
    <row r="187" spans="1:9" x14ac:dyDescent="0.3">
      <c r="A187" t="s">
        <v>309</v>
      </c>
      <c r="B187" t="s">
        <v>341</v>
      </c>
      <c r="C187" s="33">
        <v>46198</v>
      </c>
      <c r="D187" s="39">
        <v>2026</v>
      </c>
      <c r="E187" s="39" t="s">
        <v>539</v>
      </c>
      <c r="F187" t="s">
        <v>305</v>
      </c>
      <c r="G187" t="s">
        <v>506</v>
      </c>
      <c r="H187" s="7">
        <v>19717.4064</v>
      </c>
      <c r="I187" s="8">
        <v>1.2319474342422378E-3</v>
      </c>
    </row>
    <row r="188" spans="1:9" x14ac:dyDescent="0.3">
      <c r="A188" t="s">
        <v>323</v>
      </c>
      <c r="B188" t="s">
        <v>409</v>
      </c>
      <c r="C188" s="33" t="s">
        <v>523</v>
      </c>
      <c r="D188" s="39" t="s">
        <v>523</v>
      </c>
      <c r="E188" s="39" t="s">
        <v>523</v>
      </c>
      <c r="F188" t="s">
        <v>280</v>
      </c>
      <c r="H188" s="4">
        <v>19646.29463</v>
      </c>
      <c r="I188" s="5">
        <v>1.2275043568506837E-3</v>
      </c>
    </row>
    <row r="189" spans="1:9" x14ac:dyDescent="0.3">
      <c r="A189" t="s">
        <v>323</v>
      </c>
      <c r="B189" t="s">
        <v>410</v>
      </c>
      <c r="C189" s="33" t="s">
        <v>523</v>
      </c>
      <c r="D189" s="39" t="s">
        <v>523</v>
      </c>
      <c r="E189" s="39" t="s">
        <v>523</v>
      </c>
      <c r="F189" t="s">
        <v>280</v>
      </c>
      <c r="H189" s="7">
        <v>19185.697370000002</v>
      </c>
      <c r="I189" s="8">
        <v>1.1987261493539814E-3</v>
      </c>
    </row>
    <row r="190" spans="1:9" x14ac:dyDescent="0.3">
      <c r="A190" t="s">
        <v>309</v>
      </c>
      <c r="B190" t="s">
        <v>350</v>
      </c>
      <c r="C190" s="33">
        <v>45721</v>
      </c>
      <c r="D190" s="39">
        <v>2025</v>
      </c>
      <c r="E190" s="39" t="s">
        <v>538</v>
      </c>
      <c r="F190" t="s">
        <v>305</v>
      </c>
      <c r="G190" t="s">
        <v>507</v>
      </c>
      <c r="H190" s="4">
        <v>18625.76526</v>
      </c>
      <c r="I190" s="5">
        <v>1.163741480870182E-3</v>
      </c>
    </row>
    <row r="191" spans="1:9" x14ac:dyDescent="0.3">
      <c r="A191" t="s">
        <v>323</v>
      </c>
      <c r="B191" t="s">
        <v>411</v>
      </c>
      <c r="C191" s="33" t="s">
        <v>523</v>
      </c>
      <c r="D191" s="39" t="s">
        <v>523</v>
      </c>
      <c r="E191" s="39" t="s">
        <v>523</v>
      </c>
      <c r="F191" t="s">
        <v>280</v>
      </c>
      <c r="H191" s="7">
        <v>18047.526379999999</v>
      </c>
      <c r="I191" s="8">
        <v>1.1276130017921677E-3</v>
      </c>
    </row>
    <row r="192" spans="1:9" x14ac:dyDescent="0.3">
      <c r="A192" t="s">
        <v>309</v>
      </c>
      <c r="B192" t="s">
        <v>412</v>
      </c>
      <c r="C192" s="33">
        <v>46314</v>
      </c>
      <c r="D192" s="39">
        <v>2026</v>
      </c>
      <c r="E192" s="39" t="s">
        <v>539</v>
      </c>
      <c r="F192" t="s">
        <v>305</v>
      </c>
      <c r="G192" t="s">
        <v>508</v>
      </c>
      <c r="H192" s="4">
        <v>17660.376690000001</v>
      </c>
      <c r="I192" s="5">
        <v>1.1034238129309403E-3</v>
      </c>
    </row>
    <row r="193" spans="1:9" x14ac:dyDescent="0.3">
      <c r="A193" t="s">
        <v>413</v>
      </c>
      <c r="B193" t="s">
        <v>414</v>
      </c>
      <c r="C193" s="33">
        <v>46224</v>
      </c>
      <c r="D193" s="39">
        <v>2026</v>
      </c>
      <c r="E193" s="39" t="s">
        <v>539</v>
      </c>
      <c r="F193" t="s">
        <v>280</v>
      </c>
      <c r="H193" s="7">
        <v>17642.484639999999</v>
      </c>
      <c r="I193" s="8">
        <v>1.1023059141239838E-3</v>
      </c>
    </row>
    <row r="194" spans="1:9" x14ac:dyDescent="0.3">
      <c r="A194" t="s">
        <v>323</v>
      </c>
      <c r="B194" t="s">
        <v>415</v>
      </c>
      <c r="C194" s="33" t="s">
        <v>523</v>
      </c>
      <c r="D194" s="39" t="s">
        <v>523</v>
      </c>
      <c r="E194" s="39" t="s">
        <v>523</v>
      </c>
      <c r="F194" t="s">
        <v>280</v>
      </c>
      <c r="H194" s="4">
        <v>17476.959309999998</v>
      </c>
      <c r="I194" s="5">
        <v>1.0919638589135378E-3</v>
      </c>
    </row>
    <row r="195" spans="1:9" x14ac:dyDescent="0.3">
      <c r="A195" t="s">
        <v>309</v>
      </c>
      <c r="B195" t="s">
        <v>330</v>
      </c>
      <c r="C195" s="33">
        <v>46118</v>
      </c>
      <c r="D195" s="39">
        <v>2026</v>
      </c>
      <c r="E195" s="39" t="s">
        <v>539</v>
      </c>
      <c r="F195" t="s">
        <v>305</v>
      </c>
      <c r="H195" s="7">
        <v>17126.26251</v>
      </c>
      <c r="I195" s="8">
        <v>1.0700522537971083E-3</v>
      </c>
    </row>
    <row r="196" spans="1:9" x14ac:dyDescent="0.3">
      <c r="A196" t="s">
        <v>323</v>
      </c>
      <c r="B196" t="s">
        <v>416</v>
      </c>
      <c r="C196" s="33" t="s">
        <v>523</v>
      </c>
      <c r="D196" s="39" t="s">
        <v>523</v>
      </c>
      <c r="E196" s="39" t="s">
        <v>523</v>
      </c>
      <c r="F196" t="s">
        <v>280</v>
      </c>
      <c r="H196" s="4">
        <v>16858.88566</v>
      </c>
      <c r="I196" s="5">
        <v>1.0533464955624313E-3</v>
      </c>
    </row>
    <row r="197" spans="1:9" x14ac:dyDescent="0.3">
      <c r="A197" t="s">
        <v>323</v>
      </c>
      <c r="B197" t="s">
        <v>417</v>
      </c>
      <c r="C197" s="33" t="s">
        <v>523</v>
      </c>
      <c r="D197" s="39" t="s">
        <v>523</v>
      </c>
      <c r="E197" s="39" t="s">
        <v>523</v>
      </c>
      <c r="F197" t="s">
        <v>280</v>
      </c>
      <c r="H197" s="7">
        <v>16759.791379999999</v>
      </c>
      <c r="I197" s="8">
        <v>1.0471550654363026E-3</v>
      </c>
    </row>
    <row r="198" spans="1:9" x14ac:dyDescent="0.3">
      <c r="A198" t="s">
        <v>323</v>
      </c>
      <c r="B198" t="s">
        <v>418</v>
      </c>
      <c r="C198" s="33" t="s">
        <v>523</v>
      </c>
      <c r="D198" s="39" t="s">
        <v>523</v>
      </c>
      <c r="E198" s="39" t="s">
        <v>523</v>
      </c>
      <c r="F198" t="s">
        <v>280</v>
      </c>
      <c r="H198" s="4">
        <v>16193.13358</v>
      </c>
      <c r="I198" s="5">
        <v>1.0117501745170107E-3</v>
      </c>
    </row>
    <row r="199" spans="1:9" x14ac:dyDescent="0.3">
      <c r="A199" t="s">
        <v>323</v>
      </c>
      <c r="B199" t="s">
        <v>419</v>
      </c>
      <c r="C199" s="33" t="s">
        <v>523</v>
      </c>
      <c r="D199" s="39" t="s">
        <v>523</v>
      </c>
      <c r="E199" s="39" t="s">
        <v>523</v>
      </c>
      <c r="F199" t="s">
        <v>280</v>
      </c>
      <c r="H199" s="7">
        <v>16000.181570000001</v>
      </c>
      <c r="I199" s="8">
        <v>9.9969449493983345E-4</v>
      </c>
    </row>
    <row r="200" spans="1:9" x14ac:dyDescent="0.3">
      <c r="A200" t="s">
        <v>413</v>
      </c>
      <c r="B200" t="s">
        <v>420</v>
      </c>
      <c r="C200" s="33">
        <v>46205</v>
      </c>
      <c r="D200" s="39">
        <v>2026</v>
      </c>
      <c r="E200" s="39" t="s">
        <v>539</v>
      </c>
      <c r="F200" t="s">
        <v>280</v>
      </c>
      <c r="H200" s="4">
        <v>15693.30305</v>
      </c>
      <c r="I200" s="5">
        <v>9.8052066458565183E-4</v>
      </c>
    </row>
    <row r="201" spans="1:9" x14ac:dyDescent="0.3">
      <c r="A201" t="s">
        <v>309</v>
      </c>
      <c r="B201" t="s">
        <v>341</v>
      </c>
      <c r="C201" s="33">
        <v>46188</v>
      </c>
      <c r="D201" s="39">
        <v>2026</v>
      </c>
      <c r="E201" s="39" t="s">
        <v>539</v>
      </c>
      <c r="F201" t="s">
        <v>305</v>
      </c>
      <c r="G201" t="s">
        <v>509</v>
      </c>
      <c r="H201" s="7">
        <v>15678.68562</v>
      </c>
      <c r="I201" s="8">
        <v>9.7960736468107024E-4</v>
      </c>
    </row>
    <row r="202" spans="1:9" x14ac:dyDescent="0.3">
      <c r="A202" t="s">
        <v>323</v>
      </c>
      <c r="B202" t="s">
        <v>421</v>
      </c>
      <c r="C202" s="33" t="s">
        <v>523</v>
      </c>
      <c r="D202" s="39" t="s">
        <v>523</v>
      </c>
      <c r="E202" s="39" t="s">
        <v>523</v>
      </c>
      <c r="F202" t="s">
        <v>280</v>
      </c>
      <c r="H202" s="4">
        <v>15544.15216</v>
      </c>
      <c r="I202" s="5">
        <v>9.7120168761054379E-4</v>
      </c>
    </row>
    <row r="203" spans="1:9" x14ac:dyDescent="0.3">
      <c r="A203" t="s">
        <v>309</v>
      </c>
      <c r="B203" t="s">
        <v>375</v>
      </c>
      <c r="C203" s="33">
        <v>46321</v>
      </c>
      <c r="D203" s="39">
        <v>2026</v>
      </c>
      <c r="E203" s="39" t="s">
        <v>539</v>
      </c>
      <c r="F203" t="s">
        <v>305</v>
      </c>
      <c r="G203" t="s">
        <v>510</v>
      </c>
      <c r="H203" s="7">
        <v>14490.06691</v>
      </c>
      <c r="I203" s="8">
        <v>9.0534223364046749E-4</v>
      </c>
    </row>
    <row r="204" spans="1:9" x14ac:dyDescent="0.3">
      <c r="A204" t="s">
        <v>309</v>
      </c>
      <c r="B204" t="s">
        <v>317</v>
      </c>
      <c r="C204" s="33">
        <v>46083</v>
      </c>
      <c r="D204" s="39">
        <v>2026</v>
      </c>
      <c r="E204" s="39" t="s">
        <v>539</v>
      </c>
      <c r="F204" t="s">
        <v>305</v>
      </c>
      <c r="G204" t="s">
        <v>511</v>
      </c>
      <c r="H204" s="4">
        <v>13659.80118</v>
      </c>
      <c r="I204" s="5">
        <v>8.5346706735020138E-4</v>
      </c>
    </row>
    <row r="205" spans="1:9" x14ac:dyDescent="0.3">
      <c r="A205" t="s">
        <v>313</v>
      </c>
      <c r="B205" t="s">
        <v>345</v>
      </c>
      <c r="C205" s="33">
        <v>45805</v>
      </c>
      <c r="D205" s="39">
        <v>2025</v>
      </c>
      <c r="E205" s="39" t="s">
        <v>538</v>
      </c>
      <c r="F205" t="s">
        <v>305</v>
      </c>
      <c r="H205" s="7">
        <v>13655.889450000001</v>
      </c>
      <c r="I205" s="8">
        <v>8.5322266168957927E-4</v>
      </c>
    </row>
    <row r="206" spans="1:9" x14ac:dyDescent="0.3">
      <c r="A206" t="s">
        <v>309</v>
      </c>
      <c r="B206" t="s">
        <v>375</v>
      </c>
      <c r="C206" s="33">
        <v>45966</v>
      </c>
      <c r="D206" s="39">
        <v>2025</v>
      </c>
      <c r="E206" s="39" t="s">
        <v>538</v>
      </c>
      <c r="F206" t="s">
        <v>305</v>
      </c>
      <c r="G206" t="s">
        <v>512</v>
      </c>
      <c r="H206" s="4">
        <v>13135.29437</v>
      </c>
      <c r="I206" s="5">
        <v>8.2069577858566683E-4</v>
      </c>
    </row>
    <row r="207" spans="1:9" x14ac:dyDescent="0.3">
      <c r="A207" t="s">
        <v>323</v>
      </c>
      <c r="B207" t="s">
        <v>422</v>
      </c>
      <c r="C207" s="33" t="s">
        <v>523</v>
      </c>
      <c r="D207" s="39" t="s">
        <v>523</v>
      </c>
      <c r="E207" s="39" t="s">
        <v>523</v>
      </c>
      <c r="F207" t="s">
        <v>280</v>
      </c>
      <c r="H207" s="7">
        <v>13112.43139</v>
      </c>
      <c r="I207" s="8">
        <v>8.1926729509353114E-4</v>
      </c>
    </row>
    <row r="208" spans="1:9" x14ac:dyDescent="0.3">
      <c r="A208" t="s">
        <v>323</v>
      </c>
      <c r="B208" t="s">
        <v>423</v>
      </c>
      <c r="C208" s="33" t="s">
        <v>523</v>
      </c>
      <c r="D208" s="39" t="s">
        <v>523</v>
      </c>
      <c r="E208" s="39" t="s">
        <v>523</v>
      </c>
      <c r="F208" t="s">
        <v>280</v>
      </c>
      <c r="H208" s="4">
        <v>13017.308000000001</v>
      </c>
      <c r="I208" s="5">
        <v>8.1332396695647335E-4</v>
      </c>
    </row>
    <row r="209" spans="1:9" x14ac:dyDescent="0.3">
      <c r="A209" t="s">
        <v>309</v>
      </c>
      <c r="B209" t="s">
        <v>344</v>
      </c>
      <c r="C209" s="33">
        <v>46394</v>
      </c>
      <c r="D209" s="39">
        <v>2027</v>
      </c>
      <c r="E209" s="39" t="s">
        <v>540</v>
      </c>
      <c r="F209" t="s">
        <v>305</v>
      </c>
      <c r="G209" t="s">
        <v>513</v>
      </c>
      <c r="H209" s="7">
        <v>12663.816930000001</v>
      </c>
      <c r="I209" s="8">
        <v>7.9123777530024997E-4</v>
      </c>
    </row>
    <row r="210" spans="1:9" x14ac:dyDescent="0.3">
      <c r="A210" t="s">
        <v>309</v>
      </c>
      <c r="B210" t="s">
        <v>424</v>
      </c>
      <c r="C210" s="33">
        <v>46343</v>
      </c>
      <c r="D210" s="39">
        <v>2026</v>
      </c>
      <c r="E210" s="39" t="s">
        <v>539</v>
      </c>
      <c r="F210" t="s">
        <v>305</v>
      </c>
      <c r="G210" t="s">
        <v>514</v>
      </c>
      <c r="H210" s="4">
        <v>12640.5784</v>
      </c>
      <c r="I210" s="5">
        <v>7.8978582737016824E-4</v>
      </c>
    </row>
    <row r="211" spans="1:9" x14ac:dyDescent="0.3">
      <c r="A211" t="s">
        <v>309</v>
      </c>
      <c r="B211" t="s">
        <v>425</v>
      </c>
      <c r="C211" s="33">
        <v>46258</v>
      </c>
      <c r="D211" s="39">
        <v>2026</v>
      </c>
      <c r="E211" s="39" t="s">
        <v>539</v>
      </c>
      <c r="F211" t="s">
        <v>305</v>
      </c>
      <c r="H211" s="7">
        <v>12169.98738</v>
      </c>
      <c r="I211" s="8">
        <v>7.603832077808882E-4</v>
      </c>
    </row>
    <row r="212" spans="1:9" x14ac:dyDescent="0.3">
      <c r="A212" t="s">
        <v>309</v>
      </c>
      <c r="B212" t="s">
        <v>337</v>
      </c>
      <c r="C212" s="33">
        <v>45817</v>
      </c>
      <c r="D212" s="39">
        <v>2025</v>
      </c>
      <c r="E212" s="39" t="s">
        <v>538</v>
      </c>
      <c r="F212" t="s">
        <v>305</v>
      </c>
      <c r="H212" s="4">
        <v>12022.34052</v>
      </c>
      <c r="I212" s="5">
        <v>7.5115820289632467E-4</v>
      </c>
    </row>
    <row r="213" spans="1:9" x14ac:dyDescent="0.3">
      <c r="A213" t="s">
        <v>313</v>
      </c>
      <c r="B213" t="s">
        <v>401</v>
      </c>
      <c r="C213" s="33">
        <v>45747</v>
      </c>
      <c r="D213" s="39">
        <v>2025</v>
      </c>
      <c r="E213" s="39" t="s">
        <v>538</v>
      </c>
      <c r="F213" t="s">
        <v>305</v>
      </c>
      <c r="H213" s="7">
        <v>11695.537850000001</v>
      </c>
      <c r="I213" s="8">
        <v>7.3073950772706492E-4</v>
      </c>
    </row>
    <row r="214" spans="1:9" x14ac:dyDescent="0.3">
      <c r="A214" t="s">
        <v>309</v>
      </c>
      <c r="B214" t="s">
        <v>398</v>
      </c>
      <c r="C214" s="33">
        <v>45947</v>
      </c>
      <c r="D214" s="39">
        <v>2025</v>
      </c>
      <c r="E214" s="39" t="s">
        <v>538</v>
      </c>
      <c r="F214" t="s">
        <v>305</v>
      </c>
      <c r="G214" t="s">
        <v>515</v>
      </c>
      <c r="H214" s="4">
        <v>11375.91942</v>
      </c>
      <c r="I214" s="5">
        <v>7.1076968528758664E-4</v>
      </c>
    </row>
    <row r="215" spans="1:9" x14ac:dyDescent="0.3">
      <c r="A215" t="s">
        <v>323</v>
      </c>
      <c r="B215" t="s">
        <v>426</v>
      </c>
      <c r="C215" s="33" t="s">
        <v>523</v>
      </c>
      <c r="D215" s="39" t="s">
        <v>523</v>
      </c>
      <c r="E215" s="39" t="s">
        <v>523</v>
      </c>
      <c r="F215" t="s">
        <v>280</v>
      </c>
      <c r="H215" s="7">
        <v>10961.1373</v>
      </c>
      <c r="I215" s="8">
        <v>6.848540167591154E-4</v>
      </c>
    </row>
    <row r="216" spans="1:9" x14ac:dyDescent="0.3">
      <c r="A216" t="s">
        <v>309</v>
      </c>
      <c r="B216" t="s">
        <v>339</v>
      </c>
      <c r="C216" s="33">
        <v>46434</v>
      </c>
      <c r="D216" s="39">
        <v>2027</v>
      </c>
      <c r="E216" s="39" t="s">
        <v>540</v>
      </c>
      <c r="F216" t="s">
        <v>305</v>
      </c>
      <c r="G216" t="s">
        <v>516</v>
      </c>
      <c r="H216" s="4">
        <v>10909.363950000001</v>
      </c>
      <c r="I216" s="5">
        <v>6.8161920765690898E-4</v>
      </c>
    </row>
    <row r="217" spans="1:9" x14ac:dyDescent="0.3">
      <c r="A217" t="s">
        <v>413</v>
      </c>
      <c r="B217" t="s">
        <v>414</v>
      </c>
      <c r="C217" s="33">
        <v>46441</v>
      </c>
      <c r="D217" s="39">
        <v>2027</v>
      </c>
      <c r="E217" s="39" t="s">
        <v>540</v>
      </c>
      <c r="F217" t="s">
        <v>280</v>
      </c>
      <c r="H217" s="7">
        <v>10887.312599999999</v>
      </c>
      <c r="I217" s="8">
        <v>6.802414349669836E-4</v>
      </c>
    </row>
    <row r="218" spans="1:9" x14ac:dyDescent="0.3">
      <c r="A218" t="s">
        <v>313</v>
      </c>
      <c r="B218" t="s">
        <v>330</v>
      </c>
      <c r="C218" s="33">
        <v>45705</v>
      </c>
      <c r="D218" s="39">
        <v>2025</v>
      </c>
      <c r="E218" s="39" t="s">
        <v>538</v>
      </c>
      <c r="F218" t="s">
        <v>305</v>
      </c>
      <c r="H218" s="4">
        <v>10777.388660000001</v>
      </c>
      <c r="I218" s="5">
        <v>6.7337336555168788E-4</v>
      </c>
    </row>
    <row r="219" spans="1:9" x14ac:dyDescent="0.3">
      <c r="A219" t="s">
        <v>309</v>
      </c>
      <c r="B219" t="s">
        <v>375</v>
      </c>
      <c r="C219" s="33">
        <v>46312</v>
      </c>
      <c r="D219" s="39">
        <v>2026</v>
      </c>
      <c r="E219" s="39" t="s">
        <v>539</v>
      </c>
      <c r="F219" t="s">
        <v>305</v>
      </c>
      <c r="G219" t="s">
        <v>517</v>
      </c>
      <c r="H219" s="7">
        <v>10657.72436</v>
      </c>
      <c r="I219" s="8">
        <v>6.658967165257088E-4</v>
      </c>
    </row>
    <row r="220" spans="1:9" x14ac:dyDescent="0.3">
      <c r="A220" t="s">
        <v>313</v>
      </c>
      <c r="B220" t="s">
        <v>427</v>
      </c>
      <c r="C220" s="33">
        <v>45649</v>
      </c>
      <c r="D220" s="39">
        <v>2024</v>
      </c>
      <c r="E220" s="39" t="s">
        <v>537</v>
      </c>
      <c r="F220" t="s">
        <v>305</v>
      </c>
      <c r="H220" s="4">
        <v>10493.33999</v>
      </c>
      <c r="I220" s="5">
        <v>6.5562594872071859E-4</v>
      </c>
    </row>
    <row r="221" spans="1:9" x14ac:dyDescent="0.3">
      <c r="A221" t="s">
        <v>309</v>
      </c>
      <c r="B221" t="s">
        <v>349</v>
      </c>
      <c r="C221" s="33">
        <v>46226</v>
      </c>
      <c r="D221" s="39">
        <v>2026</v>
      </c>
      <c r="E221" s="39" t="s">
        <v>539</v>
      </c>
      <c r="F221" t="s">
        <v>305</v>
      </c>
      <c r="G221" t="s">
        <v>518</v>
      </c>
      <c r="H221" s="7">
        <v>10405.55436</v>
      </c>
      <c r="I221" s="8">
        <v>6.5014108527327056E-4</v>
      </c>
    </row>
    <row r="222" spans="1:9" x14ac:dyDescent="0.3">
      <c r="A222" t="s">
        <v>533</v>
      </c>
      <c r="B222" t="s">
        <v>532</v>
      </c>
      <c r="C222" s="33" t="s">
        <v>523</v>
      </c>
      <c r="D222" s="39" t="s">
        <v>523</v>
      </c>
      <c r="E222" s="39" t="s">
        <v>523</v>
      </c>
      <c r="F222" t="s">
        <v>280</v>
      </c>
      <c r="H222" s="4">
        <v>10224.19348</v>
      </c>
      <c r="I222" s="5">
        <v>6.3880962178079444E-4</v>
      </c>
    </row>
    <row r="223" spans="1:9" x14ac:dyDescent="0.3">
      <c r="A223" t="s">
        <v>323</v>
      </c>
      <c r="B223" t="s">
        <v>428</v>
      </c>
      <c r="C223" s="33" t="s">
        <v>523</v>
      </c>
      <c r="D223" s="39" t="s">
        <v>523</v>
      </c>
      <c r="E223" s="39" t="s">
        <v>523</v>
      </c>
      <c r="F223" t="s">
        <v>280</v>
      </c>
      <c r="H223" s="7">
        <v>10216.82199</v>
      </c>
      <c r="I223" s="8">
        <v>6.3834904963414323E-4</v>
      </c>
    </row>
    <row r="224" spans="1:9" x14ac:dyDescent="0.3">
      <c r="A224" t="s">
        <v>309</v>
      </c>
      <c r="B224" t="s">
        <v>311</v>
      </c>
      <c r="C224" s="33">
        <v>46499</v>
      </c>
      <c r="D224" s="39">
        <v>2027</v>
      </c>
      <c r="E224" s="39" t="s">
        <v>540</v>
      </c>
      <c r="F224" t="s">
        <v>305</v>
      </c>
      <c r="G224" t="s">
        <v>519</v>
      </c>
      <c r="H224" s="4">
        <v>10094.39026</v>
      </c>
      <c r="I224" s="5">
        <v>6.3069949103685546E-4</v>
      </c>
    </row>
    <row r="225" spans="1:9" x14ac:dyDescent="0.3">
      <c r="A225" t="s">
        <v>413</v>
      </c>
      <c r="B225" t="s">
        <v>420</v>
      </c>
      <c r="C225" s="33">
        <v>46027</v>
      </c>
      <c r="D225" s="39">
        <v>2026</v>
      </c>
      <c r="E225" s="39" t="s">
        <v>539</v>
      </c>
      <c r="F225" t="s">
        <v>280</v>
      </c>
      <c r="H225" s="7">
        <v>9399.5735399999994</v>
      </c>
      <c r="I225" s="8">
        <v>5.8728720556138804E-4</v>
      </c>
    </row>
    <row r="226" spans="1:9" x14ac:dyDescent="0.3">
      <c r="A226" t="s">
        <v>323</v>
      </c>
      <c r="B226" t="s">
        <v>429</v>
      </c>
      <c r="C226" s="33" t="s">
        <v>523</v>
      </c>
      <c r="D226" s="39" t="s">
        <v>523</v>
      </c>
      <c r="E226" s="39" t="s">
        <v>523</v>
      </c>
      <c r="F226" t="s">
        <v>280</v>
      </c>
      <c r="H226" s="4">
        <v>9055.9829499999996</v>
      </c>
      <c r="I226" s="5">
        <v>5.6581959784497574E-4</v>
      </c>
    </row>
    <row r="227" spans="1:9" x14ac:dyDescent="0.3">
      <c r="A227" t="s">
        <v>323</v>
      </c>
      <c r="B227" t="s">
        <v>430</v>
      </c>
      <c r="C227" s="33" t="s">
        <v>523</v>
      </c>
      <c r="D227" s="39" t="s">
        <v>523</v>
      </c>
      <c r="E227" s="39" t="s">
        <v>523</v>
      </c>
      <c r="F227" t="s">
        <v>280</v>
      </c>
      <c r="H227" s="7">
        <v>9044.5315200000005</v>
      </c>
      <c r="I227" s="8">
        <v>5.6510411024378174E-4</v>
      </c>
    </row>
    <row r="228" spans="1:9" x14ac:dyDescent="0.3">
      <c r="A228" t="s">
        <v>309</v>
      </c>
      <c r="B228" t="s">
        <v>425</v>
      </c>
      <c r="C228" s="33">
        <v>46283</v>
      </c>
      <c r="D228" s="39">
        <v>2026</v>
      </c>
      <c r="E228" s="39" t="s">
        <v>539</v>
      </c>
      <c r="F228" t="s">
        <v>305</v>
      </c>
      <c r="H228" s="4">
        <v>8693.5756199999996</v>
      </c>
      <c r="I228" s="5">
        <v>5.4317631650833509E-4</v>
      </c>
    </row>
    <row r="229" spans="1:9" x14ac:dyDescent="0.3">
      <c r="A229" t="s">
        <v>323</v>
      </c>
      <c r="B229" t="s">
        <v>431</v>
      </c>
      <c r="C229" s="33" t="s">
        <v>523</v>
      </c>
      <c r="D229" s="39" t="s">
        <v>523</v>
      </c>
      <c r="E229" s="39" t="s">
        <v>523</v>
      </c>
      <c r="F229" t="s">
        <v>280</v>
      </c>
      <c r="H229" s="7">
        <v>7289.1044000000002</v>
      </c>
      <c r="I229" s="8">
        <v>4.5542467814143174E-4</v>
      </c>
    </row>
    <row r="230" spans="1:9" x14ac:dyDescent="0.3">
      <c r="A230" t="s">
        <v>323</v>
      </c>
      <c r="B230" t="s">
        <v>432</v>
      </c>
      <c r="C230" s="33" t="s">
        <v>523</v>
      </c>
      <c r="D230" s="39" t="s">
        <v>523</v>
      </c>
      <c r="E230" s="39" t="s">
        <v>523</v>
      </c>
      <c r="F230" t="s">
        <v>280</v>
      </c>
      <c r="H230" s="4">
        <v>6855.3734400000003</v>
      </c>
      <c r="I230" s="5">
        <v>4.2832508235872158E-4</v>
      </c>
    </row>
    <row r="231" spans="1:9" x14ac:dyDescent="0.3">
      <c r="A231" t="s">
        <v>309</v>
      </c>
      <c r="B231" t="s">
        <v>433</v>
      </c>
      <c r="C231" s="33">
        <v>46159</v>
      </c>
      <c r="D231" s="39">
        <v>2026</v>
      </c>
      <c r="E231" s="39" t="s">
        <v>539</v>
      </c>
      <c r="F231" t="s">
        <v>305</v>
      </c>
      <c r="G231" t="s">
        <v>520</v>
      </c>
      <c r="H231" s="7">
        <v>6697.3470799999996</v>
      </c>
      <c r="I231" s="8">
        <v>4.1845156427042771E-4</v>
      </c>
    </row>
    <row r="232" spans="1:9" x14ac:dyDescent="0.3">
      <c r="A232" t="s">
        <v>323</v>
      </c>
      <c r="B232" t="s">
        <v>434</v>
      </c>
      <c r="C232" s="33" t="s">
        <v>523</v>
      </c>
      <c r="D232" s="39" t="s">
        <v>523</v>
      </c>
      <c r="E232" s="39" t="s">
        <v>523</v>
      </c>
      <c r="F232" t="s">
        <v>280</v>
      </c>
      <c r="H232" s="4">
        <v>6391.16561</v>
      </c>
      <c r="I232" s="5">
        <v>3.9932128573749568E-4</v>
      </c>
    </row>
    <row r="233" spans="1:9" x14ac:dyDescent="0.3">
      <c r="A233" t="s">
        <v>413</v>
      </c>
      <c r="B233" t="s">
        <v>420</v>
      </c>
      <c r="C233" s="33">
        <v>45840</v>
      </c>
      <c r="D233" s="39">
        <v>2025</v>
      </c>
      <c r="E233" s="39" t="s">
        <v>538</v>
      </c>
      <c r="F233" t="s">
        <v>280</v>
      </c>
      <c r="H233" s="7">
        <v>6265.6315800000002</v>
      </c>
      <c r="I233" s="8">
        <v>3.9147789482536289E-4</v>
      </c>
    </row>
    <row r="234" spans="1:9" x14ac:dyDescent="0.3">
      <c r="A234" t="s">
        <v>309</v>
      </c>
      <c r="B234" t="s">
        <v>330</v>
      </c>
      <c r="C234" s="33">
        <v>46118</v>
      </c>
      <c r="D234" s="39">
        <v>2026</v>
      </c>
      <c r="E234" s="39" t="s">
        <v>539</v>
      </c>
      <c r="F234" t="s">
        <v>305</v>
      </c>
      <c r="H234" s="4">
        <v>6248.55746</v>
      </c>
      <c r="I234" s="5">
        <v>3.9041110044585754E-4</v>
      </c>
    </row>
    <row r="235" spans="1:9" x14ac:dyDescent="0.3">
      <c r="A235" t="s">
        <v>323</v>
      </c>
      <c r="B235" t="s">
        <v>435</v>
      </c>
      <c r="C235" s="33" t="s">
        <v>523</v>
      </c>
      <c r="D235" s="39" t="s">
        <v>523</v>
      </c>
      <c r="E235" s="39" t="s">
        <v>523</v>
      </c>
      <c r="F235" t="s">
        <v>280</v>
      </c>
      <c r="H235" s="7">
        <v>5965.1242899999997</v>
      </c>
      <c r="I235" s="8">
        <v>3.7270214017608069E-4</v>
      </c>
    </row>
    <row r="236" spans="1:9" x14ac:dyDescent="0.3">
      <c r="A236" t="s">
        <v>309</v>
      </c>
      <c r="B236" t="s">
        <v>330</v>
      </c>
      <c r="C236" s="33">
        <v>46072</v>
      </c>
      <c r="D236" s="39">
        <v>2026</v>
      </c>
      <c r="E236" s="39" t="s">
        <v>539</v>
      </c>
      <c r="F236" t="s">
        <v>305</v>
      </c>
      <c r="H236" s="4">
        <v>5590.5391099999997</v>
      </c>
      <c r="I236" s="5">
        <v>3.4929798437361332E-4</v>
      </c>
    </row>
    <row r="237" spans="1:9" x14ac:dyDescent="0.3">
      <c r="A237" t="s">
        <v>323</v>
      </c>
      <c r="B237" t="s">
        <v>436</v>
      </c>
      <c r="C237" s="33" t="s">
        <v>523</v>
      </c>
      <c r="D237" s="39" t="s">
        <v>523</v>
      </c>
      <c r="E237" s="39" t="s">
        <v>523</v>
      </c>
      <c r="F237" t="s">
        <v>280</v>
      </c>
      <c r="H237" s="7">
        <v>5460.1882999999998</v>
      </c>
      <c r="I237" s="8">
        <v>3.4115364009865341E-4</v>
      </c>
    </row>
    <row r="238" spans="1:9" x14ac:dyDescent="0.3">
      <c r="A238" t="s">
        <v>323</v>
      </c>
      <c r="B238" t="s">
        <v>437</v>
      </c>
      <c r="C238" s="33" t="s">
        <v>523</v>
      </c>
      <c r="D238" s="39" t="s">
        <v>523</v>
      </c>
      <c r="E238" s="39" t="s">
        <v>523</v>
      </c>
      <c r="F238" t="s">
        <v>280</v>
      </c>
      <c r="H238" s="4">
        <v>5349.3314300000002</v>
      </c>
      <c r="I238" s="5">
        <v>3.342272810332631E-4</v>
      </c>
    </row>
    <row r="239" spans="1:9" x14ac:dyDescent="0.3">
      <c r="A239" t="s">
        <v>533</v>
      </c>
      <c r="B239" t="s">
        <v>534</v>
      </c>
      <c r="C239" s="33" t="s">
        <v>523</v>
      </c>
      <c r="D239" s="39" t="s">
        <v>523</v>
      </c>
      <c r="E239" s="39" t="s">
        <v>523</v>
      </c>
      <c r="F239" t="s">
        <v>280</v>
      </c>
      <c r="H239" s="7">
        <v>4715.2830599999998</v>
      </c>
      <c r="I239" s="8">
        <v>2.9461181403112367E-4</v>
      </c>
    </row>
    <row r="240" spans="1:9" x14ac:dyDescent="0.3">
      <c r="A240" t="s">
        <v>239</v>
      </c>
      <c r="C240" s="33" t="s">
        <v>523</v>
      </c>
      <c r="D240" s="39" t="s">
        <v>523</v>
      </c>
      <c r="E240" s="39" t="s">
        <v>523</v>
      </c>
      <c r="F240" t="s">
        <v>280</v>
      </c>
      <c r="H240" s="4">
        <v>3221.64797</v>
      </c>
      <c r="I240" s="5">
        <v>2.0128919951019591E-4</v>
      </c>
    </row>
    <row r="241" spans="1:9" x14ac:dyDescent="0.3">
      <c r="A241" t="s">
        <v>413</v>
      </c>
      <c r="B241" t="s">
        <v>414</v>
      </c>
      <c r="C241" s="33">
        <v>46420</v>
      </c>
      <c r="D241" s="39">
        <v>2027</v>
      </c>
      <c r="E241" s="39" t="s">
        <v>540</v>
      </c>
      <c r="F241" t="s">
        <v>280</v>
      </c>
      <c r="H241" s="7">
        <v>3081.7796699999999</v>
      </c>
      <c r="I241" s="8">
        <v>1.92550200586036E-4</v>
      </c>
    </row>
    <row r="242" spans="1:9" x14ac:dyDescent="0.3">
      <c r="A242" t="s">
        <v>323</v>
      </c>
      <c r="B242" t="s">
        <v>438</v>
      </c>
      <c r="C242" s="33" t="s">
        <v>523</v>
      </c>
      <c r="D242" s="39" t="s">
        <v>523</v>
      </c>
      <c r="E242" s="39" t="s">
        <v>523</v>
      </c>
      <c r="F242" t="s">
        <v>280</v>
      </c>
      <c r="H242" s="4">
        <v>2609.10671</v>
      </c>
      <c r="I242" s="5">
        <v>1.6301750097562053E-4</v>
      </c>
    </row>
    <row r="243" spans="1:9" x14ac:dyDescent="0.3">
      <c r="A243" t="s">
        <v>313</v>
      </c>
      <c r="B243" t="s">
        <v>346</v>
      </c>
      <c r="C243" s="33">
        <v>45834</v>
      </c>
      <c r="D243" s="39">
        <v>2025</v>
      </c>
      <c r="E243" s="39" t="s">
        <v>538</v>
      </c>
      <c r="F243" t="s">
        <v>305</v>
      </c>
      <c r="H243" s="7">
        <v>2196.5669499999999</v>
      </c>
      <c r="I243" s="8">
        <v>1.3724193554147149E-4</v>
      </c>
    </row>
    <row r="244" spans="1:9" x14ac:dyDescent="0.3">
      <c r="A244" t="s">
        <v>313</v>
      </c>
      <c r="B244" t="s">
        <v>346</v>
      </c>
      <c r="C244" s="33">
        <v>45835</v>
      </c>
      <c r="D244" s="39">
        <v>2025</v>
      </c>
      <c r="E244" s="39" t="s">
        <v>538</v>
      </c>
      <c r="F244" t="s">
        <v>305</v>
      </c>
      <c r="H244" s="4">
        <v>2196.5663399999999</v>
      </c>
      <c r="I244" s="5">
        <v>1.3724189742855139E-4</v>
      </c>
    </row>
    <row r="245" spans="1:9" x14ac:dyDescent="0.3">
      <c r="A245" t="s">
        <v>323</v>
      </c>
      <c r="B245" t="s">
        <v>439</v>
      </c>
      <c r="C245" s="33" t="s">
        <v>523</v>
      </c>
      <c r="D245" s="39" t="s">
        <v>523</v>
      </c>
      <c r="E245" s="39" t="s">
        <v>523</v>
      </c>
      <c r="F245" t="s">
        <v>280</v>
      </c>
      <c r="H245" s="7">
        <v>1998.66355</v>
      </c>
      <c r="I245" s="8">
        <v>1.2487689214216239E-4</v>
      </c>
    </row>
    <row r="246" spans="1:9" x14ac:dyDescent="0.3">
      <c r="A246" t="s">
        <v>309</v>
      </c>
      <c r="B246" t="s">
        <v>346</v>
      </c>
      <c r="C246" s="33">
        <v>46189</v>
      </c>
      <c r="D246" s="39">
        <v>2026</v>
      </c>
      <c r="E246" s="39" t="s">
        <v>539</v>
      </c>
      <c r="F246" t="s">
        <v>305</v>
      </c>
      <c r="H246" s="4">
        <v>1054.8823400000001</v>
      </c>
      <c r="I246" s="5">
        <v>6.5909256310223841E-5</v>
      </c>
    </row>
    <row r="247" spans="1:9" x14ac:dyDescent="0.3">
      <c r="A247" t="s">
        <v>246</v>
      </c>
      <c r="C247" s="33" t="s">
        <v>523</v>
      </c>
      <c r="D247" s="39" t="s">
        <v>523</v>
      </c>
      <c r="E247" s="39" t="s">
        <v>523</v>
      </c>
      <c r="F247" t="s">
        <v>280</v>
      </c>
      <c r="H247" s="7">
        <v>91.177629999999994</v>
      </c>
      <c r="I247" s="8">
        <v>5.6967962753350807E-6</v>
      </c>
    </row>
    <row r="248" spans="1:9" x14ac:dyDescent="0.3">
      <c r="A248" t="s">
        <v>440</v>
      </c>
      <c r="B248" t="s">
        <v>522</v>
      </c>
      <c r="C248" s="33" t="s">
        <v>523</v>
      </c>
      <c r="D248" s="39" t="s">
        <v>523</v>
      </c>
      <c r="E248" s="39" t="s">
        <v>523</v>
      </c>
      <c r="F248" t="s">
        <v>280</v>
      </c>
      <c r="H248" s="4">
        <v>86.451779999999999</v>
      </c>
      <c r="I248" s="5">
        <v>5.4015242368121201E-6</v>
      </c>
    </row>
    <row r="249" spans="1:9" x14ac:dyDescent="0.3">
      <c r="A249" t="s">
        <v>248</v>
      </c>
      <c r="C249" s="33" t="s">
        <v>523</v>
      </c>
      <c r="D249" s="39" t="s">
        <v>523</v>
      </c>
      <c r="E249" s="39" t="s">
        <v>523</v>
      </c>
      <c r="F249" t="s">
        <v>280</v>
      </c>
      <c r="H249" s="7">
        <v>-178.91399999999999</v>
      </c>
      <c r="I249" s="8">
        <v>-1.1178581948283813E-5</v>
      </c>
    </row>
  </sheetData>
  <phoneticPr fontId="22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36C8B-ADDE-41CE-9B1B-209855F40CEC}">
  <dimension ref="A1:B16"/>
  <sheetViews>
    <sheetView topLeftCell="A14" workbookViewId="0">
      <selection activeCell="B8" sqref="B8"/>
    </sheetView>
  </sheetViews>
  <sheetFormatPr defaultRowHeight="14.4" x14ac:dyDescent="0.3"/>
  <cols>
    <col min="1" max="1" width="24.44140625" bestFit="1" customWidth="1"/>
    <col min="2" max="2" width="25.77734375" bestFit="1" customWidth="1"/>
    <col min="3" max="3" width="17.5546875" bestFit="1" customWidth="1"/>
    <col min="4" max="4" width="6.109375" bestFit="1" customWidth="1"/>
    <col min="5" max="5" width="16.88671875" bestFit="1" customWidth="1"/>
    <col min="6" max="6" width="10.6640625" bestFit="1" customWidth="1"/>
    <col min="7" max="7" width="6" bestFit="1" customWidth="1"/>
    <col min="8" max="8" width="14.33203125" bestFit="1" customWidth="1"/>
    <col min="9" max="9" width="6" bestFit="1" customWidth="1"/>
    <col min="10" max="10" width="14.6640625" bestFit="1" customWidth="1"/>
    <col min="11" max="11" width="25" bestFit="1" customWidth="1"/>
    <col min="12" max="12" width="20.88671875" bestFit="1" customWidth="1"/>
    <col min="13" max="13" width="20.21875" bestFit="1" customWidth="1"/>
    <col min="14" max="14" width="21.88671875" bestFit="1" customWidth="1"/>
    <col min="15" max="15" width="10.77734375" bestFit="1" customWidth="1"/>
    <col min="16" max="248" width="6" bestFit="1" customWidth="1"/>
    <col min="249" max="249" width="7" bestFit="1" customWidth="1"/>
    <col min="250" max="250" width="10.77734375" bestFit="1" customWidth="1"/>
  </cols>
  <sheetData>
    <row r="1" spans="1:2" x14ac:dyDescent="0.3">
      <c r="A1" s="36" t="s">
        <v>543</v>
      </c>
      <c r="B1" t="s">
        <v>529</v>
      </c>
    </row>
    <row r="3" spans="1:2" x14ac:dyDescent="0.3">
      <c r="A3" s="36" t="s">
        <v>527</v>
      </c>
      <c r="B3" t="s">
        <v>531</v>
      </c>
    </row>
    <row r="4" spans="1:2" x14ac:dyDescent="0.3">
      <c r="A4" s="37" t="s">
        <v>313</v>
      </c>
      <c r="B4" s="38">
        <v>8.8758623332378453E-2</v>
      </c>
    </row>
    <row r="5" spans="1:2" x14ac:dyDescent="0.3">
      <c r="A5" s="37" t="s">
        <v>533</v>
      </c>
      <c r="B5" s="38">
        <v>3.0494102824902237E-3</v>
      </c>
    </row>
    <row r="6" spans="1:2" x14ac:dyDescent="0.3">
      <c r="A6" s="37" t="s">
        <v>323</v>
      </c>
      <c r="B6" s="38">
        <v>0.18450159251748405</v>
      </c>
    </row>
    <row r="7" spans="1:2" x14ac:dyDescent="0.3">
      <c r="A7" s="37" t="s">
        <v>266</v>
      </c>
      <c r="B7" s="38">
        <v>6.4172986670912053E-3</v>
      </c>
    </row>
    <row r="8" spans="1:2" x14ac:dyDescent="0.3">
      <c r="A8" s="37" t="s">
        <v>413</v>
      </c>
      <c r="B8" s="38">
        <v>3.934383314649406E-3</v>
      </c>
    </row>
    <row r="9" spans="1:2" x14ac:dyDescent="0.3">
      <c r="A9" s="37" t="s">
        <v>309</v>
      </c>
      <c r="B9" s="38">
        <v>0.47146725276903795</v>
      </c>
    </row>
    <row r="10" spans="1:2" x14ac:dyDescent="0.3">
      <c r="A10" s="37" t="s">
        <v>308</v>
      </c>
      <c r="B10" s="38">
        <v>2.6633157487834735E-2</v>
      </c>
    </row>
    <row r="11" spans="1:2" x14ac:dyDescent="0.3">
      <c r="A11" s="37" t="s">
        <v>440</v>
      </c>
      <c r="B11" s="38">
        <v>5.4015242368121201E-6</v>
      </c>
    </row>
    <row r="12" spans="1:2" x14ac:dyDescent="0.3">
      <c r="A12" s="37" t="s">
        <v>307</v>
      </c>
      <c r="B12" s="38">
        <v>0.21504247421519687</v>
      </c>
    </row>
    <row r="13" spans="1:2" x14ac:dyDescent="0.3">
      <c r="A13" s="37" t="s">
        <v>239</v>
      </c>
      <c r="B13" s="38">
        <v>2.0128919951019591E-4</v>
      </c>
    </row>
    <row r="14" spans="1:2" x14ac:dyDescent="0.3">
      <c r="A14" s="37" t="s">
        <v>248</v>
      </c>
      <c r="B14" s="38">
        <v>-1.1178581948283813E-5</v>
      </c>
    </row>
    <row r="15" spans="1:2" x14ac:dyDescent="0.3">
      <c r="A15" s="37" t="s">
        <v>246</v>
      </c>
      <c r="B15" s="38">
        <v>5.6967962753350807E-6</v>
      </c>
    </row>
    <row r="16" spans="1:2" x14ac:dyDescent="0.3">
      <c r="A16" s="37" t="s">
        <v>528</v>
      </c>
      <c r="B16" s="38">
        <v>1.000005401524237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E048D-3764-419D-BF89-89DD57F1BF04}">
  <dimension ref="A1:B7"/>
  <sheetViews>
    <sheetView workbookViewId="0">
      <selection activeCell="J13" sqref="J13"/>
    </sheetView>
  </sheetViews>
  <sheetFormatPr defaultRowHeight="14.4" x14ac:dyDescent="0.3"/>
  <cols>
    <col min="1" max="1" width="12.5546875" bestFit="1" customWidth="1"/>
    <col min="2" max="3" width="25.77734375" bestFit="1" customWidth="1"/>
  </cols>
  <sheetData>
    <row r="1" spans="1:2" x14ac:dyDescent="0.3">
      <c r="A1" s="36" t="s">
        <v>447</v>
      </c>
      <c r="B1" t="s">
        <v>529</v>
      </c>
    </row>
    <row r="3" spans="1:2" x14ac:dyDescent="0.3">
      <c r="A3" s="36" t="s">
        <v>527</v>
      </c>
      <c r="B3" t="s">
        <v>531</v>
      </c>
    </row>
    <row r="4" spans="1:2" x14ac:dyDescent="0.3">
      <c r="A4" s="37" t="s">
        <v>305</v>
      </c>
      <c r="B4" s="38">
        <v>0.55026323188727488</v>
      </c>
    </row>
    <row r="5" spans="1:2" x14ac:dyDescent="0.3">
      <c r="A5" s="37" t="s">
        <v>280</v>
      </c>
      <c r="B5" s="38">
        <v>0.44322909905603075</v>
      </c>
    </row>
    <row r="6" spans="1:2" x14ac:dyDescent="0.3">
      <c r="A6" s="37" t="s">
        <v>544</v>
      </c>
      <c r="B6" s="38">
        <v>6.5130705809316779E-3</v>
      </c>
    </row>
    <row r="7" spans="1:2" x14ac:dyDescent="0.3">
      <c r="A7" s="37" t="s">
        <v>528</v>
      </c>
      <c r="B7" s="38">
        <v>1.0000054015242374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A6418-D0D6-42D0-9781-2C23CA61ADC6}">
  <dimension ref="A1:B11"/>
  <sheetViews>
    <sheetView topLeftCell="A4" workbookViewId="0">
      <selection activeCell="L14" sqref="L14"/>
    </sheetView>
  </sheetViews>
  <sheetFormatPr defaultRowHeight="14.4" x14ac:dyDescent="0.3"/>
  <cols>
    <col min="1" max="1" width="14.21875" bestFit="1" customWidth="1"/>
    <col min="2" max="2" width="25.77734375" bestFit="1" customWidth="1"/>
  </cols>
  <sheetData>
    <row r="1" spans="1:2" x14ac:dyDescent="0.3">
      <c r="A1" s="36" t="s">
        <v>447</v>
      </c>
      <c r="B1" t="s">
        <v>529</v>
      </c>
    </row>
    <row r="3" spans="1:2" x14ac:dyDescent="0.3">
      <c r="A3" s="36" t="s">
        <v>527</v>
      </c>
      <c r="B3" t="s">
        <v>531</v>
      </c>
    </row>
    <row r="4" spans="1:2" x14ac:dyDescent="0.3">
      <c r="A4" s="37" t="s">
        <v>523</v>
      </c>
      <c r="B4" s="38">
        <v>0.18775221173804829</v>
      </c>
    </row>
    <row r="5" spans="1:2" x14ac:dyDescent="0.3">
      <c r="A5" s="37" t="s">
        <v>538</v>
      </c>
      <c r="B5" s="38">
        <v>0.22472849325256761</v>
      </c>
    </row>
    <row r="6" spans="1:2" x14ac:dyDescent="0.3">
      <c r="A6" s="37" t="s">
        <v>539</v>
      </c>
      <c r="B6" s="38">
        <v>0.24887451226335502</v>
      </c>
    </row>
    <row r="7" spans="1:2" x14ac:dyDescent="0.3">
      <c r="A7" s="37" t="s">
        <v>540</v>
      </c>
      <c r="B7" s="38">
        <v>6.5672344610015781E-2</v>
      </c>
    </row>
    <row r="8" spans="1:2" x14ac:dyDescent="0.3">
      <c r="A8" s="37" t="s">
        <v>541</v>
      </c>
      <c r="B8" s="38">
        <v>0.22850539402943482</v>
      </c>
    </row>
    <row r="9" spans="1:2" x14ac:dyDescent="0.3">
      <c r="A9" s="37" t="s">
        <v>537</v>
      </c>
      <c r="B9" s="38">
        <v>2.4637009192691826E-2</v>
      </c>
    </row>
    <row r="10" spans="1:2" x14ac:dyDescent="0.3">
      <c r="A10" s="37" t="s">
        <v>542</v>
      </c>
      <c r="B10" s="38">
        <v>1.9835436438123407E-2</v>
      </c>
    </row>
    <row r="11" spans="1:2" x14ac:dyDescent="0.3">
      <c r="A11" s="37" t="s">
        <v>528</v>
      </c>
      <c r="B11" s="38">
        <v>1.0000054015242368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E96BC-823B-4E24-BBB8-251C7D658D12}">
  <dimension ref="A1:B16"/>
  <sheetViews>
    <sheetView topLeftCell="A10" workbookViewId="0">
      <selection activeCell="I25" sqref="I25"/>
    </sheetView>
  </sheetViews>
  <sheetFormatPr defaultRowHeight="14.4" x14ac:dyDescent="0.3"/>
  <cols>
    <col min="1" max="1" width="24.44140625" bestFit="1" customWidth="1"/>
    <col min="2" max="2" width="24.109375" bestFit="1" customWidth="1"/>
    <col min="3" max="3" width="25.77734375" bestFit="1" customWidth="1"/>
  </cols>
  <sheetData>
    <row r="1" spans="1:2" x14ac:dyDescent="0.3">
      <c r="A1" s="36" t="s">
        <v>2</v>
      </c>
      <c r="B1" t="s">
        <v>529</v>
      </c>
    </row>
    <row r="3" spans="1:2" x14ac:dyDescent="0.3">
      <c r="A3" s="36" t="s">
        <v>527</v>
      </c>
      <c r="B3" t="s">
        <v>530</v>
      </c>
    </row>
    <row r="4" spans="1:2" x14ac:dyDescent="0.3">
      <c r="A4" s="37" t="s">
        <v>313</v>
      </c>
      <c r="B4" s="26">
        <v>1420588.0860699997</v>
      </c>
    </row>
    <row r="5" spans="1:2" x14ac:dyDescent="0.3">
      <c r="A5" s="37" t="s">
        <v>533</v>
      </c>
      <c r="B5" s="26">
        <v>48806.028690000006</v>
      </c>
    </row>
    <row r="6" spans="1:2" x14ac:dyDescent="0.3">
      <c r="A6" s="37" t="s">
        <v>323</v>
      </c>
      <c r="B6" s="26">
        <v>2952961.1248000031</v>
      </c>
    </row>
    <row r="7" spans="1:2" x14ac:dyDescent="0.3">
      <c r="A7" s="37" t="s">
        <v>266</v>
      </c>
      <c r="B7" s="26">
        <v>102709.32208</v>
      </c>
    </row>
    <row r="8" spans="1:2" x14ac:dyDescent="0.3">
      <c r="A8" s="37" t="s">
        <v>413</v>
      </c>
      <c r="B8" s="26">
        <v>62970.08507999999</v>
      </c>
    </row>
    <row r="9" spans="1:2" x14ac:dyDescent="0.3">
      <c r="A9" s="37" t="s">
        <v>309</v>
      </c>
      <c r="B9" s="26">
        <v>7545866.9491500007</v>
      </c>
    </row>
    <row r="10" spans="1:2" x14ac:dyDescent="0.3">
      <c r="A10" s="37" t="s">
        <v>308</v>
      </c>
      <c r="B10" s="26">
        <v>426265.58188000001</v>
      </c>
    </row>
    <row r="11" spans="1:2" x14ac:dyDescent="0.3">
      <c r="A11" s="37" t="s">
        <v>440</v>
      </c>
      <c r="B11" s="26">
        <v>86.451779999999999</v>
      </c>
    </row>
    <row r="12" spans="1:2" x14ac:dyDescent="0.3">
      <c r="A12" s="37" t="s">
        <v>307</v>
      </c>
      <c r="B12" s="26">
        <v>3441770.1108900001</v>
      </c>
    </row>
    <row r="13" spans="1:2" x14ac:dyDescent="0.3">
      <c r="A13" s="37" t="s">
        <v>239</v>
      </c>
      <c r="B13" s="26">
        <v>3221.64797</v>
      </c>
    </row>
    <row r="14" spans="1:2" x14ac:dyDescent="0.3">
      <c r="A14" s="37" t="s">
        <v>248</v>
      </c>
      <c r="B14" s="26">
        <v>-178.91399999999999</v>
      </c>
    </row>
    <row r="15" spans="1:2" x14ac:dyDescent="0.3">
      <c r="A15" s="37" t="s">
        <v>246</v>
      </c>
      <c r="B15" s="26">
        <v>91.177629999999994</v>
      </c>
    </row>
    <row r="16" spans="1:2" x14ac:dyDescent="0.3">
      <c r="A16" s="37" t="s">
        <v>528</v>
      </c>
      <c r="B16" s="26">
        <v>16005157.652020002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A330D-EAD5-4AD8-8E50-D0FD93ACF506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Gráficos</vt:lpstr>
      <vt:lpstr>Carteira</vt:lpstr>
      <vt:lpstr>Dados_entrada</vt:lpstr>
      <vt:lpstr>TABLE_CATEG</vt:lpstr>
      <vt:lpstr>TABLE_INDEX</vt:lpstr>
      <vt:lpstr>TABLE_VCTO</vt:lpstr>
      <vt:lpstr>TABLE_ATIVOS</vt:lpstr>
      <vt:lpstr>Sheet6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Laiza Tubini</cp:lastModifiedBy>
  <dcterms:created xsi:type="dcterms:W3CDTF">2025-01-07T13:15:38Z</dcterms:created>
  <dcterms:modified xsi:type="dcterms:W3CDTF">2025-01-12T03:06:27Z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de7aacd-7cc4-4c31-9e6f-7ef306428f09_Enabled">
    <vt:lpwstr>true</vt:lpwstr>
  </property>
  <property fmtid="{D5CDD505-2E9C-101B-9397-08002B2CF9AE}" pid="3" name="MSIP_Label_fde7aacd-7cc4-4c31-9e6f-7ef306428f09_SetDate">
    <vt:lpwstr>2025-01-07T13:15:55Z</vt:lpwstr>
  </property>
  <property fmtid="{D5CDD505-2E9C-101B-9397-08002B2CF9AE}" pid="4" name="MSIP_Label_fde7aacd-7cc4-4c31-9e6f-7ef306428f09_Method">
    <vt:lpwstr>Privileged</vt:lpwstr>
  </property>
  <property fmtid="{D5CDD505-2E9C-101B-9397-08002B2CF9AE}" pid="5" name="MSIP_Label_fde7aacd-7cc4-4c31-9e6f-7ef306428f09_Name">
    <vt:lpwstr>_PUBLICO</vt:lpwstr>
  </property>
  <property fmtid="{D5CDD505-2E9C-101B-9397-08002B2CF9AE}" pid="6" name="MSIP_Label_fde7aacd-7cc4-4c31-9e6f-7ef306428f09_SiteId">
    <vt:lpwstr>ab9bba98-684a-43fb-add8-9c2bebede229</vt:lpwstr>
  </property>
  <property fmtid="{D5CDD505-2E9C-101B-9397-08002B2CF9AE}" pid="7" name="MSIP_Label_fde7aacd-7cc4-4c31-9e6f-7ef306428f09_ActionId">
    <vt:lpwstr>334f2a6c-0c87-4e48-8745-6d7f5d713bff</vt:lpwstr>
  </property>
  <property fmtid="{D5CDD505-2E9C-101B-9397-08002B2CF9AE}" pid="8" name="MSIP_Label_fde7aacd-7cc4-4c31-9e6f-7ef306428f09_ContentBits">
    <vt:lpwstr>1</vt:lpwstr>
  </property>
</Properties>
</file>