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115" windowHeight="7365" firstSheet="22" activeTab="24"/>
  </bookViews>
  <sheets>
    <sheet name="Florida" sheetId="2" r:id="rId1"/>
    <sheet name="Midwest Reliability Council Eas" sheetId="3" r:id="rId2"/>
    <sheet name="MRC West" sheetId="4" r:id="rId3"/>
    <sheet name="NE Long Island" sheetId="5" r:id="rId4"/>
    <sheet name="NPCC NE" sheetId="6" r:id="rId5"/>
    <sheet name="NE NYC" sheetId="7" r:id="rId6"/>
    <sheet name="NY Upstate" sheetId="8" r:id="rId7"/>
    <sheet name="Reliability First East " sheetId="9" r:id="rId8"/>
    <sheet name="RFC Michigan" sheetId="10" r:id="rId9"/>
    <sheet name="RFC West" sheetId="11" r:id="rId10"/>
    <sheet name="SERC Central" sheetId="12" r:id="rId11"/>
    <sheet name="SERC Delta" sheetId="13" r:id="rId12"/>
    <sheet name="SERC Gateway" sheetId="14" r:id="rId13"/>
    <sheet name="SERC Southeastern" sheetId="15" r:id="rId14"/>
    <sheet name="SERC VA Carolina" sheetId="16" r:id="rId15"/>
    <sheet name="SPP North" sheetId="17" r:id="rId16"/>
    <sheet name="SPP South" sheetId="18" r:id="rId17"/>
    <sheet name="WECC California" sheetId="19" r:id="rId18"/>
    <sheet name="WECC NWP" sheetId="20" r:id="rId19"/>
    <sheet name="WECC Rockies" sheetId="21" r:id="rId20"/>
    <sheet name="WECC Southwest" sheetId="22" r:id="rId21"/>
    <sheet name="Texas" sheetId="25" r:id="rId22"/>
    <sheet name="Planned Retirements" sheetId="1" r:id="rId23"/>
    <sheet name="2025" sheetId="23" r:id="rId24"/>
    <sheet name="2040" sheetId="24" r:id="rId25"/>
  </sheets>
  <calcPr calcId="145621"/>
</workbook>
</file>

<file path=xl/calcChain.xml><?xml version="1.0" encoding="utf-8"?>
<calcChain xmlns="http://schemas.openxmlformats.org/spreadsheetml/2006/main">
  <c r="E2" i="24" l="1"/>
  <c r="F2" i="24"/>
  <c r="G2" i="24"/>
  <c r="H2" i="24"/>
  <c r="I2" i="24"/>
  <c r="J2" i="24"/>
  <c r="K2" i="24"/>
  <c r="L2" i="24"/>
  <c r="E3" i="24"/>
  <c r="F3" i="24"/>
  <c r="G3" i="24"/>
  <c r="H3" i="24"/>
  <c r="I3" i="24"/>
  <c r="J3" i="24"/>
  <c r="K3" i="24"/>
  <c r="L3" i="24"/>
  <c r="E4" i="24"/>
  <c r="F4" i="24"/>
  <c r="G4" i="24"/>
  <c r="H4" i="24"/>
  <c r="I4" i="24"/>
  <c r="J4" i="24"/>
  <c r="K4" i="24"/>
  <c r="L4" i="24"/>
  <c r="E5" i="24"/>
  <c r="F5" i="24"/>
  <c r="G5" i="24"/>
  <c r="H5" i="24"/>
  <c r="I5" i="24"/>
  <c r="J5" i="24"/>
  <c r="K5" i="24"/>
  <c r="L5" i="24"/>
  <c r="E6" i="24"/>
  <c r="F6" i="24"/>
  <c r="G6" i="24"/>
  <c r="H6" i="24"/>
  <c r="I6" i="24"/>
  <c r="J6" i="24"/>
  <c r="K6" i="24"/>
  <c r="L6" i="24"/>
  <c r="E7" i="24"/>
  <c r="F7" i="24"/>
  <c r="G7" i="24"/>
  <c r="H7" i="24"/>
  <c r="I7" i="24"/>
  <c r="J7" i="24"/>
  <c r="K7" i="24"/>
  <c r="L7" i="24"/>
  <c r="E8" i="24"/>
  <c r="F8" i="24"/>
  <c r="G8" i="24"/>
  <c r="H8" i="24"/>
  <c r="I8" i="24"/>
  <c r="J8" i="24"/>
  <c r="K8" i="24"/>
  <c r="L8" i="24"/>
  <c r="E9" i="24"/>
  <c r="F9" i="24"/>
  <c r="G9" i="24"/>
  <c r="H9" i="24"/>
  <c r="I9" i="24"/>
  <c r="J9" i="24"/>
  <c r="K9" i="24"/>
  <c r="L9" i="24"/>
  <c r="E10" i="24"/>
  <c r="F10" i="24"/>
  <c r="G10" i="24"/>
  <c r="H10" i="24"/>
  <c r="I10" i="24"/>
  <c r="J10" i="24"/>
  <c r="K10" i="24"/>
  <c r="L10" i="24"/>
  <c r="E11" i="24"/>
  <c r="F11" i="24"/>
  <c r="G11" i="24"/>
  <c r="H11" i="24"/>
  <c r="I11" i="24"/>
  <c r="J11" i="24"/>
  <c r="K11" i="24"/>
  <c r="L11" i="24"/>
  <c r="E12" i="24"/>
  <c r="F12" i="24"/>
  <c r="G12" i="24"/>
  <c r="H12" i="24"/>
  <c r="I12" i="24"/>
  <c r="J12" i="24"/>
  <c r="K12" i="24"/>
  <c r="L12" i="24"/>
  <c r="E13" i="24"/>
  <c r="F13" i="24"/>
  <c r="G13" i="24"/>
  <c r="H13" i="24"/>
  <c r="I13" i="24"/>
  <c r="J13" i="24"/>
  <c r="K13" i="24"/>
  <c r="L13" i="24"/>
  <c r="E14" i="24"/>
  <c r="F14" i="24"/>
  <c r="G14" i="24"/>
  <c r="H14" i="24"/>
  <c r="I14" i="24"/>
  <c r="J14" i="24"/>
  <c r="K14" i="24"/>
  <c r="L14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E14" i="23"/>
  <c r="F14" i="23"/>
  <c r="G14" i="23"/>
  <c r="H14" i="23"/>
  <c r="I14" i="23"/>
  <c r="J14" i="23"/>
  <c r="K14" i="23"/>
  <c r="L14" i="23"/>
  <c r="D14" i="23"/>
  <c r="E13" i="23"/>
  <c r="F13" i="23"/>
  <c r="G13" i="23"/>
  <c r="H13" i="23"/>
  <c r="I13" i="23"/>
  <c r="J13" i="23"/>
  <c r="K13" i="23"/>
  <c r="L13" i="23"/>
  <c r="D13" i="23"/>
  <c r="E12" i="23"/>
  <c r="F12" i="23"/>
  <c r="G12" i="23"/>
  <c r="H12" i="23"/>
  <c r="I12" i="23"/>
  <c r="J12" i="23"/>
  <c r="K12" i="23"/>
  <c r="L12" i="23"/>
  <c r="D12" i="23"/>
  <c r="E11" i="23"/>
  <c r="F11" i="23"/>
  <c r="G11" i="23"/>
  <c r="H11" i="23"/>
  <c r="I11" i="23"/>
  <c r="J11" i="23"/>
  <c r="K11" i="23"/>
  <c r="L11" i="23"/>
  <c r="D11" i="23"/>
  <c r="E10" i="23"/>
  <c r="F10" i="23"/>
  <c r="G10" i="23"/>
  <c r="H10" i="23"/>
  <c r="I10" i="23"/>
  <c r="J10" i="23"/>
  <c r="K10" i="23"/>
  <c r="L10" i="23"/>
  <c r="D10" i="23"/>
  <c r="E9" i="23"/>
  <c r="F9" i="23"/>
  <c r="G9" i="23"/>
  <c r="H9" i="23"/>
  <c r="I9" i="23"/>
  <c r="J9" i="23"/>
  <c r="K9" i="23"/>
  <c r="L9" i="23"/>
  <c r="D9" i="23"/>
  <c r="E6" i="23"/>
  <c r="F6" i="23"/>
  <c r="G6" i="23"/>
  <c r="H6" i="23"/>
  <c r="I6" i="23"/>
  <c r="J6" i="23"/>
  <c r="K6" i="23"/>
  <c r="L6" i="23"/>
  <c r="D6" i="23"/>
  <c r="E5" i="23"/>
  <c r="F5" i="23"/>
  <c r="G5" i="23"/>
  <c r="H5" i="23"/>
  <c r="I5" i="23"/>
  <c r="J5" i="23"/>
  <c r="K5" i="23"/>
  <c r="L5" i="23"/>
  <c r="D5" i="23"/>
  <c r="E3" i="23"/>
  <c r="F3" i="23"/>
  <c r="G3" i="23"/>
  <c r="H3" i="23"/>
  <c r="I3" i="23"/>
  <c r="J3" i="23"/>
  <c r="K3" i="23"/>
  <c r="L3" i="23"/>
  <c r="D3" i="23"/>
  <c r="GI3" i="1" a="1"/>
  <c r="E2" i="23"/>
  <c r="F2" i="23"/>
  <c r="G2" i="23"/>
  <c r="H2" i="23"/>
  <c r="I2" i="23"/>
  <c r="J2" i="23"/>
  <c r="K2" i="23"/>
  <c r="L2" i="23"/>
  <c r="D2" i="23"/>
  <c r="E4" i="23"/>
  <c r="F4" i="23"/>
  <c r="G4" i="23"/>
  <c r="H4" i="23"/>
  <c r="I4" i="23"/>
  <c r="J4" i="23"/>
  <c r="K4" i="23"/>
  <c r="L4" i="23"/>
  <c r="D4" i="23"/>
  <c r="E7" i="23"/>
  <c r="F7" i="23"/>
  <c r="G7" i="23"/>
  <c r="H7" i="23"/>
  <c r="I7" i="23"/>
  <c r="J7" i="23"/>
  <c r="K7" i="23"/>
  <c r="L7" i="23"/>
  <c r="D7" i="23"/>
  <c r="E8" i="23"/>
  <c r="F8" i="23"/>
  <c r="G8" i="23"/>
  <c r="H8" i="23"/>
  <c r="I8" i="23"/>
  <c r="J8" i="23"/>
  <c r="K8" i="23"/>
  <c r="L8" i="23"/>
  <c r="D8" i="23"/>
  <c r="GI3" i="1" l="1"/>
  <c r="GM3" i="1"/>
  <c r="GQ3" i="1"/>
  <c r="GL4" i="1"/>
  <c r="GP4" i="1"/>
  <c r="GK5" i="1"/>
  <c r="GO5" i="1"/>
  <c r="GJ6" i="1"/>
  <c r="GN6" i="1"/>
  <c r="GI7" i="1"/>
  <c r="GM7" i="1"/>
  <c r="GQ7" i="1"/>
  <c r="GL8" i="1"/>
  <c r="GP8" i="1"/>
  <c r="GK9" i="1"/>
  <c r="GO9" i="1"/>
  <c r="GJ10" i="1"/>
  <c r="GN10" i="1"/>
  <c r="GI11" i="1"/>
  <c r="GM11" i="1"/>
  <c r="GQ11" i="1"/>
  <c r="GL12" i="1"/>
  <c r="GP12" i="1"/>
  <c r="GK13" i="1"/>
  <c r="GO13" i="1"/>
  <c r="GJ14" i="1"/>
  <c r="GN14" i="1"/>
  <c r="GI15" i="1"/>
  <c r="GM15" i="1"/>
  <c r="GQ15" i="1"/>
  <c r="GL16" i="1"/>
  <c r="GP16" i="1"/>
  <c r="GK17" i="1"/>
  <c r="GO17" i="1"/>
  <c r="GJ18" i="1"/>
  <c r="GN18" i="1"/>
  <c r="GI19" i="1"/>
  <c r="GM19" i="1"/>
  <c r="GQ19" i="1"/>
  <c r="GL20" i="1"/>
  <c r="GP20" i="1"/>
  <c r="GK21" i="1"/>
  <c r="GO21" i="1"/>
  <c r="GJ22" i="1"/>
  <c r="GN22" i="1"/>
  <c r="GI23" i="1"/>
  <c r="GM23" i="1"/>
  <c r="GQ23" i="1"/>
  <c r="GL24" i="1"/>
  <c r="GP24" i="1"/>
  <c r="GK25" i="1"/>
  <c r="GO25" i="1"/>
  <c r="GJ26" i="1"/>
  <c r="GN26" i="1"/>
  <c r="GI27" i="1"/>
  <c r="GM27" i="1"/>
  <c r="GQ27" i="1"/>
  <c r="GL28" i="1"/>
  <c r="GP28" i="1"/>
  <c r="GK29" i="1"/>
  <c r="GO29" i="1"/>
  <c r="GJ30" i="1"/>
  <c r="GN30" i="1"/>
  <c r="GI31" i="1"/>
  <c r="GM31" i="1"/>
  <c r="GQ31" i="1"/>
  <c r="GL32" i="1"/>
  <c r="GP32" i="1"/>
  <c r="GK33" i="1"/>
  <c r="GO33" i="1"/>
  <c r="GJ3" i="1"/>
  <c r="GN3" i="1"/>
  <c r="GI4" i="1"/>
  <c r="GM4" i="1"/>
  <c r="GQ4" i="1"/>
  <c r="GL5" i="1"/>
  <c r="GP5" i="1"/>
  <c r="GK6" i="1"/>
  <c r="GO6" i="1"/>
  <c r="GJ7" i="1"/>
  <c r="GN7" i="1"/>
  <c r="GI8" i="1"/>
  <c r="GM8" i="1"/>
  <c r="GQ8" i="1"/>
  <c r="GL9" i="1"/>
  <c r="GM33" i="1"/>
  <c r="GQ32" i="1"/>
  <c r="GK32" i="1"/>
  <c r="GO31" i="1"/>
  <c r="GJ31" i="1"/>
  <c r="GM30" i="1"/>
  <c r="GQ29" i="1"/>
  <c r="GL29" i="1"/>
  <c r="GO28" i="1"/>
  <c r="GJ28" i="1"/>
  <c r="GN27" i="1"/>
  <c r="GQ26" i="1"/>
  <c r="GL26" i="1"/>
  <c r="GP25" i="1"/>
  <c r="GJ25" i="1"/>
  <c r="GN24" i="1"/>
  <c r="GI24" i="1"/>
  <c r="GL23" i="1"/>
  <c r="GP22" i="1"/>
  <c r="GK22" i="1"/>
  <c r="GN21" i="1"/>
  <c r="GI21" i="1"/>
  <c r="GM20" i="1"/>
  <c r="GP19" i="1"/>
  <c r="GK19" i="1"/>
  <c r="GO18" i="1"/>
  <c r="GI18" i="1"/>
  <c r="GM17" i="1"/>
  <c r="GQ16" i="1"/>
  <c r="GK16" i="1"/>
  <c r="GO15" i="1"/>
  <c r="GJ15" i="1"/>
  <c r="GM14" i="1"/>
  <c r="GQ13" i="1"/>
  <c r="GL13" i="1"/>
  <c r="GO12" i="1"/>
  <c r="GJ12" i="1"/>
  <c r="GN11" i="1"/>
  <c r="GQ10" i="1"/>
  <c r="GL10" i="1"/>
  <c r="GP9" i="1"/>
  <c r="GI9" i="1"/>
  <c r="GJ8" i="1"/>
  <c r="GK7" i="1"/>
  <c r="GL6" i="1"/>
  <c r="GM5" i="1"/>
  <c r="GN4" i="1"/>
  <c r="GO3" i="1"/>
  <c r="GN33" i="1"/>
  <c r="GI33" i="1"/>
  <c r="GM32" i="1"/>
  <c r="GP31" i="1"/>
  <c r="GK31" i="1"/>
  <c r="GO30" i="1"/>
  <c r="GI30" i="1"/>
  <c r="GM29" i="1"/>
  <c r="GQ28" i="1"/>
  <c r="GK28" i="1"/>
  <c r="GO27" i="1"/>
  <c r="GJ27" i="1"/>
  <c r="GM26" i="1"/>
  <c r="GQ25" i="1"/>
  <c r="GL25" i="1"/>
  <c r="GO24" i="1"/>
  <c r="GJ24" i="1"/>
  <c r="GN23" i="1"/>
  <c r="GQ22" i="1"/>
  <c r="GL22" i="1"/>
  <c r="GP21" i="1"/>
  <c r="GJ21" i="1"/>
  <c r="GN20" i="1"/>
  <c r="GI20" i="1"/>
  <c r="GL19" i="1"/>
  <c r="GP18" i="1"/>
  <c r="GK18" i="1"/>
  <c r="GN17" i="1"/>
  <c r="GI17" i="1"/>
  <c r="GM16" i="1"/>
  <c r="GP15" i="1"/>
  <c r="GK15" i="1"/>
  <c r="GO14" i="1"/>
  <c r="GI14" i="1"/>
  <c r="GM13" i="1"/>
  <c r="GQ12" i="1"/>
  <c r="GK12" i="1"/>
  <c r="GO11" i="1"/>
  <c r="GJ11" i="1"/>
  <c r="GM10" i="1"/>
  <c r="GQ9" i="1"/>
  <c r="GJ9" i="1"/>
  <c r="GK8" i="1"/>
  <c r="GL7" i="1"/>
  <c r="GM6" i="1"/>
  <c r="GN5" i="1"/>
  <c r="GO4" i="1"/>
  <c r="GP3" i="1"/>
  <c r="GQ33" i="1"/>
  <c r="GL33" i="1"/>
  <c r="GO32" i="1"/>
  <c r="GJ32" i="1"/>
  <c r="GN31" i="1"/>
  <c r="GQ30" i="1"/>
  <c r="GL30" i="1"/>
  <c r="GP29" i="1"/>
  <c r="GJ29" i="1"/>
  <c r="GN28" i="1"/>
  <c r="GI28" i="1"/>
  <c r="GL27" i="1"/>
  <c r="GP26" i="1"/>
  <c r="GK26" i="1"/>
  <c r="GN25" i="1"/>
  <c r="GI25" i="1"/>
  <c r="GM24" i="1"/>
  <c r="GP23" i="1"/>
  <c r="GK23" i="1"/>
  <c r="GO22" i="1"/>
  <c r="GI22" i="1"/>
  <c r="GM21" i="1"/>
  <c r="GQ20" i="1"/>
  <c r="GK20" i="1"/>
  <c r="GO19" i="1"/>
  <c r="GJ19" i="1"/>
  <c r="GM18" i="1"/>
  <c r="GQ17" i="1"/>
  <c r="GL17" i="1"/>
  <c r="GO16" i="1"/>
  <c r="GJ16" i="1"/>
  <c r="GN15" i="1"/>
  <c r="GQ14" i="1"/>
  <c r="GL14" i="1"/>
  <c r="GP13" i="1"/>
  <c r="GJ13" i="1"/>
  <c r="GN12" i="1"/>
  <c r="GI12" i="1"/>
  <c r="GL11" i="1"/>
  <c r="GP10" i="1"/>
  <c r="GK10" i="1"/>
  <c r="GN9" i="1"/>
  <c r="GO8" i="1"/>
  <c r="GP7" i="1"/>
  <c r="GQ6" i="1"/>
  <c r="GI6" i="1"/>
  <c r="GJ5" i="1"/>
  <c r="GK4" i="1"/>
  <c r="GL3" i="1"/>
  <c r="GP33" i="1"/>
  <c r="GJ33" i="1"/>
  <c r="GN32" i="1"/>
  <c r="GI32" i="1"/>
  <c r="GL31" i="1"/>
  <c r="GP30" i="1"/>
  <c r="GK30" i="1"/>
  <c r="GN29" i="1"/>
  <c r="GI29" i="1"/>
  <c r="GM28" i="1"/>
  <c r="GP27" i="1"/>
  <c r="GK27" i="1"/>
  <c r="GO26" i="1"/>
  <c r="GI26" i="1"/>
  <c r="GM25" i="1"/>
  <c r="GQ24" i="1"/>
  <c r="GK24" i="1"/>
  <c r="GO23" i="1"/>
  <c r="GJ23" i="1"/>
  <c r="GM22" i="1"/>
  <c r="GQ21" i="1"/>
  <c r="GL21" i="1"/>
  <c r="GO20" i="1"/>
  <c r="GJ20" i="1"/>
  <c r="GN19" i="1"/>
  <c r="GQ18" i="1"/>
  <c r="GL18" i="1"/>
  <c r="GP17" i="1"/>
  <c r="GJ17" i="1"/>
  <c r="GN16" i="1"/>
  <c r="GI16" i="1"/>
  <c r="GL15" i="1"/>
  <c r="GP14" i="1"/>
  <c r="GK14" i="1"/>
  <c r="GN13" i="1"/>
  <c r="GI13" i="1"/>
  <c r="GM12" i="1"/>
  <c r="GP11" i="1"/>
  <c r="GK11" i="1"/>
  <c r="GO10" i="1"/>
  <c r="GI10" i="1"/>
  <c r="GM9" i="1"/>
  <c r="GN8" i="1"/>
  <c r="GO7" i="1"/>
  <c r="GP6" i="1"/>
  <c r="GQ5" i="1"/>
  <c r="GI5" i="1"/>
  <c r="GJ4" i="1"/>
  <c r="GK3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4" i="1"/>
  <c r="FZ3" i="1" a="1"/>
  <c r="FZ3" i="1" s="1"/>
  <c r="GC3" i="1"/>
  <c r="GG3" i="1"/>
  <c r="GB4" i="1"/>
  <c r="GF4" i="1"/>
  <c r="GA5" i="1"/>
  <c r="GE5" i="1"/>
  <c r="FZ6" i="1"/>
  <c r="GD6" i="1"/>
  <c r="GH6" i="1"/>
  <c r="GC7" i="1"/>
  <c r="GG7" i="1"/>
  <c r="GB8" i="1"/>
  <c r="GF8" i="1"/>
  <c r="GA9" i="1"/>
  <c r="GE9" i="1"/>
  <c r="FZ10" i="1"/>
  <c r="GD10" i="1"/>
  <c r="GH10" i="1"/>
  <c r="GC11" i="1"/>
  <c r="GG11" i="1"/>
  <c r="GB12" i="1"/>
  <c r="GF12" i="1"/>
  <c r="GA13" i="1"/>
  <c r="GE13" i="1"/>
  <c r="FZ14" i="1"/>
  <c r="GD14" i="1"/>
  <c r="GH14" i="1"/>
  <c r="GC15" i="1"/>
  <c r="GG15" i="1"/>
  <c r="GB16" i="1"/>
  <c r="GF16" i="1"/>
  <c r="GA17" i="1"/>
  <c r="GE17" i="1"/>
  <c r="FZ18" i="1"/>
  <c r="GD18" i="1"/>
  <c r="GH18" i="1"/>
  <c r="GC19" i="1"/>
  <c r="GG19" i="1"/>
  <c r="GB20" i="1"/>
  <c r="GF20" i="1"/>
  <c r="GA21" i="1"/>
  <c r="GE21" i="1"/>
  <c r="FZ22" i="1"/>
  <c r="GD22" i="1"/>
  <c r="GH22" i="1"/>
  <c r="GC23" i="1"/>
  <c r="GG23" i="1"/>
  <c r="GB24" i="1"/>
  <c r="GF24" i="1"/>
  <c r="GA25" i="1"/>
  <c r="GE25" i="1"/>
  <c r="FZ26" i="1"/>
  <c r="GD26" i="1"/>
  <c r="GH26" i="1"/>
  <c r="GC27" i="1"/>
  <c r="GG27" i="1"/>
  <c r="GB28" i="1"/>
  <c r="GF28" i="1"/>
  <c r="GA29" i="1"/>
  <c r="GE29" i="1"/>
  <c r="FZ30" i="1"/>
  <c r="GD30" i="1"/>
  <c r="GH30" i="1"/>
  <c r="GC31" i="1"/>
  <c r="GG31" i="1"/>
  <c r="GB32" i="1"/>
  <c r="GF32" i="1"/>
  <c r="GA33" i="1"/>
  <c r="GE33" i="1"/>
  <c r="FQ3" i="1" a="1"/>
  <c r="FQ3" i="1" s="1"/>
  <c r="FT3" i="1"/>
  <c r="FX3" i="1"/>
  <c r="FS4" i="1"/>
  <c r="FW4" i="1"/>
  <c r="FR5" i="1"/>
  <c r="FV5" i="1"/>
  <c r="FQ6" i="1"/>
  <c r="FU6" i="1"/>
  <c r="FY6" i="1"/>
  <c r="FT7" i="1"/>
  <c r="FX7" i="1"/>
  <c r="FS8" i="1"/>
  <c r="FW8" i="1"/>
  <c r="FR9" i="1"/>
  <c r="FV9" i="1"/>
  <c r="FQ10" i="1"/>
  <c r="FU10" i="1"/>
  <c r="FY10" i="1"/>
  <c r="FT11" i="1"/>
  <c r="FX11" i="1"/>
  <c r="FS12" i="1"/>
  <c r="FW12" i="1"/>
  <c r="FR13" i="1"/>
  <c r="FV13" i="1"/>
  <c r="FQ14" i="1"/>
  <c r="FU14" i="1"/>
  <c r="FY14" i="1"/>
  <c r="FT15" i="1"/>
  <c r="FX15" i="1"/>
  <c r="FS16" i="1"/>
  <c r="FW16" i="1"/>
  <c r="FR17" i="1"/>
  <c r="FV17" i="1"/>
  <c r="FQ18" i="1"/>
  <c r="FU18" i="1"/>
  <c r="FY18" i="1"/>
  <c r="FT19" i="1"/>
  <c r="FX19" i="1"/>
  <c r="FS20" i="1"/>
  <c r="FW20" i="1"/>
  <c r="FR21" i="1"/>
  <c r="FV21" i="1"/>
  <c r="FQ22" i="1"/>
  <c r="FU22" i="1"/>
  <c r="FY22" i="1"/>
  <c r="FT23" i="1"/>
  <c r="FX23" i="1"/>
  <c r="FS24" i="1"/>
  <c r="FW24" i="1"/>
  <c r="FR25" i="1"/>
  <c r="FV25" i="1"/>
  <c r="FQ26" i="1"/>
  <c r="FU26" i="1"/>
  <c r="FY26" i="1"/>
  <c r="FT27" i="1"/>
  <c r="FX27" i="1"/>
  <c r="FS28" i="1"/>
  <c r="FW28" i="1"/>
  <c r="FR29" i="1"/>
  <c r="FV29" i="1"/>
  <c r="FQ30" i="1"/>
  <c r="FU30" i="1"/>
  <c r="FY30" i="1"/>
  <c r="FT31" i="1"/>
  <c r="FX31" i="1"/>
  <c r="FS32" i="1"/>
  <c r="FW32" i="1"/>
  <c r="FR33" i="1"/>
  <c r="FV33" i="1"/>
  <c r="FH3" i="1" a="1"/>
  <c r="FI3" i="1" s="1"/>
  <c r="FH3" i="1"/>
  <c r="FK3" i="1"/>
  <c r="FL3" i="1"/>
  <c r="FO3" i="1"/>
  <c r="FP3" i="1"/>
  <c r="FJ4" i="1"/>
  <c r="FK4" i="1"/>
  <c r="FN4" i="1"/>
  <c r="FO4" i="1"/>
  <c r="FI5" i="1"/>
  <c r="FJ5" i="1"/>
  <c r="FM5" i="1"/>
  <c r="FN5" i="1"/>
  <c r="FH6" i="1"/>
  <c r="FI6" i="1"/>
  <c r="FL6" i="1"/>
  <c r="FM6" i="1"/>
  <c r="FP6" i="1"/>
  <c r="FH7" i="1"/>
  <c r="FK7" i="1"/>
  <c r="FL7" i="1"/>
  <c r="FO7" i="1"/>
  <c r="FP7" i="1"/>
  <c r="FJ8" i="1"/>
  <c r="FK8" i="1"/>
  <c r="FN8" i="1"/>
  <c r="FO8" i="1"/>
  <c r="FI9" i="1"/>
  <c r="FJ9" i="1"/>
  <c r="FM9" i="1"/>
  <c r="FN9" i="1"/>
  <c r="FH10" i="1"/>
  <c r="FI10" i="1"/>
  <c r="FL10" i="1"/>
  <c r="FM10" i="1"/>
  <c r="FP10" i="1"/>
  <c r="FH11" i="1"/>
  <c r="FK11" i="1"/>
  <c r="FL11" i="1"/>
  <c r="FO11" i="1"/>
  <c r="FP11" i="1"/>
  <c r="FJ12" i="1"/>
  <c r="FK12" i="1"/>
  <c r="FN12" i="1"/>
  <c r="FO12" i="1"/>
  <c r="FI13" i="1"/>
  <c r="FJ13" i="1"/>
  <c r="FM13" i="1"/>
  <c r="FN13" i="1"/>
  <c r="FH14" i="1"/>
  <c r="FI14" i="1"/>
  <c r="FL14" i="1"/>
  <c r="FM14" i="1"/>
  <c r="FP14" i="1"/>
  <c r="FH15" i="1"/>
  <c r="FK15" i="1"/>
  <c r="FL15" i="1"/>
  <c r="FO15" i="1"/>
  <c r="FP15" i="1"/>
  <c r="FJ16" i="1"/>
  <c r="FK16" i="1"/>
  <c r="FN16" i="1"/>
  <c r="FO16" i="1"/>
  <c r="FI17" i="1"/>
  <c r="FJ17" i="1"/>
  <c r="FM17" i="1"/>
  <c r="FN17" i="1"/>
  <c r="FH18" i="1"/>
  <c r="FI18" i="1"/>
  <c r="FL18" i="1"/>
  <c r="FM18" i="1"/>
  <c r="FP18" i="1"/>
  <c r="FH19" i="1"/>
  <c r="FK19" i="1"/>
  <c r="FL19" i="1"/>
  <c r="FO19" i="1"/>
  <c r="FP19" i="1"/>
  <c r="FJ20" i="1"/>
  <c r="FK20" i="1"/>
  <c r="FN20" i="1"/>
  <c r="FO20" i="1"/>
  <c r="FI21" i="1"/>
  <c r="FJ21" i="1"/>
  <c r="FM21" i="1"/>
  <c r="FN21" i="1"/>
  <c r="FH22" i="1"/>
  <c r="FI22" i="1"/>
  <c r="FL22" i="1"/>
  <c r="FM22" i="1"/>
  <c r="FP22" i="1"/>
  <c r="FH23" i="1"/>
  <c r="FK23" i="1"/>
  <c r="FL23" i="1"/>
  <c r="FO23" i="1"/>
  <c r="FP23" i="1"/>
  <c r="FJ24" i="1"/>
  <c r="FK24" i="1"/>
  <c r="FN24" i="1"/>
  <c r="FO24" i="1"/>
  <c r="FI25" i="1"/>
  <c r="FJ25" i="1"/>
  <c r="FM25" i="1"/>
  <c r="FN25" i="1"/>
  <c r="FH26" i="1"/>
  <c r="FI26" i="1"/>
  <c r="FL26" i="1"/>
  <c r="FM26" i="1"/>
  <c r="FP26" i="1"/>
  <c r="FH27" i="1"/>
  <c r="FK27" i="1"/>
  <c r="FL27" i="1"/>
  <c r="FO27" i="1"/>
  <c r="FP27" i="1"/>
  <c r="FJ28" i="1"/>
  <c r="FK28" i="1"/>
  <c r="FN28" i="1"/>
  <c r="FO28" i="1"/>
  <c r="FI29" i="1"/>
  <c r="FJ29" i="1"/>
  <c r="FM29" i="1"/>
  <c r="FN29" i="1"/>
  <c r="FH30" i="1"/>
  <c r="FI30" i="1"/>
  <c r="FL30" i="1"/>
  <c r="FM30" i="1"/>
  <c r="FP30" i="1"/>
  <c r="FH31" i="1"/>
  <c r="FK31" i="1"/>
  <c r="FL31" i="1"/>
  <c r="FO31" i="1"/>
  <c r="FP31" i="1"/>
  <c r="FJ32" i="1"/>
  <c r="FK32" i="1"/>
  <c r="FN32" i="1"/>
  <c r="FO32" i="1"/>
  <c r="FI33" i="1"/>
  <c r="FJ33" i="1"/>
  <c r="FM33" i="1"/>
  <c r="FN33" i="1"/>
  <c r="EY3" i="1" a="1"/>
  <c r="EY3" i="1" s="1"/>
  <c r="FB3" i="1"/>
  <c r="FF3" i="1"/>
  <c r="FA4" i="1"/>
  <c r="FE4" i="1"/>
  <c r="EZ5" i="1"/>
  <c r="FD5" i="1"/>
  <c r="EY6" i="1"/>
  <c r="FC6" i="1"/>
  <c r="FG6" i="1"/>
  <c r="FB7" i="1"/>
  <c r="FF7" i="1"/>
  <c r="FA8" i="1"/>
  <c r="FE8" i="1"/>
  <c r="EZ9" i="1"/>
  <c r="FD9" i="1"/>
  <c r="EY10" i="1"/>
  <c r="FC10" i="1"/>
  <c r="FG10" i="1"/>
  <c r="FB11" i="1"/>
  <c r="FF11" i="1"/>
  <c r="FA12" i="1"/>
  <c r="FE12" i="1"/>
  <c r="EZ13" i="1"/>
  <c r="FD13" i="1"/>
  <c r="EY14" i="1"/>
  <c r="FC14" i="1"/>
  <c r="FG14" i="1"/>
  <c r="FB15" i="1"/>
  <c r="FF15" i="1"/>
  <c r="FA16" i="1"/>
  <c r="FE16" i="1"/>
  <c r="EZ17" i="1"/>
  <c r="FD17" i="1"/>
  <c r="EY18" i="1"/>
  <c r="FC18" i="1"/>
  <c r="FG18" i="1"/>
  <c r="FB19" i="1"/>
  <c r="FF19" i="1"/>
  <c r="FA20" i="1"/>
  <c r="FE20" i="1"/>
  <c r="EZ21" i="1"/>
  <c r="FD21" i="1"/>
  <c r="EY22" i="1"/>
  <c r="FC22" i="1"/>
  <c r="FG22" i="1"/>
  <c r="FB23" i="1"/>
  <c r="FF23" i="1"/>
  <c r="FA24" i="1"/>
  <c r="FE24" i="1"/>
  <c r="EZ25" i="1"/>
  <c r="FD25" i="1"/>
  <c r="EY26" i="1"/>
  <c r="FC26" i="1"/>
  <c r="FG26" i="1"/>
  <c r="FB27" i="1"/>
  <c r="FF27" i="1"/>
  <c r="FA28" i="1"/>
  <c r="FE28" i="1"/>
  <c r="EZ29" i="1"/>
  <c r="FD29" i="1"/>
  <c r="EY30" i="1"/>
  <c r="FC30" i="1"/>
  <c r="FG30" i="1"/>
  <c r="FB31" i="1"/>
  <c r="FF31" i="1"/>
  <c r="FA32" i="1"/>
  <c r="FE32" i="1"/>
  <c r="EZ33" i="1"/>
  <c r="FD33" i="1"/>
  <c r="EP3" i="1" a="1"/>
  <c r="EP3" i="1" s="1"/>
  <c r="ES3" i="1"/>
  <c r="EW3" i="1"/>
  <c r="ER4" i="1"/>
  <c r="EV4" i="1"/>
  <c r="EQ5" i="1"/>
  <c r="EU5" i="1"/>
  <c r="EP6" i="1"/>
  <c r="ET6" i="1"/>
  <c r="EX6" i="1"/>
  <c r="ES7" i="1"/>
  <c r="EW7" i="1"/>
  <c r="ER8" i="1"/>
  <c r="EV8" i="1"/>
  <c r="EQ9" i="1"/>
  <c r="EU9" i="1"/>
  <c r="EP10" i="1"/>
  <c r="ET10" i="1"/>
  <c r="EX10" i="1"/>
  <c r="ES11" i="1"/>
  <c r="EW11" i="1"/>
  <c r="ER12" i="1"/>
  <c r="EV12" i="1"/>
  <c r="EQ13" i="1"/>
  <c r="EU13" i="1"/>
  <c r="EP14" i="1"/>
  <c r="ET14" i="1"/>
  <c r="EX14" i="1"/>
  <c r="ES15" i="1"/>
  <c r="EW15" i="1"/>
  <c r="ER16" i="1"/>
  <c r="EV16" i="1"/>
  <c r="EQ17" i="1"/>
  <c r="EU17" i="1"/>
  <c r="EP18" i="1"/>
  <c r="ET18" i="1"/>
  <c r="EX18" i="1"/>
  <c r="ES19" i="1"/>
  <c r="EW19" i="1"/>
  <c r="ER20" i="1"/>
  <c r="EV20" i="1"/>
  <c r="EQ21" i="1"/>
  <c r="EU21" i="1"/>
  <c r="EP22" i="1"/>
  <c r="ET22" i="1"/>
  <c r="EX22" i="1"/>
  <c r="ES23" i="1"/>
  <c r="EW23" i="1"/>
  <c r="ER24" i="1"/>
  <c r="EV24" i="1"/>
  <c r="EQ25" i="1"/>
  <c r="EU25" i="1"/>
  <c r="EP26" i="1"/>
  <c r="ET26" i="1"/>
  <c r="EX26" i="1"/>
  <c r="ES27" i="1"/>
  <c r="EW27" i="1"/>
  <c r="ER28" i="1"/>
  <c r="EV28" i="1"/>
  <c r="EQ29" i="1"/>
  <c r="EU29" i="1"/>
  <c r="EP30" i="1"/>
  <c r="ET30" i="1"/>
  <c r="EX30" i="1"/>
  <c r="ES31" i="1"/>
  <c r="EW31" i="1"/>
  <c r="ER32" i="1"/>
  <c r="EV32" i="1"/>
  <c r="EQ33" i="1"/>
  <c r="EU33" i="1"/>
  <c r="EG3" i="1" a="1"/>
  <c r="EG3" i="1" s="1"/>
  <c r="EJ3" i="1"/>
  <c r="EN3" i="1"/>
  <c r="EI4" i="1"/>
  <c r="EM4" i="1"/>
  <c r="EH5" i="1"/>
  <c r="EL5" i="1"/>
  <c r="EG6" i="1"/>
  <c r="EK6" i="1"/>
  <c r="EO6" i="1"/>
  <c r="EJ7" i="1"/>
  <c r="EN7" i="1"/>
  <c r="EI8" i="1"/>
  <c r="EM8" i="1"/>
  <c r="EH9" i="1"/>
  <c r="EL9" i="1"/>
  <c r="EG10" i="1"/>
  <c r="EK10" i="1"/>
  <c r="EO10" i="1"/>
  <c r="EJ11" i="1"/>
  <c r="EN11" i="1"/>
  <c r="EI12" i="1"/>
  <c r="EM12" i="1"/>
  <c r="EH13" i="1"/>
  <c r="EL13" i="1"/>
  <c r="EG14" i="1"/>
  <c r="EK14" i="1"/>
  <c r="EO14" i="1"/>
  <c r="EJ15" i="1"/>
  <c r="EN15" i="1"/>
  <c r="EI16" i="1"/>
  <c r="EM16" i="1"/>
  <c r="EH17" i="1"/>
  <c r="EL17" i="1"/>
  <c r="EG18" i="1"/>
  <c r="EK18" i="1"/>
  <c r="EO18" i="1"/>
  <c r="EJ19" i="1"/>
  <c r="EN19" i="1"/>
  <c r="EI20" i="1"/>
  <c r="EM20" i="1"/>
  <c r="EH21" i="1"/>
  <c r="EL21" i="1"/>
  <c r="EG22" i="1"/>
  <c r="EK22" i="1"/>
  <c r="EO22" i="1"/>
  <c r="EJ23" i="1"/>
  <c r="EN23" i="1"/>
  <c r="EI24" i="1"/>
  <c r="EM24" i="1"/>
  <c r="EH25" i="1"/>
  <c r="EL25" i="1"/>
  <c r="EG26" i="1"/>
  <c r="EK26" i="1"/>
  <c r="EO26" i="1"/>
  <c r="EJ27" i="1"/>
  <c r="EN27" i="1"/>
  <c r="EI28" i="1"/>
  <c r="EM28" i="1"/>
  <c r="EH29" i="1"/>
  <c r="EL29" i="1"/>
  <c r="EG30" i="1"/>
  <c r="EK30" i="1"/>
  <c r="EO30" i="1"/>
  <c r="EJ31" i="1"/>
  <c r="EN31" i="1"/>
  <c r="EI32" i="1"/>
  <c r="EM32" i="1"/>
  <c r="EH33" i="1"/>
  <c r="EL33" i="1"/>
  <c r="DX3" i="1" a="1"/>
  <c r="DX3" i="1" s="1"/>
  <c r="EA3" i="1"/>
  <c r="EE3" i="1"/>
  <c r="DZ4" i="1"/>
  <c r="ED4" i="1"/>
  <c r="DY5" i="1"/>
  <c r="EC5" i="1"/>
  <c r="DX6" i="1"/>
  <c r="EB6" i="1"/>
  <c r="EF6" i="1"/>
  <c r="EA7" i="1"/>
  <c r="EE7" i="1"/>
  <c r="DZ8" i="1"/>
  <c r="ED8" i="1"/>
  <c r="DY9" i="1"/>
  <c r="EC9" i="1"/>
  <c r="DX10" i="1"/>
  <c r="EB10" i="1"/>
  <c r="EF10" i="1"/>
  <c r="EA11" i="1"/>
  <c r="EE11" i="1"/>
  <c r="DZ12" i="1"/>
  <c r="ED12" i="1"/>
  <c r="DY13" i="1"/>
  <c r="EC13" i="1"/>
  <c r="DX14" i="1"/>
  <c r="EB14" i="1"/>
  <c r="EF14" i="1"/>
  <c r="EA15" i="1"/>
  <c r="EE15" i="1"/>
  <c r="DZ16" i="1"/>
  <c r="ED16" i="1"/>
  <c r="DY17" i="1"/>
  <c r="EC17" i="1"/>
  <c r="DX18" i="1"/>
  <c r="EB18" i="1"/>
  <c r="EF18" i="1"/>
  <c r="EA19" i="1"/>
  <c r="EE19" i="1"/>
  <c r="DZ20" i="1"/>
  <c r="ED20" i="1"/>
  <c r="DY21" i="1"/>
  <c r="EC21" i="1"/>
  <c r="DX22" i="1"/>
  <c r="EB22" i="1"/>
  <c r="EF22" i="1"/>
  <c r="EA23" i="1"/>
  <c r="EE23" i="1"/>
  <c r="DZ24" i="1"/>
  <c r="ED24" i="1"/>
  <c r="DY25" i="1"/>
  <c r="EC25" i="1"/>
  <c r="DX26" i="1"/>
  <c r="EB26" i="1"/>
  <c r="EF26" i="1"/>
  <c r="EA27" i="1"/>
  <c r="EE27" i="1"/>
  <c r="DZ28" i="1"/>
  <c r="ED28" i="1"/>
  <c r="DY29" i="1"/>
  <c r="EC29" i="1"/>
  <c r="DX30" i="1"/>
  <c r="EB30" i="1"/>
  <c r="EF30" i="1"/>
  <c r="EA31" i="1"/>
  <c r="EE31" i="1"/>
  <c r="DZ32" i="1"/>
  <c r="ED32" i="1"/>
  <c r="DY33" i="1"/>
  <c r="EC33" i="1"/>
  <c r="DO3" i="1" a="1"/>
  <c r="DO3" i="1" s="1"/>
  <c r="DQ3" i="1"/>
  <c r="DR3" i="1"/>
  <c r="DU3" i="1"/>
  <c r="DV3" i="1"/>
  <c r="DP4" i="1"/>
  <c r="DQ4" i="1"/>
  <c r="DT4" i="1"/>
  <c r="DU4" i="1"/>
  <c r="DO5" i="1"/>
  <c r="DP5" i="1"/>
  <c r="DS5" i="1"/>
  <c r="DT5" i="1"/>
  <c r="DW5" i="1"/>
  <c r="DO6" i="1"/>
  <c r="DR6" i="1"/>
  <c r="DS6" i="1"/>
  <c r="DV6" i="1"/>
  <c r="DW6" i="1"/>
  <c r="DQ7" i="1"/>
  <c r="DR7" i="1"/>
  <c r="DU7" i="1"/>
  <c r="DV7" i="1"/>
  <c r="DP8" i="1"/>
  <c r="DQ8" i="1"/>
  <c r="DT8" i="1"/>
  <c r="DU8" i="1"/>
  <c r="DO9" i="1"/>
  <c r="DP9" i="1"/>
  <c r="DS9" i="1"/>
  <c r="DT9" i="1"/>
  <c r="DW9" i="1"/>
  <c r="DO10" i="1"/>
  <c r="DR10" i="1"/>
  <c r="DS10" i="1"/>
  <c r="DV10" i="1"/>
  <c r="DW10" i="1"/>
  <c r="DQ11" i="1"/>
  <c r="DR11" i="1"/>
  <c r="DU11" i="1"/>
  <c r="DV11" i="1"/>
  <c r="DP12" i="1"/>
  <c r="DQ12" i="1"/>
  <c r="DT12" i="1"/>
  <c r="DU12" i="1"/>
  <c r="DO13" i="1"/>
  <c r="DP13" i="1"/>
  <c r="DS13" i="1"/>
  <c r="DT13" i="1"/>
  <c r="DW13" i="1"/>
  <c r="DO14" i="1"/>
  <c r="DR14" i="1"/>
  <c r="DS14" i="1"/>
  <c r="DV14" i="1"/>
  <c r="DW14" i="1"/>
  <c r="DQ15" i="1"/>
  <c r="DR15" i="1"/>
  <c r="DU15" i="1"/>
  <c r="DV15" i="1"/>
  <c r="DP16" i="1"/>
  <c r="DQ16" i="1"/>
  <c r="DT16" i="1"/>
  <c r="DU16" i="1"/>
  <c r="DO17" i="1"/>
  <c r="DP17" i="1"/>
  <c r="DS17" i="1"/>
  <c r="DT17" i="1"/>
  <c r="DW17" i="1"/>
  <c r="DO18" i="1"/>
  <c r="DR18" i="1"/>
  <c r="DS18" i="1"/>
  <c r="DV18" i="1"/>
  <c r="DW18" i="1"/>
  <c r="DQ19" i="1"/>
  <c r="DR19" i="1"/>
  <c r="DU19" i="1"/>
  <c r="DV19" i="1"/>
  <c r="DP20" i="1"/>
  <c r="DQ20" i="1"/>
  <c r="DT20" i="1"/>
  <c r="DU20" i="1"/>
  <c r="DO21" i="1"/>
  <c r="DP21" i="1"/>
  <c r="DS21" i="1"/>
  <c r="DT21" i="1"/>
  <c r="DW21" i="1"/>
  <c r="DO22" i="1"/>
  <c r="DR22" i="1"/>
  <c r="DS22" i="1"/>
  <c r="DV22" i="1"/>
  <c r="DW22" i="1"/>
  <c r="DQ23" i="1"/>
  <c r="DR23" i="1"/>
  <c r="DU23" i="1"/>
  <c r="DV23" i="1"/>
  <c r="DP24" i="1"/>
  <c r="DQ24" i="1"/>
  <c r="DT24" i="1"/>
  <c r="DU24" i="1"/>
  <c r="DO25" i="1"/>
  <c r="DP25" i="1"/>
  <c r="DS25" i="1"/>
  <c r="DT25" i="1"/>
  <c r="DW25" i="1"/>
  <c r="DO26" i="1"/>
  <c r="DR26" i="1"/>
  <c r="DS26" i="1"/>
  <c r="DV26" i="1"/>
  <c r="DW26" i="1"/>
  <c r="DQ27" i="1"/>
  <c r="DR27" i="1"/>
  <c r="DU27" i="1"/>
  <c r="DV27" i="1"/>
  <c r="DP28" i="1"/>
  <c r="DQ28" i="1"/>
  <c r="DT28" i="1"/>
  <c r="DU28" i="1"/>
  <c r="DO29" i="1"/>
  <c r="DP29" i="1"/>
  <c r="DS29" i="1"/>
  <c r="DT29" i="1"/>
  <c r="DW29" i="1"/>
  <c r="DO30" i="1"/>
  <c r="DR30" i="1"/>
  <c r="DS30" i="1"/>
  <c r="DV30" i="1"/>
  <c r="DW30" i="1"/>
  <c r="DQ31" i="1"/>
  <c r="DR31" i="1"/>
  <c r="DU31" i="1"/>
  <c r="DV31" i="1"/>
  <c r="DP32" i="1"/>
  <c r="DQ32" i="1"/>
  <c r="DT32" i="1"/>
  <c r="DU32" i="1"/>
  <c r="DO33" i="1"/>
  <c r="DP33" i="1"/>
  <c r="DS33" i="1"/>
  <c r="DT33" i="1"/>
  <c r="DW33" i="1"/>
  <c r="DF3" i="1" a="1"/>
  <c r="DG3" i="1" s="1"/>
  <c r="DF3" i="1"/>
  <c r="DJ3" i="1"/>
  <c r="DN3" i="1"/>
  <c r="DI4" i="1"/>
  <c r="DM4" i="1"/>
  <c r="DH5" i="1"/>
  <c r="DL5" i="1"/>
  <c r="DG6" i="1"/>
  <c r="DK6" i="1"/>
  <c r="DF7" i="1"/>
  <c r="DJ7" i="1"/>
  <c r="DN7" i="1"/>
  <c r="DI8" i="1"/>
  <c r="DM8" i="1"/>
  <c r="DH9" i="1"/>
  <c r="DL9" i="1"/>
  <c r="DF10" i="1"/>
  <c r="DG10" i="1"/>
  <c r="DJ10" i="1"/>
  <c r="DK10" i="1"/>
  <c r="DN10" i="1"/>
  <c r="DF11" i="1"/>
  <c r="DI11" i="1"/>
  <c r="DJ11" i="1"/>
  <c r="DM11" i="1"/>
  <c r="DN11" i="1"/>
  <c r="DH12" i="1"/>
  <c r="DI12" i="1"/>
  <c r="DL12" i="1"/>
  <c r="DM12" i="1"/>
  <c r="DG13" i="1"/>
  <c r="DH13" i="1"/>
  <c r="DK13" i="1"/>
  <c r="DL13" i="1"/>
  <c r="DF14" i="1"/>
  <c r="DG14" i="1"/>
  <c r="DJ14" i="1"/>
  <c r="DK14" i="1"/>
  <c r="DN14" i="1"/>
  <c r="DF15" i="1"/>
  <c r="DI15" i="1"/>
  <c r="DJ15" i="1"/>
  <c r="DM15" i="1"/>
  <c r="DN15" i="1"/>
  <c r="DH16" i="1"/>
  <c r="DI16" i="1"/>
  <c r="DL16" i="1"/>
  <c r="DM16" i="1"/>
  <c r="DG17" i="1"/>
  <c r="DH17" i="1"/>
  <c r="DK17" i="1"/>
  <c r="DL17" i="1"/>
  <c r="DF18" i="1"/>
  <c r="DG18" i="1"/>
  <c r="DJ18" i="1"/>
  <c r="DK18" i="1"/>
  <c r="DN18" i="1"/>
  <c r="DF19" i="1"/>
  <c r="DI19" i="1"/>
  <c r="DJ19" i="1"/>
  <c r="DM19" i="1"/>
  <c r="DN19" i="1"/>
  <c r="DH20" i="1"/>
  <c r="DI20" i="1"/>
  <c r="DL20" i="1"/>
  <c r="DM20" i="1"/>
  <c r="DG21" i="1"/>
  <c r="DH21" i="1"/>
  <c r="DK21" i="1"/>
  <c r="DL21" i="1"/>
  <c r="DF22" i="1"/>
  <c r="DG22" i="1"/>
  <c r="DJ22" i="1"/>
  <c r="DK22" i="1"/>
  <c r="DN22" i="1"/>
  <c r="DF23" i="1"/>
  <c r="DI23" i="1"/>
  <c r="DJ23" i="1"/>
  <c r="DM23" i="1"/>
  <c r="DN23" i="1"/>
  <c r="DH24" i="1"/>
  <c r="DI24" i="1"/>
  <c r="DL24" i="1"/>
  <c r="DM24" i="1"/>
  <c r="DG25" i="1"/>
  <c r="DH25" i="1"/>
  <c r="DK25" i="1"/>
  <c r="DL25" i="1"/>
  <c r="DF26" i="1"/>
  <c r="DG26" i="1"/>
  <c r="DJ26" i="1"/>
  <c r="DK26" i="1"/>
  <c r="DN26" i="1"/>
  <c r="DF27" i="1"/>
  <c r="DI27" i="1"/>
  <c r="DJ27" i="1"/>
  <c r="DM27" i="1"/>
  <c r="DN27" i="1"/>
  <c r="DH28" i="1"/>
  <c r="DI28" i="1"/>
  <c r="DL28" i="1"/>
  <c r="DM28" i="1"/>
  <c r="DG29" i="1"/>
  <c r="DH29" i="1"/>
  <c r="DK29" i="1"/>
  <c r="DL29" i="1"/>
  <c r="DF30" i="1"/>
  <c r="DG30" i="1"/>
  <c r="DJ30" i="1"/>
  <c r="DK30" i="1"/>
  <c r="DN30" i="1"/>
  <c r="DF31" i="1"/>
  <c r="DI31" i="1"/>
  <c r="DJ31" i="1"/>
  <c r="DM31" i="1"/>
  <c r="DN31" i="1"/>
  <c r="DH32" i="1"/>
  <c r="DI32" i="1"/>
  <c r="DL32" i="1"/>
  <c r="DM32" i="1"/>
  <c r="DG33" i="1"/>
  <c r="DH33" i="1"/>
  <c r="DK33" i="1"/>
  <c r="DL33" i="1"/>
  <c r="CW3" i="1" a="1"/>
  <c r="CW3" i="1" s="1"/>
  <c r="DD3" i="1"/>
  <c r="DD7" i="1"/>
  <c r="CY8" i="1"/>
  <c r="DC8" i="1"/>
  <c r="CX9" i="1"/>
  <c r="CY12" i="1"/>
  <c r="DC12" i="1"/>
  <c r="CX13" i="1"/>
  <c r="DB13" i="1"/>
  <c r="CW14" i="1"/>
  <c r="DA14" i="1"/>
  <c r="DE14" i="1"/>
  <c r="CZ15" i="1"/>
  <c r="DD15" i="1"/>
  <c r="CY16" i="1"/>
  <c r="DC16" i="1"/>
  <c r="CX17" i="1"/>
  <c r="DB17" i="1"/>
  <c r="CW18" i="1"/>
  <c r="DA18" i="1"/>
  <c r="DE18" i="1"/>
  <c r="CZ19" i="1"/>
  <c r="DD19" i="1"/>
  <c r="CY20" i="1"/>
  <c r="DC20" i="1"/>
  <c r="CX21" i="1"/>
  <c r="DB21" i="1"/>
  <c r="CW22" i="1"/>
  <c r="DA22" i="1"/>
  <c r="DE22" i="1"/>
  <c r="CZ23" i="1"/>
  <c r="DD23" i="1"/>
  <c r="CY24" i="1"/>
  <c r="DC24" i="1"/>
  <c r="CX25" i="1"/>
  <c r="DB25" i="1"/>
  <c r="CW26" i="1"/>
  <c r="DA26" i="1"/>
  <c r="DE26" i="1"/>
  <c r="CZ27" i="1"/>
  <c r="DD27" i="1"/>
  <c r="CY28" i="1"/>
  <c r="DC28" i="1"/>
  <c r="CX29" i="1"/>
  <c r="DB29" i="1"/>
  <c r="CW30" i="1"/>
  <c r="DA30" i="1"/>
  <c r="DE30" i="1"/>
  <c r="CZ31" i="1"/>
  <c r="DD31" i="1"/>
  <c r="CY32" i="1"/>
  <c r="DC32" i="1"/>
  <c r="CX33" i="1"/>
  <c r="DB33" i="1"/>
  <c r="CN3" i="1" a="1"/>
  <c r="CN3" i="1" s="1"/>
  <c r="CQ3" i="1"/>
  <c r="CU3" i="1"/>
  <c r="CP4" i="1"/>
  <c r="CT4" i="1"/>
  <c r="CO5" i="1"/>
  <c r="CS5" i="1"/>
  <c r="CN6" i="1"/>
  <c r="CR6" i="1"/>
  <c r="CV6" i="1"/>
  <c r="CQ7" i="1"/>
  <c r="CU7" i="1"/>
  <c r="CP8" i="1"/>
  <c r="CT8" i="1"/>
  <c r="CO9" i="1"/>
  <c r="CS9" i="1"/>
  <c r="CN10" i="1"/>
  <c r="CR10" i="1"/>
  <c r="CV10" i="1"/>
  <c r="CQ11" i="1"/>
  <c r="CU11" i="1"/>
  <c r="CP12" i="1"/>
  <c r="CT12" i="1"/>
  <c r="CO13" i="1"/>
  <c r="CS13" i="1"/>
  <c r="CN14" i="1"/>
  <c r="CR14" i="1"/>
  <c r="CV14" i="1"/>
  <c r="CQ15" i="1"/>
  <c r="CU15" i="1"/>
  <c r="CP16" i="1"/>
  <c r="CT16" i="1"/>
  <c r="CO25" i="1"/>
  <c r="CS25" i="1"/>
  <c r="CN26" i="1"/>
  <c r="CR26" i="1"/>
  <c r="CV26" i="1"/>
  <c r="CQ27" i="1"/>
  <c r="CU27" i="1"/>
  <c r="CP28" i="1"/>
  <c r="CT28" i="1"/>
  <c r="CO29" i="1"/>
  <c r="CS29" i="1"/>
  <c r="CN30" i="1"/>
  <c r="CR30" i="1"/>
  <c r="CV30" i="1"/>
  <c r="CQ31" i="1"/>
  <c r="CU31" i="1"/>
  <c r="CP32" i="1"/>
  <c r="CT32" i="1"/>
  <c r="CO33" i="1"/>
  <c r="CS33" i="1"/>
  <c r="CE3" i="1" a="1"/>
  <c r="CE3" i="1" s="1"/>
  <c r="CF3" i="1"/>
  <c r="CJ3" i="1"/>
  <c r="CE4" i="1"/>
  <c r="CI4" i="1"/>
  <c r="CM4" i="1"/>
  <c r="CH5" i="1"/>
  <c r="CL5" i="1"/>
  <c r="CG6" i="1"/>
  <c r="CK6" i="1"/>
  <c r="CF7" i="1"/>
  <c r="CJ7" i="1"/>
  <c r="CE8" i="1"/>
  <c r="CI8" i="1"/>
  <c r="CM8" i="1"/>
  <c r="CH9" i="1"/>
  <c r="CL9" i="1"/>
  <c r="CE10" i="1"/>
  <c r="CG10" i="1"/>
  <c r="CI10" i="1"/>
  <c r="CK10" i="1"/>
  <c r="CM10" i="1"/>
  <c r="CF11" i="1"/>
  <c r="CH11" i="1"/>
  <c r="CJ11" i="1"/>
  <c r="CL11" i="1"/>
  <c r="CE12" i="1"/>
  <c r="CG12" i="1"/>
  <c r="CI12" i="1"/>
  <c r="CK12" i="1"/>
  <c r="CM12" i="1"/>
  <c r="CF13" i="1"/>
  <c r="CH13" i="1"/>
  <c r="CJ13" i="1"/>
  <c r="CL13" i="1"/>
  <c r="CE14" i="1"/>
  <c r="CG14" i="1"/>
  <c r="CI14" i="1"/>
  <c r="CK14" i="1"/>
  <c r="CM14" i="1"/>
  <c r="CF15" i="1"/>
  <c r="CH15" i="1"/>
  <c r="CJ15" i="1"/>
  <c r="CL15" i="1"/>
  <c r="CE16" i="1"/>
  <c r="CG16" i="1"/>
  <c r="CI16" i="1"/>
  <c r="CK16" i="1"/>
  <c r="CM16" i="1"/>
  <c r="CF17" i="1"/>
  <c r="CH17" i="1"/>
  <c r="CJ17" i="1"/>
  <c r="CL17" i="1"/>
  <c r="CE18" i="1"/>
  <c r="CG18" i="1"/>
  <c r="CI18" i="1"/>
  <c r="CK18" i="1"/>
  <c r="CM18" i="1"/>
  <c r="CF19" i="1"/>
  <c r="CH19" i="1"/>
  <c r="CJ19" i="1"/>
  <c r="CL19" i="1"/>
  <c r="CE20" i="1"/>
  <c r="CG20" i="1"/>
  <c r="CI20" i="1"/>
  <c r="CK20" i="1"/>
  <c r="CM20" i="1"/>
  <c r="CF21" i="1"/>
  <c r="CH21" i="1"/>
  <c r="CJ21" i="1"/>
  <c r="CL21" i="1"/>
  <c r="CE22" i="1"/>
  <c r="CG22" i="1"/>
  <c r="CI22" i="1"/>
  <c r="CK22" i="1"/>
  <c r="CM22" i="1"/>
  <c r="CF23" i="1"/>
  <c r="CH23" i="1"/>
  <c r="CJ23" i="1"/>
  <c r="CL23" i="1"/>
  <c r="CE24" i="1"/>
  <c r="CG24" i="1"/>
  <c r="CI24" i="1"/>
  <c r="CK24" i="1"/>
  <c r="CM24" i="1"/>
  <c r="CF25" i="1"/>
  <c r="CH25" i="1"/>
  <c r="CJ25" i="1"/>
  <c r="CL25" i="1"/>
  <c r="CE26" i="1"/>
  <c r="CG26" i="1"/>
  <c r="CI26" i="1"/>
  <c r="CK26" i="1"/>
  <c r="CM26" i="1"/>
  <c r="CF27" i="1"/>
  <c r="CH27" i="1"/>
  <c r="CJ27" i="1"/>
  <c r="CL27" i="1"/>
  <c r="CE28" i="1"/>
  <c r="CG28" i="1"/>
  <c r="CI28" i="1"/>
  <c r="CK28" i="1"/>
  <c r="CM28" i="1"/>
  <c r="CF29" i="1"/>
  <c r="CH29" i="1"/>
  <c r="CJ29" i="1"/>
  <c r="CL29" i="1"/>
  <c r="CE30" i="1"/>
  <c r="CG30" i="1"/>
  <c r="CI30" i="1"/>
  <c r="CK30" i="1"/>
  <c r="CM30" i="1"/>
  <c r="CF31" i="1"/>
  <c r="CH31" i="1"/>
  <c r="CJ31" i="1"/>
  <c r="CL31" i="1"/>
  <c r="CM31" i="1"/>
  <c r="CE32" i="1"/>
  <c r="CG32" i="1"/>
  <c r="CH32" i="1"/>
  <c r="CI32" i="1"/>
  <c r="CK32" i="1"/>
  <c r="CL32" i="1"/>
  <c r="CM32" i="1"/>
  <c r="CF33" i="1"/>
  <c r="CG33" i="1"/>
  <c r="CH33" i="1"/>
  <c r="CJ33" i="1"/>
  <c r="CK33" i="1"/>
  <c r="CL33" i="1"/>
  <c r="BV3" i="1" a="1"/>
  <c r="BW3" i="1" s="1"/>
  <c r="BV3" i="1"/>
  <c r="BZ3" i="1"/>
  <c r="CD3" i="1"/>
  <c r="BY4" i="1"/>
  <c r="CC4" i="1"/>
  <c r="BX5" i="1"/>
  <c r="CB5" i="1"/>
  <c r="BW6" i="1"/>
  <c r="CA6" i="1"/>
  <c r="BV7" i="1"/>
  <c r="BZ7" i="1"/>
  <c r="CD7" i="1"/>
  <c r="BY8" i="1"/>
  <c r="CC8" i="1"/>
  <c r="BX9" i="1"/>
  <c r="CB9" i="1"/>
  <c r="BV10" i="1"/>
  <c r="BW10" i="1"/>
  <c r="BZ10" i="1"/>
  <c r="CA10" i="1"/>
  <c r="CD10" i="1"/>
  <c r="BV11" i="1"/>
  <c r="BY11" i="1"/>
  <c r="BZ11" i="1"/>
  <c r="CC11" i="1"/>
  <c r="CD11" i="1"/>
  <c r="BX12" i="1"/>
  <c r="BY12" i="1"/>
  <c r="CB12" i="1"/>
  <c r="CC12" i="1"/>
  <c r="BW13" i="1"/>
  <c r="BX13" i="1"/>
  <c r="CA13" i="1"/>
  <c r="CB13" i="1"/>
  <c r="BV14" i="1"/>
  <c r="BW14" i="1"/>
  <c r="BZ14" i="1"/>
  <c r="CA14" i="1"/>
  <c r="CD14" i="1"/>
  <c r="BV15" i="1"/>
  <c r="BY15" i="1"/>
  <c r="BZ15" i="1"/>
  <c r="CC15" i="1"/>
  <c r="CD15" i="1"/>
  <c r="BX16" i="1"/>
  <c r="BY16" i="1"/>
  <c r="CB16" i="1"/>
  <c r="CC16" i="1"/>
  <c r="BW17" i="1"/>
  <c r="BX17" i="1"/>
  <c r="CA17" i="1"/>
  <c r="CB17" i="1"/>
  <c r="BV18" i="1"/>
  <c r="BW18" i="1"/>
  <c r="BZ18" i="1"/>
  <c r="CA18" i="1"/>
  <c r="CD18" i="1"/>
  <c r="BV19" i="1"/>
  <c r="BY19" i="1"/>
  <c r="BZ19" i="1"/>
  <c r="CC19" i="1"/>
  <c r="CD19" i="1"/>
  <c r="BX20" i="1"/>
  <c r="BY20" i="1"/>
  <c r="CB20" i="1"/>
  <c r="CC20" i="1"/>
  <c r="BW21" i="1"/>
  <c r="BX21" i="1"/>
  <c r="CA21" i="1"/>
  <c r="CB21" i="1"/>
  <c r="BV22" i="1"/>
  <c r="BW22" i="1"/>
  <c r="BZ22" i="1"/>
  <c r="CA22" i="1"/>
  <c r="CD22" i="1"/>
  <c r="BV23" i="1"/>
  <c r="BY23" i="1"/>
  <c r="BZ23" i="1"/>
  <c r="CC23" i="1"/>
  <c r="CD23" i="1"/>
  <c r="BX24" i="1"/>
  <c r="BY24" i="1"/>
  <c r="CB24" i="1"/>
  <c r="CC24" i="1"/>
  <c r="BW25" i="1"/>
  <c r="BX25" i="1"/>
  <c r="CA25" i="1"/>
  <c r="CB25" i="1"/>
  <c r="BV26" i="1"/>
  <c r="BW26" i="1"/>
  <c r="BZ26" i="1"/>
  <c r="CA26" i="1"/>
  <c r="CD26" i="1"/>
  <c r="BV27" i="1"/>
  <c r="BY27" i="1"/>
  <c r="BZ27" i="1"/>
  <c r="CC27" i="1"/>
  <c r="CD27" i="1"/>
  <c r="BX28" i="1"/>
  <c r="BY28" i="1"/>
  <c r="CB28" i="1"/>
  <c r="CC28" i="1"/>
  <c r="BW29" i="1"/>
  <c r="BX29" i="1"/>
  <c r="CA29" i="1"/>
  <c r="CB29" i="1"/>
  <c r="BV30" i="1"/>
  <c r="BW30" i="1"/>
  <c r="BZ30" i="1"/>
  <c r="CA30" i="1"/>
  <c r="CD30" i="1"/>
  <c r="BV31" i="1"/>
  <c r="BY31" i="1"/>
  <c r="BZ31" i="1"/>
  <c r="CA31" i="1"/>
  <c r="CC31" i="1"/>
  <c r="CD31" i="1"/>
  <c r="BV32" i="1"/>
  <c r="BX32" i="1"/>
  <c r="BY32" i="1"/>
  <c r="BZ32" i="1"/>
  <c r="CB32" i="1"/>
  <c r="CC32" i="1"/>
  <c r="CD32" i="1"/>
  <c r="BW33" i="1"/>
  <c r="BX33" i="1"/>
  <c r="BY33" i="1"/>
  <c r="CA33" i="1"/>
  <c r="CB33" i="1"/>
  <c r="CC33" i="1"/>
  <c r="BM3" i="1" a="1"/>
  <c r="BN3" i="1" s="1"/>
  <c r="BM3" i="1"/>
  <c r="BQ3" i="1"/>
  <c r="BU3" i="1"/>
  <c r="BP4" i="1"/>
  <c r="BT4" i="1"/>
  <c r="BO5" i="1"/>
  <c r="BS5" i="1"/>
  <c r="BN6" i="1"/>
  <c r="BR6" i="1"/>
  <c r="BM7" i="1"/>
  <c r="BQ7" i="1"/>
  <c r="BU7" i="1"/>
  <c r="BP8" i="1"/>
  <c r="BT8" i="1"/>
  <c r="BO9" i="1"/>
  <c r="BS9" i="1"/>
  <c r="BM10" i="1"/>
  <c r="BN10" i="1"/>
  <c r="BQ10" i="1"/>
  <c r="BR10" i="1"/>
  <c r="BU10" i="1"/>
  <c r="BM11" i="1"/>
  <c r="BP11" i="1"/>
  <c r="BQ11" i="1"/>
  <c r="BT11" i="1"/>
  <c r="BU11" i="1"/>
  <c r="BO12" i="1"/>
  <c r="BP12" i="1"/>
  <c r="BS12" i="1"/>
  <c r="BT12" i="1"/>
  <c r="BN13" i="1"/>
  <c r="BO13" i="1"/>
  <c r="BR13" i="1"/>
  <c r="BS13" i="1"/>
  <c r="BM14" i="1"/>
  <c r="BN14" i="1"/>
  <c r="BQ14" i="1"/>
  <c r="BR14" i="1"/>
  <c r="BU14" i="1"/>
  <c r="BM15" i="1"/>
  <c r="BP15" i="1"/>
  <c r="BQ15" i="1"/>
  <c r="BT15" i="1"/>
  <c r="BU15" i="1"/>
  <c r="BO16" i="1"/>
  <c r="BP16" i="1"/>
  <c r="BS16" i="1"/>
  <c r="BT16" i="1"/>
  <c r="BN17" i="1"/>
  <c r="BO17" i="1"/>
  <c r="BR17" i="1"/>
  <c r="BS17" i="1"/>
  <c r="BM18" i="1"/>
  <c r="BN18" i="1"/>
  <c r="BQ18" i="1"/>
  <c r="BR18" i="1"/>
  <c r="BU18" i="1"/>
  <c r="BM19" i="1"/>
  <c r="BP19" i="1"/>
  <c r="BQ19" i="1"/>
  <c r="BT19" i="1"/>
  <c r="BU19" i="1"/>
  <c r="BO20" i="1"/>
  <c r="BP20" i="1"/>
  <c r="BS20" i="1"/>
  <c r="BT20" i="1"/>
  <c r="BN21" i="1"/>
  <c r="BO21" i="1"/>
  <c r="BR21" i="1"/>
  <c r="BS21" i="1"/>
  <c r="BM22" i="1"/>
  <c r="BN22" i="1"/>
  <c r="BQ22" i="1"/>
  <c r="BR22" i="1"/>
  <c r="BU22" i="1"/>
  <c r="BM23" i="1"/>
  <c r="BP23" i="1"/>
  <c r="BQ23" i="1"/>
  <c r="BT23" i="1"/>
  <c r="BU23" i="1"/>
  <c r="BO24" i="1"/>
  <c r="BP24" i="1"/>
  <c r="BS24" i="1"/>
  <c r="BT24" i="1"/>
  <c r="BN25" i="1"/>
  <c r="BO25" i="1"/>
  <c r="BR25" i="1"/>
  <c r="BS25" i="1"/>
  <c r="BM26" i="1"/>
  <c r="BN26" i="1"/>
  <c r="BQ26" i="1"/>
  <c r="BR26" i="1"/>
  <c r="BU26" i="1"/>
  <c r="BM27" i="1"/>
  <c r="BP27" i="1"/>
  <c r="BQ27" i="1"/>
  <c r="BT27" i="1"/>
  <c r="BU27" i="1"/>
  <c r="BO28" i="1"/>
  <c r="BP28" i="1"/>
  <c r="BS28" i="1"/>
  <c r="BT28" i="1"/>
  <c r="BN29" i="1"/>
  <c r="BO29" i="1"/>
  <c r="BR29" i="1"/>
  <c r="BS29" i="1"/>
  <c r="BM30" i="1"/>
  <c r="BN30" i="1"/>
  <c r="BQ30" i="1"/>
  <c r="BR30" i="1"/>
  <c r="BU30" i="1"/>
  <c r="BM31" i="1"/>
  <c r="BP31" i="1"/>
  <c r="BQ31" i="1"/>
  <c r="BT31" i="1"/>
  <c r="BU31" i="1"/>
  <c r="BO32" i="1"/>
  <c r="BP32" i="1"/>
  <c r="BS32" i="1"/>
  <c r="BT32" i="1"/>
  <c r="BN33" i="1"/>
  <c r="BO33" i="1"/>
  <c r="BR33" i="1"/>
  <c r="BS33" i="1"/>
  <c r="BD3" i="1" a="1"/>
  <c r="BD3" i="1" s="1"/>
  <c r="BG11" i="1"/>
  <c r="BE13" i="1"/>
  <c r="BI14" i="1"/>
  <c r="BH15" i="1"/>
  <c r="BG16" i="1"/>
  <c r="BF17" i="1"/>
  <c r="BE18" i="1"/>
  <c r="BD19" i="1"/>
  <c r="BL19" i="1"/>
  <c r="BK20" i="1"/>
  <c r="BJ21" i="1"/>
  <c r="BI22" i="1"/>
  <c r="BH23" i="1"/>
  <c r="BG24" i="1"/>
  <c r="BF25" i="1"/>
  <c r="BE26" i="1"/>
  <c r="BD27" i="1"/>
  <c r="BI27" i="1"/>
  <c r="BD28" i="1"/>
  <c r="BF28" i="1"/>
  <c r="BJ28" i="1"/>
  <c r="BK28" i="1"/>
  <c r="BF29" i="1"/>
  <c r="BG29" i="1"/>
  <c r="BK29" i="1"/>
  <c r="BD30" i="1"/>
  <c r="BH30" i="1"/>
  <c r="BI30" i="1"/>
  <c r="BD31" i="1"/>
  <c r="BE31" i="1"/>
  <c r="BI31" i="1"/>
  <c r="BK31" i="1"/>
  <c r="BF32" i="1"/>
  <c r="BG32" i="1"/>
  <c r="BK32" i="1"/>
  <c r="BL32" i="1"/>
  <c r="BG33" i="1"/>
  <c r="BI33" i="1"/>
  <c r="AU3" i="1" a="1"/>
  <c r="AL3" i="1" a="1"/>
  <c r="AO6" i="1" s="1"/>
  <c r="GH33" i="1" l="1"/>
  <c r="GD33" i="1"/>
  <c r="FZ33" i="1"/>
  <c r="GE32" i="1"/>
  <c r="GA32" i="1"/>
  <c r="GF31" i="1"/>
  <c r="GB31" i="1"/>
  <c r="GG30" i="1"/>
  <c r="GC30" i="1"/>
  <c r="GH29" i="1"/>
  <c r="GD29" i="1"/>
  <c r="FZ29" i="1"/>
  <c r="GE28" i="1"/>
  <c r="GA28" i="1"/>
  <c r="GF27" i="1"/>
  <c r="GB27" i="1"/>
  <c r="GG26" i="1"/>
  <c r="GC26" i="1"/>
  <c r="GH25" i="1"/>
  <c r="GD25" i="1"/>
  <c r="FZ25" i="1"/>
  <c r="GE24" i="1"/>
  <c r="GA24" i="1"/>
  <c r="GF23" i="1"/>
  <c r="GB23" i="1"/>
  <c r="GG22" i="1"/>
  <c r="GC22" i="1"/>
  <c r="GH21" i="1"/>
  <c r="GD21" i="1"/>
  <c r="FZ21" i="1"/>
  <c r="GE20" i="1"/>
  <c r="GA20" i="1"/>
  <c r="GF19" i="1"/>
  <c r="GB19" i="1"/>
  <c r="GG18" i="1"/>
  <c r="GC18" i="1"/>
  <c r="GH17" i="1"/>
  <c r="GD17" i="1"/>
  <c r="FZ17" i="1"/>
  <c r="GE16" i="1"/>
  <c r="GA16" i="1"/>
  <c r="GF15" i="1"/>
  <c r="GB15" i="1"/>
  <c r="GG14" i="1"/>
  <c r="GC14" i="1"/>
  <c r="GH13" i="1"/>
  <c r="GD13" i="1"/>
  <c r="FZ13" i="1"/>
  <c r="GE12" i="1"/>
  <c r="GA12" i="1"/>
  <c r="GF11" i="1"/>
  <c r="GB11" i="1"/>
  <c r="GG10" i="1"/>
  <c r="GC10" i="1"/>
  <c r="GH9" i="1"/>
  <c r="GD9" i="1"/>
  <c r="FZ9" i="1"/>
  <c r="GE8" i="1"/>
  <c r="GA8" i="1"/>
  <c r="GF7" i="1"/>
  <c r="GB7" i="1"/>
  <c r="GG6" i="1"/>
  <c r="GC6" i="1"/>
  <c r="GH5" i="1"/>
  <c r="GD5" i="1"/>
  <c r="FZ5" i="1"/>
  <c r="GE4" i="1"/>
  <c r="GA4" i="1"/>
  <c r="GF3" i="1"/>
  <c r="GB3" i="1"/>
  <c r="GG33" i="1"/>
  <c r="GC33" i="1"/>
  <c r="GH32" i="1"/>
  <c r="GD32" i="1"/>
  <c r="FZ32" i="1"/>
  <c r="GE31" i="1"/>
  <c r="GA31" i="1"/>
  <c r="GF30" i="1"/>
  <c r="GB30" i="1"/>
  <c r="GG29" i="1"/>
  <c r="GC29" i="1"/>
  <c r="GH28" i="1"/>
  <c r="GD28" i="1"/>
  <c r="FZ28" i="1"/>
  <c r="GE27" i="1"/>
  <c r="GA27" i="1"/>
  <c r="GF26" i="1"/>
  <c r="GB26" i="1"/>
  <c r="GG25" i="1"/>
  <c r="GC25" i="1"/>
  <c r="GH24" i="1"/>
  <c r="GD24" i="1"/>
  <c r="FZ24" i="1"/>
  <c r="GE23" i="1"/>
  <c r="GA23" i="1"/>
  <c r="GF22" i="1"/>
  <c r="GB22" i="1"/>
  <c r="GG21" i="1"/>
  <c r="GC21" i="1"/>
  <c r="GH20" i="1"/>
  <c r="GD20" i="1"/>
  <c r="FZ20" i="1"/>
  <c r="GE19" i="1"/>
  <c r="GA19" i="1"/>
  <c r="GF18" i="1"/>
  <c r="GB18" i="1"/>
  <c r="GG17" i="1"/>
  <c r="GC17" i="1"/>
  <c r="GH16" i="1"/>
  <c r="GD16" i="1"/>
  <c r="FZ16" i="1"/>
  <c r="GE15" i="1"/>
  <c r="GA15" i="1"/>
  <c r="GF14" i="1"/>
  <c r="GB14" i="1"/>
  <c r="GG13" i="1"/>
  <c r="GC13" i="1"/>
  <c r="GH12" i="1"/>
  <c r="GD12" i="1"/>
  <c r="FZ12" i="1"/>
  <c r="GE11" i="1"/>
  <c r="GA11" i="1"/>
  <c r="GF10" i="1"/>
  <c r="GB10" i="1"/>
  <c r="GG9" i="1"/>
  <c r="GC9" i="1"/>
  <c r="GH8" i="1"/>
  <c r="GD8" i="1"/>
  <c r="FZ8" i="1"/>
  <c r="GE7" i="1"/>
  <c r="GA7" i="1"/>
  <c r="GF6" i="1"/>
  <c r="GB6" i="1"/>
  <c r="GG5" i="1"/>
  <c r="GC5" i="1"/>
  <c r="GH4" i="1"/>
  <c r="GD4" i="1"/>
  <c r="FZ4" i="1"/>
  <c r="GE3" i="1"/>
  <c r="GA3" i="1"/>
  <c r="GF33" i="1"/>
  <c r="GB33" i="1"/>
  <c r="GG32" i="1"/>
  <c r="GC32" i="1"/>
  <c r="GH31" i="1"/>
  <c r="GD31" i="1"/>
  <c r="FZ31" i="1"/>
  <c r="GE30" i="1"/>
  <c r="GA30" i="1"/>
  <c r="GF29" i="1"/>
  <c r="GB29" i="1"/>
  <c r="GG28" i="1"/>
  <c r="GC28" i="1"/>
  <c r="GH27" i="1"/>
  <c r="GD27" i="1"/>
  <c r="FZ27" i="1"/>
  <c r="GE26" i="1"/>
  <c r="GA26" i="1"/>
  <c r="GF25" i="1"/>
  <c r="GB25" i="1"/>
  <c r="GG24" i="1"/>
  <c r="GC24" i="1"/>
  <c r="GH23" i="1"/>
  <c r="GD23" i="1"/>
  <c r="FZ23" i="1"/>
  <c r="GE22" i="1"/>
  <c r="GA22" i="1"/>
  <c r="GF21" i="1"/>
  <c r="GB21" i="1"/>
  <c r="GG20" i="1"/>
  <c r="GC20" i="1"/>
  <c r="GH19" i="1"/>
  <c r="GD19" i="1"/>
  <c r="FZ19" i="1"/>
  <c r="GE18" i="1"/>
  <c r="GA18" i="1"/>
  <c r="GF17" i="1"/>
  <c r="GB17" i="1"/>
  <c r="GG16" i="1"/>
  <c r="GC16" i="1"/>
  <c r="GH15" i="1"/>
  <c r="GD15" i="1"/>
  <c r="FZ15" i="1"/>
  <c r="GE14" i="1"/>
  <c r="GA14" i="1"/>
  <c r="GF13" i="1"/>
  <c r="GB13" i="1"/>
  <c r="GG12" i="1"/>
  <c r="GC12" i="1"/>
  <c r="GH11" i="1"/>
  <c r="GD11" i="1"/>
  <c r="FZ11" i="1"/>
  <c r="GE10" i="1"/>
  <c r="GA10" i="1"/>
  <c r="GF9" i="1"/>
  <c r="GB9" i="1"/>
  <c r="GG8" i="1"/>
  <c r="GC8" i="1"/>
  <c r="GH7" i="1"/>
  <c r="GD7" i="1"/>
  <c r="FZ7" i="1"/>
  <c r="GE6" i="1"/>
  <c r="GA6" i="1"/>
  <c r="GF5" i="1"/>
  <c r="GB5" i="1"/>
  <c r="GG4" i="1"/>
  <c r="GC4" i="1"/>
  <c r="GH3" i="1"/>
  <c r="GD3" i="1"/>
  <c r="FY33" i="1"/>
  <c r="FU33" i="1"/>
  <c r="FQ33" i="1"/>
  <c r="FV32" i="1"/>
  <c r="FR32" i="1"/>
  <c r="FW31" i="1"/>
  <c r="FS31" i="1"/>
  <c r="FX30" i="1"/>
  <c r="FT30" i="1"/>
  <c r="FY29" i="1"/>
  <c r="FU29" i="1"/>
  <c r="FQ29" i="1"/>
  <c r="FV28" i="1"/>
  <c r="FR28" i="1"/>
  <c r="FW27" i="1"/>
  <c r="FS27" i="1"/>
  <c r="FX26" i="1"/>
  <c r="FT26" i="1"/>
  <c r="FY25" i="1"/>
  <c r="FU25" i="1"/>
  <c r="FQ25" i="1"/>
  <c r="FV24" i="1"/>
  <c r="FR24" i="1"/>
  <c r="FW23" i="1"/>
  <c r="FS23" i="1"/>
  <c r="FX22" i="1"/>
  <c r="FT22" i="1"/>
  <c r="FY21" i="1"/>
  <c r="FU21" i="1"/>
  <c r="FQ21" i="1"/>
  <c r="FV20" i="1"/>
  <c r="FR20" i="1"/>
  <c r="FW19" i="1"/>
  <c r="FS19" i="1"/>
  <c r="FX18" i="1"/>
  <c r="FT18" i="1"/>
  <c r="FY17" i="1"/>
  <c r="FU17" i="1"/>
  <c r="FQ17" i="1"/>
  <c r="FV16" i="1"/>
  <c r="FR16" i="1"/>
  <c r="FW15" i="1"/>
  <c r="FS15" i="1"/>
  <c r="FX14" i="1"/>
  <c r="FT14" i="1"/>
  <c r="FY13" i="1"/>
  <c r="FU13" i="1"/>
  <c r="FQ13" i="1"/>
  <c r="FV12" i="1"/>
  <c r="FR12" i="1"/>
  <c r="FW11" i="1"/>
  <c r="FS11" i="1"/>
  <c r="FX10" i="1"/>
  <c r="FT10" i="1"/>
  <c r="FY9" i="1"/>
  <c r="FU9" i="1"/>
  <c r="FQ9" i="1"/>
  <c r="FV8" i="1"/>
  <c r="FR8" i="1"/>
  <c r="FW7" i="1"/>
  <c r="FS7" i="1"/>
  <c r="FX6" i="1"/>
  <c r="FT6" i="1"/>
  <c r="FY5" i="1"/>
  <c r="FU5" i="1"/>
  <c r="FQ5" i="1"/>
  <c r="FV4" i="1"/>
  <c r="FR4" i="1"/>
  <c r="FW3" i="1"/>
  <c r="FS3" i="1"/>
  <c r="FX33" i="1"/>
  <c r="FT33" i="1"/>
  <c r="FY32" i="1"/>
  <c r="FU32" i="1"/>
  <c r="FQ32" i="1"/>
  <c r="FV31" i="1"/>
  <c r="FR31" i="1"/>
  <c r="FW30" i="1"/>
  <c r="FS30" i="1"/>
  <c r="FX29" i="1"/>
  <c r="FT29" i="1"/>
  <c r="FY28" i="1"/>
  <c r="FU28" i="1"/>
  <c r="FQ28" i="1"/>
  <c r="FV27" i="1"/>
  <c r="FR27" i="1"/>
  <c r="FW26" i="1"/>
  <c r="FS26" i="1"/>
  <c r="FX25" i="1"/>
  <c r="FT25" i="1"/>
  <c r="FY24" i="1"/>
  <c r="FU24" i="1"/>
  <c r="FQ24" i="1"/>
  <c r="FV23" i="1"/>
  <c r="FR23" i="1"/>
  <c r="FW22" i="1"/>
  <c r="FS22" i="1"/>
  <c r="FX21" i="1"/>
  <c r="FT21" i="1"/>
  <c r="FY20" i="1"/>
  <c r="FU20" i="1"/>
  <c r="FQ20" i="1"/>
  <c r="FV19" i="1"/>
  <c r="FR19" i="1"/>
  <c r="FW18" i="1"/>
  <c r="FS18" i="1"/>
  <c r="FX17" i="1"/>
  <c r="FT17" i="1"/>
  <c r="FY16" i="1"/>
  <c r="FU16" i="1"/>
  <c r="FQ16" i="1"/>
  <c r="FV15" i="1"/>
  <c r="FR15" i="1"/>
  <c r="FW14" i="1"/>
  <c r="FS14" i="1"/>
  <c r="FX13" i="1"/>
  <c r="FT13" i="1"/>
  <c r="FY12" i="1"/>
  <c r="FU12" i="1"/>
  <c r="FQ12" i="1"/>
  <c r="FV11" i="1"/>
  <c r="FR11" i="1"/>
  <c r="FW10" i="1"/>
  <c r="FS10" i="1"/>
  <c r="FX9" i="1"/>
  <c r="FT9" i="1"/>
  <c r="FY8" i="1"/>
  <c r="FU8" i="1"/>
  <c r="FQ8" i="1"/>
  <c r="FV7" i="1"/>
  <c r="FR7" i="1"/>
  <c r="FW6" i="1"/>
  <c r="FS6" i="1"/>
  <c r="FX5" i="1"/>
  <c r="FT5" i="1"/>
  <c r="FY4" i="1"/>
  <c r="FU4" i="1"/>
  <c r="FQ4" i="1"/>
  <c r="FV3" i="1"/>
  <c r="FR3" i="1"/>
  <c r="FW33" i="1"/>
  <c r="FS33" i="1"/>
  <c r="FX32" i="1"/>
  <c r="FT32" i="1"/>
  <c r="FY31" i="1"/>
  <c r="FU31" i="1"/>
  <c r="FQ31" i="1"/>
  <c r="FV30" i="1"/>
  <c r="FR30" i="1"/>
  <c r="FW29" i="1"/>
  <c r="FS29" i="1"/>
  <c r="FX28" i="1"/>
  <c r="FT28" i="1"/>
  <c r="FY27" i="1"/>
  <c r="FU27" i="1"/>
  <c r="FQ27" i="1"/>
  <c r="FV26" i="1"/>
  <c r="FR26" i="1"/>
  <c r="FW25" i="1"/>
  <c r="FS25" i="1"/>
  <c r="FX24" i="1"/>
  <c r="FT24" i="1"/>
  <c r="FY23" i="1"/>
  <c r="FU23" i="1"/>
  <c r="FQ23" i="1"/>
  <c r="FV22" i="1"/>
  <c r="FR22" i="1"/>
  <c r="FW21" i="1"/>
  <c r="FS21" i="1"/>
  <c r="FX20" i="1"/>
  <c r="FT20" i="1"/>
  <c r="FY19" i="1"/>
  <c r="FU19" i="1"/>
  <c r="FQ19" i="1"/>
  <c r="FV18" i="1"/>
  <c r="FR18" i="1"/>
  <c r="FW17" i="1"/>
  <c r="FS17" i="1"/>
  <c r="FX16" i="1"/>
  <c r="FT16" i="1"/>
  <c r="FY15" i="1"/>
  <c r="FU15" i="1"/>
  <c r="FQ15" i="1"/>
  <c r="FV14" i="1"/>
  <c r="FR14" i="1"/>
  <c r="FW13" i="1"/>
  <c r="FS13" i="1"/>
  <c r="FX12" i="1"/>
  <c r="FT12" i="1"/>
  <c r="FY11" i="1"/>
  <c r="FU11" i="1"/>
  <c r="FQ11" i="1"/>
  <c r="FV10" i="1"/>
  <c r="FR10" i="1"/>
  <c r="FW9" i="1"/>
  <c r="FS9" i="1"/>
  <c r="FX8" i="1"/>
  <c r="FT8" i="1"/>
  <c r="FY7" i="1"/>
  <c r="FU7" i="1"/>
  <c r="FQ7" i="1"/>
  <c r="FV6" i="1"/>
  <c r="FR6" i="1"/>
  <c r="FW5" i="1"/>
  <c r="FS5" i="1"/>
  <c r="FX4" i="1"/>
  <c r="FT4" i="1"/>
  <c r="FY3" i="1"/>
  <c r="FU3" i="1"/>
  <c r="FP33" i="1"/>
  <c r="FL33" i="1"/>
  <c r="FH33" i="1"/>
  <c r="FM32" i="1"/>
  <c r="FI32" i="1"/>
  <c r="FN31" i="1"/>
  <c r="FJ31" i="1"/>
  <c r="FO30" i="1"/>
  <c r="FK30" i="1"/>
  <c r="FP29" i="1"/>
  <c r="FL29" i="1"/>
  <c r="FH29" i="1"/>
  <c r="FM28" i="1"/>
  <c r="FI28" i="1"/>
  <c r="FN27" i="1"/>
  <c r="FJ27" i="1"/>
  <c r="FO26" i="1"/>
  <c r="FK26" i="1"/>
  <c r="FP25" i="1"/>
  <c r="FL25" i="1"/>
  <c r="FH25" i="1"/>
  <c r="FM24" i="1"/>
  <c r="FI24" i="1"/>
  <c r="FN23" i="1"/>
  <c r="FJ23" i="1"/>
  <c r="FO22" i="1"/>
  <c r="FK22" i="1"/>
  <c r="FP21" i="1"/>
  <c r="FL21" i="1"/>
  <c r="FH21" i="1"/>
  <c r="FM20" i="1"/>
  <c r="FI20" i="1"/>
  <c r="FN19" i="1"/>
  <c r="FJ19" i="1"/>
  <c r="FO18" i="1"/>
  <c r="FK18" i="1"/>
  <c r="FP17" i="1"/>
  <c r="FL17" i="1"/>
  <c r="FH17" i="1"/>
  <c r="FM16" i="1"/>
  <c r="FI16" i="1"/>
  <c r="FN15" i="1"/>
  <c r="FJ15" i="1"/>
  <c r="FO14" i="1"/>
  <c r="FK14" i="1"/>
  <c r="FP13" i="1"/>
  <c r="FL13" i="1"/>
  <c r="FH13" i="1"/>
  <c r="FM12" i="1"/>
  <c r="FI12" i="1"/>
  <c r="FN11" i="1"/>
  <c r="FJ11" i="1"/>
  <c r="FO10" i="1"/>
  <c r="FK10" i="1"/>
  <c r="FP9" i="1"/>
  <c r="FL9" i="1"/>
  <c r="FH9" i="1"/>
  <c r="FM8" i="1"/>
  <c r="FI8" i="1"/>
  <c r="FN7" i="1"/>
  <c r="FJ7" i="1"/>
  <c r="FO6" i="1"/>
  <c r="FK6" i="1"/>
  <c r="FP5" i="1"/>
  <c r="FL5" i="1"/>
  <c r="FH5" i="1"/>
  <c r="FM4" i="1"/>
  <c r="FI4" i="1"/>
  <c r="FN3" i="1"/>
  <c r="FJ3" i="1"/>
  <c r="FO33" i="1"/>
  <c r="FK33" i="1"/>
  <c r="FP32" i="1"/>
  <c r="FL32" i="1"/>
  <c r="FH32" i="1"/>
  <c r="FM31" i="1"/>
  <c r="FI31" i="1"/>
  <c r="FN30" i="1"/>
  <c r="FJ30" i="1"/>
  <c r="FO29" i="1"/>
  <c r="FK29" i="1"/>
  <c r="FP28" i="1"/>
  <c r="FL28" i="1"/>
  <c r="FH28" i="1"/>
  <c r="FM27" i="1"/>
  <c r="FI27" i="1"/>
  <c r="FN26" i="1"/>
  <c r="FJ26" i="1"/>
  <c r="FO25" i="1"/>
  <c r="FK25" i="1"/>
  <c r="FP24" i="1"/>
  <c r="FL24" i="1"/>
  <c r="FH24" i="1"/>
  <c r="FM23" i="1"/>
  <c r="FI23" i="1"/>
  <c r="FN22" i="1"/>
  <c r="FJ22" i="1"/>
  <c r="FO21" i="1"/>
  <c r="FK21" i="1"/>
  <c r="FP20" i="1"/>
  <c r="FL20" i="1"/>
  <c r="FH20" i="1"/>
  <c r="FM19" i="1"/>
  <c r="FI19" i="1"/>
  <c r="FN18" i="1"/>
  <c r="FJ18" i="1"/>
  <c r="FO17" i="1"/>
  <c r="FK17" i="1"/>
  <c r="FP16" i="1"/>
  <c r="FL16" i="1"/>
  <c r="FH16" i="1"/>
  <c r="FM15" i="1"/>
  <c r="FI15" i="1"/>
  <c r="FN14" i="1"/>
  <c r="FJ14" i="1"/>
  <c r="FO13" i="1"/>
  <c r="FK13" i="1"/>
  <c r="FP12" i="1"/>
  <c r="FL12" i="1"/>
  <c r="FH12" i="1"/>
  <c r="FM11" i="1"/>
  <c r="FI11" i="1"/>
  <c r="FN10" i="1"/>
  <c r="FJ10" i="1"/>
  <c r="FO9" i="1"/>
  <c r="FK9" i="1"/>
  <c r="FP8" i="1"/>
  <c r="FL8" i="1"/>
  <c r="FH8" i="1"/>
  <c r="FM7" i="1"/>
  <c r="FI7" i="1"/>
  <c r="FN6" i="1"/>
  <c r="FJ6" i="1"/>
  <c r="FO5" i="1"/>
  <c r="FK5" i="1"/>
  <c r="FP4" i="1"/>
  <c r="FL4" i="1"/>
  <c r="FH4" i="1"/>
  <c r="FM3" i="1"/>
  <c r="FG33" i="1"/>
  <c r="FC33" i="1"/>
  <c r="EY33" i="1"/>
  <c r="FD32" i="1"/>
  <c r="EZ32" i="1"/>
  <c r="FE31" i="1"/>
  <c r="FA31" i="1"/>
  <c r="FF30" i="1"/>
  <c r="FB30" i="1"/>
  <c r="FG29" i="1"/>
  <c r="FC29" i="1"/>
  <c r="EY29" i="1"/>
  <c r="FD28" i="1"/>
  <c r="EZ28" i="1"/>
  <c r="FE27" i="1"/>
  <c r="FA27" i="1"/>
  <c r="FF26" i="1"/>
  <c r="FB26" i="1"/>
  <c r="FG25" i="1"/>
  <c r="FC25" i="1"/>
  <c r="EY25" i="1"/>
  <c r="FD24" i="1"/>
  <c r="EZ24" i="1"/>
  <c r="FE23" i="1"/>
  <c r="FA23" i="1"/>
  <c r="FF22" i="1"/>
  <c r="FB22" i="1"/>
  <c r="FG21" i="1"/>
  <c r="FC21" i="1"/>
  <c r="EY21" i="1"/>
  <c r="FD20" i="1"/>
  <c r="EZ20" i="1"/>
  <c r="FE19" i="1"/>
  <c r="FA19" i="1"/>
  <c r="FF18" i="1"/>
  <c r="FB18" i="1"/>
  <c r="FG17" i="1"/>
  <c r="FC17" i="1"/>
  <c r="EY17" i="1"/>
  <c r="FD16" i="1"/>
  <c r="EZ16" i="1"/>
  <c r="FE15" i="1"/>
  <c r="FA15" i="1"/>
  <c r="FF14" i="1"/>
  <c r="FB14" i="1"/>
  <c r="FG13" i="1"/>
  <c r="FC13" i="1"/>
  <c r="EY13" i="1"/>
  <c r="FD12" i="1"/>
  <c r="EZ12" i="1"/>
  <c r="FE11" i="1"/>
  <c r="FA11" i="1"/>
  <c r="FF10" i="1"/>
  <c r="FB10" i="1"/>
  <c r="FG9" i="1"/>
  <c r="FC9" i="1"/>
  <c r="EY9" i="1"/>
  <c r="FD8" i="1"/>
  <c r="EZ8" i="1"/>
  <c r="FE7" i="1"/>
  <c r="FA7" i="1"/>
  <c r="FF6" i="1"/>
  <c r="FB6" i="1"/>
  <c r="FG5" i="1"/>
  <c r="FC5" i="1"/>
  <c r="EY5" i="1"/>
  <c r="FD4" i="1"/>
  <c r="EZ4" i="1"/>
  <c r="FE3" i="1"/>
  <c r="FA3" i="1"/>
  <c r="FF33" i="1"/>
  <c r="FB33" i="1"/>
  <c r="FG32" i="1"/>
  <c r="FC32" i="1"/>
  <c r="EY32" i="1"/>
  <c r="FD31" i="1"/>
  <c r="EZ31" i="1"/>
  <c r="FE30" i="1"/>
  <c r="FA30" i="1"/>
  <c r="FF29" i="1"/>
  <c r="FB29" i="1"/>
  <c r="FG28" i="1"/>
  <c r="FC28" i="1"/>
  <c r="EY28" i="1"/>
  <c r="FD27" i="1"/>
  <c r="EZ27" i="1"/>
  <c r="FE26" i="1"/>
  <c r="FA26" i="1"/>
  <c r="FF25" i="1"/>
  <c r="FB25" i="1"/>
  <c r="FG24" i="1"/>
  <c r="FC24" i="1"/>
  <c r="EY24" i="1"/>
  <c r="FD23" i="1"/>
  <c r="EZ23" i="1"/>
  <c r="FE22" i="1"/>
  <c r="FA22" i="1"/>
  <c r="FF21" i="1"/>
  <c r="FB21" i="1"/>
  <c r="FG20" i="1"/>
  <c r="FC20" i="1"/>
  <c r="EY20" i="1"/>
  <c r="FD19" i="1"/>
  <c r="EZ19" i="1"/>
  <c r="FE18" i="1"/>
  <c r="FA18" i="1"/>
  <c r="FF17" i="1"/>
  <c r="FB17" i="1"/>
  <c r="FG16" i="1"/>
  <c r="FC16" i="1"/>
  <c r="EY16" i="1"/>
  <c r="FD15" i="1"/>
  <c r="EZ15" i="1"/>
  <c r="FE14" i="1"/>
  <c r="FA14" i="1"/>
  <c r="FF13" i="1"/>
  <c r="FB13" i="1"/>
  <c r="FG12" i="1"/>
  <c r="FC12" i="1"/>
  <c r="EY12" i="1"/>
  <c r="FD11" i="1"/>
  <c r="EZ11" i="1"/>
  <c r="FE10" i="1"/>
  <c r="FA10" i="1"/>
  <c r="FF9" i="1"/>
  <c r="FB9" i="1"/>
  <c r="FG8" i="1"/>
  <c r="FC8" i="1"/>
  <c r="EY8" i="1"/>
  <c r="FD7" i="1"/>
  <c r="EZ7" i="1"/>
  <c r="FE6" i="1"/>
  <c r="FA6" i="1"/>
  <c r="FF5" i="1"/>
  <c r="FB5" i="1"/>
  <c r="FG4" i="1"/>
  <c r="FC4" i="1"/>
  <c r="EY4" i="1"/>
  <c r="FD3" i="1"/>
  <c r="EZ3" i="1"/>
  <c r="FE33" i="1"/>
  <c r="FA33" i="1"/>
  <c r="FF32" i="1"/>
  <c r="FB32" i="1"/>
  <c r="FG31" i="1"/>
  <c r="FC31" i="1"/>
  <c r="EY31" i="1"/>
  <c r="FD30" i="1"/>
  <c r="EZ30" i="1"/>
  <c r="FE29" i="1"/>
  <c r="FA29" i="1"/>
  <c r="FF28" i="1"/>
  <c r="FB28" i="1"/>
  <c r="FG27" i="1"/>
  <c r="FC27" i="1"/>
  <c r="EY27" i="1"/>
  <c r="FD26" i="1"/>
  <c r="EZ26" i="1"/>
  <c r="FE25" i="1"/>
  <c r="FA25" i="1"/>
  <c r="FF24" i="1"/>
  <c r="FB24" i="1"/>
  <c r="FG23" i="1"/>
  <c r="FC23" i="1"/>
  <c r="EY23" i="1"/>
  <c r="FD22" i="1"/>
  <c r="EZ22" i="1"/>
  <c r="FE21" i="1"/>
  <c r="FA21" i="1"/>
  <c r="FF20" i="1"/>
  <c r="FB20" i="1"/>
  <c r="FG19" i="1"/>
  <c r="FC19" i="1"/>
  <c r="EY19" i="1"/>
  <c r="FD18" i="1"/>
  <c r="EZ18" i="1"/>
  <c r="FE17" i="1"/>
  <c r="FA17" i="1"/>
  <c r="FF16" i="1"/>
  <c r="FB16" i="1"/>
  <c r="FG15" i="1"/>
  <c r="FC15" i="1"/>
  <c r="EY15" i="1"/>
  <c r="FD14" i="1"/>
  <c r="EZ14" i="1"/>
  <c r="FE13" i="1"/>
  <c r="FA13" i="1"/>
  <c r="FF12" i="1"/>
  <c r="FB12" i="1"/>
  <c r="FG11" i="1"/>
  <c r="FC11" i="1"/>
  <c r="EY11" i="1"/>
  <c r="FD10" i="1"/>
  <c r="EZ10" i="1"/>
  <c r="FE9" i="1"/>
  <c r="FA9" i="1"/>
  <c r="FF8" i="1"/>
  <c r="FB8" i="1"/>
  <c r="FG7" i="1"/>
  <c r="FC7" i="1"/>
  <c r="EY7" i="1"/>
  <c r="FD6" i="1"/>
  <c r="EZ6" i="1"/>
  <c r="FE5" i="1"/>
  <c r="FA5" i="1"/>
  <c r="FF4" i="1"/>
  <c r="FB4" i="1"/>
  <c r="FG3" i="1"/>
  <c r="FC3" i="1"/>
  <c r="EX33" i="1"/>
  <c r="ET33" i="1"/>
  <c r="EP33" i="1"/>
  <c r="EU32" i="1"/>
  <c r="EQ32" i="1"/>
  <c r="EV31" i="1"/>
  <c r="ER31" i="1"/>
  <c r="EW30" i="1"/>
  <c r="ES30" i="1"/>
  <c r="EX29" i="1"/>
  <c r="ET29" i="1"/>
  <c r="EP29" i="1"/>
  <c r="EU28" i="1"/>
  <c r="EQ28" i="1"/>
  <c r="EV27" i="1"/>
  <c r="ER27" i="1"/>
  <c r="EW26" i="1"/>
  <c r="ES26" i="1"/>
  <c r="EX25" i="1"/>
  <c r="ET25" i="1"/>
  <c r="EP25" i="1"/>
  <c r="EU24" i="1"/>
  <c r="EQ24" i="1"/>
  <c r="EV23" i="1"/>
  <c r="ER23" i="1"/>
  <c r="EW22" i="1"/>
  <c r="ES22" i="1"/>
  <c r="EX21" i="1"/>
  <c r="ET21" i="1"/>
  <c r="EP21" i="1"/>
  <c r="EU20" i="1"/>
  <c r="EQ20" i="1"/>
  <c r="EV19" i="1"/>
  <c r="ER19" i="1"/>
  <c r="EW18" i="1"/>
  <c r="ES18" i="1"/>
  <c r="EX17" i="1"/>
  <c r="ET17" i="1"/>
  <c r="EP17" i="1"/>
  <c r="EU16" i="1"/>
  <c r="EQ16" i="1"/>
  <c r="EV15" i="1"/>
  <c r="ER15" i="1"/>
  <c r="EW14" i="1"/>
  <c r="ES14" i="1"/>
  <c r="EX13" i="1"/>
  <c r="ET13" i="1"/>
  <c r="EP13" i="1"/>
  <c r="EU12" i="1"/>
  <c r="EQ12" i="1"/>
  <c r="EV11" i="1"/>
  <c r="ER11" i="1"/>
  <c r="EW10" i="1"/>
  <c r="ES10" i="1"/>
  <c r="EX9" i="1"/>
  <c r="ET9" i="1"/>
  <c r="EP9" i="1"/>
  <c r="EU8" i="1"/>
  <c r="EQ8" i="1"/>
  <c r="EV7" i="1"/>
  <c r="ER7" i="1"/>
  <c r="EW6" i="1"/>
  <c r="ES6" i="1"/>
  <c r="EX5" i="1"/>
  <c r="ET5" i="1"/>
  <c r="EP5" i="1"/>
  <c r="EU4" i="1"/>
  <c r="EQ4" i="1"/>
  <c r="EV3" i="1"/>
  <c r="ER3" i="1"/>
  <c r="EW33" i="1"/>
  <c r="ES33" i="1"/>
  <c r="EX32" i="1"/>
  <c r="ET32" i="1"/>
  <c r="EP32" i="1"/>
  <c r="EU31" i="1"/>
  <c r="EQ31" i="1"/>
  <c r="EV30" i="1"/>
  <c r="ER30" i="1"/>
  <c r="EW29" i="1"/>
  <c r="ES29" i="1"/>
  <c r="EX28" i="1"/>
  <c r="ET28" i="1"/>
  <c r="EP28" i="1"/>
  <c r="EU27" i="1"/>
  <c r="EQ27" i="1"/>
  <c r="EV26" i="1"/>
  <c r="ER26" i="1"/>
  <c r="EW25" i="1"/>
  <c r="ES25" i="1"/>
  <c r="EX24" i="1"/>
  <c r="ET24" i="1"/>
  <c r="EP24" i="1"/>
  <c r="EU23" i="1"/>
  <c r="EQ23" i="1"/>
  <c r="EV22" i="1"/>
  <c r="ER22" i="1"/>
  <c r="EW21" i="1"/>
  <c r="ES21" i="1"/>
  <c r="EX20" i="1"/>
  <c r="ET20" i="1"/>
  <c r="EP20" i="1"/>
  <c r="EU19" i="1"/>
  <c r="EQ19" i="1"/>
  <c r="EV18" i="1"/>
  <c r="ER18" i="1"/>
  <c r="EW17" i="1"/>
  <c r="ES17" i="1"/>
  <c r="EX16" i="1"/>
  <c r="ET16" i="1"/>
  <c r="EP16" i="1"/>
  <c r="EU15" i="1"/>
  <c r="EQ15" i="1"/>
  <c r="EV14" i="1"/>
  <c r="ER14" i="1"/>
  <c r="EW13" i="1"/>
  <c r="ES13" i="1"/>
  <c r="EX12" i="1"/>
  <c r="ET12" i="1"/>
  <c r="EP12" i="1"/>
  <c r="EU11" i="1"/>
  <c r="EQ11" i="1"/>
  <c r="EV10" i="1"/>
  <c r="ER10" i="1"/>
  <c r="EW9" i="1"/>
  <c r="ES9" i="1"/>
  <c r="EX8" i="1"/>
  <c r="ET8" i="1"/>
  <c r="EP8" i="1"/>
  <c r="EU7" i="1"/>
  <c r="EQ7" i="1"/>
  <c r="EV6" i="1"/>
  <c r="ER6" i="1"/>
  <c r="EW5" i="1"/>
  <c r="ES5" i="1"/>
  <c r="EX4" i="1"/>
  <c r="ET4" i="1"/>
  <c r="EP4" i="1"/>
  <c r="EU3" i="1"/>
  <c r="EQ3" i="1"/>
  <c r="EV33" i="1"/>
  <c r="ER33" i="1"/>
  <c r="EW32" i="1"/>
  <c r="ES32" i="1"/>
  <c r="EX31" i="1"/>
  <c r="ET31" i="1"/>
  <c r="EP31" i="1"/>
  <c r="EU30" i="1"/>
  <c r="EQ30" i="1"/>
  <c r="EV29" i="1"/>
  <c r="ER29" i="1"/>
  <c r="EW28" i="1"/>
  <c r="ES28" i="1"/>
  <c r="EX27" i="1"/>
  <c r="ET27" i="1"/>
  <c r="EP27" i="1"/>
  <c r="EU26" i="1"/>
  <c r="EQ26" i="1"/>
  <c r="EV25" i="1"/>
  <c r="ER25" i="1"/>
  <c r="EW24" i="1"/>
  <c r="ES24" i="1"/>
  <c r="EX23" i="1"/>
  <c r="ET23" i="1"/>
  <c r="EP23" i="1"/>
  <c r="EU22" i="1"/>
  <c r="EQ22" i="1"/>
  <c r="EV21" i="1"/>
  <c r="ER21" i="1"/>
  <c r="EW20" i="1"/>
  <c r="ES20" i="1"/>
  <c r="EX19" i="1"/>
  <c r="ET19" i="1"/>
  <c r="EP19" i="1"/>
  <c r="EU18" i="1"/>
  <c r="EQ18" i="1"/>
  <c r="EV17" i="1"/>
  <c r="ER17" i="1"/>
  <c r="EW16" i="1"/>
  <c r="ES16" i="1"/>
  <c r="EX15" i="1"/>
  <c r="ET15" i="1"/>
  <c r="EP15" i="1"/>
  <c r="EU14" i="1"/>
  <c r="EQ14" i="1"/>
  <c r="EV13" i="1"/>
  <c r="ER13" i="1"/>
  <c r="EW12" i="1"/>
  <c r="ES12" i="1"/>
  <c r="EX11" i="1"/>
  <c r="ET11" i="1"/>
  <c r="EP11" i="1"/>
  <c r="EU10" i="1"/>
  <c r="EQ10" i="1"/>
  <c r="EV9" i="1"/>
  <c r="ER9" i="1"/>
  <c r="EW8" i="1"/>
  <c r="ES8" i="1"/>
  <c r="EX7" i="1"/>
  <c r="ET7" i="1"/>
  <c r="EP7" i="1"/>
  <c r="EU6" i="1"/>
  <c r="EQ6" i="1"/>
  <c r="EV5" i="1"/>
  <c r="ER5" i="1"/>
  <c r="EW4" i="1"/>
  <c r="ES4" i="1"/>
  <c r="EX3" i="1"/>
  <c r="ET3" i="1"/>
  <c r="EO33" i="1"/>
  <c r="EK33" i="1"/>
  <c r="EG33" i="1"/>
  <c r="EL32" i="1"/>
  <c r="EH32" i="1"/>
  <c r="EM31" i="1"/>
  <c r="EI31" i="1"/>
  <c r="EN30" i="1"/>
  <c r="EJ30" i="1"/>
  <c r="EO29" i="1"/>
  <c r="EK29" i="1"/>
  <c r="EG29" i="1"/>
  <c r="EL28" i="1"/>
  <c r="EH28" i="1"/>
  <c r="EM27" i="1"/>
  <c r="EI27" i="1"/>
  <c r="EN26" i="1"/>
  <c r="EJ26" i="1"/>
  <c r="EO25" i="1"/>
  <c r="EK25" i="1"/>
  <c r="EG25" i="1"/>
  <c r="EL24" i="1"/>
  <c r="EH24" i="1"/>
  <c r="EM23" i="1"/>
  <c r="EI23" i="1"/>
  <c r="EN22" i="1"/>
  <c r="EJ22" i="1"/>
  <c r="EO21" i="1"/>
  <c r="EK21" i="1"/>
  <c r="EG21" i="1"/>
  <c r="EL20" i="1"/>
  <c r="EH20" i="1"/>
  <c r="EM19" i="1"/>
  <c r="EI19" i="1"/>
  <c r="EN18" i="1"/>
  <c r="EJ18" i="1"/>
  <c r="EO17" i="1"/>
  <c r="EK17" i="1"/>
  <c r="EG17" i="1"/>
  <c r="EL16" i="1"/>
  <c r="EH16" i="1"/>
  <c r="EM15" i="1"/>
  <c r="EI15" i="1"/>
  <c r="EN14" i="1"/>
  <c r="EJ14" i="1"/>
  <c r="EO13" i="1"/>
  <c r="EK13" i="1"/>
  <c r="EG13" i="1"/>
  <c r="EL12" i="1"/>
  <c r="EH12" i="1"/>
  <c r="EM11" i="1"/>
  <c r="EI11" i="1"/>
  <c r="EN10" i="1"/>
  <c r="EJ10" i="1"/>
  <c r="EO9" i="1"/>
  <c r="EK9" i="1"/>
  <c r="EG9" i="1"/>
  <c r="EL8" i="1"/>
  <c r="EH8" i="1"/>
  <c r="EM7" i="1"/>
  <c r="EI7" i="1"/>
  <c r="EN6" i="1"/>
  <c r="EJ6" i="1"/>
  <c r="EO5" i="1"/>
  <c r="EK5" i="1"/>
  <c r="EG5" i="1"/>
  <c r="EL4" i="1"/>
  <c r="EH4" i="1"/>
  <c r="EM3" i="1"/>
  <c r="EI3" i="1"/>
  <c r="EN33" i="1"/>
  <c r="EJ33" i="1"/>
  <c r="EO32" i="1"/>
  <c r="EK32" i="1"/>
  <c r="EG32" i="1"/>
  <c r="EL31" i="1"/>
  <c r="EH31" i="1"/>
  <c r="EM30" i="1"/>
  <c r="EI30" i="1"/>
  <c r="EN29" i="1"/>
  <c r="EJ29" i="1"/>
  <c r="EO28" i="1"/>
  <c r="EK28" i="1"/>
  <c r="EG28" i="1"/>
  <c r="EL27" i="1"/>
  <c r="EH27" i="1"/>
  <c r="EM26" i="1"/>
  <c r="EI26" i="1"/>
  <c r="EN25" i="1"/>
  <c r="EJ25" i="1"/>
  <c r="EO24" i="1"/>
  <c r="EK24" i="1"/>
  <c r="EG24" i="1"/>
  <c r="EL23" i="1"/>
  <c r="EH23" i="1"/>
  <c r="EM22" i="1"/>
  <c r="EI22" i="1"/>
  <c r="EN21" i="1"/>
  <c r="EJ21" i="1"/>
  <c r="EO20" i="1"/>
  <c r="EK20" i="1"/>
  <c r="EG20" i="1"/>
  <c r="EL19" i="1"/>
  <c r="EH19" i="1"/>
  <c r="EM18" i="1"/>
  <c r="EI18" i="1"/>
  <c r="EN17" i="1"/>
  <c r="EJ17" i="1"/>
  <c r="EO16" i="1"/>
  <c r="EK16" i="1"/>
  <c r="EG16" i="1"/>
  <c r="EL15" i="1"/>
  <c r="EH15" i="1"/>
  <c r="EM14" i="1"/>
  <c r="EI14" i="1"/>
  <c r="EN13" i="1"/>
  <c r="EJ13" i="1"/>
  <c r="EO12" i="1"/>
  <c r="EK12" i="1"/>
  <c r="EG12" i="1"/>
  <c r="EL11" i="1"/>
  <c r="EH11" i="1"/>
  <c r="EM10" i="1"/>
  <c r="EI10" i="1"/>
  <c r="EN9" i="1"/>
  <c r="EJ9" i="1"/>
  <c r="EO8" i="1"/>
  <c r="EK8" i="1"/>
  <c r="EG8" i="1"/>
  <c r="EL7" i="1"/>
  <c r="EH7" i="1"/>
  <c r="EM6" i="1"/>
  <c r="EI6" i="1"/>
  <c r="EN5" i="1"/>
  <c r="EJ5" i="1"/>
  <c r="EO4" i="1"/>
  <c r="EK4" i="1"/>
  <c r="EG4" i="1"/>
  <c r="EL3" i="1"/>
  <c r="EH3" i="1"/>
  <c r="EM33" i="1"/>
  <c r="EI33" i="1"/>
  <c r="EN32" i="1"/>
  <c r="EJ32" i="1"/>
  <c r="EO31" i="1"/>
  <c r="EK31" i="1"/>
  <c r="EG31" i="1"/>
  <c r="EL30" i="1"/>
  <c r="EH30" i="1"/>
  <c r="EM29" i="1"/>
  <c r="EI29" i="1"/>
  <c r="EN28" i="1"/>
  <c r="EJ28" i="1"/>
  <c r="EO27" i="1"/>
  <c r="EK27" i="1"/>
  <c r="EG27" i="1"/>
  <c r="EL26" i="1"/>
  <c r="EH26" i="1"/>
  <c r="EM25" i="1"/>
  <c r="EI25" i="1"/>
  <c r="EN24" i="1"/>
  <c r="EJ24" i="1"/>
  <c r="EO23" i="1"/>
  <c r="EK23" i="1"/>
  <c r="EG23" i="1"/>
  <c r="EL22" i="1"/>
  <c r="EH22" i="1"/>
  <c r="EM21" i="1"/>
  <c r="EI21" i="1"/>
  <c r="EN20" i="1"/>
  <c r="EJ20" i="1"/>
  <c r="EO19" i="1"/>
  <c r="EK19" i="1"/>
  <c r="EG19" i="1"/>
  <c r="EL18" i="1"/>
  <c r="EH18" i="1"/>
  <c r="EM17" i="1"/>
  <c r="EI17" i="1"/>
  <c r="EN16" i="1"/>
  <c r="EJ16" i="1"/>
  <c r="EO15" i="1"/>
  <c r="EK15" i="1"/>
  <c r="EG15" i="1"/>
  <c r="EL14" i="1"/>
  <c r="EH14" i="1"/>
  <c r="EM13" i="1"/>
  <c r="EI13" i="1"/>
  <c r="EN12" i="1"/>
  <c r="EJ12" i="1"/>
  <c r="EO11" i="1"/>
  <c r="EK11" i="1"/>
  <c r="EG11" i="1"/>
  <c r="EL10" i="1"/>
  <c r="EH10" i="1"/>
  <c r="EM9" i="1"/>
  <c r="EI9" i="1"/>
  <c r="EN8" i="1"/>
  <c r="EJ8" i="1"/>
  <c r="EO7" i="1"/>
  <c r="EK7" i="1"/>
  <c r="EG7" i="1"/>
  <c r="EL6" i="1"/>
  <c r="EH6" i="1"/>
  <c r="EM5" i="1"/>
  <c r="EI5" i="1"/>
  <c r="EN4" i="1"/>
  <c r="EJ4" i="1"/>
  <c r="EO3" i="1"/>
  <c r="EK3" i="1"/>
  <c r="EF33" i="1"/>
  <c r="EB33" i="1"/>
  <c r="DX33" i="1"/>
  <c r="EC32" i="1"/>
  <c r="DY32" i="1"/>
  <c r="ED31" i="1"/>
  <c r="DZ31" i="1"/>
  <c r="EE30" i="1"/>
  <c r="EA30" i="1"/>
  <c r="EF29" i="1"/>
  <c r="EB29" i="1"/>
  <c r="DX29" i="1"/>
  <c r="EC28" i="1"/>
  <c r="DY28" i="1"/>
  <c r="ED27" i="1"/>
  <c r="DZ27" i="1"/>
  <c r="EE26" i="1"/>
  <c r="EA26" i="1"/>
  <c r="EF25" i="1"/>
  <c r="EB25" i="1"/>
  <c r="DX25" i="1"/>
  <c r="EC24" i="1"/>
  <c r="DY24" i="1"/>
  <c r="ED23" i="1"/>
  <c r="DZ23" i="1"/>
  <c r="EE22" i="1"/>
  <c r="EA22" i="1"/>
  <c r="EF21" i="1"/>
  <c r="EB21" i="1"/>
  <c r="DX21" i="1"/>
  <c r="EC20" i="1"/>
  <c r="DY20" i="1"/>
  <c r="ED19" i="1"/>
  <c r="DZ19" i="1"/>
  <c r="EE18" i="1"/>
  <c r="EA18" i="1"/>
  <c r="EF17" i="1"/>
  <c r="EB17" i="1"/>
  <c r="DX17" i="1"/>
  <c r="EC16" i="1"/>
  <c r="DY16" i="1"/>
  <c r="ED15" i="1"/>
  <c r="DZ15" i="1"/>
  <c r="EE14" i="1"/>
  <c r="EA14" i="1"/>
  <c r="EF13" i="1"/>
  <c r="EB13" i="1"/>
  <c r="DX13" i="1"/>
  <c r="EC12" i="1"/>
  <c r="DY12" i="1"/>
  <c r="ED11" i="1"/>
  <c r="DZ11" i="1"/>
  <c r="EE10" i="1"/>
  <c r="EA10" i="1"/>
  <c r="EF9" i="1"/>
  <c r="EB9" i="1"/>
  <c r="DX9" i="1"/>
  <c r="EC8" i="1"/>
  <c r="DY8" i="1"/>
  <c r="ED7" i="1"/>
  <c r="DZ7" i="1"/>
  <c r="EE6" i="1"/>
  <c r="EA6" i="1"/>
  <c r="EF5" i="1"/>
  <c r="EB5" i="1"/>
  <c r="DX5" i="1"/>
  <c r="EC4" i="1"/>
  <c r="DY4" i="1"/>
  <c r="ED3" i="1"/>
  <c r="DZ3" i="1"/>
  <c r="EE33" i="1"/>
  <c r="EA33" i="1"/>
  <c r="EF32" i="1"/>
  <c r="EB32" i="1"/>
  <c r="DX32" i="1"/>
  <c r="EC31" i="1"/>
  <c r="DY31" i="1"/>
  <c r="ED30" i="1"/>
  <c r="DZ30" i="1"/>
  <c r="EE29" i="1"/>
  <c r="EA29" i="1"/>
  <c r="EF28" i="1"/>
  <c r="EB28" i="1"/>
  <c r="DX28" i="1"/>
  <c r="EC27" i="1"/>
  <c r="DY27" i="1"/>
  <c r="ED26" i="1"/>
  <c r="DZ26" i="1"/>
  <c r="EE25" i="1"/>
  <c r="EA25" i="1"/>
  <c r="EF24" i="1"/>
  <c r="EB24" i="1"/>
  <c r="DX24" i="1"/>
  <c r="EC23" i="1"/>
  <c r="DY23" i="1"/>
  <c r="ED22" i="1"/>
  <c r="DZ22" i="1"/>
  <c r="EE21" i="1"/>
  <c r="EA21" i="1"/>
  <c r="EF20" i="1"/>
  <c r="EB20" i="1"/>
  <c r="DX20" i="1"/>
  <c r="EC19" i="1"/>
  <c r="DY19" i="1"/>
  <c r="ED18" i="1"/>
  <c r="DZ18" i="1"/>
  <c r="EE17" i="1"/>
  <c r="EA17" i="1"/>
  <c r="EF16" i="1"/>
  <c r="EB16" i="1"/>
  <c r="DX16" i="1"/>
  <c r="EC15" i="1"/>
  <c r="DY15" i="1"/>
  <c r="ED14" i="1"/>
  <c r="DZ14" i="1"/>
  <c r="EE13" i="1"/>
  <c r="EA13" i="1"/>
  <c r="EF12" i="1"/>
  <c r="EB12" i="1"/>
  <c r="DX12" i="1"/>
  <c r="EC11" i="1"/>
  <c r="DY11" i="1"/>
  <c r="ED10" i="1"/>
  <c r="DZ10" i="1"/>
  <c r="EE9" i="1"/>
  <c r="EA9" i="1"/>
  <c r="EF8" i="1"/>
  <c r="EB8" i="1"/>
  <c r="DX8" i="1"/>
  <c r="EC7" i="1"/>
  <c r="DY7" i="1"/>
  <c r="ED6" i="1"/>
  <c r="DZ6" i="1"/>
  <c r="EE5" i="1"/>
  <c r="EA5" i="1"/>
  <c r="EF4" i="1"/>
  <c r="EB4" i="1"/>
  <c r="DX4" i="1"/>
  <c r="EC3" i="1"/>
  <c r="DY3" i="1"/>
  <c r="ED33" i="1"/>
  <c r="DZ33" i="1"/>
  <c r="EE32" i="1"/>
  <c r="EA32" i="1"/>
  <c r="EF31" i="1"/>
  <c r="EB31" i="1"/>
  <c r="DX31" i="1"/>
  <c r="EC30" i="1"/>
  <c r="DY30" i="1"/>
  <c r="ED29" i="1"/>
  <c r="DZ29" i="1"/>
  <c r="EE28" i="1"/>
  <c r="EA28" i="1"/>
  <c r="EF27" i="1"/>
  <c r="EB27" i="1"/>
  <c r="DX27" i="1"/>
  <c r="EC26" i="1"/>
  <c r="DY26" i="1"/>
  <c r="ED25" i="1"/>
  <c r="DZ25" i="1"/>
  <c r="EE24" i="1"/>
  <c r="EA24" i="1"/>
  <c r="EF23" i="1"/>
  <c r="EB23" i="1"/>
  <c r="DX23" i="1"/>
  <c r="EC22" i="1"/>
  <c r="DY22" i="1"/>
  <c r="ED21" i="1"/>
  <c r="DZ21" i="1"/>
  <c r="EE20" i="1"/>
  <c r="EA20" i="1"/>
  <c r="EF19" i="1"/>
  <c r="EB19" i="1"/>
  <c r="DX19" i="1"/>
  <c r="EC18" i="1"/>
  <c r="DY18" i="1"/>
  <c r="ED17" i="1"/>
  <c r="DZ17" i="1"/>
  <c r="EE16" i="1"/>
  <c r="EA16" i="1"/>
  <c r="EF15" i="1"/>
  <c r="EB15" i="1"/>
  <c r="DX15" i="1"/>
  <c r="EC14" i="1"/>
  <c r="DY14" i="1"/>
  <c r="ED13" i="1"/>
  <c r="DZ13" i="1"/>
  <c r="EE12" i="1"/>
  <c r="EA12" i="1"/>
  <c r="EF11" i="1"/>
  <c r="EB11" i="1"/>
  <c r="DX11" i="1"/>
  <c r="EC10" i="1"/>
  <c r="DY10" i="1"/>
  <c r="ED9" i="1"/>
  <c r="DZ9" i="1"/>
  <c r="EE8" i="1"/>
  <c r="EA8" i="1"/>
  <c r="EF7" i="1"/>
  <c r="EB7" i="1"/>
  <c r="DX7" i="1"/>
  <c r="EC6" i="1"/>
  <c r="DY6" i="1"/>
  <c r="ED5" i="1"/>
  <c r="DZ5" i="1"/>
  <c r="EE4" i="1"/>
  <c r="EA4" i="1"/>
  <c r="EF3" i="1"/>
  <c r="EB3" i="1"/>
  <c r="DV33" i="1"/>
  <c r="DR33" i="1"/>
  <c r="DW32" i="1"/>
  <c r="DS32" i="1"/>
  <c r="DO32" i="1"/>
  <c r="DT31" i="1"/>
  <c r="DP31" i="1"/>
  <c r="DU30" i="1"/>
  <c r="DQ30" i="1"/>
  <c r="DV29" i="1"/>
  <c r="DR29" i="1"/>
  <c r="DW28" i="1"/>
  <c r="DS28" i="1"/>
  <c r="DO28" i="1"/>
  <c r="DT27" i="1"/>
  <c r="DP27" i="1"/>
  <c r="DU26" i="1"/>
  <c r="DQ26" i="1"/>
  <c r="DV25" i="1"/>
  <c r="DR25" i="1"/>
  <c r="DW24" i="1"/>
  <c r="DS24" i="1"/>
  <c r="DO24" i="1"/>
  <c r="DT23" i="1"/>
  <c r="DP23" i="1"/>
  <c r="DU22" i="1"/>
  <c r="DQ22" i="1"/>
  <c r="DV21" i="1"/>
  <c r="DR21" i="1"/>
  <c r="DW20" i="1"/>
  <c r="DS20" i="1"/>
  <c r="DO20" i="1"/>
  <c r="DT19" i="1"/>
  <c r="DP19" i="1"/>
  <c r="DU18" i="1"/>
  <c r="DQ18" i="1"/>
  <c r="DV17" i="1"/>
  <c r="DR17" i="1"/>
  <c r="DW16" i="1"/>
  <c r="DS16" i="1"/>
  <c r="DO16" i="1"/>
  <c r="DT15" i="1"/>
  <c r="DP15" i="1"/>
  <c r="DU14" i="1"/>
  <c r="DQ14" i="1"/>
  <c r="DV13" i="1"/>
  <c r="DR13" i="1"/>
  <c r="DW12" i="1"/>
  <c r="DS12" i="1"/>
  <c r="DO12" i="1"/>
  <c r="DT11" i="1"/>
  <c r="DP11" i="1"/>
  <c r="DU10" i="1"/>
  <c r="DQ10" i="1"/>
  <c r="DV9" i="1"/>
  <c r="DR9" i="1"/>
  <c r="DW8" i="1"/>
  <c r="DS8" i="1"/>
  <c r="DO8" i="1"/>
  <c r="DT7" i="1"/>
  <c r="DP7" i="1"/>
  <c r="DU6" i="1"/>
  <c r="DQ6" i="1"/>
  <c r="DV5" i="1"/>
  <c r="DR5" i="1"/>
  <c r="DW4" i="1"/>
  <c r="DS4" i="1"/>
  <c r="DO4" i="1"/>
  <c r="DT3" i="1"/>
  <c r="DP3" i="1"/>
  <c r="DU33" i="1"/>
  <c r="DQ33" i="1"/>
  <c r="DV32" i="1"/>
  <c r="DR32" i="1"/>
  <c r="DW31" i="1"/>
  <c r="DS31" i="1"/>
  <c r="DO31" i="1"/>
  <c r="DT30" i="1"/>
  <c r="DP30" i="1"/>
  <c r="DU29" i="1"/>
  <c r="DQ29" i="1"/>
  <c r="DV28" i="1"/>
  <c r="DR28" i="1"/>
  <c r="DW27" i="1"/>
  <c r="DS27" i="1"/>
  <c r="DO27" i="1"/>
  <c r="DT26" i="1"/>
  <c r="DP26" i="1"/>
  <c r="DU25" i="1"/>
  <c r="DQ25" i="1"/>
  <c r="DV24" i="1"/>
  <c r="DR24" i="1"/>
  <c r="DW23" i="1"/>
  <c r="DS23" i="1"/>
  <c r="DO23" i="1"/>
  <c r="DT22" i="1"/>
  <c r="DP22" i="1"/>
  <c r="DU21" i="1"/>
  <c r="DQ21" i="1"/>
  <c r="DV20" i="1"/>
  <c r="DR20" i="1"/>
  <c r="DW19" i="1"/>
  <c r="DS19" i="1"/>
  <c r="DO19" i="1"/>
  <c r="DT18" i="1"/>
  <c r="DP18" i="1"/>
  <c r="DU17" i="1"/>
  <c r="DQ17" i="1"/>
  <c r="DV16" i="1"/>
  <c r="DR16" i="1"/>
  <c r="DW15" i="1"/>
  <c r="DS15" i="1"/>
  <c r="DO15" i="1"/>
  <c r="DT14" i="1"/>
  <c r="DP14" i="1"/>
  <c r="DU13" i="1"/>
  <c r="DQ13" i="1"/>
  <c r="DV12" i="1"/>
  <c r="DR12" i="1"/>
  <c r="DW11" i="1"/>
  <c r="DS11" i="1"/>
  <c r="DO11" i="1"/>
  <c r="DT10" i="1"/>
  <c r="DP10" i="1"/>
  <c r="DU9" i="1"/>
  <c r="DQ9" i="1"/>
  <c r="DV8" i="1"/>
  <c r="DR8" i="1"/>
  <c r="DW7" i="1"/>
  <c r="DS7" i="1"/>
  <c r="DO7" i="1"/>
  <c r="DT6" i="1"/>
  <c r="DP6" i="1"/>
  <c r="DU5" i="1"/>
  <c r="DQ5" i="1"/>
  <c r="DV4" i="1"/>
  <c r="DR4" i="1"/>
  <c r="DW3" i="1"/>
  <c r="DS3" i="1"/>
  <c r="DK9" i="1"/>
  <c r="DG9" i="1"/>
  <c r="DL8" i="1"/>
  <c r="DH8" i="1"/>
  <c r="DM7" i="1"/>
  <c r="DI7" i="1"/>
  <c r="DN6" i="1"/>
  <c r="DJ6" i="1"/>
  <c r="DF6" i="1"/>
  <c r="DK5" i="1"/>
  <c r="DG5" i="1"/>
  <c r="DL4" i="1"/>
  <c r="DH4" i="1"/>
  <c r="DM3" i="1"/>
  <c r="DI3" i="1"/>
  <c r="DN33" i="1"/>
  <c r="DJ33" i="1"/>
  <c r="DF33" i="1"/>
  <c r="DK32" i="1"/>
  <c r="DG32" i="1"/>
  <c r="DL31" i="1"/>
  <c r="DH31" i="1"/>
  <c r="DM30" i="1"/>
  <c r="DI30" i="1"/>
  <c r="DN29" i="1"/>
  <c r="DJ29" i="1"/>
  <c r="DF29" i="1"/>
  <c r="DK28" i="1"/>
  <c r="DG28" i="1"/>
  <c r="DL27" i="1"/>
  <c r="DH27" i="1"/>
  <c r="DM26" i="1"/>
  <c r="DI26" i="1"/>
  <c r="DN25" i="1"/>
  <c r="DJ25" i="1"/>
  <c r="DF25" i="1"/>
  <c r="DK24" i="1"/>
  <c r="DG24" i="1"/>
  <c r="DL23" i="1"/>
  <c r="DH23" i="1"/>
  <c r="DM22" i="1"/>
  <c r="DI22" i="1"/>
  <c r="DN21" i="1"/>
  <c r="DJ21" i="1"/>
  <c r="DF21" i="1"/>
  <c r="DK20" i="1"/>
  <c r="DG20" i="1"/>
  <c r="DL19" i="1"/>
  <c r="DH19" i="1"/>
  <c r="DM18" i="1"/>
  <c r="DI18" i="1"/>
  <c r="DN17" i="1"/>
  <c r="DJ17" i="1"/>
  <c r="DF17" i="1"/>
  <c r="DK16" i="1"/>
  <c r="DG16" i="1"/>
  <c r="DL15" i="1"/>
  <c r="DH15" i="1"/>
  <c r="DM14" i="1"/>
  <c r="DI14" i="1"/>
  <c r="DN13" i="1"/>
  <c r="DJ13" i="1"/>
  <c r="DF13" i="1"/>
  <c r="DK12" i="1"/>
  <c r="DG12" i="1"/>
  <c r="DL11" i="1"/>
  <c r="DH11" i="1"/>
  <c r="DM10" i="1"/>
  <c r="DI10" i="1"/>
  <c r="DN9" i="1"/>
  <c r="DJ9" i="1"/>
  <c r="DF9" i="1"/>
  <c r="DK8" i="1"/>
  <c r="DG8" i="1"/>
  <c r="DL7" i="1"/>
  <c r="DH7" i="1"/>
  <c r="DM6" i="1"/>
  <c r="DI6" i="1"/>
  <c r="DN5" i="1"/>
  <c r="DJ5" i="1"/>
  <c r="DF5" i="1"/>
  <c r="DK4" i="1"/>
  <c r="DG4" i="1"/>
  <c r="DL3" i="1"/>
  <c r="DH3" i="1"/>
  <c r="DM33" i="1"/>
  <c r="DI33" i="1"/>
  <c r="DN32" i="1"/>
  <c r="DJ32" i="1"/>
  <c r="DF32" i="1"/>
  <c r="DK31" i="1"/>
  <c r="DG31" i="1"/>
  <c r="DL30" i="1"/>
  <c r="DH30" i="1"/>
  <c r="DM29" i="1"/>
  <c r="DI29" i="1"/>
  <c r="DN28" i="1"/>
  <c r="DJ28" i="1"/>
  <c r="DF28" i="1"/>
  <c r="DK27" i="1"/>
  <c r="DG27" i="1"/>
  <c r="DL26" i="1"/>
  <c r="DH26" i="1"/>
  <c r="DM25" i="1"/>
  <c r="DI25" i="1"/>
  <c r="DN24" i="1"/>
  <c r="DJ24" i="1"/>
  <c r="DF24" i="1"/>
  <c r="DK23" i="1"/>
  <c r="DG23" i="1"/>
  <c r="DL22" i="1"/>
  <c r="DH22" i="1"/>
  <c r="DM21" i="1"/>
  <c r="DI21" i="1"/>
  <c r="DN20" i="1"/>
  <c r="DJ20" i="1"/>
  <c r="DF20" i="1"/>
  <c r="DK19" i="1"/>
  <c r="DG19" i="1"/>
  <c r="DL18" i="1"/>
  <c r="DH18" i="1"/>
  <c r="DM17" i="1"/>
  <c r="DI17" i="1"/>
  <c r="DN16" i="1"/>
  <c r="DJ16" i="1"/>
  <c r="DF16" i="1"/>
  <c r="DK15" i="1"/>
  <c r="DG15" i="1"/>
  <c r="DL14" i="1"/>
  <c r="DH14" i="1"/>
  <c r="DM13" i="1"/>
  <c r="DI13" i="1"/>
  <c r="DN12" i="1"/>
  <c r="DJ12" i="1"/>
  <c r="DF12" i="1"/>
  <c r="DK11" i="1"/>
  <c r="DG11" i="1"/>
  <c r="DL10" i="1"/>
  <c r="DH10" i="1"/>
  <c r="DM9" i="1"/>
  <c r="DI9" i="1"/>
  <c r="DN8" i="1"/>
  <c r="DJ8" i="1"/>
  <c r="DF8" i="1"/>
  <c r="DK7" i="1"/>
  <c r="DG7" i="1"/>
  <c r="DL6" i="1"/>
  <c r="DH6" i="1"/>
  <c r="DM5" i="1"/>
  <c r="DI5" i="1"/>
  <c r="DN4" i="1"/>
  <c r="DJ4" i="1"/>
  <c r="DF4" i="1"/>
  <c r="DK3" i="1"/>
  <c r="DE33" i="1"/>
  <c r="DA33" i="1"/>
  <c r="CW33" i="1"/>
  <c r="DB32" i="1"/>
  <c r="CX32" i="1"/>
  <c r="DC31" i="1"/>
  <c r="CY31" i="1"/>
  <c r="DD30" i="1"/>
  <c r="CZ30" i="1"/>
  <c r="DE29" i="1"/>
  <c r="DA29" i="1"/>
  <c r="CW29" i="1"/>
  <c r="DB28" i="1"/>
  <c r="CX28" i="1"/>
  <c r="DC27" i="1"/>
  <c r="CY27" i="1"/>
  <c r="DD26" i="1"/>
  <c r="CZ26" i="1"/>
  <c r="DE25" i="1"/>
  <c r="DA25" i="1"/>
  <c r="CW25" i="1"/>
  <c r="DB24" i="1"/>
  <c r="CX24" i="1"/>
  <c r="DC23" i="1"/>
  <c r="CY23" i="1"/>
  <c r="DD22" i="1"/>
  <c r="CZ22" i="1"/>
  <c r="DE21" i="1"/>
  <c r="DA21" i="1"/>
  <c r="CW21" i="1"/>
  <c r="DB20" i="1"/>
  <c r="CX20" i="1"/>
  <c r="DC19" i="1"/>
  <c r="CY19" i="1"/>
  <c r="DD18" i="1"/>
  <c r="CZ18" i="1"/>
  <c r="DE17" i="1"/>
  <c r="DA17" i="1"/>
  <c r="CW17" i="1"/>
  <c r="DB16" i="1"/>
  <c r="CX16" i="1"/>
  <c r="DC15" i="1"/>
  <c r="CY15" i="1"/>
  <c r="DD14" i="1"/>
  <c r="CZ14" i="1"/>
  <c r="DE13" i="1"/>
  <c r="DA13" i="1"/>
  <c r="CW13" i="1"/>
  <c r="DB12" i="1"/>
  <c r="CX12" i="1"/>
  <c r="DC11" i="1"/>
  <c r="CY11" i="1"/>
  <c r="DD10" i="1"/>
  <c r="CZ10" i="1"/>
  <c r="DE9" i="1"/>
  <c r="DA9" i="1"/>
  <c r="CW9" i="1"/>
  <c r="DB8" i="1"/>
  <c r="CX8" i="1"/>
  <c r="DC7" i="1"/>
  <c r="CY7" i="1"/>
  <c r="DD6" i="1"/>
  <c r="CZ6" i="1"/>
  <c r="DE5" i="1"/>
  <c r="DA5" i="1"/>
  <c r="CW5" i="1"/>
  <c r="DB4" i="1"/>
  <c r="CX4" i="1"/>
  <c r="DC3" i="1"/>
  <c r="CY3" i="1"/>
  <c r="DD11" i="1"/>
  <c r="CZ11" i="1"/>
  <c r="DE10" i="1"/>
  <c r="DA10" i="1"/>
  <c r="CW10" i="1"/>
  <c r="DB9" i="1"/>
  <c r="CZ7" i="1"/>
  <c r="DE6" i="1"/>
  <c r="DA6" i="1"/>
  <c r="CW6" i="1"/>
  <c r="DB5" i="1"/>
  <c r="CX5" i="1"/>
  <c r="DC4" i="1"/>
  <c r="CY4" i="1"/>
  <c r="CZ3" i="1"/>
  <c r="DD33" i="1"/>
  <c r="CZ33" i="1"/>
  <c r="DE32" i="1"/>
  <c r="DA32" i="1"/>
  <c r="CW32" i="1"/>
  <c r="DB31" i="1"/>
  <c r="CX31" i="1"/>
  <c r="DC30" i="1"/>
  <c r="CY30" i="1"/>
  <c r="DD29" i="1"/>
  <c r="CZ29" i="1"/>
  <c r="DE28" i="1"/>
  <c r="DA28" i="1"/>
  <c r="CW28" i="1"/>
  <c r="DB27" i="1"/>
  <c r="CX27" i="1"/>
  <c r="DC26" i="1"/>
  <c r="CY26" i="1"/>
  <c r="DD25" i="1"/>
  <c r="CZ25" i="1"/>
  <c r="DE24" i="1"/>
  <c r="DA24" i="1"/>
  <c r="CW24" i="1"/>
  <c r="DB23" i="1"/>
  <c r="CX23" i="1"/>
  <c r="DC22" i="1"/>
  <c r="CY22" i="1"/>
  <c r="DD21" i="1"/>
  <c r="CZ21" i="1"/>
  <c r="DE20" i="1"/>
  <c r="DA20" i="1"/>
  <c r="CW20" i="1"/>
  <c r="DB19" i="1"/>
  <c r="CX19" i="1"/>
  <c r="DC18" i="1"/>
  <c r="CY18" i="1"/>
  <c r="DD17" i="1"/>
  <c r="CZ17" i="1"/>
  <c r="DE16" i="1"/>
  <c r="DA16" i="1"/>
  <c r="CW16" i="1"/>
  <c r="DB15" i="1"/>
  <c r="CX15" i="1"/>
  <c r="DC14" i="1"/>
  <c r="CY14" i="1"/>
  <c r="DD13" i="1"/>
  <c r="CZ13" i="1"/>
  <c r="DE12" i="1"/>
  <c r="DA12" i="1"/>
  <c r="CW12" i="1"/>
  <c r="DB11" i="1"/>
  <c r="CX11" i="1"/>
  <c r="DC10" i="1"/>
  <c r="CY10" i="1"/>
  <c r="DD9" i="1"/>
  <c r="CZ9" i="1"/>
  <c r="DE8" i="1"/>
  <c r="DA8" i="1"/>
  <c r="CW8" i="1"/>
  <c r="DB7" i="1"/>
  <c r="CX7" i="1"/>
  <c r="DC6" i="1"/>
  <c r="CY6" i="1"/>
  <c r="DD5" i="1"/>
  <c r="CZ5" i="1"/>
  <c r="DE4" i="1"/>
  <c r="DA4" i="1"/>
  <c r="CW4" i="1"/>
  <c r="DB3" i="1"/>
  <c r="CX3" i="1"/>
  <c r="DC33" i="1"/>
  <c r="CY33" i="1"/>
  <c r="DD32" i="1"/>
  <c r="CZ32" i="1"/>
  <c r="DE31" i="1"/>
  <c r="DA31" i="1"/>
  <c r="CW31" i="1"/>
  <c r="DB30" i="1"/>
  <c r="CX30" i="1"/>
  <c r="DC29" i="1"/>
  <c r="CY29" i="1"/>
  <c r="DD28" i="1"/>
  <c r="CZ28" i="1"/>
  <c r="DE27" i="1"/>
  <c r="DA27" i="1"/>
  <c r="CW27" i="1"/>
  <c r="DB26" i="1"/>
  <c r="CX26" i="1"/>
  <c r="DC25" i="1"/>
  <c r="CY25" i="1"/>
  <c r="DD24" i="1"/>
  <c r="CZ24" i="1"/>
  <c r="DE23" i="1"/>
  <c r="DA23" i="1"/>
  <c r="CW23" i="1"/>
  <c r="DB22" i="1"/>
  <c r="CX22" i="1"/>
  <c r="DC21" i="1"/>
  <c r="CY21" i="1"/>
  <c r="DD20" i="1"/>
  <c r="CZ20" i="1"/>
  <c r="DE19" i="1"/>
  <c r="DA19" i="1"/>
  <c r="CW19" i="1"/>
  <c r="DB18" i="1"/>
  <c r="CX18" i="1"/>
  <c r="DC17" i="1"/>
  <c r="CY17" i="1"/>
  <c r="DD16" i="1"/>
  <c r="CZ16" i="1"/>
  <c r="DE15" i="1"/>
  <c r="DA15" i="1"/>
  <c r="CW15" i="1"/>
  <c r="DB14" i="1"/>
  <c r="CX14" i="1"/>
  <c r="DC13" i="1"/>
  <c r="CY13" i="1"/>
  <c r="DD12" i="1"/>
  <c r="CZ12" i="1"/>
  <c r="DE11" i="1"/>
  <c r="DA11" i="1"/>
  <c r="CW11" i="1"/>
  <c r="DB10" i="1"/>
  <c r="CX10" i="1"/>
  <c r="DC9" i="1"/>
  <c r="CY9" i="1"/>
  <c r="DD8" i="1"/>
  <c r="CZ8" i="1"/>
  <c r="DE7" i="1"/>
  <c r="DA7" i="1"/>
  <c r="CW7" i="1"/>
  <c r="DB6" i="1"/>
  <c r="CX6" i="1"/>
  <c r="DC5" i="1"/>
  <c r="CY5" i="1"/>
  <c r="DD4" i="1"/>
  <c r="CZ4" i="1"/>
  <c r="DE3" i="1"/>
  <c r="DA3" i="1"/>
  <c r="CV33" i="1"/>
  <c r="CR33" i="1"/>
  <c r="CN33" i="1"/>
  <c r="CS32" i="1"/>
  <c r="CO32" i="1"/>
  <c r="CT31" i="1"/>
  <c r="CP31" i="1"/>
  <c r="CU30" i="1"/>
  <c r="CQ30" i="1"/>
  <c r="CV29" i="1"/>
  <c r="CR29" i="1"/>
  <c r="CN29" i="1"/>
  <c r="CS28" i="1"/>
  <c r="CO28" i="1"/>
  <c r="CT27" i="1"/>
  <c r="CP27" i="1"/>
  <c r="CU26" i="1"/>
  <c r="CQ26" i="1"/>
  <c r="CV25" i="1"/>
  <c r="CR25" i="1"/>
  <c r="CN25" i="1"/>
  <c r="CS24" i="1"/>
  <c r="CO24" i="1"/>
  <c r="CT23" i="1"/>
  <c r="CP23" i="1"/>
  <c r="CU22" i="1"/>
  <c r="CQ22" i="1"/>
  <c r="CV21" i="1"/>
  <c r="CR21" i="1"/>
  <c r="CN21" i="1"/>
  <c r="CS20" i="1"/>
  <c r="CO20" i="1"/>
  <c r="CT19" i="1"/>
  <c r="CP19" i="1"/>
  <c r="CU18" i="1"/>
  <c r="CQ18" i="1"/>
  <c r="CV17" i="1"/>
  <c r="CR17" i="1"/>
  <c r="CN17" i="1"/>
  <c r="CS16" i="1"/>
  <c r="CO16" i="1"/>
  <c r="CT15" i="1"/>
  <c r="CP15" i="1"/>
  <c r="CU14" i="1"/>
  <c r="CQ14" i="1"/>
  <c r="CV13" i="1"/>
  <c r="CR13" i="1"/>
  <c r="CN13" i="1"/>
  <c r="CS12" i="1"/>
  <c r="CO12" i="1"/>
  <c r="CT11" i="1"/>
  <c r="CP11" i="1"/>
  <c r="CU10" i="1"/>
  <c r="CQ10" i="1"/>
  <c r="CV9" i="1"/>
  <c r="CR9" i="1"/>
  <c r="CN9" i="1"/>
  <c r="CS8" i="1"/>
  <c r="CO8" i="1"/>
  <c r="CT7" i="1"/>
  <c r="CP7" i="1"/>
  <c r="CU6" i="1"/>
  <c r="CQ6" i="1"/>
  <c r="CV5" i="1"/>
  <c r="CR5" i="1"/>
  <c r="CN5" i="1"/>
  <c r="CS4" i="1"/>
  <c r="CO4" i="1"/>
  <c r="CT3" i="1"/>
  <c r="CP3" i="1"/>
  <c r="CT24" i="1"/>
  <c r="CU23" i="1"/>
  <c r="CV22" i="1"/>
  <c r="CR22" i="1"/>
  <c r="CN22" i="1"/>
  <c r="CS21" i="1"/>
  <c r="CT20" i="1"/>
  <c r="CP20" i="1"/>
  <c r="CU19" i="1"/>
  <c r="CQ19" i="1"/>
  <c r="CV18" i="1"/>
  <c r="CR18" i="1"/>
  <c r="CN18" i="1"/>
  <c r="CS17" i="1"/>
  <c r="CO17" i="1"/>
  <c r="CU33" i="1"/>
  <c r="CQ33" i="1"/>
  <c r="CV32" i="1"/>
  <c r="CR32" i="1"/>
  <c r="CN32" i="1"/>
  <c r="CS31" i="1"/>
  <c r="CO31" i="1"/>
  <c r="CT30" i="1"/>
  <c r="CP30" i="1"/>
  <c r="CU29" i="1"/>
  <c r="CQ29" i="1"/>
  <c r="CV28" i="1"/>
  <c r="CR28" i="1"/>
  <c r="CN28" i="1"/>
  <c r="CS27" i="1"/>
  <c r="CO27" i="1"/>
  <c r="CT26" i="1"/>
  <c r="CP26" i="1"/>
  <c r="CU25" i="1"/>
  <c r="CQ25" i="1"/>
  <c r="CV24" i="1"/>
  <c r="CR24" i="1"/>
  <c r="CN24" i="1"/>
  <c r="CS23" i="1"/>
  <c r="CO23" i="1"/>
  <c r="CT22" i="1"/>
  <c r="CP22" i="1"/>
  <c r="CU21" i="1"/>
  <c r="CQ21" i="1"/>
  <c r="CV20" i="1"/>
  <c r="CR20" i="1"/>
  <c r="CN20" i="1"/>
  <c r="CS19" i="1"/>
  <c r="CO19" i="1"/>
  <c r="CT18" i="1"/>
  <c r="CP18" i="1"/>
  <c r="CU17" i="1"/>
  <c r="CQ17" i="1"/>
  <c r="CV16" i="1"/>
  <c r="CR16" i="1"/>
  <c r="CN16" i="1"/>
  <c r="CS15" i="1"/>
  <c r="CO15" i="1"/>
  <c r="CT14" i="1"/>
  <c r="CP14" i="1"/>
  <c r="CU13" i="1"/>
  <c r="CQ13" i="1"/>
  <c r="CV12" i="1"/>
  <c r="CR12" i="1"/>
  <c r="CN12" i="1"/>
  <c r="CS11" i="1"/>
  <c r="CO11" i="1"/>
  <c r="CT10" i="1"/>
  <c r="CP10" i="1"/>
  <c r="CU9" i="1"/>
  <c r="CQ9" i="1"/>
  <c r="CV8" i="1"/>
  <c r="CR8" i="1"/>
  <c r="CN8" i="1"/>
  <c r="CS7" i="1"/>
  <c r="CO7" i="1"/>
  <c r="CT6" i="1"/>
  <c r="CP6" i="1"/>
  <c r="CU5" i="1"/>
  <c r="CQ5" i="1"/>
  <c r="CV4" i="1"/>
  <c r="CR4" i="1"/>
  <c r="CN4" i="1"/>
  <c r="CS3" i="1"/>
  <c r="CO3" i="1"/>
  <c r="CP24" i="1"/>
  <c r="CQ23" i="1"/>
  <c r="CO21" i="1"/>
  <c r="CT33" i="1"/>
  <c r="CP33" i="1"/>
  <c r="CU32" i="1"/>
  <c r="CQ32" i="1"/>
  <c r="CV31" i="1"/>
  <c r="CR31" i="1"/>
  <c r="CN31" i="1"/>
  <c r="CS30" i="1"/>
  <c r="CO30" i="1"/>
  <c r="CT29" i="1"/>
  <c r="CP29" i="1"/>
  <c r="CU28" i="1"/>
  <c r="CQ28" i="1"/>
  <c r="CV27" i="1"/>
  <c r="CR27" i="1"/>
  <c r="CN27" i="1"/>
  <c r="CS26" i="1"/>
  <c r="CO26" i="1"/>
  <c r="CT25" i="1"/>
  <c r="CP25" i="1"/>
  <c r="CU24" i="1"/>
  <c r="CQ24" i="1"/>
  <c r="CV23" i="1"/>
  <c r="CR23" i="1"/>
  <c r="CN23" i="1"/>
  <c r="CS22" i="1"/>
  <c r="CO22" i="1"/>
  <c r="CT21" i="1"/>
  <c r="CP21" i="1"/>
  <c r="CU20" i="1"/>
  <c r="CQ20" i="1"/>
  <c r="CV19" i="1"/>
  <c r="CR19" i="1"/>
  <c r="CN19" i="1"/>
  <c r="CS18" i="1"/>
  <c r="CO18" i="1"/>
  <c r="CT17" i="1"/>
  <c r="CP17" i="1"/>
  <c r="CU16" i="1"/>
  <c r="CQ16" i="1"/>
  <c r="CV15" i="1"/>
  <c r="CR15" i="1"/>
  <c r="CN15" i="1"/>
  <c r="CS14" i="1"/>
  <c r="CO14" i="1"/>
  <c r="CT13" i="1"/>
  <c r="CP13" i="1"/>
  <c r="CU12" i="1"/>
  <c r="CQ12" i="1"/>
  <c r="CV11" i="1"/>
  <c r="CR11" i="1"/>
  <c r="CN11" i="1"/>
  <c r="CS10" i="1"/>
  <c r="CO10" i="1"/>
  <c r="CT9" i="1"/>
  <c r="CP9" i="1"/>
  <c r="CU8" i="1"/>
  <c r="CQ8" i="1"/>
  <c r="CV7" i="1"/>
  <c r="CR7" i="1"/>
  <c r="CN7" i="1"/>
  <c r="CS6" i="1"/>
  <c r="CO6" i="1"/>
  <c r="CT5" i="1"/>
  <c r="CP5" i="1"/>
  <c r="CU4" i="1"/>
  <c r="CQ4" i="1"/>
  <c r="CV3" i="1"/>
  <c r="CR3" i="1"/>
  <c r="CJ9" i="1"/>
  <c r="CF9" i="1"/>
  <c r="CK8" i="1"/>
  <c r="CG8" i="1"/>
  <c r="CL7" i="1"/>
  <c r="CH7" i="1"/>
  <c r="CM6" i="1"/>
  <c r="CI6" i="1"/>
  <c r="CE6" i="1"/>
  <c r="CJ5" i="1"/>
  <c r="CF5" i="1"/>
  <c r="CK4" i="1"/>
  <c r="CG4" i="1"/>
  <c r="CL3" i="1"/>
  <c r="CH3" i="1"/>
  <c r="CM33" i="1"/>
  <c r="CI33" i="1"/>
  <c r="CE33" i="1"/>
  <c r="CJ32" i="1"/>
  <c r="CF32" i="1"/>
  <c r="CK31" i="1"/>
  <c r="CG31" i="1"/>
  <c r="CL30" i="1"/>
  <c r="CH30" i="1"/>
  <c r="CM29" i="1"/>
  <c r="CI29" i="1"/>
  <c r="CE29" i="1"/>
  <c r="CJ28" i="1"/>
  <c r="CF28" i="1"/>
  <c r="CK27" i="1"/>
  <c r="CG27" i="1"/>
  <c r="CL26" i="1"/>
  <c r="CH26" i="1"/>
  <c r="CM25" i="1"/>
  <c r="CI25" i="1"/>
  <c r="CE25" i="1"/>
  <c r="CJ24" i="1"/>
  <c r="CF24" i="1"/>
  <c r="CK23" i="1"/>
  <c r="CG23" i="1"/>
  <c r="CL22" i="1"/>
  <c r="CH22" i="1"/>
  <c r="CM21" i="1"/>
  <c r="CI21" i="1"/>
  <c r="CE21" i="1"/>
  <c r="CJ20" i="1"/>
  <c r="CF20" i="1"/>
  <c r="CK19" i="1"/>
  <c r="CG19" i="1"/>
  <c r="CL18" i="1"/>
  <c r="CH18" i="1"/>
  <c r="CM17" i="1"/>
  <c r="CI17" i="1"/>
  <c r="CE17" i="1"/>
  <c r="CJ16" i="1"/>
  <c r="CF16" i="1"/>
  <c r="CK15" i="1"/>
  <c r="CG15" i="1"/>
  <c r="CL14" i="1"/>
  <c r="CH14" i="1"/>
  <c r="CM13" i="1"/>
  <c r="CI13" i="1"/>
  <c r="CE13" i="1"/>
  <c r="CJ12" i="1"/>
  <c r="CF12" i="1"/>
  <c r="CK11" i="1"/>
  <c r="CG11" i="1"/>
  <c r="CL10" i="1"/>
  <c r="CH10" i="1"/>
  <c r="CM9" i="1"/>
  <c r="CI9" i="1"/>
  <c r="CE9" i="1"/>
  <c r="CJ8" i="1"/>
  <c r="CF8" i="1"/>
  <c r="CK7" i="1"/>
  <c r="CG7" i="1"/>
  <c r="CL6" i="1"/>
  <c r="CH6" i="1"/>
  <c r="CM5" i="1"/>
  <c r="CI5" i="1"/>
  <c r="CE5" i="1"/>
  <c r="CJ4" i="1"/>
  <c r="CF4" i="1"/>
  <c r="CK3" i="1"/>
  <c r="CG3" i="1"/>
  <c r="CI31" i="1"/>
  <c r="CE31" i="1"/>
  <c r="CJ30" i="1"/>
  <c r="CF30" i="1"/>
  <c r="CK29" i="1"/>
  <c r="CG29" i="1"/>
  <c r="CL28" i="1"/>
  <c r="CH28" i="1"/>
  <c r="CM27" i="1"/>
  <c r="CI27" i="1"/>
  <c r="CE27" i="1"/>
  <c r="CJ26" i="1"/>
  <c r="CF26" i="1"/>
  <c r="CK25" i="1"/>
  <c r="CG25" i="1"/>
  <c r="CL24" i="1"/>
  <c r="CH24" i="1"/>
  <c r="CM23" i="1"/>
  <c r="CI23" i="1"/>
  <c r="CE23" i="1"/>
  <c r="CJ22" i="1"/>
  <c r="CF22" i="1"/>
  <c r="CK21" i="1"/>
  <c r="CG21" i="1"/>
  <c r="CL20" i="1"/>
  <c r="CH20" i="1"/>
  <c r="CM19" i="1"/>
  <c r="CI19" i="1"/>
  <c r="CE19" i="1"/>
  <c r="CJ18" i="1"/>
  <c r="CF18" i="1"/>
  <c r="CK17" i="1"/>
  <c r="CG17" i="1"/>
  <c r="CL16" i="1"/>
  <c r="CH16" i="1"/>
  <c r="CM15" i="1"/>
  <c r="CI15" i="1"/>
  <c r="CE15" i="1"/>
  <c r="CJ14" i="1"/>
  <c r="CF14" i="1"/>
  <c r="CK13" i="1"/>
  <c r="CG13" i="1"/>
  <c r="CL12" i="1"/>
  <c r="CH12" i="1"/>
  <c r="CM11" i="1"/>
  <c r="CI11" i="1"/>
  <c r="CE11" i="1"/>
  <c r="CJ10" i="1"/>
  <c r="CF10" i="1"/>
  <c r="CK9" i="1"/>
  <c r="CG9" i="1"/>
  <c r="CL8" i="1"/>
  <c r="CH8" i="1"/>
  <c r="CM7" i="1"/>
  <c r="CI7" i="1"/>
  <c r="CE7" i="1"/>
  <c r="CJ6" i="1"/>
  <c r="CF6" i="1"/>
  <c r="CK5" i="1"/>
  <c r="CG5" i="1"/>
  <c r="CL4" i="1"/>
  <c r="CH4" i="1"/>
  <c r="CM3" i="1"/>
  <c r="CI3" i="1"/>
  <c r="CA9" i="1"/>
  <c r="BW9" i="1"/>
  <c r="CB8" i="1"/>
  <c r="BX8" i="1"/>
  <c r="CC7" i="1"/>
  <c r="BY7" i="1"/>
  <c r="CD6" i="1"/>
  <c r="BZ6" i="1"/>
  <c r="BV6" i="1"/>
  <c r="CA5" i="1"/>
  <c r="BW5" i="1"/>
  <c r="CB4" i="1"/>
  <c r="BX4" i="1"/>
  <c r="CC3" i="1"/>
  <c r="BY3" i="1"/>
  <c r="CD33" i="1"/>
  <c r="BZ33" i="1"/>
  <c r="BV33" i="1"/>
  <c r="CA32" i="1"/>
  <c r="BW32" i="1"/>
  <c r="CB31" i="1"/>
  <c r="BX31" i="1"/>
  <c r="CC30" i="1"/>
  <c r="BY30" i="1"/>
  <c r="CD29" i="1"/>
  <c r="BZ29" i="1"/>
  <c r="BV29" i="1"/>
  <c r="CA28" i="1"/>
  <c r="BW28" i="1"/>
  <c r="CB27" i="1"/>
  <c r="BX27" i="1"/>
  <c r="CC26" i="1"/>
  <c r="BY26" i="1"/>
  <c r="CD25" i="1"/>
  <c r="BZ25" i="1"/>
  <c r="BV25" i="1"/>
  <c r="CA24" i="1"/>
  <c r="BW24" i="1"/>
  <c r="CB23" i="1"/>
  <c r="BX23" i="1"/>
  <c r="CC22" i="1"/>
  <c r="BY22" i="1"/>
  <c r="CD21" i="1"/>
  <c r="BZ21" i="1"/>
  <c r="BV21" i="1"/>
  <c r="CA20" i="1"/>
  <c r="BW20" i="1"/>
  <c r="CB19" i="1"/>
  <c r="BX19" i="1"/>
  <c r="CC18" i="1"/>
  <c r="BY18" i="1"/>
  <c r="CD17" i="1"/>
  <c r="BZ17" i="1"/>
  <c r="BV17" i="1"/>
  <c r="CA16" i="1"/>
  <c r="BW16" i="1"/>
  <c r="CB15" i="1"/>
  <c r="BX15" i="1"/>
  <c r="CC14" i="1"/>
  <c r="BY14" i="1"/>
  <c r="CD13" i="1"/>
  <c r="BZ13" i="1"/>
  <c r="BV13" i="1"/>
  <c r="CA12" i="1"/>
  <c r="BW12" i="1"/>
  <c r="CB11" i="1"/>
  <c r="BX11" i="1"/>
  <c r="CC10" i="1"/>
  <c r="BY10" i="1"/>
  <c r="CD9" i="1"/>
  <c r="BZ9" i="1"/>
  <c r="BV9" i="1"/>
  <c r="CA8" i="1"/>
  <c r="BW8" i="1"/>
  <c r="CB7" i="1"/>
  <c r="BX7" i="1"/>
  <c r="CC6" i="1"/>
  <c r="BY6" i="1"/>
  <c r="CD5" i="1"/>
  <c r="BZ5" i="1"/>
  <c r="BV5" i="1"/>
  <c r="CA4" i="1"/>
  <c r="BW4" i="1"/>
  <c r="CB3" i="1"/>
  <c r="BX3" i="1"/>
  <c r="BW31" i="1"/>
  <c r="CB30" i="1"/>
  <c r="BX30" i="1"/>
  <c r="CC29" i="1"/>
  <c r="BY29" i="1"/>
  <c r="CD28" i="1"/>
  <c r="BZ28" i="1"/>
  <c r="BV28" i="1"/>
  <c r="CA27" i="1"/>
  <c r="BW27" i="1"/>
  <c r="CB26" i="1"/>
  <c r="BX26" i="1"/>
  <c r="CC25" i="1"/>
  <c r="BY25" i="1"/>
  <c r="CD24" i="1"/>
  <c r="BZ24" i="1"/>
  <c r="BV24" i="1"/>
  <c r="CA23" i="1"/>
  <c r="BW23" i="1"/>
  <c r="CB22" i="1"/>
  <c r="BX22" i="1"/>
  <c r="CC21" i="1"/>
  <c r="BY21" i="1"/>
  <c r="CD20" i="1"/>
  <c r="BZ20" i="1"/>
  <c r="BV20" i="1"/>
  <c r="CA19" i="1"/>
  <c r="BW19" i="1"/>
  <c r="CB18" i="1"/>
  <c r="BX18" i="1"/>
  <c r="CC17" i="1"/>
  <c r="BY17" i="1"/>
  <c r="CD16" i="1"/>
  <c r="BZ16" i="1"/>
  <c r="BV16" i="1"/>
  <c r="CA15" i="1"/>
  <c r="BW15" i="1"/>
  <c r="CB14" i="1"/>
  <c r="BX14" i="1"/>
  <c r="CC13" i="1"/>
  <c r="BY13" i="1"/>
  <c r="CD12" i="1"/>
  <c r="BZ12" i="1"/>
  <c r="BV12" i="1"/>
  <c r="CA11" i="1"/>
  <c r="BW11" i="1"/>
  <c r="CB10" i="1"/>
  <c r="BX10" i="1"/>
  <c r="CC9" i="1"/>
  <c r="BY9" i="1"/>
  <c r="CD8" i="1"/>
  <c r="BZ8" i="1"/>
  <c r="BV8" i="1"/>
  <c r="CA7" i="1"/>
  <c r="BW7" i="1"/>
  <c r="CB6" i="1"/>
  <c r="BX6" i="1"/>
  <c r="CC5" i="1"/>
  <c r="BY5" i="1"/>
  <c r="CD4" i="1"/>
  <c r="BZ4" i="1"/>
  <c r="BV4" i="1"/>
  <c r="CA3" i="1"/>
  <c r="BU33" i="1"/>
  <c r="BQ33" i="1"/>
  <c r="BM33" i="1"/>
  <c r="BR32" i="1"/>
  <c r="BN32" i="1"/>
  <c r="BS31" i="1"/>
  <c r="BO31" i="1"/>
  <c r="BT30" i="1"/>
  <c r="BP30" i="1"/>
  <c r="BU29" i="1"/>
  <c r="BQ29" i="1"/>
  <c r="BM29" i="1"/>
  <c r="BR28" i="1"/>
  <c r="BN28" i="1"/>
  <c r="BS27" i="1"/>
  <c r="BO27" i="1"/>
  <c r="BT26" i="1"/>
  <c r="BP26" i="1"/>
  <c r="BU25" i="1"/>
  <c r="BQ25" i="1"/>
  <c r="BM25" i="1"/>
  <c r="BR24" i="1"/>
  <c r="BN24" i="1"/>
  <c r="BS23" i="1"/>
  <c r="BO23" i="1"/>
  <c r="BT22" i="1"/>
  <c r="BP22" i="1"/>
  <c r="BU21" i="1"/>
  <c r="BQ21" i="1"/>
  <c r="BM21" i="1"/>
  <c r="BR20" i="1"/>
  <c r="BN20" i="1"/>
  <c r="BS19" i="1"/>
  <c r="BO19" i="1"/>
  <c r="BT18" i="1"/>
  <c r="BP18" i="1"/>
  <c r="BU17" i="1"/>
  <c r="BQ17" i="1"/>
  <c r="BM17" i="1"/>
  <c r="BR16" i="1"/>
  <c r="BN16" i="1"/>
  <c r="BS15" i="1"/>
  <c r="BO15" i="1"/>
  <c r="BT14" i="1"/>
  <c r="BP14" i="1"/>
  <c r="BU13" i="1"/>
  <c r="BQ13" i="1"/>
  <c r="BM13" i="1"/>
  <c r="BR12" i="1"/>
  <c r="BN12" i="1"/>
  <c r="BS11" i="1"/>
  <c r="BO11" i="1"/>
  <c r="BT10" i="1"/>
  <c r="BP10" i="1"/>
  <c r="BU9" i="1"/>
  <c r="BQ9" i="1"/>
  <c r="BM9" i="1"/>
  <c r="BR8" i="1"/>
  <c r="BN8" i="1"/>
  <c r="BS7" i="1"/>
  <c r="BO7" i="1"/>
  <c r="BT6" i="1"/>
  <c r="BP6" i="1"/>
  <c r="BU5" i="1"/>
  <c r="BQ5" i="1"/>
  <c r="BM5" i="1"/>
  <c r="BR4" i="1"/>
  <c r="BN4" i="1"/>
  <c r="BS3" i="1"/>
  <c r="BO3" i="1"/>
  <c r="BR9" i="1"/>
  <c r="BN9" i="1"/>
  <c r="BS8" i="1"/>
  <c r="BO8" i="1"/>
  <c r="BT7" i="1"/>
  <c r="BP7" i="1"/>
  <c r="BU6" i="1"/>
  <c r="BQ6" i="1"/>
  <c r="BM6" i="1"/>
  <c r="BR5" i="1"/>
  <c r="BN5" i="1"/>
  <c r="BS4" i="1"/>
  <c r="BO4" i="1"/>
  <c r="BT3" i="1"/>
  <c r="BP3" i="1"/>
  <c r="BT33" i="1"/>
  <c r="BP33" i="1"/>
  <c r="BU32" i="1"/>
  <c r="BQ32" i="1"/>
  <c r="BM32" i="1"/>
  <c r="BR31" i="1"/>
  <c r="BN31" i="1"/>
  <c r="BS30" i="1"/>
  <c r="BO30" i="1"/>
  <c r="BT29" i="1"/>
  <c r="BP29" i="1"/>
  <c r="BU28" i="1"/>
  <c r="BQ28" i="1"/>
  <c r="BM28" i="1"/>
  <c r="BR27" i="1"/>
  <c r="BN27" i="1"/>
  <c r="BS26" i="1"/>
  <c r="BO26" i="1"/>
  <c r="BT25" i="1"/>
  <c r="BP25" i="1"/>
  <c r="BU24" i="1"/>
  <c r="BQ24" i="1"/>
  <c r="BM24" i="1"/>
  <c r="BR23" i="1"/>
  <c r="BN23" i="1"/>
  <c r="BS22" i="1"/>
  <c r="BO22" i="1"/>
  <c r="BT21" i="1"/>
  <c r="BP21" i="1"/>
  <c r="BU20" i="1"/>
  <c r="BQ20" i="1"/>
  <c r="BM20" i="1"/>
  <c r="BR19" i="1"/>
  <c r="BN19" i="1"/>
  <c r="BS18" i="1"/>
  <c r="BO18" i="1"/>
  <c r="BT17" i="1"/>
  <c r="BP17" i="1"/>
  <c r="BU16" i="1"/>
  <c r="BQ16" i="1"/>
  <c r="BM16" i="1"/>
  <c r="BR15" i="1"/>
  <c r="BN15" i="1"/>
  <c r="BS14" i="1"/>
  <c r="BO14" i="1"/>
  <c r="BT13" i="1"/>
  <c r="BP13" i="1"/>
  <c r="BU12" i="1"/>
  <c r="BQ12" i="1"/>
  <c r="BM12" i="1"/>
  <c r="BR11" i="1"/>
  <c r="BN11" i="1"/>
  <c r="BS10" i="1"/>
  <c r="BO10" i="1"/>
  <c r="BT9" i="1"/>
  <c r="BP9" i="1"/>
  <c r="BU8" i="1"/>
  <c r="BQ8" i="1"/>
  <c r="BM8" i="1"/>
  <c r="BR7" i="1"/>
  <c r="BN7" i="1"/>
  <c r="BS6" i="1"/>
  <c r="BO6" i="1"/>
  <c r="BT5" i="1"/>
  <c r="BP5" i="1"/>
  <c r="BU4" i="1"/>
  <c r="BQ4" i="1"/>
  <c r="BM4" i="1"/>
  <c r="BR3" i="1"/>
  <c r="AU3" i="1"/>
  <c r="AY10" i="1"/>
  <c r="AW12" i="1"/>
  <c r="AU14" i="1"/>
  <c r="BB15" i="1"/>
  <c r="AZ17" i="1"/>
  <c r="AX19" i="1"/>
  <c r="AV21" i="1"/>
  <c r="BC22" i="1"/>
  <c r="BA24" i="1"/>
  <c r="AY26" i="1"/>
  <c r="AW28" i="1"/>
  <c r="AU30" i="1"/>
  <c r="BB31" i="1"/>
  <c r="AX33" i="1"/>
  <c r="BC10" i="1"/>
  <c r="BA12" i="1"/>
  <c r="AY14" i="1"/>
  <c r="AW16" i="1"/>
  <c r="AU18" i="1"/>
  <c r="BB19" i="1"/>
  <c r="AZ21" i="1"/>
  <c r="AX23" i="1"/>
  <c r="AV25" i="1"/>
  <c r="BC26" i="1"/>
  <c r="BA28" i="1"/>
  <c r="AY30" i="1"/>
  <c r="AW32" i="1"/>
  <c r="AZ33" i="1"/>
  <c r="AP33" i="1"/>
  <c r="AQ32" i="1"/>
  <c r="AQ31" i="1"/>
  <c r="AO30" i="1"/>
  <c r="AO29" i="1"/>
  <c r="AP28" i="1"/>
  <c r="AT26" i="1"/>
  <c r="AQ25" i="1"/>
  <c r="AN23" i="1"/>
  <c r="AT20" i="1"/>
  <c r="AP18" i="1"/>
  <c r="AM16" i="1"/>
  <c r="AS13" i="1"/>
  <c r="AO10" i="1"/>
  <c r="AO33" i="1"/>
  <c r="AN32" i="1"/>
  <c r="AM31" i="1"/>
  <c r="AN30" i="1"/>
  <c r="AM29" i="1"/>
  <c r="AL28" i="1"/>
  <c r="AS26" i="1"/>
  <c r="AM25" i="1"/>
  <c r="AS22" i="1"/>
  <c r="AP20" i="1"/>
  <c r="AL18" i="1"/>
  <c r="AR15" i="1"/>
  <c r="AO13" i="1"/>
  <c r="AS9" i="1"/>
  <c r="BB33" i="1"/>
  <c r="BC30" i="1"/>
  <c r="AX27" i="1"/>
  <c r="BB23" i="1"/>
  <c r="AW20" i="1"/>
  <c r="BA16" i="1"/>
  <c r="AV13" i="1"/>
  <c r="AM33" i="1"/>
  <c r="AL32" i="1"/>
  <c r="AT30" i="1"/>
  <c r="AT29" i="1"/>
  <c r="AR28" i="1"/>
  <c r="AS27" i="1"/>
  <c r="AO26" i="1"/>
  <c r="AP24" i="1"/>
  <c r="AL22" i="1"/>
  <c r="AR19" i="1"/>
  <c r="AO17" i="1"/>
  <c r="AT14" i="1"/>
  <c r="AQ12" i="1"/>
  <c r="AN7" i="1"/>
  <c r="AV33" i="1"/>
  <c r="AZ29" i="1"/>
  <c r="AU26" i="1"/>
  <c r="AY22" i="1"/>
  <c r="BC18" i="1"/>
  <c r="AX15" i="1"/>
  <c r="BB11" i="1"/>
  <c r="AT33" i="1"/>
  <c r="AR32" i="1"/>
  <c r="AR31" i="1"/>
  <c r="AS30" i="1"/>
  <c r="AQ29" i="1"/>
  <c r="AQ28" i="1"/>
  <c r="AQ27" i="1"/>
  <c r="AS25" i="1"/>
  <c r="AL24" i="1"/>
  <c r="AQ21" i="1"/>
  <c r="AN19" i="1"/>
  <c r="AT16" i="1"/>
  <c r="AP14" i="1"/>
  <c r="AM12" i="1"/>
  <c r="BA32" i="1"/>
  <c r="AV29" i="1"/>
  <c r="AZ25" i="1"/>
  <c r="AU22" i="1"/>
  <c r="AY18" i="1"/>
  <c r="BC14" i="1"/>
  <c r="AX11" i="1"/>
  <c r="AO3" i="1"/>
  <c r="AQ4" i="1"/>
  <c r="AM8" i="1"/>
  <c r="AT10" i="1"/>
  <c r="AR12" i="1"/>
  <c r="AT13" i="1"/>
  <c r="AM15" i="1"/>
  <c r="AN16" i="1"/>
  <c r="AP17" i="1"/>
  <c r="AR18" i="1"/>
  <c r="AS19" i="1"/>
  <c r="AL21" i="1"/>
  <c r="AN22" i="1"/>
  <c r="AO23" i="1"/>
  <c r="AQ24" i="1"/>
  <c r="AP5" i="1"/>
  <c r="AL9" i="1"/>
  <c r="AQ11" i="1"/>
  <c r="AM13" i="1"/>
  <c r="AO14" i="1"/>
  <c r="AQ15" i="1"/>
  <c r="AR16" i="1"/>
  <c r="AT17" i="1"/>
  <c r="AM19" i="1"/>
  <c r="AN20" i="1"/>
  <c r="AP21" i="1"/>
  <c r="AR22" i="1"/>
  <c r="AS23" i="1"/>
  <c r="AL25" i="1"/>
  <c r="AN26" i="1"/>
  <c r="AO27" i="1"/>
  <c r="AM28" i="1"/>
  <c r="AL29" i="1"/>
  <c r="AS29" i="1"/>
  <c r="AP30" i="1"/>
  <c r="AO31" i="1"/>
  <c r="AM32" i="1"/>
  <c r="AT32" i="1"/>
  <c r="AS33" i="1"/>
  <c r="AX31" i="1"/>
  <c r="BB27" i="1"/>
  <c r="AW24" i="1"/>
  <c r="BA20" i="1"/>
  <c r="AV17" i="1"/>
  <c r="AZ13" i="1"/>
  <c r="AU10" i="1"/>
  <c r="BH27" i="1"/>
  <c r="BL26" i="1"/>
  <c r="BD26" i="1"/>
  <c r="BE25" i="1"/>
  <c r="BF24" i="1"/>
  <c r="BG23" i="1"/>
  <c r="BH22" i="1"/>
  <c r="BI21" i="1"/>
  <c r="BJ20" i="1"/>
  <c r="BK19" i="1"/>
  <c r="BL18" i="1"/>
  <c r="BD18" i="1"/>
  <c r="BE17" i="1"/>
  <c r="BF16" i="1"/>
  <c r="BG15" i="1"/>
  <c r="BH14" i="1"/>
  <c r="BJ12" i="1"/>
  <c r="BL10" i="1"/>
  <c r="BK33" i="1"/>
  <c r="BF33" i="1"/>
  <c r="BJ32" i="1"/>
  <c r="BD32" i="1"/>
  <c r="BH31" i="1"/>
  <c r="BL30" i="1"/>
  <c r="BF30" i="1"/>
  <c r="BJ29" i="1"/>
  <c r="BE29" i="1"/>
  <c r="BH28" i="1"/>
  <c r="BL27" i="1"/>
  <c r="BG27" i="1"/>
  <c r="BI26" i="1"/>
  <c r="BJ25" i="1"/>
  <c r="BK24" i="1"/>
  <c r="BL23" i="1"/>
  <c r="BD23" i="1"/>
  <c r="BE22" i="1"/>
  <c r="BF21" i="1"/>
  <c r="BG20" i="1"/>
  <c r="BH19" i="1"/>
  <c r="BI18" i="1"/>
  <c r="BJ17" i="1"/>
  <c r="BK16" i="1"/>
  <c r="BL15" i="1"/>
  <c r="BD15" i="1"/>
  <c r="BD14" i="1"/>
  <c r="BF12" i="1"/>
  <c r="BH10" i="1"/>
  <c r="BJ33" i="1"/>
  <c r="BE33" i="1"/>
  <c r="BH32" i="1"/>
  <c r="BL31" i="1"/>
  <c r="BG31" i="1"/>
  <c r="BJ30" i="1"/>
  <c r="BE30" i="1"/>
  <c r="BI29" i="1"/>
  <c r="BL28" i="1"/>
  <c r="BG28" i="1"/>
  <c r="BK27" i="1"/>
  <c r="BE27" i="1"/>
  <c r="BH26" i="1"/>
  <c r="BI25" i="1"/>
  <c r="BJ24" i="1"/>
  <c r="BK23" i="1"/>
  <c r="BL22" i="1"/>
  <c r="BD22" i="1"/>
  <c r="BE21" i="1"/>
  <c r="BF20" i="1"/>
  <c r="BG19" i="1"/>
  <c r="BH18" i="1"/>
  <c r="BI17" i="1"/>
  <c r="BJ16" i="1"/>
  <c r="BK15" i="1"/>
  <c r="BL14" i="1"/>
  <c r="BI13" i="1"/>
  <c r="BK11" i="1"/>
  <c r="BD10" i="1"/>
  <c r="BI9" i="1"/>
  <c r="BE9" i="1"/>
  <c r="BJ8" i="1"/>
  <c r="BF8" i="1"/>
  <c r="BK7" i="1"/>
  <c r="BG7" i="1"/>
  <c r="BL6" i="1"/>
  <c r="BH6" i="1"/>
  <c r="BD6" i="1"/>
  <c r="BI5" i="1"/>
  <c r="BE5" i="1"/>
  <c r="BJ4" i="1"/>
  <c r="BF4" i="1"/>
  <c r="BK3" i="1"/>
  <c r="BG3" i="1"/>
  <c r="BL33" i="1"/>
  <c r="BH33" i="1"/>
  <c r="BD33" i="1"/>
  <c r="BI32" i="1"/>
  <c r="BE32" i="1"/>
  <c r="BJ31" i="1"/>
  <c r="BF31" i="1"/>
  <c r="BK30" i="1"/>
  <c r="BG30" i="1"/>
  <c r="BL29" i="1"/>
  <c r="BH29" i="1"/>
  <c r="BD29" i="1"/>
  <c r="BI28" i="1"/>
  <c r="BE28" i="1"/>
  <c r="BJ27" i="1"/>
  <c r="BF27" i="1"/>
  <c r="BK26" i="1"/>
  <c r="BG26" i="1"/>
  <c r="BL25" i="1"/>
  <c r="BH25" i="1"/>
  <c r="BD25" i="1"/>
  <c r="BI24" i="1"/>
  <c r="BE24" i="1"/>
  <c r="BJ23" i="1"/>
  <c r="BF23" i="1"/>
  <c r="BK22" i="1"/>
  <c r="BG22" i="1"/>
  <c r="BL21" i="1"/>
  <c r="BH21" i="1"/>
  <c r="BD21" i="1"/>
  <c r="BI20" i="1"/>
  <c r="BE20" i="1"/>
  <c r="BJ19" i="1"/>
  <c r="BF19" i="1"/>
  <c r="BK18" i="1"/>
  <c r="BG18" i="1"/>
  <c r="BL17" i="1"/>
  <c r="BH17" i="1"/>
  <c r="BD17" i="1"/>
  <c r="BI16" i="1"/>
  <c r="BE16" i="1"/>
  <c r="BJ15" i="1"/>
  <c r="BF15" i="1"/>
  <c r="BK14" i="1"/>
  <c r="BG14" i="1"/>
  <c r="BL13" i="1"/>
  <c r="BH13" i="1"/>
  <c r="BD13" i="1"/>
  <c r="BI12" i="1"/>
  <c r="BE12" i="1"/>
  <c r="BJ11" i="1"/>
  <c r="BF11" i="1"/>
  <c r="BK10" i="1"/>
  <c r="BG10" i="1"/>
  <c r="BL9" i="1"/>
  <c r="BH9" i="1"/>
  <c r="BD9" i="1"/>
  <c r="BI8" i="1"/>
  <c r="BE8" i="1"/>
  <c r="BJ7" i="1"/>
  <c r="BF7" i="1"/>
  <c r="BK6" i="1"/>
  <c r="BG6" i="1"/>
  <c r="BL5" i="1"/>
  <c r="BH5" i="1"/>
  <c r="BD5" i="1"/>
  <c r="BI4" i="1"/>
  <c r="BE4" i="1"/>
  <c r="BJ3" i="1"/>
  <c r="BF3" i="1"/>
  <c r="BJ26" i="1"/>
  <c r="BF26" i="1"/>
  <c r="BK25" i="1"/>
  <c r="BG25" i="1"/>
  <c r="BL24" i="1"/>
  <c r="BH24" i="1"/>
  <c r="BD24" i="1"/>
  <c r="BI23" i="1"/>
  <c r="BE23" i="1"/>
  <c r="BJ22" i="1"/>
  <c r="BF22" i="1"/>
  <c r="BK21" i="1"/>
  <c r="BG21" i="1"/>
  <c r="BL20" i="1"/>
  <c r="BH20" i="1"/>
  <c r="BD20" i="1"/>
  <c r="BI19" i="1"/>
  <c r="BE19" i="1"/>
  <c r="BJ18" i="1"/>
  <c r="BF18" i="1"/>
  <c r="BK17" i="1"/>
  <c r="BG17" i="1"/>
  <c r="BL16" i="1"/>
  <c r="BH16" i="1"/>
  <c r="BD16" i="1"/>
  <c r="BI15" i="1"/>
  <c r="BE15" i="1"/>
  <c r="BJ14" i="1"/>
  <c r="BF14" i="1"/>
  <c r="BK13" i="1"/>
  <c r="BG13" i="1"/>
  <c r="BL12" i="1"/>
  <c r="BH12" i="1"/>
  <c r="BD12" i="1"/>
  <c r="BI11" i="1"/>
  <c r="BE11" i="1"/>
  <c r="BJ10" i="1"/>
  <c r="BF10" i="1"/>
  <c r="BK9" i="1"/>
  <c r="BG9" i="1"/>
  <c r="BL8" i="1"/>
  <c r="BH8" i="1"/>
  <c r="BD8" i="1"/>
  <c r="BI7" i="1"/>
  <c r="BE7" i="1"/>
  <c r="BJ6" i="1"/>
  <c r="BF6" i="1"/>
  <c r="BK5" i="1"/>
  <c r="BG5" i="1"/>
  <c r="BL4" i="1"/>
  <c r="BH4" i="1"/>
  <c r="BD4" i="1"/>
  <c r="BI3" i="1"/>
  <c r="BE3" i="1"/>
  <c r="BE14" i="1"/>
  <c r="BJ13" i="1"/>
  <c r="BF13" i="1"/>
  <c r="BK12" i="1"/>
  <c r="BG12" i="1"/>
  <c r="BL11" i="1"/>
  <c r="BH11" i="1"/>
  <c r="BD11" i="1"/>
  <c r="BI10" i="1"/>
  <c r="BE10" i="1"/>
  <c r="BJ9" i="1"/>
  <c r="BF9" i="1"/>
  <c r="BK8" i="1"/>
  <c r="BG8" i="1"/>
  <c r="BL7" i="1"/>
  <c r="BH7" i="1"/>
  <c r="BD7" i="1"/>
  <c r="BI6" i="1"/>
  <c r="BE6" i="1"/>
  <c r="BJ5" i="1"/>
  <c r="BF5" i="1"/>
  <c r="BK4" i="1"/>
  <c r="BG4" i="1"/>
  <c r="BL3" i="1"/>
  <c r="BH3" i="1"/>
  <c r="AZ9" i="1"/>
  <c r="AV9" i="1"/>
  <c r="BA8" i="1"/>
  <c r="AW8" i="1"/>
  <c r="BB7" i="1"/>
  <c r="AX7" i="1"/>
  <c r="BC6" i="1"/>
  <c r="AY6" i="1"/>
  <c r="AU6" i="1"/>
  <c r="AZ5" i="1"/>
  <c r="AV5" i="1"/>
  <c r="BA4" i="1"/>
  <c r="AW4" i="1"/>
  <c r="BB3" i="1"/>
  <c r="AX3" i="1"/>
  <c r="BC33" i="1"/>
  <c r="AY33" i="1"/>
  <c r="AU33" i="1"/>
  <c r="AZ32" i="1"/>
  <c r="AV32" i="1"/>
  <c r="BA31" i="1"/>
  <c r="AW31" i="1"/>
  <c r="BB30" i="1"/>
  <c r="AX30" i="1"/>
  <c r="BC29" i="1"/>
  <c r="AY29" i="1"/>
  <c r="AU29" i="1"/>
  <c r="AZ28" i="1"/>
  <c r="AV28" i="1"/>
  <c r="BA27" i="1"/>
  <c r="AW27" i="1"/>
  <c r="BB26" i="1"/>
  <c r="AX26" i="1"/>
  <c r="BC25" i="1"/>
  <c r="AY25" i="1"/>
  <c r="AU25" i="1"/>
  <c r="AZ24" i="1"/>
  <c r="AV24" i="1"/>
  <c r="BA23" i="1"/>
  <c r="AW23" i="1"/>
  <c r="BB22" i="1"/>
  <c r="AX22" i="1"/>
  <c r="BC21" i="1"/>
  <c r="AY21" i="1"/>
  <c r="AU21" i="1"/>
  <c r="AZ20" i="1"/>
  <c r="AV20" i="1"/>
  <c r="BA19" i="1"/>
  <c r="AW19" i="1"/>
  <c r="BB18" i="1"/>
  <c r="AX18" i="1"/>
  <c r="BC17" i="1"/>
  <c r="AY17" i="1"/>
  <c r="AU17" i="1"/>
  <c r="AZ16" i="1"/>
  <c r="AV16" i="1"/>
  <c r="BA15" i="1"/>
  <c r="AW15" i="1"/>
  <c r="BB14" i="1"/>
  <c r="AX14" i="1"/>
  <c r="BC13" i="1"/>
  <c r="AY13" i="1"/>
  <c r="AU13" i="1"/>
  <c r="AZ12" i="1"/>
  <c r="AV12" i="1"/>
  <c r="BA11" i="1"/>
  <c r="AW11" i="1"/>
  <c r="BB10" i="1"/>
  <c r="AX10" i="1"/>
  <c r="BC9" i="1"/>
  <c r="AY9" i="1"/>
  <c r="AU9" i="1"/>
  <c r="AZ8" i="1"/>
  <c r="AV8" i="1"/>
  <c r="BA7" i="1"/>
  <c r="AW7" i="1"/>
  <c r="BB6" i="1"/>
  <c r="AX6" i="1"/>
  <c r="BC5" i="1"/>
  <c r="AY5" i="1"/>
  <c r="AU5" i="1"/>
  <c r="AZ4" i="1"/>
  <c r="AV4" i="1"/>
  <c r="BA3" i="1"/>
  <c r="AW3" i="1"/>
  <c r="BC32" i="1"/>
  <c r="AY32" i="1"/>
  <c r="AU32" i="1"/>
  <c r="AZ31" i="1"/>
  <c r="AV31" i="1"/>
  <c r="BA30" i="1"/>
  <c r="AW30" i="1"/>
  <c r="BB29" i="1"/>
  <c r="AX29" i="1"/>
  <c r="BC28" i="1"/>
  <c r="AY28" i="1"/>
  <c r="AU28" i="1"/>
  <c r="AZ27" i="1"/>
  <c r="AV27" i="1"/>
  <c r="BA26" i="1"/>
  <c r="AW26" i="1"/>
  <c r="BB25" i="1"/>
  <c r="AX25" i="1"/>
  <c r="BC24" i="1"/>
  <c r="AY24" i="1"/>
  <c r="AU24" i="1"/>
  <c r="AZ23" i="1"/>
  <c r="AV23" i="1"/>
  <c r="BA22" i="1"/>
  <c r="AW22" i="1"/>
  <c r="BB21" i="1"/>
  <c r="AX21" i="1"/>
  <c r="BC20" i="1"/>
  <c r="AY20" i="1"/>
  <c r="AU20" i="1"/>
  <c r="AZ19" i="1"/>
  <c r="AV19" i="1"/>
  <c r="BA18" i="1"/>
  <c r="AW18" i="1"/>
  <c r="BB17" i="1"/>
  <c r="AX17" i="1"/>
  <c r="BC16" i="1"/>
  <c r="AY16" i="1"/>
  <c r="AU16" i="1"/>
  <c r="AZ15" i="1"/>
  <c r="AV15" i="1"/>
  <c r="BA14" i="1"/>
  <c r="AW14" i="1"/>
  <c r="BB13" i="1"/>
  <c r="AX13" i="1"/>
  <c r="BC12" i="1"/>
  <c r="AY12" i="1"/>
  <c r="AU12" i="1"/>
  <c r="AZ11" i="1"/>
  <c r="AV11" i="1"/>
  <c r="BA10" i="1"/>
  <c r="AW10" i="1"/>
  <c r="BB9" i="1"/>
  <c r="AX9" i="1"/>
  <c r="BC8" i="1"/>
  <c r="AY8" i="1"/>
  <c r="AU8" i="1"/>
  <c r="AZ7" i="1"/>
  <c r="AV7" i="1"/>
  <c r="BA6" i="1"/>
  <c r="AW6" i="1"/>
  <c r="BB5" i="1"/>
  <c r="AX5" i="1"/>
  <c r="BC4" i="1"/>
  <c r="AY4" i="1"/>
  <c r="AU4" i="1"/>
  <c r="AZ3" i="1"/>
  <c r="AV3" i="1"/>
  <c r="BA33" i="1"/>
  <c r="AW33" i="1"/>
  <c r="BB32" i="1"/>
  <c r="AX32" i="1"/>
  <c r="BC31" i="1"/>
  <c r="AY31" i="1"/>
  <c r="AU31" i="1"/>
  <c r="AZ30" i="1"/>
  <c r="AV30" i="1"/>
  <c r="BA29" i="1"/>
  <c r="AW29" i="1"/>
  <c r="BB28" i="1"/>
  <c r="AX28" i="1"/>
  <c r="BC27" i="1"/>
  <c r="AY27" i="1"/>
  <c r="AU27" i="1"/>
  <c r="AZ26" i="1"/>
  <c r="AV26" i="1"/>
  <c r="BA25" i="1"/>
  <c r="AW25" i="1"/>
  <c r="BB24" i="1"/>
  <c r="AX24" i="1"/>
  <c r="BC23" i="1"/>
  <c r="AY23" i="1"/>
  <c r="AU23" i="1"/>
  <c r="AZ22" i="1"/>
  <c r="AV22" i="1"/>
  <c r="BA21" i="1"/>
  <c r="AW21" i="1"/>
  <c r="BB20" i="1"/>
  <c r="AX20" i="1"/>
  <c r="BC19" i="1"/>
  <c r="AY19" i="1"/>
  <c r="AU19" i="1"/>
  <c r="AZ18" i="1"/>
  <c r="AV18" i="1"/>
  <c r="BA17" i="1"/>
  <c r="AW17" i="1"/>
  <c r="BB16" i="1"/>
  <c r="AX16" i="1"/>
  <c r="BC15" i="1"/>
  <c r="AY15" i="1"/>
  <c r="AU15" i="1"/>
  <c r="AZ14" i="1"/>
  <c r="AV14" i="1"/>
  <c r="BA13" i="1"/>
  <c r="AW13" i="1"/>
  <c r="BB12" i="1"/>
  <c r="AX12" i="1"/>
  <c r="BC11" i="1"/>
  <c r="AY11" i="1"/>
  <c r="AU11" i="1"/>
  <c r="AZ10" i="1"/>
  <c r="AV10" i="1"/>
  <c r="BA9" i="1"/>
  <c r="AW9" i="1"/>
  <c r="BB8" i="1"/>
  <c r="AX8" i="1"/>
  <c r="BC7" i="1"/>
  <c r="AY7" i="1"/>
  <c r="AU7" i="1"/>
  <c r="AZ6" i="1"/>
  <c r="AV6" i="1"/>
  <c r="BA5" i="1"/>
  <c r="AW5" i="1"/>
  <c r="BB4" i="1"/>
  <c r="AX4" i="1"/>
  <c r="BC3" i="1"/>
  <c r="AY3" i="1"/>
  <c r="AN27" i="1"/>
  <c r="AR26" i="1"/>
  <c r="AL26" i="1"/>
  <c r="AP25" i="1"/>
  <c r="AT24" i="1"/>
  <c r="AN24" i="1"/>
  <c r="AR23" i="1"/>
  <c r="AM23" i="1"/>
  <c r="AP22" i="1"/>
  <c r="AT21" i="1"/>
  <c r="AO21" i="1"/>
  <c r="AR20" i="1"/>
  <c r="AM20" i="1"/>
  <c r="AQ19" i="1"/>
  <c r="AT18" i="1"/>
  <c r="AO18" i="1"/>
  <c r="AS17" i="1"/>
  <c r="AM17" i="1"/>
  <c r="AQ16" i="1"/>
  <c r="AL16" i="1"/>
  <c r="AO15" i="1"/>
  <c r="AS14" i="1"/>
  <c r="AN14" i="1"/>
  <c r="AQ13" i="1"/>
  <c r="AL13" i="1"/>
  <c r="AP12" i="1"/>
  <c r="AS11" i="1"/>
  <c r="AN11" i="1"/>
  <c r="AR10" i="1"/>
  <c r="AL10" i="1"/>
  <c r="AP9" i="1"/>
  <c r="AQ8" i="1"/>
  <c r="AR7" i="1"/>
  <c r="AS6" i="1"/>
  <c r="AT5" i="1"/>
  <c r="AL5" i="1"/>
  <c r="AM4" i="1"/>
  <c r="AQ33" i="1"/>
  <c r="AL33" i="1"/>
  <c r="AP32" i="1"/>
  <c r="AS31" i="1"/>
  <c r="AN31" i="1"/>
  <c r="AR30" i="1"/>
  <c r="AL30" i="1"/>
  <c r="AP29" i="1"/>
  <c r="AT28" i="1"/>
  <c r="AN28" i="1"/>
  <c r="AR27" i="1"/>
  <c r="AM27" i="1"/>
  <c r="AP26" i="1"/>
  <c r="AT25" i="1"/>
  <c r="AO25" i="1"/>
  <c r="AR24" i="1"/>
  <c r="AM24" i="1"/>
  <c r="AQ23" i="1"/>
  <c r="AT22" i="1"/>
  <c r="AO22" i="1"/>
  <c r="AS21" i="1"/>
  <c r="AM21" i="1"/>
  <c r="AQ20" i="1"/>
  <c r="AL20" i="1"/>
  <c r="AO19" i="1"/>
  <c r="AS18" i="1"/>
  <c r="AN18" i="1"/>
  <c r="AQ17" i="1"/>
  <c r="AL17" i="1"/>
  <c r="AP16" i="1"/>
  <c r="AS15" i="1"/>
  <c r="AN15" i="1"/>
  <c r="AR14" i="1"/>
  <c r="AL14" i="1"/>
  <c r="AP13" i="1"/>
  <c r="AT12" i="1"/>
  <c r="AN12" i="1"/>
  <c r="AR11" i="1"/>
  <c r="AM11" i="1"/>
  <c r="AP10" i="1"/>
  <c r="AT9" i="1"/>
  <c r="AM9" i="1"/>
  <c r="AN8" i="1"/>
  <c r="AO7" i="1"/>
  <c r="AP6" i="1"/>
  <c r="AQ5" i="1"/>
  <c r="AR4" i="1"/>
  <c r="AS3" i="1"/>
  <c r="AR3" i="1"/>
  <c r="AL12" i="1"/>
  <c r="AO11" i="1"/>
  <c r="AS10" i="1"/>
  <c r="AN10" i="1"/>
  <c r="AQ9" i="1"/>
  <c r="AR8" i="1"/>
  <c r="AS7" i="1"/>
  <c r="AT6" i="1"/>
  <c r="AL6" i="1"/>
  <c r="AM5" i="1"/>
  <c r="AN4" i="1"/>
  <c r="AL3" i="1"/>
  <c r="AP3" i="1"/>
  <c r="AT3" i="1"/>
  <c r="AO4" i="1"/>
  <c r="AS4" i="1"/>
  <c r="AN5" i="1"/>
  <c r="AR5" i="1"/>
  <c r="AM6" i="1"/>
  <c r="AQ6" i="1"/>
  <c r="AL7" i="1"/>
  <c r="AP7" i="1"/>
  <c r="AT7" i="1"/>
  <c r="AO8" i="1"/>
  <c r="AS8" i="1"/>
  <c r="AN9" i="1"/>
  <c r="AR9" i="1"/>
  <c r="AM10" i="1"/>
  <c r="AQ10" i="1"/>
  <c r="AL11" i="1"/>
  <c r="AP11" i="1"/>
  <c r="AT11" i="1"/>
  <c r="AO12" i="1"/>
  <c r="AS12" i="1"/>
  <c r="AN13" i="1"/>
  <c r="AR13" i="1"/>
  <c r="AM14" i="1"/>
  <c r="AQ14" i="1"/>
  <c r="AL15" i="1"/>
  <c r="AP15" i="1"/>
  <c r="AT15" i="1"/>
  <c r="AO16" i="1"/>
  <c r="AS16" i="1"/>
  <c r="AN17" i="1"/>
  <c r="AR17" i="1"/>
  <c r="AM18" i="1"/>
  <c r="AQ18" i="1"/>
  <c r="AL19" i="1"/>
  <c r="AP19" i="1"/>
  <c r="AT19" i="1"/>
  <c r="AO20" i="1"/>
  <c r="AS20" i="1"/>
  <c r="AN21" i="1"/>
  <c r="AR21" i="1"/>
  <c r="AM22" i="1"/>
  <c r="AQ22" i="1"/>
  <c r="AL23" i="1"/>
  <c r="AP23" i="1"/>
  <c r="AT23" i="1"/>
  <c r="AO24" i="1"/>
  <c r="AS24" i="1"/>
  <c r="AN25" i="1"/>
  <c r="AR25" i="1"/>
  <c r="AM26" i="1"/>
  <c r="AQ26" i="1"/>
  <c r="AL27" i="1"/>
  <c r="AP27" i="1"/>
  <c r="AT27" i="1"/>
  <c r="AO28" i="1"/>
  <c r="AS28" i="1"/>
  <c r="AN29" i="1"/>
  <c r="AR29" i="1"/>
  <c r="AM30" i="1"/>
  <c r="AQ30" i="1"/>
  <c r="AL31" i="1"/>
  <c r="AP31" i="1"/>
  <c r="AT31" i="1"/>
  <c r="AO32" i="1"/>
  <c r="AS32" i="1"/>
  <c r="AN33" i="1"/>
  <c r="AR33" i="1"/>
  <c r="AM3" i="1"/>
  <c r="AQ3" i="1"/>
  <c r="AL4" i="1"/>
  <c r="AP4" i="1"/>
  <c r="AT4" i="1"/>
  <c r="AO5" i="1"/>
  <c r="AS5" i="1"/>
  <c r="AN6" i="1"/>
  <c r="AR6" i="1"/>
  <c r="AM7" i="1"/>
  <c r="AQ7" i="1"/>
  <c r="AL8" i="1"/>
  <c r="AP8" i="1"/>
  <c r="AT8" i="1"/>
  <c r="AO9" i="1"/>
  <c r="AN3" i="1"/>
  <c r="AC3" i="1" a="1"/>
  <c r="AE3" i="1" s="1"/>
  <c r="AH3" i="1"/>
  <c r="AG4" i="1"/>
  <c r="AF5" i="1"/>
  <c r="AE6" i="1"/>
  <c r="AD7" i="1"/>
  <c r="AC8" i="1"/>
  <c r="AK8" i="1"/>
  <c r="AJ9" i="1"/>
  <c r="AG10" i="1"/>
  <c r="AC11" i="1"/>
  <c r="AH11" i="1"/>
  <c r="AE12" i="1"/>
  <c r="AJ12" i="1"/>
  <c r="AF13" i="1"/>
  <c r="AC14" i="1"/>
  <c r="AH14" i="1"/>
  <c r="AD15" i="1"/>
  <c r="AJ15" i="1"/>
  <c r="AF16" i="1"/>
  <c r="AK16" i="1"/>
  <c r="AH17" i="1"/>
  <c r="AD18" i="1"/>
  <c r="AI18" i="1"/>
  <c r="AF19" i="1"/>
  <c r="AK19" i="1"/>
  <c r="AG20" i="1"/>
  <c r="AD21" i="1"/>
  <c r="AI21" i="1"/>
  <c r="AE22" i="1"/>
  <c r="AK22" i="1"/>
  <c r="AG23" i="1"/>
  <c r="AC24" i="1"/>
  <c r="AI24" i="1"/>
  <c r="AE25" i="1"/>
  <c r="AJ25" i="1"/>
  <c r="AG26" i="1"/>
  <c r="AC27" i="1"/>
  <c r="AH27" i="1"/>
  <c r="AE28" i="1"/>
  <c r="AJ28" i="1"/>
  <c r="AF29" i="1"/>
  <c r="AC30" i="1"/>
  <c r="AH30" i="1"/>
  <c r="AD31" i="1"/>
  <c r="AJ31" i="1"/>
  <c r="AK31" i="1"/>
  <c r="AF32" i="1"/>
  <c r="AG32" i="1"/>
  <c r="AJ32" i="1"/>
  <c r="AK32" i="1"/>
  <c r="AD33" i="1"/>
  <c r="AF33" i="1"/>
  <c r="AH33" i="1"/>
  <c r="AI33" i="1"/>
  <c r="T3" i="1" a="1"/>
  <c r="W3" i="1" s="1"/>
  <c r="U5" i="1"/>
  <c r="W7" i="1"/>
  <c r="AA9" i="1"/>
  <c r="AB10" i="1"/>
  <c r="T12" i="1"/>
  <c r="W13" i="1"/>
  <c r="X14" i="1"/>
  <c r="Y15" i="1"/>
  <c r="AB16" i="1"/>
  <c r="T18" i="1"/>
  <c r="U19" i="1"/>
  <c r="X20" i="1"/>
  <c r="Y21" i="1"/>
  <c r="Z22" i="1"/>
  <c r="T24" i="1"/>
  <c r="U25" i="1"/>
  <c r="V26" i="1"/>
  <c r="Y27" i="1"/>
  <c r="Z28" i="1"/>
  <c r="AA29" i="1"/>
  <c r="U31" i="1"/>
  <c r="V32" i="1"/>
  <c r="K3" i="1" a="1"/>
  <c r="L5" i="1" s="1"/>
  <c r="M4" i="1"/>
  <c r="O6" i="1"/>
  <c r="Q8" i="1"/>
  <c r="B2" i="1" a="1"/>
  <c r="D2" i="1" s="1"/>
  <c r="B3" i="1" a="1"/>
  <c r="P33" i="1" l="1"/>
  <c r="Q32" i="1"/>
  <c r="R31" i="1"/>
  <c r="S30" i="1"/>
  <c r="K30" i="1"/>
  <c r="L29" i="1"/>
  <c r="M28" i="1"/>
  <c r="N27" i="1"/>
  <c r="O26" i="1"/>
  <c r="P25" i="1"/>
  <c r="Q24" i="1"/>
  <c r="R23" i="1"/>
  <c r="S22" i="1"/>
  <c r="L21" i="1"/>
  <c r="M20" i="1"/>
  <c r="N19" i="1"/>
  <c r="O18" i="1"/>
  <c r="P17" i="1"/>
  <c r="Q16" i="1"/>
  <c r="R15" i="1"/>
  <c r="S14" i="1"/>
  <c r="K14" i="1"/>
  <c r="L13" i="1"/>
  <c r="M12" i="1"/>
  <c r="N11" i="1"/>
  <c r="O10" i="1"/>
  <c r="W33" i="1"/>
  <c r="N33" i="1"/>
  <c r="O32" i="1"/>
  <c r="P31" i="1"/>
  <c r="Q30" i="1"/>
  <c r="R29" i="1"/>
  <c r="S28" i="1"/>
  <c r="K28" i="1"/>
  <c r="L27" i="1"/>
  <c r="M26" i="1"/>
  <c r="N25" i="1"/>
  <c r="O24" i="1"/>
  <c r="P23" i="1"/>
  <c r="Q22" i="1"/>
  <c r="R21" i="1"/>
  <c r="S20" i="1"/>
  <c r="K20" i="1"/>
  <c r="L19" i="1"/>
  <c r="M18" i="1"/>
  <c r="N17" i="1"/>
  <c r="O16" i="1"/>
  <c r="P15" i="1"/>
  <c r="Q14" i="1"/>
  <c r="R13" i="1"/>
  <c r="S12" i="1"/>
  <c r="K12" i="1"/>
  <c r="L11" i="1"/>
  <c r="K10" i="1"/>
  <c r="M8" i="1"/>
  <c r="K6" i="1"/>
  <c r="N3" i="1"/>
  <c r="U33" i="1"/>
  <c r="T32" i="1"/>
  <c r="Z30" i="1"/>
  <c r="Y29" i="1"/>
  <c r="X28" i="1"/>
  <c r="U27" i="1"/>
  <c r="T26" i="1"/>
  <c r="AB24" i="1"/>
  <c r="Y23" i="1"/>
  <c r="X22" i="1"/>
  <c r="W21" i="1"/>
  <c r="T20" i="1"/>
  <c r="AB18" i="1"/>
  <c r="AA17" i="1"/>
  <c r="X16" i="1"/>
  <c r="W15" i="1"/>
  <c r="V14" i="1"/>
  <c r="AB12" i="1"/>
  <c r="AA11" i="1"/>
  <c r="Z10" i="1"/>
  <c r="U9" i="1"/>
  <c r="AB6" i="1"/>
  <c r="Z4" i="1"/>
  <c r="L33" i="1"/>
  <c r="M32" i="1"/>
  <c r="N31" i="1"/>
  <c r="O30" i="1"/>
  <c r="P29" i="1"/>
  <c r="Q28" i="1"/>
  <c r="R27" i="1"/>
  <c r="S26" i="1"/>
  <c r="K26" i="1"/>
  <c r="L25" i="1"/>
  <c r="M24" i="1"/>
  <c r="N23" i="1"/>
  <c r="O22" i="1"/>
  <c r="P21" i="1"/>
  <c r="Q20" i="1"/>
  <c r="R19" i="1"/>
  <c r="S18" i="1"/>
  <c r="K18" i="1"/>
  <c r="L17" i="1"/>
  <c r="M16" i="1"/>
  <c r="N15" i="1"/>
  <c r="O14" i="1"/>
  <c r="P13" i="1"/>
  <c r="Q12" i="1"/>
  <c r="R11" i="1"/>
  <c r="S10" i="1"/>
  <c r="R9" i="1"/>
  <c r="R7" i="1"/>
  <c r="AB26" i="1"/>
  <c r="V22" i="1"/>
  <c r="AA19" i="1"/>
  <c r="Z18" i="1"/>
  <c r="W17" i="1"/>
  <c r="V16" i="1"/>
  <c r="U15" i="1"/>
  <c r="AA13" i="1"/>
  <c r="Z12" i="1"/>
  <c r="Y11" i="1"/>
  <c r="V10" i="1"/>
  <c r="Z8" i="1"/>
  <c r="X6" i="1"/>
  <c r="AA3" i="1"/>
  <c r="K3" i="1"/>
  <c r="R3" i="1"/>
  <c r="P5" i="1"/>
  <c r="N7" i="1"/>
  <c r="L9" i="1"/>
  <c r="M10" i="1"/>
  <c r="AB32" i="1"/>
  <c r="Y31" i="1"/>
  <c r="X30" i="1"/>
  <c r="W29" i="1"/>
  <c r="T28" i="1"/>
  <c r="AA25" i="1"/>
  <c r="X24" i="1"/>
  <c r="W23" i="1"/>
  <c r="AB20" i="1"/>
  <c r="R33" i="1"/>
  <c r="S32" i="1"/>
  <c r="K32" i="1"/>
  <c r="L31" i="1"/>
  <c r="M30" i="1"/>
  <c r="N29" i="1"/>
  <c r="O28" i="1"/>
  <c r="P27" i="1"/>
  <c r="Q26" i="1"/>
  <c r="R25" i="1"/>
  <c r="S24" i="1"/>
  <c r="K24" i="1"/>
  <c r="L23" i="1"/>
  <c r="M22" i="1"/>
  <c r="N21" i="1"/>
  <c r="O20" i="1"/>
  <c r="P19" i="1"/>
  <c r="Q18" i="1"/>
  <c r="R17" i="1"/>
  <c r="S16" i="1"/>
  <c r="K16" i="1"/>
  <c r="L15" i="1"/>
  <c r="M14" i="1"/>
  <c r="N13" i="1"/>
  <c r="O12" i="1"/>
  <c r="P11" i="1"/>
  <c r="Q10" i="1"/>
  <c r="P9" i="1"/>
  <c r="S6" i="1"/>
  <c r="Q4" i="1"/>
  <c r="AA33" i="1"/>
  <c r="X32" i="1"/>
  <c r="W31" i="1"/>
  <c r="V30" i="1"/>
  <c r="AB28" i="1"/>
  <c r="AA27" i="1"/>
  <c r="Z26" i="1"/>
  <c r="W25" i="1"/>
  <c r="V24" i="1"/>
  <c r="U23" i="1"/>
  <c r="AA21" i="1"/>
  <c r="Z20" i="1"/>
  <c r="Y19" i="1"/>
  <c r="V18" i="1"/>
  <c r="U17" i="1"/>
  <c r="T16" i="1"/>
  <c r="Z14" i="1"/>
  <c r="Y13" i="1"/>
  <c r="X12" i="1"/>
  <c r="U11" i="1"/>
  <c r="T10" i="1"/>
  <c r="V8" i="1"/>
  <c r="Y5" i="1"/>
  <c r="K22" i="1"/>
  <c r="T3" i="1"/>
  <c r="V4" i="1"/>
  <c r="T6" i="1"/>
  <c r="AA7" i="1"/>
  <c r="Y9" i="1"/>
  <c r="X10" i="1"/>
  <c r="W11" i="1"/>
  <c r="V12" i="1"/>
  <c r="U13" i="1"/>
  <c r="T14" i="1"/>
  <c r="AB14" i="1"/>
  <c r="AA15" i="1"/>
  <c r="Z16" i="1"/>
  <c r="Y17" i="1"/>
  <c r="X18" i="1"/>
  <c r="W19" i="1"/>
  <c r="V20" i="1"/>
  <c r="U21" i="1"/>
  <c r="T22" i="1"/>
  <c r="AB22" i="1"/>
  <c r="AA23" i="1"/>
  <c r="Z24" i="1"/>
  <c r="Y25" i="1"/>
  <c r="X26" i="1"/>
  <c r="W27" i="1"/>
  <c r="V28" i="1"/>
  <c r="U29" i="1"/>
  <c r="T30" i="1"/>
  <c r="AB30" i="1"/>
  <c r="AA31" i="1"/>
  <c r="Z32" i="1"/>
  <c r="Y33" i="1"/>
  <c r="AJ33" i="1"/>
  <c r="AE33" i="1"/>
  <c r="AI32" i="1"/>
  <c r="AC32" i="1"/>
  <c r="AG31" i="1"/>
  <c r="AK30" i="1"/>
  <c r="AE30" i="1"/>
  <c r="AI29" i="1"/>
  <c r="AD29" i="1"/>
  <c r="AG28" i="1"/>
  <c r="AK27" i="1"/>
  <c r="AF27" i="1"/>
  <c r="AI26" i="1"/>
  <c r="AD26" i="1"/>
  <c r="AH25" i="1"/>
  <c r="AK24" i="1"/>
  <c r="AF24" i="1"/>
  <c r="AJ23" i="1"/>
  <c r="AD23" i="1"/>
  <c r="AH22" i="1"/>
  <c r="AC22" i="1"/>
  <c r="AF21" i="1"/>
  <c r="AJ20" i="1"/>
  <c r="AE20" i="1"/>
  <c r="AH19" i="1"/>
  <c r="AC19" i="1"/>
  <c r="AG18" i="1"/>
  <c r="AJ17" i="1"/>
  <c r="AE17" i="1"/>
  <c r="AI16" i="1"/>
  <c r="AC16" i="1"/>
  <c r="AG15" i="1"/>
  <c r="AK14" i="1"/>
  <c r="AE14" i="1"/>
  <c r="AI13" i="1"/>
  <c r="AD13" i="1"/>
  <c r="AG12" i="1"/>
  <c r="AK11" i="1"/>
  <c r="AF11" i="1"/>
  <c r="AI10" i="1"/>
  <c r="AD10" i="1"/>
  <c r="AF9" i="1"/>
  <c r="AG8" i="1"/>
  <c r="AH7" i="1"/>
  <c r="AI6" i="1"/>
  <c r="AJ5" i="1"/>
  <c r="AK4" i="1"/>
  <c r="AC4" i="1"/>
  <c r="AD3" i="1"/>
  <c r="AF31" i="1"/>
  <c r="AI30" i="1"/>
  <c r="AD30" i="1"/>
  <c r="AH29" i="1"/>
  <c r="AK28" i="1"/>
  <c r="AF28" i="1"/>
  <c r="AJ27" i="1"/>
  <c r="AD27" i="1"/>
  <c r="AH26" i="1"/>
  <c r="AC26" i="1"/>
  <c r="AF25" i="1"/>
  <c r="AJ24" i="1"/>
  <c r="AE24" i="1"/>
  <c r="AH23" i="1"/>
  <c r="AC23" i="1"/>
  <c r="AG22" i="1"/>
  <c r="AJ21" i="1"/>
  <c r="AE21" i="1"/>
  <c r="AI20" i="1"/>
  <c r="AC20" i="1"/>
  <c r="AG19" i="1"/>
  <c r="AK18" i="1"/>
  <c r="AE18" i="1"/>
  <c r="AI17" i="1"/>
  <c r="AD17" i="1"/>
  <c r="AG16" i="1"/>
  <c r="AK15" i="1"/>
  <c r="AF15" i="1"/>
  <c r="AI14" i="1"/>
  <c r="AD14" i="1"/>
  <c r="AH13" i="1"/>
  <c r="AK12" i="1"/>
  <c r="AF12" i="1"/>
  <c r="AJ11" i="1"/>
  <c r="AD11" i="1"/>
  <c r="AH10" i="1"/>
  <c r="AC10" i="1"/>
  <c r="AE9" i="1"/>
  <c r="AF8" i="1"/>
  <c r="AG7" i="1"/>
  <c r="AH6" i="1"/>
  <c r="AI5" i="1"/>
  <c r="AJ4" i="1"/>
  <c r="AK3" i="1"/>
  <c r="AC3" i="1"/>
  <c r="AE32" i="1"/>
  <c r="AH31" i="1"/>
  <c r="AC31" i="1"/>
  <c r="AG30" i="1"/>
  <c r="AJ29" i="1"/>
  <c r="AE29" i="1"/>
  <c r="AI28" i="1"/>
  <c r="AC28" i="1"/>
  <c r="AG27" i="1"/>
  <c r="AK26" i="1"/>
  <c r="AE26" i="1"/>
  <c r="AI25" i="1"/>
  <c r="AD25" i="1"/>
  <c r="AG24" i="1"/>
  <c r="AK23" i="1"/>
  <c r="AF23" i="1"/>
  <c r="AI22" i="1"/>
  <c r="AD22" i="1"/>
  <c r="AH21" i="1"/>
  <c r="AK20" i="1"/>
  <c r="AF20" i="1"/>
  <c r="AJ19" i="1"/>
  <c r="AD19" i="1"/>
  <c r="AH18" i="1"/>
  <c r="AC18" i="1"/>
  <c r="AF17" i="1"/>
  <c r="AJ16" i="1"/>
  <c r="AE16" i="1"/>
  <c r="AH15" i="1"/>
  <c r="AC15" i="1"/>
  <c r="AG14" i="1"/>
  <c r="AJ13" i="1"/>
  <c r="AE13" i="1"/>
  <c r="AI12" i="1"/>
  <c r="AC12" i="1"/>
  <c r="AG11" i="1"/>
  <c r="AK10" i="1"/>
  <c r="AE10" i="1"/>
  <c r="AI9" i="1"/>
  <c r="AJ8" i="1"/>
  <c r="AK7" i="1"/>
  <c r="AC7" i="1"/>
  <c r="AD6" i="1"/>
  <c r="AE5" i="1"/>
  <c r="AF4" i="1"/>
  <c r="AG3" i="1"/>
  <c r="AH9" i="1"/>
  <c r="AD9" i="1"/>
  <c r="AI8" i="1"/>
  <c r="AE8" i="1"/>
  <c r="AJ7" i="1"/>
  <c r="AF7" i="1"/>
  <c r="AK6" i="1"/>
  <c r="AG6" i="1"/>
  <c r="AC6" i="1"/>
  <c r="AH5" i="1"/>
  <c r="AD5" i="1"/>
  <c r="AI4" i="1"/>
  <c r="AE4" i="1"/>
  <c r="AJ3" i="1"/>
  <c r="AF3" i="1"/>
  <c r="AK33" i="1"/>
  <c r="AG33" i="1"/>
  <c r="AC33" i="1"/>
  <c r="AH32" i="1"/>
  <c r="AD32" i="1"/>
  <c r="AI31" i="1"/>
  <c r="AE31" i="1"/>
  <c r="AJ30" i="1"/>
  <c r="AF30" i="1"/>
  <c r="AK29" i="1"/>
  <c r="AG29" i="1"/>
  <c r="AC29" i="1"/>
  <c r="AH28" i="1"/>
  <c r="AD28" i="1"/>
  <c r="AI27" i="1"/>
  <c r="AE27" i="1"/>
  <c r="AJ26" i="1"/>
  <c r="AF26" i="1"/>
  <c r="AK25" i="1"/>
  <c r="AG25" i="1"/>
  <c r="AC25" i="1"/>
  <c r="AH24" i="1"/>
  <c r="AD24" i="1"/>
  <c r="AI23" i="1"/>
  <c r="AE23" i="1"/>
  <c r="AJ22" i="1"/>
  <c r="AF22" i="1"/>
  <c r="AK21" i="1"/>
  <c r="AG21" i="1"/>
  <c r="AC21" i="1"/>
  <c r="AH20" i="1"/>
  <c r="AD20" i="1"/>
  <c r="AI19" i="1"/>
  <c r="AE19" i="1"/>
  <c r="AJ18" i="1"/>
  <c r="AF18" i="1"/>
  <c r="AK17" i="1"/>
  <c r="AG17" i="1"/>
  <c r="AC17" i="1"/>
  <c r="AH16" i="1"/>
  <c r="AD16" i="1"/>
  <c r="AI15" i="1"/>
  <c r="AE15" i="1"/>
  <c r="AJ14" i="1"/>
  <c r="AF14" i="1"/>
  <c r="AK13" i="1"/>
  <c r="AG13" i="1"/>
  <c r="AC13" i="1"/>
  <c r="AH12" i="1"/>
  <c r="AD12" i="1"/>
  <c r="AI11" i="1"/>
  <c r="AE11" i="1"/>
  <c r="AJ10" i="1"/>
  <c r="AF10" i="1"/>
  <c r="AK9" i="1"/>
  <c r="AG9" i="1"/>
  <c r="AC9" i="1"/>
  <c r="AH8" i="1"/>
  <c r="AD8" i="1"/>
  <c r="AI7" i="1"/>
  <c r="AE7" i="1"/>
  <c r="AJ6" i="1"/>
  <c r="AF6" i="1"/>
  <c r="AK5" i="1"/>
  <c r="AG5" i="1"/>
  <c r="AC5" i="1"/>
  <c r="AH4" i="1"/>
  <c r="AD4" i="1"/>
  <c r="AI3" i="1"/>
  <c r="AB33" i="1"/>
  <c r="X33" i="1"/>
  <c r="T33" i="1"/>
  <c r="Y32" i="1"/>
  <c r="U32" i="1"/>
  <c r="Z31" i="1"/>
  <c r="V31" i="1"/>
  <c r="AA30" i="1"/>
  <c r="W30" i="1"/>
  <c r="AB29" i="1"/>
  <c r="X29" i="1"/>
  <c r="T29" i="1"/>
  <c r="Y28" i="1"/>
  <c r="U28" i="1"/>
  <c r="Z27" i="1"/>
  <c r="V27" i="1"/>
  <c r="AA26" i="1"/>
  <c r="W26" i="1"/>
  <c r="AB25" i="1"/>
  <c r="X25" i="1"/>
  <c r="T25" i="1"/>
  <c r="Y24" i="1"/>
  <c r="U24" i="1"/>
  <c r="Z23" i="1"/>
  <c r="V23" i="1"/>
  <c r="AA22" i="1"/>
  <c r="W22" i="1"/>
  <c r="AB21" i="1"/>
  <c r="X21" i="1"/>
  <c r="T21" i="1"/>
  <c r="Y20" i="1"/>
  <c r="U20" i="1"/>
  <c r="Z19" i="1"/>
  <c r="V19" i="1"/>
  <c r="AA18" i="1"/>
  <c r="W18" i="1"/>
  <c r="AB17" i="1"/>
  <c r="X17" i="1"/>
  <c r="T17" i="1"/>
  <c r="Y16" i="1"/>
  <c r="U16" i="1"/>
  <c r="Z15" i="1"/>
  <c r="V15" i="1"/>
  <c r="AA14" i="1"/>
  <c r="W14" i="1"/>
  <c r="AB13" i="1"/>
  <c r="X13" i="1"/>
  <c r="T13" i="1"/>
  <c r="Y12" i="1"/>
  <c r="U12" i="1"/>
  <c r="Z11" i="1"/>
  <c r="V11" i="1"/>
  <c r="AA10" i="1"/>
  <c r="W10" i="1"/>
  <c r="AB9" i="1"/>
  <c r="X9" i="1"/>
  <c r="T9" i="1"/>
  <c r="Y8" i="1"/>
  <c r="U8" i="1"/>
  <c r="Z7" i="1"/>
  <c r="V7" i="1"/>
  <c r="AA6" i="1"/>
  <c r="W6" i="1"/>
  <c r="AB5" i="1"/>
  <c r="X5" i="1"/>
  <c r="T5" i="1"/>
  <c r="Y4" i="1"/>
  <c r="U4" i="1"/>
  <c r="Z3" i="1"/>
  <c r="V3" i="1"/>
  <c r="W9" i="1"/>
  <c r="AB8" i="1"/>
  <c r="X8" i="1"/>
  <c r="T8" i="1"/>
  <c r="Y7" i="1"/>
  <c r="U7" i="1"/>
  <c r="Z6" i="1"/>
  <c r="V6" i="1"/>
  <c r="AA5" i="1"/>
  <c r="W5" i="1"/>
  <c r="AB4" i="1"/>
  <c r="X4" i="1"/>
  <c r="T4" i="1"/>
  <c r="Y3" i="1"/>
  <c r="U3" i="1"/>
  <c r="Z33" i="1"/>
  <c r="V33" i="1"/>
  <c r="AA32" i="1"/>
  <c r="W32" i="1"/>
  <c r="AB31" i="1"/>
  <c r="X31" i="1"/>
  <c r="T31" i="1"/>
  <c r="Y30" i="1"/>
  <c r="U30" i="1"/>
  <c r="Z29" i="1"/>
  <c r="V29" i="1"/>
  <c r="AA28" i="1"/>
  <c r="W28" i="1"/>
  <c r="AB27" i="1"/>
  <c r="X27" i="1"/>
  <c r="T27" i="1"/>
  <c r="Y26" i="1"/>
  <c r="U26" i="1"/>
  <c r="Z25" i="1"/>
  <c r="V25" i="1"/>
  <c r="AA24" i="1"/>
  <c r="W24" i="1"/>
  <c r="AB23" i="1"/>
  <c r="X23" i="1"/>
  <c r="T23" i="1"/>
  <c r="Y22" i="1"/>
  <c r="U22" i="1"/>
  <c r="Z21" i="1"/>
  <c r="V21" i="1"/>
  <c r="AA20" i="1"/>
  <c r="W20" i="1"/>
  <c r="AB19" i="1"/>
  <c r="X19" i="1"/>
  <c r="T19" i="1"/>
  <c r="Y18" i="1"/>
  <c r="U18" i="1"/>
  <c r="Z17" i="1"/>
  <c r="V17" i="1"/>
  <c r="AA16" i="1"/>
  <c r="W16" i="1"/>
  <c r="AB15" i="1"/>
  <c r="X15" i="1"/>
  <c r="T15" i="1"/>
  <c r="Y14" i="1"/>
  <c r="U14" i="1"/>
  <c r="Z13" i="1"/>
  <c r="V13" i="1"/>
  <c r="AA12" i="1"/>
  <c r="W12" i="1"/>
  <c r="AB11" i="1"/>
  <c r="X11" i="1"/>
  <c r="T11" i="1"/>
  <c r="Y10" i="1"/>
  <c r="U10" i="1"/>
  <c r="Z9" i="1"/>
  <c r="V9" i="1"/>
  <c r="AA8" i="1"/>
  <c r="W8" i="1"/>
  <c r="AB7" i="1"/>
  <c r="X7" i="1"/>
  <c r="T7" i="1"/>
  <c r="Y6" i="1"/>
  <c r="U6" i="1"/>
  <c r="Z5" i="1"/>
  <c r="V5" i="1"/>
  <c r="AA4" i="1"/>
  <c r="W4" i="1"/>
  <c r="AB3" i="1"/>
  <c r="X3" i="1"/>
  <c r="S33" i="1"/>
  <c r="O33" i="1"/>
  <c r="K33" i="1"/>
  <c r="P32" i="1"/>
  <c r="L32" i="1"/>
  <c r="Q31" i="1"/>
  <c r="M31" i="1"/>
  <c r="R30" i="1"/>
  <c r="N30" i="1"/>
  <c r="S29" i="1"/>
  <c r="O29" i="1"/>
  <c r="K29" i="1"/>
  <c r="P28" i="1"/>
  <c r="L28" i="1"/>
  <c r="Q27" i="1"/>
  <c r="M27" i="1"/>
  <c r="R26" i="1"/>
  <c r="N26" i="1"/>
  <c r="S25" i="1"/>
  <c r="O25" i="1"/>
  <c r="K25" i="1"/>
  <c r="P24" i="1"/>
  <c r="L24" i="1"/>
  <c r="Q23" i="1"/>
  <c r="M23" i="1"/>
  <c r="R22" i="1"/>
  <c r="N22" i="1"/>
  <c r="S21" i="1"/>
  <c r="O21" i="1"/>
  <c r="K21" i="1"/>
  <c r="P20" i="1"/>
  <c r="L20" i="1"/>
  <c r="Q19" i="1"/>
  <c r="M19" i="1"/>
  <c r="R18" i="1"/>
  <c r="N18" i="1"/>
  <c r="S17" i="1"/>
  <c r="O17" i="1"/>
  <c r="K17" i="1"/>
  <c r="P16" i="1"/>
  <c r="L16" i="1"/>
  <c r="Q15" i="1"/>
  <c r="M15" i="1"/>
  <c r="R14" i="1"/>
  <c r="N14" i="1"/>
  <c r="S13" i="1"/>
  <c r="O13" i="1"/>
  <c r="K13" i="1"/>
  <c r="P12" i="1"/>
  <c r="L12" i="1"/>
  <c r="Q11" i="1"/>
  <c r="M11" i="1"/>
  <c r="R10" i="1"/>
  <c r="N10" i="1"/>
  <c r="S9" i="1"/>
  <c r="O9" i="1"/>
  <c r="K9" i="1"/>
  <c r="P8" i="1"/>
  <c r="L8" i="1"/>
  <c r="Q7" i="1"/>
  <c r="M7" i="1"/>
  <c r="R6" i="1"/>
  <c r="N6" i="1"/>
  <c r="S5" i="1"/>
  <c r="O5" i="1"/>
  <c r="K5" i="1"/>
  <c r="P4" i="1"/>
  <c r="L4" i="1"/>
  <c r="Q3" i="1"/>
  <c r="M3" i="1"/>
  <c r="N9" i="1"/>
  <c r="S8" i="1"/>
  <c r="O8" i="1"/>
  <c r="K8" i="1"/>
  <c r="P7" i="1"/>
  <c r="L7" i="1"/>
  <c r="Q6" i="1"/>
  <c r="M6" i="1"/>
  <c r="R5" i="1"/>
  <c r="N5" i="1"/>
  <c r="S4" i="1"/>
  <c r="O4" i="1"/>
  <c r="K4" i="1"/>
  <c r="P3" i="1"/>
  <c r="L3" i="1"/>
  <c r="Q33" i="1"/>
  <c r="M33" i="1"/>
  <c r="R32" i="1"/>
  <c r="N32" i="1"/>
  <c r="S31" i="1"/>
  <c r="O31" i="1"/>
  <c r="K31" i="1"/>
  <c r="P30" i="1"/>
  <c r="L30" i="1"/>
  <c r="Q29" i="1"/>
  <c r="M29" i="1"/>
  <c r="R28" i="1"/>
  <c r="N28" i="1"/>
  <c r="S27" i="1"/>
  <c r="O27" i="1"/>
  <c r="K27" i="1"/>
  <c r="P26" i="1"/>
  <c r="L26" i="1"/>
  <c r="Q25" i="1"/>
  <c r="M25" i="1"/>
  <c r="R24" i="1"/>
  <c r="N24" i="1"/>
  <c r="S23" i="1"/>
  <c r="O23" i="1"/>
  <c r="K23" i="1"/>
  <c r="P22" i="1"/>
  <c r="L22" i="1"/>
  <c r="Q21" i="1"/>
  <c r="M21" i="1"/>
  <c r="R20" i="1"/>
  <c r="N20" i="1"/>
  <c r="S19" i="1"/>
  <c r="O19" i="1"/>
  <c r="K19" i="1"/>
  <c r="P18" i="1"/>
  <c r="L18" i="1"/>
  <c r="Q17" i="1"/>
  <c r="M17" i="1"/>
  <c r="R16" i="1"/>
  <c r="N16" i="1"/>
  <c r="S15" i="1"/>
  <c r="O15" i="1"/>
  <c r="K15" i="1"/>
  <c r="P14" i="1"/>
  <c r="L14" i="1"/>
  <c r="Q13" i="1"/>
  <c r="M13" i="1"/>
  <c r="R12" i="1"/>
  <c r="N12" i="1"/>
  <c r="S11" i="1"/>
  <c r="O11" i="1"/>
  <c r="K11" i="1"/>
  <c r="P10" i="1"/>
  <c r="L10" i="1"/>
  <c r="Q9" i="1"/>
  <c r="M9" i="1"/>
  <c r="R8" i="1"/>
  <c r="N8" i="1"/>
  <c r="S7" i="1"/>
  <c r="O7" i="1"/>
  <c r="K7" i="1"/>
  <c r="P6" i="1"/>
  <c r="L6" i="1"/>
  <c r="Q5" i="1"/>
  <c r="M5" i="1"/>
  <c r="R4" i="1"/>
  <c r="N4" i="1"/>
  <c r="S3" i="1"/>
  <c r="O3" i="1"/>
  <c r="J2" i="1"/>
  <c r="E2" i="1"/>
  <c r="I2" i="1"/>
  <c r="C2" i="1"/>
  <c r="G2" i="1"/>
  <c r="B2" i="1"/>
  <c r="F2" i="1"/>
  <c r="H2" i="1"/>
  <c r="B3" i="1"/>
  <c r="F3" i="1"/>
  <c r="J3" i="1"/>
  <c r="E4" i="1"/>
  <c r="I4" i="1"/>
  <c r="D5" i="1"/>
  <c r="H5" i="1"/>
  <c r="C6" i="1"/>
  <c r="G6" i="1"/>
  <c r="B7" i="1"/>
  <c r="F7" i="1"/>
  <c r="J7" i="1"/>
  <c r="E8" i="1"/>
  <c r="I8" i="1"/>
  <c r="D9" i="1"/>
  <c r="H9" i="1"/>
  <c r="C10" i="1"/>
  <c r="G10" i="1"/>
  <c r="B11" i="1"/>
  <c r="F11" i="1"/>
  <c r="J11" i="1"/>
  <c r="E12" i="1"/>
  <c r="I12" i="1"/>
  <c r="D13" i="1"/>
  <c r="H13" i="1"/>
  <c r="C14" i="1"/>
  <c r="G14" i="1"/>
  <c r="B15" i="1"/>
  <c r="F15" i="1"/>
  <c r="J15" i="1"/>
  <c r="E16" i="1"/>
  <c r="I16" i="1"/>
  <c r="D17" i="1"/>
  <c r="H17" i="1"/>
  <c r="C18" i="1"/>
  <c r="G18" i="1"/>
  <c r="B19" i="1"/>
  <c r="F19" i="1"/>
  <c r="J19" i="1"/>
  <c r="E20" i="1"/>
  <c r="I20" i="1"/>
  <c r="D21" i="1"/>
  <c r="H21" i="1"/>
  <c r="C22" i="1"/>
  <c r="G22" i="1"/>
  <c r="B23" i="1"/>
  <c r="F23" i="1"/>
  <c r="J23" i="1"/>
  <c r="E24" i="1"/>
  <c r="I24" i="1"/>
  <c r="D25" i="1"/>
  <c r="H25" i="1"/>
  <c r="C26" i="1"/>
  <c r="G26" i="1"/>
  <c r="B27" i="1"/>
  <c r="F27" i="1"/>
  <c r="J27" i="1"/>
  <c r="E28" i="1"/>
  <c r="I28" i="1"/>
  <c r="D29" i="1"/>
  <c r="H29" i="1"/>
  <c r="C30" i="1"/>
  <c r="G30" i="1"/>
  <c r="B31" i="1"/>
  <c r="F31" i="1"/>
  <c r="J31" i="1"/>
  <c r="E32" i="1"/>
  <c r="I32" i="1"/>
  <c r="D33" i="1"/>
  <c r="H33" i="1"/>
  <c r="C3" i="1"/>
  <c r="G3" i="1"/>
  <c r="B4" i="1"/>
  <c r="F4" i="1"/>
  <c r="J4" i="1"/>
  <c r="E5" i="1"/>
  <c r="I5" i="1"/>
  <c r="D6" i="1"/>
  <c r="H6" i="1"/>
  <c r="C7" i="1"/>
  <c r="G7" i="1"/>
  <c r="B8" i="1"/>
  <c r="F8" i="1"/>
  <c r="J8" i="1"/>
  <c r="E9" i="1"/>
  <c r="F33" i="1"/>
  <c r="J32" i="1"/>
  <c r="D32" i="1"/>
  <c r="H31" i="1"/>
  <c r="C31" i="1"/>
  <c r="F30" i="1"/>
  <c r="J29" i="1"/>
  <c r="E29" i="1"/>
  <c r="H28" i="1"/>
  <c r="C28" i="1"/>
  <c r="G27" i="1"/>
  <c r="J26" i="1"/>
  <c r="E26" i="1"/>
  <c r="I25" i="1"/>
  <c r="C25" i="1"/>
  <c r="G24" i="1"/>
  <c r="B24" i="1"/>
  <c r="E23" i="1"/>
  <c r="I22" i="1"/>
  <c r="D22" i="1"/>
  <c r="G21" i="1"/>
  <c r="B21" i="1"/>
  <c r="F20" i="1"/>
  <c r="I19" i="1"/>
  <c r="D19" i="1"/>
  <c r="H18" i="1"/>
  <c r="B18" i="1"/>
  <c r="F17" i="1"/>
  <c r="J16" i="1"/>
  <c r="D16" i="1"/>
  <c r="H15" i="1"/>
  <c r="C15" i="1"/>
  <c r="F14" i="1"/>
  <c r="J13" i="1"/>
  <c r="E13" i="1"/>
  <c r="H12" i="1"/>
  <c r="C12" i="1"/>
  <c r="G11" i="1"/>
  <c r="J10" i="1"/>
  <c r="E10" i="1"/>
  <c r="I9" i="1"/>
  <c r="B9" i="1"/>
  <c r="C8" i="1"/>
  <c r="D7" i="1"/>
  <c r="E6" i="1"/>
  <c r="F5" i="1"/>
  <c r="G4" i="1"/>
  <c r="H3" i="1"/>
  <c r="G33" i="1"/>
  <c r="B33" i="1"/>
  <c r="F32" i="1"/>
  <c r="I31" i="1"/>
  <c r="D31" i="1"/>
  <c r="H30" i="1"/>
  <c r="B30" i="1"/>
  <c r="F29" i="1"/>
  <c r="J28" i="1"/>
  <c r="D28" i="1"/>
  <c r="H27" i="1"/>
  <c r="C27" i="1"/>
  <c r="F26" i="1"/>
  <c r="J25" i="1"/>
  <c r="E25" i="1"/>
  <c r="H24" i="1"/>
  <c r="C24" i="1"/>
  <c r="G23" i="1"/>
  <c r="J22" i="1"/>
  <c r="E22" i="1"/>
  <c r="I21" i="1"/>
  <c r="C21" i="1"/>
  <c r="G20" i="1"/>
  <c r="B20" i="1"/>
  <c r="E19" i="1"/>
  <c r="I18" i="1"/>
  <c r="D18" i="1"/>
  <c r="G17" i="1"/>
  <c r="B17" i="1"/>
  <c r="F16" i="1"/>
  <c r="I15" i="1"/>
  <c r="D15" i="1"/>
  <c r="H14" i="1"/>
  <c r="B14" i="1"/>
  <c r="F13" i="1"/>
  <c r="J12" i="1"/>
  <c r="D12" i="1"/>
  <c r="H11" i="1"/>
  <c r="C11" i="1"/>
  <c r="F10" i="1"/>
  <c r="J9" i="1"/>
  <c r="C9" i="1"/>
  <c r="D8" i="1"/>
  <c r="E7" i="1"/>
  <c r="F6" i="1"/>
  <c r="G5" i="1"/>
  <c r="H4" i="1"/>
  <c r="I3" i="1"/>
  <c r="J33" i="1"/>
  <c r="E33" i="1"/>
  <c r="H32" i="1"/>
  <c r="C32" i="1"/>
  <c r="G31" i="1"/>
  <c r="J30" i="1"/>
  <c r="E30" i="1"/>
  <c r="I29" i="1"/>
  <c r="C29" i="1"/>
  <c r="G28" i="1"/>
  <c r="B28" i="1"/>
  <c r="E27" i="1"/>
  <c r="I26" i="1"/>
  <c r="D26" i="1"/>
  <c r="G25" i="1"/>
  <c r="B25" i="1"/>
  <c r="F24" i="1"/>
  <c r="I23" i="1"/>
  <c r="D23" i="1"/>
  <c r="H22" i="1"/>
  <c r="B22" i="1"/>
  <c r="F21" i="1"/>
  <c r="J20" i="1"/>
  <c r="D20" i="1"/>
  <c r="H19" i="1"/>
  <c r="C19" i="1"/>
  <c r="F18" i="1"/>
  <c r="J17" i="1"/>
  <c r="E17" i="1"/>
  <c r="H16" i="1"/>
  <c r="C16" i="1"/>
  <c r="G15" i="1"/>
  <c r="J14" i="1"/>
  <c r="E14" i="1"/>
  <c r="I13" i="1"/>
  <c r="C13" i="1"/>
  <c r="G12" i="1"/>
  <c r="B12" i="1"/>
  <c r="E11" i="1"/>
  <c r="I10" i="1"/>
  <c r="D10" i="1"/>
  <c r="G9" i="1"/>
  <c r="H8" i="1"/>
  <c r="I7" i="1"/>
  <c r="J6" i="1"/>
  <c r="B6" i="1"/>
  <c r="C5" i="1"/>
  <c r="D4" i="1"/>
  <c r="E3" i="1"/>
  <c r="I33" i="1"/>
  <c r="C33" i="1"/>
  <c r="G32" i="1"/>
  <c r="B32" i="1"/>
  <c r="E31" i="1"/>
  <c r="I30" i="1"/>
  <c r="D30" i="1"/>
  <c r="G29" i="1"/>
  <c r="B29" i="1"/>
  <c r="F28" i="1"/>
  <c r="I27" i="1"/>
  <c r="D27" i="1"/>
  <c r="H26" i="1"/>
  <c r="B26" i="1"/>
  <c r="F25" i="1"/>
  <c r="J24" i="1"/>
  <c r="D24" i="1"/>
  <c r="H23" i="1"/>
  <c r="C23" i="1"/>
  <c r="F22" i="1"/>
  <c r="J21" i="1"/>
  <c r="E21" i="1"/>
  <c r="H20" i="1"/>
  <c r="C20" i="1"/>
  <c r="G19" i="1"/>
  <c r="J18" i="1"/>
  <c r="E18" i="1"/>
  <c r="I17" i="1"/>
  <c r="C17" i="1"/>
  <c r="G16" i="1"/>
  <c r="B16" i="1"/>
  <c r="E15" i="1"/>
  <c r="I14" i="1"/>
  <c r="D14" i="1"/>
  <c r="G13" i="1"/>
  <c r="B13" i="1"/>
  <c r="F12" i="1"/>
  <c r="I11" i="1"/>
  <c r="D11" i="1"/>
  <c r="H10" i="1"/>
  <c r="B10" i="1"/>
  <c r="F9" i="1"/>
  <c r="G8" i="1"/>
  <c r="H7" i="1"/>
  <c r="I6" i="1"/>
  <c r="J5" i="1"/>
  <c r="B5" i="1"/>
  <c r="C4" i="1"/>
  <c r="D3" i="1"/>
</calcChain>
</file>

<file path=xl/sharedStrings.xml><?xml version="1.0" encoding="utf-8"?>
<sst xmlns="http://schemas.openxmlformats.org/spreadsheetml/2006/main" count="465" uniqueCount="61">
  <si>
    <t>Florida</t>
  </si>
  <si>
    <t>     Coal</t>
  </si>
  <si>
    <t>     Oil and Natural Gas Steam 3/</t>
  </si>
  <si>
    <t>     Combined Cycle</t>
  </si>
  <si>
    <t>     Combustion Turbine/Diesel</t>
  </si>
  <si>
    <t>     Nuclear Power</t>
  </si>
  <si>
    <t>     Pumped Storage</t>
  </si>
  <si>
    <t>     Fuel Cells</t>
  </si>
  <si>
    <t>     Renewable Sources 4/</t>
  </si>
  <si>
    <t>    Distributed Generation</t>
  </si>
  <si>
    <t>     Renewable Sources</t>
  </si>
  <si>
    <t>     Oil and Natural Gas Steam</t>
  </si>
  <si>
    <t>Midwest Reiability Council East</t>
  </si>
  <si>
    <t>     Distributed Generation 5/</t>
  </si>
  <si>
    <t>Midwest Reiability Council West</t>
  </si>
  <si>
    <t>NE Long Island</t>
  </si>
  <si>
    <t>NPCC NE</t>
  </si>
  <si>
    <t>NE NYC</t>
  </si>
  <si>
    <t>NE Upstate NY</t>
  </si>
  <si>
    <t>Reliability First East</t>
  </si>
  <si>
    <t>Reliability First Michigan</t>
  </si>
  <si>
    <t>Reliability First West</t>
  </si>
  <si>
    <t>SERC Central</t>
  </si>
  <si>
    <t>SERC Delta</t>
  </si>
  <si>
    <t>SERC Gateway</t>
  </si>
  <si>
    <t>SERC Southeastern</t>
  </si>
  <si>
    <t>SERC VA Carolina</t>
  </si>
  <si>
    <t>SPP North</t>
  </si>
  <si>
    <t>SPP South</t>
  </si>
  <si>
    <t>WECC California</t>
  </si>
  <si>
    <t>WECC NWP</t>
  </si>
  <si>
    <t>WECC Rockies</t>
  </si>
  <si>
    <t>WECC Southwest</t>
  </si>
  <si>
    <t>j</t>
  </si>
  <si>
    <t>Region</t>
  </si>
  <si>
    <t>Full_Region_Name</t>
  </si>
  <si>
    <t>ECAR</t>
  </si>
  <si>
    <t>East Central Area Reliability</t>
  </si>
  <si>
    <t>ERCOT</t>
  </si>
  <si>
    <t>Electric Reliability Council of Texas</t>
  </si>
  <si>
    <t>MAAC</t>
  </si>
  <si>
    <t>Mid-Atlantic Area Council</t>
  </si>
  <si>
    <t>MAIN</t>
  </si>
  <si>
    <t>Mid-America Interconnected Network</t>
  </si>
  <si>
    <t>MAPP</t>
  </si>
  <si>
    <t>Mid-Continent Area Power Pool</t>
  </si>
  <si>
    <t>NY</t>
  </si>
  <si>
    <t>New York</t>
  </si>
  <si>
    <t>NE</t>
  </si>
  <si>
    <t>New England</t>
  </si>
  <si>
    <t>FL</t>
  </si>
  <si>
    <t>STV</t>
  </si>
  <si>
    <t>Southern_Tennessee Valley</t>
  </si>
  <si>
    <t>SPP</t>
  </si>
  <si>
    <t>Southwest Power Pool</t>
  </si>
  <si>
    <t>NWP</t>
  </si>
  <si>
    <t>Northwest Power Pool</t>
  </si>
  <si>
    <t>RA</t>
  </si>
  <si>
    <t>Rockey Mountain Area</t>
  </si>
  <si>
    <t>CNV</t>
  </si>
  <si>
    <t>California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</si>
</sst>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14" sqref="A14:XFD14"/>
    </sheetView>
  </sheetViews>
  <sheetFormatPr defaultRowHeight="15" x14ac:dyDescent="0.25"/>
  <cols>
    <col min="1" max="1" width="22.42578125" customWidth="1"/>
  </cols>
  <sheetData>
    <row r="1" spans="1:32" x14ac:dyDescent="0.25"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3">
        <v>2024</v>
      </c>
      <c r="Q1" s="3">
        <v>2025</v>
      </c>
      <c r="R1" s="3">
        <v>2026</v>
      </c>
      <c r="S1" s="3">
        <v>2027</v>
      </c>
      <c r="T1" s="3">
        <v>2028</v>
      </c>
      <c r="U1" s="3">
        <v>2029</v>
      </c>
      <c r="V1" s="3">
        <v>2030</v>
      </c>
      <c r="W1" s="3">
        <v>2031</v>
      </c>
      <c r="X1" s="3">
        <v>2032</v>
      </c>
      <c r="Y1" s="3">
        <v>2033</v>
      </c>
      <c r="Z1" s="3">
        <v>2034</v>
      </c>
      <c r="AA1" s="3">
        <v>2035</v>
      </c>
      <c r="AB1" s="3">
        <v>2036</v>
      </c>
      <c r="AC1" s="3">
        <v>2037</v>
      </c>
      <c r="AD1" s="3">
        <v>2038</v>
      </c>
      <c r="AE1" s="3">
        <v>2039</v>
      </c>
      <c r="AF1" s="3">
        <v>2040</v>
      </c>
    </row>
    <row r="2" spans="1:32" x14ac:dyDescent="0.25">
      <c r="A2" s="5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0.62600100000000003</v>
      </c>
      <c r="I2" s="6">
        <v>0.62600100000000003</v>
      </c>
      <c r="J2" s="6">
        <v>0.62600100000000003</v>
      </c>
      <c r="K2" s="6">
        <v>0.62600100000000003</v>
      </c>
      <c r="L2" s="6">
        <v>0.62600100000000003</v>
      </c>
      <c r="M2" s="6">
        <v>0.62600100000000003</v>
      </c>
      <c r="N2" s="6">
        <v>0.62600100000000003</v>
      </c>
      <c r="O2" s="6">
        <v>0.62600100000000003</v>
      </c>
      <c r="P2" s="6">
        <v>0.62600100000000003</v>
      </c>
      <c r="Q2" s="6">
        <v>0.62600100000000003</v>
      </c>
      <c r="R2" s="6">
        <v>0.62600100000000003</v>
      </c>
      <c r="S2" s="6">
        <v>0.62600100000000003</v>
      </c>
      <c r="T2" s="6">
        <v>0.62600100000000003</v>
      </c>
      <c r="U2" s="6">
        <v>0.62600100000000003</v>
      </c>
      <c r="V2" s="6">
        <v>0.62600100000000003</v>
      </c>
      <c r="W2" s="6">
        <v>0.62600100000000003</v>
      </c>
      <c r="X2" s="6">
        <v>0.62600100000000003</v>
      </c>
      <c r="Y2" s="6">
        <v>0.62600100000000003</v>
      </c>
      <c r="Z2" s="6">
        <v>0.62600100000000003</v>
      </c>
      <c r="AA2" s="6">
        <v>0.62600100000000003</v>
      </c>
      <c r="AB2" s="6">
        <v>0.62600100000000003</v>
      </c>
      <c r="AC2" s="6">
        <v>0.62600100000000003</v>
      </c>
      <c r="AD2" s="6">
        <v>0.62600100000000003</v>
      </c>
      <c r="AE2" s="6">
        <v>0.62600100000000003</v>
      </c>
      <c r="AF2" s="6">
        <v>0.62600100000000003</v>
      </c>
    </row>
    <row r="3" spans="1:32" ht="30" x14ac:dyDescent="0.25">
      <c r="A3" s="5" t="s">
        <v>11</v>
      </c>
      <c r="B3" s="6">
        <v>0</v>
      </c>
      <c r="C3" s="6">
        <v>0</v>
      </c>
      <c r="D3" s="6">
        <v>0</v>
      </c>
      <c r="E3" s="6">
        <v>0</v>
      </c>
      <c r="F3" s="6">
        <v>4.8000000000000001E-2</v>
      </c>
      <c r="G3" s="6">
        <v>4.8000000000000001E-2</v>
      </c>
      <c r="H3" s="6">
        <v>0.45200000000000001</v>
      </c>
      <c r="I3" s="6">
        <v>0.45200000000000001</v>
      </c>
      <c r="J3" s="6">
        <v>0.45200000000000001</v>
      </c>
      <c r="K3" s="6">
        <v>0.45200000000000001</v>
      </c>
      <c r="L3" s="6">
        <v>0.52800000000000002</v>
      </c>
      <c r="M3" s="6">
        <v>0.52800000000000002</v>
      </c>
      <c r="N3" s="6">
        <v>0.52800000000000002</v>
      </c>
      <c r="O3" s="6">
        <v>0.52800000000000002</v>
      </c>
      <c r="P3" s="6">
        <v>0.52800000000000002</v>
      </c>
      <c r="Q3" s="6">
        <v>0.52800000000000002</v>
      </c>
      <c r="R3" s="6">
        <v>0.52800000000000002</v>
      </c>
      <c r="S3" s="6">
        <v>0.52800000000000002</v>
      </c>
      <c r="T3" s="6">
        <v>0.80300000000000005</v>
      </c>
      <c r="U3" s="6">
        <v>1.5935999999999999</v>
      </c>
      <c r="V3" s="6">
        <v>1.7176</v>
      </c>
      <c r="W3" s="6">
        <v>1.9226000000000001</v>
      </c>
      <c r="X3" s="6">
        <v>2.7105999999999999</v>
      </c>
      <c r="Y3" s="6">
        <v>2.7105999999999999</v>
      </c>
      <c r="Z3" s="6">
        <v>2.7105999999999999</v>
      </c>
      <c r="AA3" s="6">
        <v>2.7105999999999999</v>
      </c>
      <c r="AB3" s="6">
        <v>2.7105999999999999</v>
      </c>
      <c r="AC3" s="6">
        <v>2.7105999999999999</v>
      </c>
      <c r="AD3" s="6">
        <v>2.7105999999999999</v>
      </c>
      <c r="AE3" s="6">
        <v>2.7105999999999999</v>
      </c>
      <c r="AF3" s="6">
        <v>3.2115999999999998</v>
      </c>
    </row>
    <row r="4" spans="1:32" x14ac:dyDescent="0.25">
      <c r="A4" s="5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ht="30" x14ac:dyDescent="0.25">
      <c r="A5" s="5" t="s">
        <v>4</v>
      </c>
      <c r="B5" s="6">
        <v>0</v>
      </c>
      <c r="C5" s="6">
        <v>0</v>
      </c>
      <c r="D5" s="6">
        <v>0</v>
      </c>
      <c r="E5" s="6">
        <v>0.02</v>
      </c>
      <c r="F5" s="6">
        <v>0.04</v>
      </c>
      <c r="G5" s="6">
        <v>5.1999999999999998E-2</v>
      </c>
      <c r="H5" s="6">
        <v>0.28710000000000002</v>
      </c>
      <c r="I5" s="6">
        <v>0.31109999999999999</v>
      </c>
      <c r="J5" s="6">
        <v>0.31109999999999999</v>
      </c>
      <c r="K5" s="6">
        <v>0.31109999999999999</v>
      </c>
      <c r="L5" s="6">
        <v>0.31109999999999999</v>
      </c>
      <c r="M5" s="6">
        <v>0.34310000000000002</v>
      </c>
      <c r="N5" s="6">
        <v>0.34310000000000002</v>
      </c>
      <c r="O5" s="6">
        <v>0.34310000000000002</v>
      </c>
      <c r="P5" s="6">
        <v>0.34310000000000002</v>
      </c>
      <c r="Q5" s="6">
        <v>0.34310000000000002</v>
      </c>
      <c r="R5" s="6">
        <v>0.34310000000000002</v>
      </c>
      <c r="S5" s="6">
        <v>0.34310000000000002</v>
      </c>
      <c r="T5" s="6">
        <v>0.34310000000000002</v>
      </c>
      <c r="U5" s="6">
        <v>0.34310000000000002</v>
      </c>
      <c r="V5" s="6">
        <v>0.34310000000000002</v>
      </c>
      <c r="W5" s="6">
        <v>0.34310000000000002</v>
      </c>
      <c r="X5" s="6">
        <v>0.34310000000000002</v>
      </c>
      <c r="Y5" s="6">
        <v>0.34310000000000002</v>
      </c>
      <c r="Z5" s="6">
        <v>0.34310000000000002</v>
      </c>
      <c r="AA5" s="6">
        <v>0.34310000000000002</v>
      </c>
      <c r="AB5" s="6">
        <v>0.34310000000000002</v>
      </c>
      <c r="AC5" s="6">
        <v>0.34310000000000002</v>
      </c>
      <c r="AD5" s="6">
        <v>0.34310000000000002</v>
      </c>
      <c r="AE5" s="6">
        <v>0.34310000000000002</v>
      </c>
      <c r="AF5" s="6">
        <v>0.34310000000000002</v>
      </c>
    </row>
    <row r="6" spans="1:32" x14ac:dyDescent="0.25">
      <c r="A6" s="5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0.25</v>
      </c>
      <c r="Y6" s="6">
        <v>0.25</v>
      </c>
      <c r="Z6" s="6">
        <v>0.5</v>
      </c>
      <c r="AA6" s="6">
        <v>0.5</v>
      </c>
      <c r="AB6" s="6">
        <v>0.5</v>
      </c>
      <c r="AC6" s="6">
        <v>0.5</v>
      </c>
      <c r="AD6" s="6">
        <v>0.5</v>
      </c>
      <c r="AE6" s="6">
        <v>0.5</v>
      </c>
      <c r="AF6" s="6">
        <v>0.5</v>
      </c>
    </row>
    <row r="7" spans="1:32" x14ac:dyDescent="0.25">
      <c r="A7" s="5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25">
      <c r="A8" s="5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25">
      <c r="A9" s="5" t="s">
        <v>10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ht="30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1.0980999999999999E-2</v>
      </c>
      <c r="J10" s="2">
        <v>2.2960000000000001E-2</v>
      </c>
      <c r="K10" s="2">
        <v>3.7921999999999997E-2</v>
      </c>
      <c r="L10" s="2">
        <v>5.2638999999999998E-2</v>
      </c>
      <c r="M10" s="2">
        <v>6.7004999999999995E-2</v>
      </c>
      <c r="N10" s="2">
        <v>8.2296999999999995E-2</v>
      </c>
      <c r="O10" s="2">
        <v>0.122165</v>
      </c>
      <c r="P10" s="2">
        <v>0.161776</v>
      </c>
      <c r="Q10" s="2">
        <v>0.20439399999999999</v>
      </c>
      <c r="R10" s="2">
        <v>0.247031</v>
      </c>
      <c r="S10" s="2">
        <v>0.29246800000000001</v>
      </c>
      <c r="T10" s="2">
        <v>0.336727</v>
      </c>
      <c r="U10" s="2">
        <v>0.35380200000000001</v>
      </c>
      <c r="V10" s="2">
        <v>0.36988199999999999</v>
      </c>
      <c r="W10" s="2">
        <v>0.38621899999999998</v>
      </c>
      <c r="X10" s="2">
        <v>0.402281</v>
      </c>
      <c r="Y10" s="2">
        <v>0.402281</v>
      </c>
      <c r="Z10" s="2">
        <v>0.402281</v>
      </c>
      <c r="AA10" s="2">
        <v>0.402281</v>
      </c>
      <c r="AB10" s="2">
        <v>0.402281</v>
      </c>
      <c r="AC10" s="2">
        <v>0.402281</v>
      </c>
      <c r="AD10" s="2">
        <v>0.402281</v>
      </c>
      <c r="AE10" s="2">
        <v>0.402281</v>
      </c>
      <c r="AF10" s="2">
        <v>0.402281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Q3" workbookViewId="0">
      <selection sqref="A1:AF9"/>
    </sheetView>
  </sheetViews>
  <sheetFormatPr defaultRowHeight="15" x14ac:dyDescent="0.25"/>
  <sheetData>
    <row r="1" spans="1:32" x14ac:dyDescent="0.25">
      <c r="A1" s="8" t="s">
        <v>1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</row>
    <row r="2" spans="1:32" ht="60" x14ac:dyDescent="0.25">
      <c r="A2" s="8" t="s">
        <v>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</row>
    <row r="3" spans="1:32" ht="45" x14ac:dyDescent="0.25">
      <c r="A3" s="8" t="s">
        <v>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</row>
    <row r="4" spans="1:32" ht="60" x14ac:dyDescent="0.25">
      <c r="A4" s="8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</row>
    <row r="5" spans="1:32" ht="30" x14ac:dyDescent="0.25">
      <c r="A5" s="8" t="s">
        <v>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ht="45" x14ac:dyDescent="0.25">
      <c r="A6" s="8" t="s">
        <v>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</row>
    <row r="7" spans="1:32" ht="30" x14ac:dyDescent="0.25">
      <c r="A7" s="8" t="s">
        <v>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ht="45" x14ac:dyDescent="0.25">
      <c r="A8" s="8" t="s">
        <v>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</row>
    <row r="9" spans="1:32" ht="60" x14ac:dyDescent="0.25">
      <c r="A9" s="8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U8" sqref="U8"/>
    </sheetView>
  </sheetViews>
  <sheetFormatPr defaultRowHeight="15" x14ac:dyDescent="0.25"/>
  <sheetData>
    <row r="1" spans="1:32" x14ac:dyDescent="0.25">
      <c r="A1" s="10" t="s">
        <v>1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2.7798E-2</v>
      </c>
      <c r="H1" s="11">
        <v>1.584198</v>
      </c>
      <c r="I1" s="11">
        <v>1.584198</v>
      </c>
      <c r="J1" s="11">
        <v>1.584198</v>
      </c>
      <c r="K1" s="11">
        <v>1.584198</v>
      </c>
      <c r="L1" s="11">
        <v>1.584198</v>
      </c>
      <c r="M1" s="11">
        <v>1.584198</v>
      </c>
      <c r="N1" s="11">
        <v>1.584198</v>
      </c>
      <c r="O1" s="11">
        <v>1.584198</v>
      </c>
      <c r="P1" s="11">
        <v>1.584198</v>
      </c>
      <c r="Q1" s="11">
        <v>1.584198</v>
      </c>
      <c r="R1" s="11">
        <v>1.584198</v>
      </c>
      <c r="S1" s="11">
        <v>1.584198</v>
      </c>
      <c r="T1" s="11">
        <v>1.584198</v>
      </c>
      <c r="U1" s="11">
        <v>1.584198</v>
      </c>
      <c r="V1" s="11">
        <v>1.584198</v>
      </c>
      <c r="W1" s="11">
        <v>1.584198</v>
      </c>
      <c r="X1" s="11">
        <v>1.584198</v>
      </c>
      <c r="Y1" s="11">
        <v>1.584198</v>
      </c>
      <c r="Z1" s="11">
        <v>1.584198</v>
      </c>
      <c r="AA1" s="11">
        <v>1.584198</v>
      </c>
      <c r="AB1" s="11">
        <v>1.584198</v>
      </c>
      <c r="AC1" s="11">
        <v>1.584198</v>
      </c>
      <c r="AD1" s="11">
        <v>1.584198</v>
      </c>
      <c r="AE1" s="11">
        <v>1.584198</v>
      </c>
      <c r="AF1" s="11">
        <v>1.584198</v>
      </c>
    </row>
    <row r="2" spans="1:32" ht="60" x14ac:dyDescent="0.25">
      <c r="A2" s="10" t="s">
        <v>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0.12130000000000001</v>
      </c>
      <c r="I2" s="11">
        <v>0.12130000000000001</v>
      </c>
      <c r="J2" s="11">
        <v>0.12130000000000001</v>
      </c>
      <c r="K2" s="11">
        <v>0.1699</v>
      </c>
      <c r="L2" s="11">
        <v>0.1699</v>
      </c>
      <c r="M2" s="11">
        <v>0.1699</v>
      </c>
      <c r="N2" s="11">
        <v>0.1699</v>
      </c>
      <c r="O2" s="11">
        <v>0.1699</v>
      </c>
      <c r="P2" s="11">
        <v>0.1699</v>
      </c>
      <c r="Q2" s="11">
        <v>0.1699</v>
      </c>
      <c r="R2" s="11">
        <v>0.1699</v>
      </c>
      <c r="S2" s="11">
        <v>0.1699</v>
      </c>
      <c r="T2" s="11">
        <v>0.1699</v>
      </c>
      <c r="U2" s="11">
        <v>0.1699</v>
      </c>
      <c r="V2" s="11">
        <v>0.1699</v>
      </c>
      <c r="W2" s="11">
        <v>0.1699</v>
      </c>
      <c r="X2" s="11">
        <v>0.1699</v>
      </c>
      <c r="Y2" s="11">
        <v>0.1699</v>
      </c>
      <c r="Z2" s="11">
        <v>0.1699</v>
      </c>
      <c r="AA2" s="11">
        <v>0.1699</v>
      </c>
      <c r="AB2" s="11">
        <v>0.1699</v>
      </c>
      <c r="AC2" s="11">
        <v>0.1699</v>
      </c>
      <c r="AD2" s="11">
        <v>0.1699</v>
      </c>
      <c r="AE2" s="11">
        <v>0.1699</v>
      </c>
      <c r="AF2" s="11">
        <v>0.1699</v>
      </c>
    </row>
    <row r="3" spans="1:32" ht="45" x14ac:dyDescent="0.25">
      <c r="A3" s="10" t="s">
        <v>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</row>
    <row r="4" spans="1:32" ht="60" x14ac:dyDescent="0.25">
      <c r="A4" s="10" t="s">
        <v>4</v>
      </c>
      <c r="B4" s="11">
        <v>0</v>
      </c>
      <c r="C4" s="11">
        <v>0</v>
      </c>
      <c r="D4" s="11">
        <v>2.5100000000000001E-2</v>
      </c>
      <c r="E4" s="11">
        <v>2.8899999999999999E-2</v>
      </c>
      <c r="F4" s="11">
        <v>2.8899999999999999E-2</v>
      </c>
      <c r="G4" s="11">
        <v>2.8899999999999999E-2</v>
      </c>
      <c r="H4" s="11">
        <v>0.1865</v>
      </c>
      <c r="I4" s="11">
        <v>0.22550000000000001</v>
      </c>
      <c r="J4" s="11">
        <v>0.22869999999999999</v>
      </c>
      <c r="K4" s="11">
        <v>0.22869999999999999</v>
      </c>
      <c r="L4" s="11">
        <v>0.22869999999999999</v>
      </c>
      <c r="M4" s="11">
        <v>0.22869999999999999</v>
      </c>
      <c r="N4" s="11">
        <v>0.22869999999999999</v>
      </c>
      <c r="O4" s="11">
        <v>0.22869999999999999</v>
      </c>
      <c r="P4" s="11">
        <v>0.22869999999999999</v>
      </c>
      <c r="Q4" s="11">
        <v>0.22869999999999999</v>
      </c>
      <c r="R4" s="11">
        <v>0.22869999999999999</v>
      </c>
      <c r="S4" s="11">
        <v>0.22869999999999999</v>
      </c>
      <c r="T4" s="11">
        <v>0.22869999999999999</v>
      </c>
      <c r="U4" s="11">
        <v>0.22869999999999999</v>
      </c>
      <c r="V4" s="11">
        <v>0.22869999999999999</v>
      </c>
      <c r="W4" s="11">
        <v>0.22869999999999999</v>
      </c>
      <c r="X4" s="11">
        <v>0.22869999999999999</v>
      </c>
      <c r="Y4" s="11">
        <v>0.22869999999999999</v>
      </c>
      <c r="Z4" s="11">
        <v>0.22869999999999999</v>
      </c>
      <c r="AA4" s="11">
        <v>0.22869999999999999</v>
      </c>
      <c r="AB4" s="11">
        <v>0.22869999999999999</v>
      </c>
      <c r="AC4" s="11">
        <v>0.22869999999999999</v>
      </c>
      <c r="AD4" s="11">
        <v>0.22869999999999999</v>
      </c>
      <c r="AE4" s="11">
        <v>0.22869999999999999</v>
      </c>
      <c r="AF4" s="11">
        <v>0.22869999999999999</v>
      </c>
    </row>
    <row r="5" spans="1:32" ht="30" x14ac:dyDescent="0.25">
      <c r="A5" s="10" t="s">
        <v>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0.25</v>
      </c>
      <c r="Z5" s="11">
        <v>0.25</v>
      </c>
      <c r="AA5" s="11">
        <v>0.25</v>
      </c>
      <c r="AB5" s="11">
        <v>0.25</v>
      </c>
      <c r="AC5" s="11">
        <v>0.25</v>
      </c>
      <c r="AD5" s="11">
        <v>0.25</v>
      </c>
      <c r="AE5" s="11">
        <v>0.25</v>
      </c>
      <c r="AF5" s="11">
        <v>0.25</v>
      </c>
    </row>
    <row r="6" spans="1:32" ht="45" x14ac:dyDescent="0.25">
      <c r="A6" s="10" t="s">
        <v>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ht="30" x14ac:dyDescent="0.25">
      <c r="A7" s="10" t="s">
        <v>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</row>
    <row r="8" spans="1:32" ht="45" x14ac:dyDescent="0.25">
      <c r="A8" s="10" t="s">
        <v>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3.2000000000000002E-3</v>
      </c>
      <c r="X8" s="11">
        <v>3.2000000000000002E-3</v>
      </c>
      <c r="Y8" s="11">
        <v>3.2000000000000002E-3</v>
      </c>
      <c r="Z8" s="11">
        <v>3.2000000000000002E-3</v>
      </c>
      <c r="AA8" s="11">
        <v>3.2000000000000002E-3</v>
      </c>
      <c r="AB8" s="11">
        <v>3.2000000000000002E-3</v>
      </c>
      <c r="AC8" s="11">
        <v>3.2000000000000002E-3</v>
      </c>
      <c r="AD8" s="11">
        <v>3.2000000000000002E-3</v>
      </c>
      <c r="AE8" s="11">
        <v>3.2000000000000002E-3</v>
      </c>
      <c r="AF8" s="11">
        <v>3.2000000000000002E-3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Q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0.79059999999999997</v>
      </c>
      <c r="U2" s="14">
        <v>0.79059999999999997</v>
      </c>
      <c r="V2" s="14">
        <v>0.79059999999999997</v>
      </c>
      <c r="W2" s="14">
        <v>0.79059999999999997</v>
      </c>
      <c r="X2" s="14">
        <v>0.79059999999999997</v>
      </c>
      <c r="Y2" s="14">
        <v>0.79059999999999997</v>
      </c>
      <c r="Z2" s="14">
        <v>0.79059999999999997</v>
      </c>
      <c r="AA2" s="14">
        <v>0.89729999999999999</v>
      </c>
      <c r="AB2" s="14">
        <v>0.89729999999999999</v>
      </c>
      <c r="AC2" s="14">
        <v>0.89729999999999999</v>
      </c>
      <c r="AD2" s="14">
        <v>0.89729999999999999</v>
      </c>
      <c r="AE2" s="14">
        <v>0.89729999999999999</v>
      </c>
      <c r="AF2" s="14">
        <v>0.89729999999999999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3.6900000000000002E-2</v>
      </c>
      <c r="I4" s="14">
        <v>3.6900000000000002E-2</v>
      </c>
      <c r="J4" s="14">
        <v>3.6900000000000002E-2</v>
      </c>
      <c r="K4" s="14">
        <v>3.6900000000000002E-2</v>
      </c>
      <c r="L4" s="14">
        <v>3.6900000000000002E-2</v>
      </c>
      <c r="M4" s="14">
        <v>0.2727</v>
      </c>
      <c r="N4" s="14">
        <v>0.2727</v>
      </c>
      <c r="O4" s="14">
        <v>0.2727</v>
      </c>
      <c r="P4" s="14">
        <v>0.2727</v>
      </c>
      <c r="Q4" s="14">
        <v>0.2727</v>
      </c>
      <c r="R4" s="14">
        <v>0.2727</v>
      </c>
      <c r="S4" s="14">
        <v>0.2727</v>
      </c>
      <c r="T4" s="14">
        <v>0.2727</v>
      </c>
      <c r="U4" s="14">
        <v>0.2727</v>
      </c>
      <c r="V4" s="14">
        <v>0.2727</v>
      </c>
      <c r="W4" s="14">
        <v>0.2727</v>
      </c>
      <c r="X4" s="14">
        <v>0.2727</v>
      </c>
      <c r="Y4" s="14">
        <v>0.2727</v>
      </c>
      <c r="Z4" s="14">
        <v>0.2727</v>
      </c>
      <c r="AA4" s="14">
        <v>0.2727</v>
      </c>
      <c r="AB4" s="14">
        <v>0.2727</v>
      </c>
      <c r="AC4" s="14">
        <v>0.2727</v>
      </c>
      <c r="AD4" s="14">
        <v>0.2727</v>
      </c>
      <c r="AE4" s="14">
        <v>0.2727</v>
      </c>
      <c r="AF4" s="14">
        <v>0.2727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activeCell="E15" sqref="E15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0.3075</v>
      </c>
      <c r="G1" s="14">
        <v>0.3075</v>
      </c>
      <c r="H1" s="14">
        <v>1.8492</v>
      </c>
      <c r="I1" s="14">
        <v>1.9342010000000001</v>
      </c>
      <c r="J1" s="14">
        <v>1.9342010000000001</v>
      </c>
      <c r="K1" s="14">
        <v>1.9342010000000001</v>
      </c>
      <c r="L1" s="14">
        <v>1.9342010000000001</v>
      </c>
      <c r="M1" s="14">
        <v>1.9342010000000001</v>
      </c>
      <c r="N1" s="14">
        <v>1.9342010000000001</v>
      </c>
      <c r="O1" s="14">
        <v>1.9342010000000001</v>
      </c>
      <c r="P1" s="14">
        <v>1.9342010000000001</v>
      </c>
      <c r="Q1" s="14">
        <v>1.9342010000000001</v>
      </c>
      <c r="R1" s="14">
        <v>1.9342010000000001</v>
      </c>
      <c r="S1" s="14">
        <v>1.9342010000000001</v>
      </c>
      <c r="T1" s="14">
        <v>1.9342010000000001</v>
      </c>
      <c r="U1" s="14">
        <v>1.9342010000000001</v>
      </c>
      <c r="V1" s="14">
        <v>1.9342010000000001</v>
      </c>
      <c r="W1" s="14">
        <v>1.9342010000000001</v>
      </c>
      <c r="X1" s="14">
        <v>1.9342010000000001</v>
      </c>
      <c r="Y1" s="14">
        <v>1.9342010000000001</v>
      </c>
      <c r="Z1" s="14">
        <v>1.9342010000000001</v>
      </c>
      <c r="AA1" s="14">
        <v>1.9342010000000001</v>
      </c>
      <c r="AB1" s="14">
        <v>1.9342010000000001</v>
      </c>
      <c r="AC1" s="14">
        <v>1.9342010000000001</v>
      </c>
      <c r="AD1" s="14">
        <v>1.9342010000000001</v>
      </c>
      <c r="AE1" s="14">
        <v>1.9342010000000001</v>
      </c>
      <c r="AF1" s="14">
        <v>1.9342010000000001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1.8599999999999998E-2</v>
      </c>
      <c r="F2" s="14">
        <v>0.58589999999999998</v>
      </c>
      <c r="G2" s="14">
        <v>0.58589999999999998</v>
      </c>
      <c r="H2" s="14">
        <v>0.70140000000000002</v>
      </c>
      <c r="I2" s="14">
        <v>1.3049010000000001</v>
      </c>
      <c r="J2" s="14">
        <v>1.4338010000000001</v>
      </c>
      <c r="K2" s="14">
        <v>1.4338010000000001</v>
      </c>
      <c r="L2" s="14">
        <v>1.4338010000000001</v>
      </c>
      <c r="M2" s="14">
        <v>1.4338010000000001</v>
      </c>
      <c r="N2" s="14">
        <v>1.4338010000000001</v>
      </c>
      <c r="O2" s="14">
        <v>1.4338010000000001</v>
      </c>
      <c r="P2" s="14">
        <v>1.4338010000000001</v>
      </c>
      <c r="Q2" s="14">
        <v>1.4338010000000001</v>
      </c>
      <c r="R2" s="14">
        <v>1.4338010000000001</v>
      </c>
      <c r="S2" s="14">
        <v>1.4338010000000001</v>
      </c>
      <c r="T2" s="14">
        <v>1.4338010000000001</v>
      </c>
      <c r="U2" s="14">
        <v>1.4338010000000001</v>
      </c>
      <c r="V2" s="14">
        <v>1.4338010000000001</v>
      </c>
      <c r="W2" s="14">
        <v>1.4338010000000001</v>
      </c>
      <c r="X2" s="14">
        <v>1.4338010000000001</v>
      </c>
      <c r="Y2" s="14">
        <v>1.4338010000000001</v>
      </c>
      <c r="Z2" s="14">
        <v>1.4338010000000001</v>
      </c>
      <c r="AA2" s="14">
        <v>1.4338010000000001</v>
      </c>
      <c r="AB2" s="14">
        <v>1.4338010000000001</v>
      </c>
      <c r="AC2" s="14">
        <v>1.4338010000000001</v>
      </c>
      <c r="AD2" s="14">
        <v>1.4338010000000001</v>
      </c>
      <c r="AE2" s="14">
        <v>1.4338010000000001</v>
      </c>
      <c r="AF2" s="14">
        <v>1.4338010000000001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1.03E-2</v>
      </c>
      <c r="I4" s="14">
        <v>1.03E-2</v>
      </c>
      <c r="J4" s="14">
        <v>1.03E-2</v>
      </c>
      <c r="K4" s="14">
        <v>1.03E-2</v>
      </c>
      <c r="L4" s="14">
        <v>1.03E-2</v>
      </c>
      <c r="M4" s="14">
        <v>1.03E-2</v>
      </c>
      <c r="N4" s="14">
        <v>1.03E-2</v>
      </c>
      <c r="O4" s="14">
        <v>1.03E-2</v>
      </c>
      <c r="P4" s="14">
        <v>1.03E-2</v>
      </c>
      <c r="Q4" s="14">
        <v>1.03E-2</v>
      </c>
      <c r="R4" s="14">
        <v>1.03E-2</v>
      </c>
      <c r="S4" s="14">
        <v>1.03E-2</v>
      </c>
      <c r="T4" s="14">
        <v>1.03E-2</v>
      </c>
      <c r="U4" s="14">
        <v>1.03E-2</v>
      </c>
      <c r="V4" s="14">
        <v>1.03E-2</v>
      </c>
      <c r="W4" s="14">
        <v>1.03E-2</v>
      </c>
      <c r="X4" s="14">
        <v>1.03E-2</v>
      </c>
      <c r="Y4" s="14">
        <v>1.03E-2</v>
      </c>
      <c r="Z4" s="14">
        <v>1.03E-2</v>
      </c>
      <c r="AA4" s="14">
        <v>1.03E-2</v>
      </c>
      <c r="AB4" s="14">
        <v>1.03E-2</v>
      </c>
      <c r="AC4" s="14">
        <v>1.03E-2</v>
      </c>
      <c r="AD4" s="14">
        <v>1.03E-2</v>
      </c>
      <c r="AE4" s="14">
        <v>1.03E-2</v>
      </c>
      <c r="AF4" s="14">
        <v>1.03E-2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0.25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1.1999999999999999E-3</v>
      </c>
      <c r="E8" s="14">
        <v>3.0999999999999999E-3</v>
      </c>
      <c r="F8" s="14">
        <v>5.4000000000000003E-3</v>
      </c>
      <c r="G8" s="14">
        <v>6.4000000000000003E-3</v>
      </c>
      <c r="H8" s="14">
        <v>6.4000000000000003E-3</v>
      </c>
      <c r="I8" s="14">
        <v>6.4000000000000003E-3</v>
      </c>
      <c r="J8" s="14">
        <v>6.4000000000000003E-3</v>
      </c>
      <c r="K8" s="14">
        <v>6.4000000000000003E-3</v>
      </c>
      <c r="L8" s="14">
        <v>6.4000000000000003E-3</v>
      </c>
      <c r="M8" s="14">
        <v>6.4000000000000003E-3</v>
      </c>
      <c r="N8" s="14">
        <v>6.4000000000000003E-3</v>
      </c>
      <c r="O8" s="14">
        <v>6.4000000000000003E-3</v>
      </c>
      <c r="P8" s="14">
        <v>6.4000000000000003E-3</v>
      </c>
      <c r="Q8" s="14">
        <v>6.4000000000000003E-3</v>
      </c>
      <c r="R8" s="14">
        <v>6.4000000000000003E-3</v>
      </c>
      <c r="S8" s="14">
        <v>6.4000000000000003E-3</v>
      </c>
      <c r="T8" s="14">
        <v>6.4000000000000003E-3</v>
      </c>
      <c r="U8" s="14">
        <v>6.4000000000000003E-3</v>
      </c>
      <c r="V8" s="14">
        <v>6.4000000000000003E-3</v>
      </c>
      <c r="W8" s="14">
        <v>6.4000000000000003E-3</v>
      </c>
      <c r="X8" s="14">
        <v>6.4000000000000003E-3</v>
      </c>
      <c r="Y8" s="14">
        <v>6.4000000000000003E-3</v>
      </c>
      <c r="Z8" s="14">
        <v>6.4000000000000003E-3</v>
      </c>
      <c r="AA8" s="14">
        <v>6.4000000000000003E-3</v>
      </c>
      <c r="AB8" s="14">
        <v>6.4000000000000003E-3</v>
      </c>
      <c r="AC8" s="14">
        <v>6.4000000000000003E-3</v>
      </c>
      <c r="AD8" s="14">
        <v>6.4000000000000003E-3</v>
      </c>
      <c r="AE8" s="14">
        <v>6.4000000000000003E-3</v>
      </c>
      <c r="AF8" s="14">
        <v>6.4000000000000003E-3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0.31709999999999999</v>
      </c>
      <c r="K2" s="14">
        <v>0.50170000000000003</v>
      </c>
      <c r="L2" s="14">
        <v>0.50170000000000003</v>
      </c>
      <c r="M2" s="14">
        <v>0.50170000000000003</v>
      </c>
      <c r="N2" s="14">
        <v>0.50170000000000003</v>
      </c>
      <c r="O2" s="14">
        <v>0.50170000000000003</v>
      </c>
      <c r="P2" s="14">
        <v>0.8367</v>
      </c>
      <c r="Q2" s="14">
        <v>1.3277000000000001</v>
      </c>
      <c r="R2" s="14">
        <v>1.3277000000000001</v>
      </c>
      <c r="S2" s="14">
        <v>1.3277000000000001</v>
      </c>
      <c r="T2" s="14">
        <v>1.3277000000000001</v>
      </c>
      <c r="U2" s="14">
        <v>1.3277000000000001</v>
      </c>
      <c r="V2" s="14">
        <v>1.3277000000000001</v>
      </c>
      <c r="W2" s="14">
        <v>1.3277000000000001</v>
      </c>
      <c r="X2" s="14">
        <v>1.3277000000000001</v>
      </c>
      <c r="Y2" s="14">
        <v>1.3277000000000001</v>
      </c>
      <c r="Z2" s="14">
        <v>1.3277000000000001</v>
      </c>
      <c r="AA2" s="14">
        <v>1.3277000000000001</v>
      </c>
      <c r="AB2" s="14">
        <v>1.3277000000000001</v>
      </c>
      <c r="AC2" s="14">
        <v>1.3277000000000001</v>
      </c>
      <c r="AD2" s="14">
        <v>1.3277000000000001</v>
      </c>
      <c r="AE2" s="14">
        <v>1.3277000000000001</v>
      </c>
      <c r="AF2" s="14">
        <v>2.081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7.22E-2</v>
      </c>
      <c r="I4" s="14">
        <v>7.22E-2</v>
      </c>
      <c r="J4" s="14">
        <v>7.22E-2</v>
      </c>
      <c r="K4" s="14">
        <v>7.22E-2</v>
      </c>
      <c r="L4" s="14">
        <v>7.22E-2</v>
      </c>
      <c r="M4" s="14">
        <v>7.22E-2</v>
      </c>
      <c r="N4" s="14">
        <v>7.22E-2</v>
      </c>
      <c r="O4" s="14">
        <v>7.22E-2</v>
      </c>
      <c r="P4" s="14">
        <v>7.22E-2</v>
      </c>
      <c r="Q4" s="14">
        <v>7.22E-2</v>
      </c>
      <c r="R4" s="14">
        <v>7.22E-2</v>
      </c>
      <c r="S4" s="14">
        <v>7.22E-2</v>
      </c>
      <c r="T4" s="14">
        <v>7.22E-2</v>
      </c>
      <c r="U4" s="14">
        <v>7.22E-2</v>
      </c>
      <c r="V4" s="14">
        <v>7.22E-2</v>
      </c>
      <c r="W4" s="14">
        <v>7.22E-2</v>
      </c>
      <c r="X4" s="14">
        <v>7.22E-2</v>
      </c>
      <c r="Y4" s="14">
        <v>7.22E-2</v>
      </c>
      <c r="Z4" s="14">
        <v>7.22E-2</v>
      </c>
      <c r="AA4" s="14">
        <v>7.22E-2</v>
      </c>
      <c r="AB4" s="14">
        <v>7.22E-2</v>
      </c>
      <c r="AC4" s="14">
        <v>7.22E-2</v>
      </c>
      <c r="AD4" s="14">
        <v>7.22E-2</v>
      </c>
      <c r="AE4" s="14">
        <v>7.22E-2</v>
      </c>
      <c r="AF4" s="14">
        <v>7.22E-2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0.41970000000000002</v>
      </c>
      <c r="I1" s="14">
        <v>0.41970000000000002</v>
      </c>
      <c r="J1" s="14">
        <v>0.41970000000000002</v>
      </c>
      <c r="K1" s="14">
        <v>0.41970000000000002</v>
      </c>
      <c r="L1" s="14">
        <v>0.41970000000000002</v>
      </c>
      <c r="M1" s="14">
        <v>0.41970000000000002</v>
      </c>
      <c r="N1" s="14">
        <v>0.41970000000000002</v>
      </c>
      <c r="O1" s="14">
        <v>0.41970000000000002</v>
      </c>
      <c r="P1" s="14">
        <v>0.41970000000000002</v>
      </c>
      <c r="Q1" s="14">
        <v>0.41970000000000002</v>
      </c>
      <c r="R1" s="14">
        <v>0.41970000000000002</v>
      </c>
      <c r="S1" s="14">
        <v>0.41970000000000002</v>
      </c>
      <c r="T1" s="14">
        <v>0.41970000000000002</v>
      </c>
      <c r="U1" s="14">
        <v>0.41970000000000002</v>
      </c>
      <c r="V1" s="14">
        <v>0.41970000000000002</v>
      </c>
      <c r="W1" s="14">
        <v>0.41970000000000002</v>
      </c>
      <c r="X1" s="14">
        <v>0.41970000000000002</v>
      </c>
      <c r="Y1" s="14">
        <v>0.41970000000000002</v>
      </c>
      <c r="Z1" s="14">
        <v>0.41970000000000002</v>
      </c>
      <c r="AA1" s="14">
        <v>0.41970000000000002</v>
      </c>
      <c r="AB1" s="14">
        <v>0.41970000000000002</v>
      </c>
      <c r="AC1" s="14">
        <v>0.41970000000000002</v>
      </c>
      <c r="AD1" s="14">
        <v>0.41970000000000002</v>
      </c>
      <c r="AE1" s="14">
        <v>0.41970000000000002</v>
      </c>
      <c r="AF1" s="14">
        <v>0.41970000000000002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5.6399999999999999E-2</v>
      </c>
      <c r="E4" s="14">
        <v>5.6399999999999999E-2</v>
      </c>
      <c r="F4" s="14">
        <v>5.6399999999999999E-2</v>
      </c>
      <c r="G4" s="14">
        <v>5.6399999999999999E-2</v>
      </c>
      <c r="H4" s="14">
        <v>5.6399999999999999E-2</v>
      </c>
      <c r="I4" s="14">
        <v>5.6399999999999999E-2</v>
      </c>
      <c r="J4" s="14">
        <v>5.6399999999999999E-2</v>
      </c>
      <c r="K4" s="14">
        <v>5.6399999999999999E-2</v>
      </c>
      <c r="L4" s="14">
        <v>5.6399999999999999E-2</v>
      </c>
      <c r="M4" s="14">
        <v>5.6399999999999999E-2</v>
      </c>
      <c r="N4" s="14">
        <v>5.6399999999999999E-2</v>
      </c>
      <c r="O4" s="14">
        <v>5.6399999999999999E-2</v>
      </c>
      <c r="P4" s="14">
        <v>5.6399999999999999E-2</v>
      </c>
      <c r="Q4" s="14">
        <v>5.6399999999999999E-2</v>
      </c>
      <c r="R4" s="14">
        <v>5.6399999999999999E-2</v>
      </c>
      <c r="S4" s="14">
        <v>5.6399999999999999E-2</v>
      </c>
      <c r="T4" s="14">
        <v>5.6399999999999999E-2</v>
      </c>
      <c r="U4" s="14">
        <v>5.6399999999999999E-2</v>
      </c>
      <c r="V4" s="14">
        <v>5.6399999999999999E-2</v>
      </c>
      <c r="W4" s="14">
        <v>5.6399999999999999E-2</v>
      </c>
      <c r="X4" s="14">
        <v>5.6399999999999999E-2</v>
      </c>
      <c r="Y4" s="14">
        <v>5.6399999999999999E-2</v>
      </c>
      <c r="Z4" s="14">
        <v>5.6399999999999999E-2</v>
      </c>
      <c r="AA4" s="14">
        <v>5.6399999999999999E-2</v>
      </c>
      <c r="AB4" s="14">
        <v>5.6399999999999999E-2</v>
      </c>
      <c r="AC4" s="14">
        <v>5.6399999999999999E-2</v>
      </c>
      <c r="AD4" s="14">
        <v>5.6399999999999999E-2</v>
      </c>
      <c r="AE4" s="14">
        <v>5.6399999999999999E-2</v>
      </c>
      <c r="AF4" s="14">
        <v>5.6399999999999999E-2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0.25</v>
      </c>
      <c r="X5" s="14">
        <v>0.25</v>
      </c>
      <c r="Y5" s="14">
        <v>0.25</v>
      </c>
      <c r="Z5" s="14">
        <v>0.25</v>
      </c>
      <c r="AA5" s="14">
        <v>0.5</v>
      </c>
      <c r="AB5" s="14">
        <v>0.5</v>
      </c>
      <c r="AC5" s="14">
        <v>0.5</v>
      </c>
      <c r="AD5" s="14">
        <v>0.5</v>
      </c>
      <c r="AE5" s="14">
        <v>0.5</v>
      </c>
      <c r="AF5" s="14">
        <v>0.5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8.0000000000000004E-4</v>
      </c>
      <c r="G8" s="14">
        <v>8.0000000000000004E-4</v>
      </c>
      <c r="H8" s="14">
        <v>8.0000000000000004E-4</v>
      </c>
      <c r="I8" s="14">
        <v>8.0000000000000004E-4</v>
      </c>
      <c r="J8" s="14">
        <v>1.6000000000000001E-3</v>
      </c>
      <c r="K8" s="14">
        <v>1.6000000000000001E-3</v>
      </c>
      <c r="L8" s="14">
        <v>1.6000000000000001E-3</v>
      </c>
      <c r="M8" s="14">
        <v>1.6000000000000001E-3</v>
      </c>
      <c r="N8" s="14">
        <v>1.6000000000000001E-3</v>
      </c>
      <c r="O8" s="14">
        <v>1.6000000000000001E-3</v>
      </c>
      <c r="P8" s="14">
        <v>1.6000000000000001E-3</v>
      </c>
      <c r="Q8" s="14">
        <v>1.6000000000000001E-3</v>
      </c>
      <c r="R8" s="14">
        <v>1.6000000000000001E-3</v>
      </c>
      <c r="S8" s="14">
        <v>1.6000000000000001E-3</v>
      </c>
      <c r="T8" s="14">
        <v>1.6000000000000001E-3</v>
      </c>
      <c r="U8" s="14">
        <v>1.6000000000000001E-3</v>
      </c>
      <c r="V8" s="14">
        <v>1.6000000000000001E-3</v>
      </c>
      <c r="W8" s="14">
        <v>1.6000000000000001E-3</v>
      </c>
      <c r="X8" s="14">
        <v>1.6000000000000001E-3</v>
      </c>
      <c r="Y8" s="14">
        <v>1.6000000000000001E-3</v>
      </c>
      <c r="Z8" s="14">
        <v>1.6000000000000001E-3</v>
      </c>
      <c r="AA8" s="14">
        <v>1.6000000000000001E-3</v>
      </c>
      <c r="AB8" s="14">
        <v>1.6000000000000001E-3</v>
      </c>
      <c r="AC8" s="14">
        <v>1.6000000000000001E-3</v>
      </c>
      <c r="AD8" s="14">
        <v>1.6000000000000001E-3</v>
      </c>
      <c r="AE8" s="14">
        <v>1.6000000000000001E-3</v>
      </c>
      <c r="AF8" s="14">
        <v>1.6000000000000001E-3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X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0.79100099999999995</v>
      </c>
      <c r="E1" s="14">
        <v>0.79100099999999995</v>
      </c>
      <c r="F1" s="14">
        <v>0.96100099999999999</v>
      </c>
      <c r="G1" s="14">
        <v>2.2020010000000001</v>
      </c>
      <c r="H1" s="14">
        <v>2.891</v>
      </c>
      <c r="I1" s="14">
        <v>2.891</v>
      </c>
      <c r="J1" s="14">
        <v>2.891</v>
      </c>
      <c r="K1" s="14">
        <v>2.891</v>
      </c>
      <c r="L1" s="14">
        <v>2.891</v>
      </c>
      <c r="M1" s="14">
        <v>2.891</v>
      </c>
      <c r="N1" s="14">
        <v>2.891</v>
      </c>
      <c r="O1" s="14">
        <v>2.891</v>
      </c>
      <c r="P1" s="14">
        <v>2.891</v>
      </c>
      <c r="Q1" s="14">
        <v>2.891</v>
      </c>
      <c r="R1" s="14">
        <v>2.891</v>
      </c>
      <c r="S1" s="14">
        <v>2.891</v>
      </c>
      <c r="T1" s="14">
        <v>2.891</v>
      </c>
      <c r="U1" s="14">
        <v>2.891</v>
      </c>
      <c r="V1" s="14">
        <v>2.891</v>
      </c>
      <c r="W1" s="14">
        <v>2.891</v>
      </c>
      <c r="X1" s="14">
        <v>2.891</v>
      </c>
      <c r="Y1" s="14">
        <v>2.891</v>
      </c>
      <c r="Z1" s="14">
        <v>2.891</v>
      </c>
      <c r="AA1" s="14">
        <v>2.891</v>
      </c>
      <c r="AB1" s="14">
        <v>2.891</v>
      </c>
      <c r="AC1" s="14">
        <v>2.891</v>
      </c>
      <c r="AD1" s="14">
        <v>2.891</v>
      </c>
      <c r="AE1" s="14">
        <v>2.891</v>
      </c>
      <c r="AF1" s="14">
        <v>2.891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0.95679999999999998</v>
      </c>
      <c r="E2" s="14">
        <v>0.95679999999999998</v>
      </c>
      <c r="F2" s="14">
        <v>0.95679999999999998</v>
      </c>
      <c r="G2" s="14">
        <v>0.95679999999999998</v>
      </c>
      <c r="H2" s="14">
        <v>0.95679999999999998</v>
      </c>
      <c r="I2" s="14">
        <v>0.95679999999999998</v>
      </c>
      <c r="J2" s="14">
        <v>0.95679999999999998</v>
      </c>
      <c r="K2" s="14">
        <v>0.95679999999999998</v>
      </c>
      <c r="L2" s="14">
        <v>0.95679999999999998</v>
      </c>
      <c r="M2" s="14">
        <v>0.95679999999999998</v>
      </c>
      <c r="N2" s="14">
        <v>0.95679999999999998</v>
      </c>
      <c r="O2" s="14">
        <v>0.95679999999999998</v>
      </c>
      <c r="P2" s="14">
        <v>0.95679999999999998</v>
      </c>
      <c r="Q2" s="14">
        <v>0.95679999999999998</v>
      </c>
      <c r="R2" s="14">
        <v>0.95679999999999998</v>
      </c>
      <c r="S2" s="14">
        <v>1.1048</v>
      </c>
      <c r="T2" s="14">
        <v>1.1048</v>
      </c>
      <c r="U2" s="14">
        <v>1.1048</v>
      </c>
      <c r="V2" s="14">
        <v>1.1048</v>
      </c>
      <c r="W2" s="14">
        <v>1.1048</v>
      </c>
      <c r="X2" s="14">
        <v>1.1048</v>
      </c>
      <c r="Y2" s="14">
        <v>1.6548</v>
      </c>
      <c r="Z2" s="14">
        <v>1.6548</v>
      </c>
      <c r="AA2" s="14">
        <v>1.6548</v>
      </c>
      <c r="AB2" s="14">
        <v>1.6548</v>
      </c>
      <c r="AC2" s="14">
        <v>1.6548</v>
      </c>
      <c r="AD2" s="14">
        <v>1.976</v>
      </c>
      <c r="AE2" s="14">
        <v>2.2688000000000001</v>
      </c>
      <c r="AF2" s="14">
        <v>2.4348000000000001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0.49270000000000003</v>
      </c>
      <c r="E4" s="14">
        <v>0.49270000000000003</v>
      </c>
      <c r="F4" s="14">
        <v>0.49270000000000003</v>
      </c>
      <c r="G4" s="14">
        <v>2.4887000000000001</v>
      </c>
      <c r="H4" s="14">
        <v>2.4887000000000001</v>
      </c>
      <c r="I4" s="14">
        <v>2.4887000000000001</v>
      </c>
      <c r="J4" s="14">
        <v>2.4887000000000001</v>
      </c>
      <c r="K4" s="14">
        <v>2.4887000000000001</v>
      </c>
      <c r="L4" s="14">
        <v>2.4887000000000001</v>
      </c>
      <c r="M4" s="14">
        <v>2.4887000000000001</v>
      </c>
      <c r="N4" s="14">
        <v>2.4887000000000001</v>
      </c>
      <c r="O4" s="14">
        <v>2.4887000000000001</v>
      </c>
      <c r="P4" s="14">
        <v>2.4887000000000001</v>
      </c>
      <c r="Q4" s="14">
        <v>2.4887000000000001</v>
      </c>
      <c r="R4" s="14">
        <v>2.4887000000000001</v>
      </c>
      <c r="S4" s="14">
        <v>2.4887000000000001</v>
      </c>
      <c r="T4" s="14">
        <v>2.4887000000000001</v>
      </c>
      <c r="U4" s="14">
        <v>2.4887000000000001</v>
      </c>
      <c r="V4" s="14">
        <v>2.4887000000000001</v>
      </c>
      <c r="W4" s="14">
        <v>2.4887000000000001</v>
      </c>
      <c r="X4" s="14">
        <v>2.4887000000000001</v>
      </c>
      <c r="Y4" s="14">
        <v>2.4887000000000001</v>
      </c>
      <c r="Z4" s="14">
        <v>2.4887000000000001</v>
      </c>
      <c r="AA4" s="14">
        <v>2.4887000000000001</v>
      </c>
      <c r="AB4" s="14">
        <v>2.4887000000000001</v>
      </c>
      <c r="AC4" s="14">
        <v>2.4887000000000001</v>
      </c>
      <c r="AD4" s="14">
        <v>2.4887000000000001</v>
      </c>
      <c r="AE4" s="14">
        <v>2.4887000000000001</v>
      </c>
      <c r="AF4" s="14">
        <v>2.4887000000000001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0.61399999999999999</v>
      </c>
      <c r="M5" s="14">
        <v>0.61399999999999999</v>
      </c>
      <c r="N5" s="14">
        <v>0.61399999999999999</v>
      </c>
      <c r="O5" s="14">
        <v>0.61399999999999999</v>
      </c>
      <c r="P5" s="14">
        <v>0.61399999999999999</v>
      </c>
      <c r="Q5" s="14">
        <v>0.61399999999999999</v>
      </c>
      <c r="R5" s="14">
        <v>0.61399999999999999</v>
      </c>
      <c r="S5" s="14">
        <v>0.61399999999999999</v>
      </c>
      <c r="T5" s="14">
        <v>0.61399999999999999</v>
      </c>
      <c r="U5" s="14">
        <v>0.61399999999999999</v>
      </c>
      <c r="V5" s="14">
        <v>0.61399999999999999</v>
      </c>
      <c r="W5" s="14">
        <v>0.86399999999999999</v>
      </c>
      <c r="X5" s="14">
        <v>1.1140000000000001</v>
      </c>
      <c r="Y5" s="14">
        <v>1.1140000000000001</v>
      </c>
      <c r="Z5" s="14">
        <v>1.1140000000000001</v>
      </c>
      <c r="AA5" s="14">
        <v>1.1140000000000001</v>
      </c>
      <c r="AB5" s="14">
        <v>1.3640000000000001</v>
      </c>
      <c r="AC5" s="14">
        <v>1.3640000000000001</v>
      </c>
      <c r="AD5" s="14">
        <v>1.3640000000000001</v>
      </c>
      <c r="AE5" s="14">
        <v>1.3640000000000001</v>
      </c>
      <c r="AF5" s="14">
        <v>1.3640000000000001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5.0000000000000001E-4</v>
      </c>
      <c r="E8" s="14">
        <v>5.0000000000000001E-4</v>
      </c>
      <c r="F8" s="14">
        <v>5.0000000000000001E-4</v>
      </c>
      <c r="G8" s="14">
        <v>5.0000000000000001E-4</v>
      </c>
      <c r="H8" s="14">
        <v>5.0000000000000001E-4</v>
      </c>
      <c r="I8" s="14">
        <v>5.0000000000000001E-4</v>
      </c>
      <c r="J8" s="14">
        <v>5.0000000000000001E-4</v>
      </c>
      <c r="K8" s="14">
        <v>5.0000000000000001E-4</v>
      </c>
      <c r="L8" s="14">
        <v>5.0000000000000001E-4</v>
      </c>
      <c r="M8" s="14">
        <v>5.0000000000000001E-4</v>
      </c>
      <c r="N8" s="14">
        <v>5.0000000000000001E-4</v>
      </c>
      <c r="O8" s="14">
        <v>5.0000000000000001E-4</v>
      </c>
      <c r="P8" s="14">
        <v>5.0000000000000001E-4</v>
      </c>
      <c r="Q8" s="14">
        <v>5.0000000000000001E-4</v>
      </c>
      <c r="R8" s="14">
        <v>5.0000000000000001E-4</v>
      </c>
      <c r="S8" s="14">
        <v>5.0000000000000001E-4</v>
      </c>
      <c r="T8" s="14">
        <v>5.0000000000000001E-4</v>
      </c>
      <c r="U8" s="14">
        <v>5.0000000000000001E-4</v>
      </c>
      <c r="V8" s="14">
        <v>5.0000000000000001E-4</v>
      </c>
      <c r="W8" s="14">
        <v>5.0000000000000001E-4</v>
      </c>
      <c r="X8" s="14">
        <v>5.0000000000000001E-4</v>
      </c>
      <c r="Y8" s="14">
        <v>5.0000000000000001E-4</v>
      </c>
      <c r="Z8" s="14">
        <v>5.0000000000000001E-4</v>
      </c>
      <c r="AA8" s="14">
        <v>5.0000000000000001E-4</v>
      </c>
      <c r="AB8" s="14">
        <v>5.0000000000000001E-4</v>
      </c>
      <c r="AC8" s="14">
        <v>5.0000000000000001E-4</v>
      </c>
      <c r="AD8" s="14">
        <v>5.0000000000000001E-4</v>
      </c>
      <c r="AE8" s="14">
        <v>5.0000000000000001E-4</v>
      </c>
      <c r="AF8" s="14">
        <v>5.0000000000000001E-4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Y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0.16600000000000001</v>
      </c>
      <c r="E1" s="14">
        <v>0.16600000000000001</v>
      </c>
      <c r="F1" s="14">
        <v>0.16600000000000001</v>
      </c>
      <c r="G1" s="14">
        <v>0.16600000000000001</v>
      </c>
      <c r="H1" s="14">
        <v>1.9419</v>
      </c>
      <c r="I1" s="14">
        <v>1.9739</v>
      </c>
      <c r="J1" s="14">
        <v>1.9739</v>
      </c>
      <c r="K1" s="14">
        <v>1.9739</v>
      </c>
      <c r="L1" s="14">
        <v>1.9739</v>
      </c>
      <c r="M1" s="14">
        <v>1.9739</v>
      </c>
      <c r="N1" s="14">
        <v>1.9739</v>
      </c>
      <c r="O1" s="14">
        <v>1.9739</v>
      </c>
      <c r="P1" s="14">
        <v>1.9739</v>
      </c>
      <c r="Q1" s="14">
        <v>1.9739</v>
      </c>
      <c r="R1" s="14">
        <v>1.9739</v>
      </c>
      <c r="S1" s="14">
        <v>1.9739</v>
      </c>
      <c r="T1" s="14">
        <v>1.9739</v>
      </c>
      <c r="U1" s="14">
        <v>1.9739</v>
      </c>
      <c r="V1" s="14">
        <v>1.9739</v>
      </c>
      <c r="W1" s="14">
        <v>1.9739</v>
      </c>
      <c r="X1" s="14">
        <v>1.9739</v>
      </c>
      <c r="Y1" s="14">
        <v>1.9739</v>
      </c>
      <c r="Z1" s="14">
        <v>1.9739</v>
      </c>
      <c r="AA1" s="14">
        <v>1.9739</v>
      </c>
      <c r="AB1" s="14">
        <v>1.9739</v>
      </c>
      <c r="AC1" s="14">
        <v>1.9739</v>
      </c>
      <c r="AD1" s="14">
        <v>1.9739</v>
      </c>
      <c r="AE1" s="14">
        <v>1.9739</v>
      </c>
      <c r="AF1" s="14">
        <v>1.9739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0.11</v>
      </c>
      <c r="X2" s="14">
        <v>0.11</v>
      </c>
      <c r="Y2" s="14">
        <v>0.11</v>
      </c>
      <c r="Z2" s="14">
        <v>0.11</v>
      </c>
      <c r="AA2" s="14">
        <v>0.11</v>
      </c>
      <c r="AB2" s="14">
        <v>0.11</v>
      </c>
      <c r="AC2" s="14">
        <v>0.11</v>
      </c>
      <c r="AD2" s="14">
        <v>0.11</v>
      </c>
      <c r="AE2" s="14">
        <v>0.11</v>
      </c>
      <c r="AF2" s="14">
        <v>0.11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3.5999999999999999E-3</v>
      </c>
      <c r="F4" s="14">
        <v>3.5999999999999999E-3</v>
      </c>
      <c r="G4" s="14">
        <v>3.5999999999999999E-3</v>
      </c>
      <c r="H4" s="14">
        <v>3.5999999999999999E-3</v>
      </c>
      <c r="I4" s="14">
        <v>3.5999999999999999E-3</v>
      </c>
      <c r="J4" s="14">
        <v>3.5999999999999999E-3</v>
      </c>
      <c r="K4" s="14">
        <v>3.5999999999999999E-3</v>
      </c>
      <c r="L4" s="14">
        <v>3.5999999999999999E-3</v>
      </c>
      <c r="M4" s="14">
        <v>3.5999999999999999E-3</v>
      </c>
      <c r="N4" s="14">
        <v>3.5999999999999999E-3</v>
      </c>
      <c r="O4" s="14">
        <v>3.5999999999999999E-3</v>
      </c>
      <c r="P4" s="14">
        <v>3.5999999999999999E-3</v>
      </c>
      <c r="Q4" s="14">
        <v>3.5999999999999999E-3</v>
      </c>
      <c r="R4" s="14">
        <v>3.5999999999999999E-3</v>
      </c>
      <c r="S4" s="14">
        <v>3.5999999999999999E-3</v>
      </c>
      <c r="T4" s="14">
        <v>3.5999999999999999E-3</v>
      </c>
      <c r="U4" s="14">
        <v>3.5999999999999999E-3</v>
      </c>
      <c r="V4" s="14">
        <v>3.5999999999999999E-3</v>
      </c>
      <c r="W4" s="14">
        <v>3.5999999999999999E-3</v>
      </c>
      <c r="X4" s="14">
        <v>3.5999999999999999E-3</v>
      </c>
      <c r="Y4" s="14">
        <v>3.5999999999999999E-3</v>
      </c>
      <c r="Z4" s="14">
        <v>3.5999999999999999E-3</v>
      </c>
      <c r="AA4" s="14">
        <v>3.5999999999999999E-3</v>
      </c>
      <c r="AB4" s="14">
        <v>3.5999999999999999E-3</v>
      </c>
      <c r="AC4" s="14">
        <v>3.5999999999999999E-3</v>
      </c>
      <c r="AD4" s="14">
        <v>3.5999999999999999E-3</v>
      </c>
      <c r="AE4" s="14">
        <v>3.5999999999999999E-3</v>
      </c>
      <c r="AF4" s="14">
        <v>3.5999999999999999E-3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0.25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4.1940989999999996</v>
      </c>
      <c r="E1" s="14">
        <v>4.3591040000000003</v>
      </c>
      <c r="F1" s="14">
        <v>5.0351020000000002</v>
      </c>
      <c r="G1" s="14">
        <v>12.322104</v>
      </c>
      <c r="H1" s="14">
        <v>14.33221</v>
      </c>
      <c r="I1" s="14">
        <v>14.739207</v>
      </c>
      <c r="J1" s="14">
        <v>14.739207</v>
      </c>
      <c r="K1" s="14">
        <v>14.739207</v>
      </c>
      <c r="L1" s="14">
        <v>14.739207</v>
      </c>
      <c r="M1" s="14">
        <v>14.739207</v>
      </c>
      <c r="N1" s="14">
        <v>14.739207</v>
      </c>
      <c r="O1" s="14">
        <v>14.739207</v>
      </c>
      <c r="P1" s="14">
        <v>14.739207</v>
      </c>
      <c r="Q1" s="14">
        <v>14.739207</v>
      </c>
      <c r="R1" s="14">
        <v>14.739207</v>
      </c>
      <c r="S1" s="14">
        <v>14.739207</v>
      </c>
      <c r="T1" s="14">
        <v>14.739207</v>
      </c>
      <c r="U1" s="14">
        <v>14.739207</v>
      </c>
      <c r="V1" s="14">
        <v>14.739207</v>
      </c>
      <c r="W1" s="14">
        <v>14.739207</v>
      </c>
      <c r="X1" s="14">
        <v>14.739207</v>
      </c>
      <c r="Y1" s="14">
        <v>14.739207</v>
      </c>
      <c r="Z1" s="14">
        <v>14.739207</v>
      </c>
      <c r="AA1" s="14">
        <v>14.739207</v>
      </c>
      <c r="AB1" s="14">
        <v>14.739207</v>
      </c>
      <c r="AC1" s="14">
        <v>14.739207</v>
      </c>
      <c r="AD1" s="14">
        <v>14.739207</v>
      </c>
      <c r="AE1" s="14">
        <v>14.739207</v>
      </c>
      <c r="AF1" s="14">
        <v>14.739207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8.2000000000000003E-2</v>
      </c>
      <c r="I2" s="14">
        <v>8.2000000000000003E-2</v>
      </c>
      <c r="J2" s="14">
        <v>8.2000000000000003E-2</v>
      </c>
      <c r="K2" s="14">
        <v>8.2000000000000003E-2</v>
      </c>
      <c r="L2" s="14">
        <v>8.2000000000000003E-2</v>
      </c>
      <c r="M2" s="14">
        <v>8.2000000000000003E-2</v>
      </c>
      <c r="N2" s="14">
        <v>8.2000000000000003E-2</v>
      </c>
      <c r="O2" s="14">
        <v>8.2000000000000003E-2</v>
      </c>
      <c r="P2" s="14">
        <v>8.2000000000000003E-2</v>
      </c>
      <c r="Q2" s="14">
        <v>8.2000000000000003E-2</v>
      </c>
      <c r="R2" s="14">
        <v>8.2000000000000003E-2</v>
      </c>
      <c r="S2" s="14">
        <v>8.2000000000000003E-2</v>
      </c>
      <c r="T2" s="14">
        <v>8.2000000000000003E-2</v>
      </c>
      <c r="U2" s="14">
        <v>8.2000000000000003E-2</v>
      </c>
      <c r="V2" s="14">
        <v>8.2000000000000003E-2</v>
      </c>
      <c r="W2" s="14">
        <v>8.2000000000000003E-2</v>
      </c>
      <c r="X2" s="14">
        <v>8.2000000000000003E-2</v>
      </c>
      <c r="Y2" s="14">
        <v>8.2000000000000003E-2</v>
      </c>
      <c r="Z2" s="14">
        <v>8.2000000000000003E-2</v>
      </c>
      <c r="AA2" s="14">
        <v>8.2000000000000003E-2</v>
      </c>
      <c r="AB2" s="14">
        <v>8.2000000000000003E-2</v>
      </c>
      <c r="AC2" s="14">
        <v>8.2000000000000003E-2</v>
      </c>
      <c r="AD2" s="14">
        <v>8.2000000000000003E-2</v>
      </c>
      <c r="AE2" s="14">
        <v>8.2000000000000003E-2</v>
      </c>
      <c r="AF2" s="14">
        <v>8.2000000000000003E-2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1.7000000000000001E-2</v>
      </c>
      <c r="G4" s="14">
        <v>2.3E-2</v>
      </c>
      <c r="H4" s="14">
        <v>2.3E-2</v>
      </c>
      <c r="I4" s="14">
        <v>2.3E-2</v>
      </c>
      <c r="J4" s="14">
        <v>2.3E-2</v>
      </c>
      <c r="K4" s="14">
        <v>2.3E-2</v>
      </c>
      <c r="L4" s="14">
        <v>2.3E-2</v>
      </c>
      <c r="M4" s="14">
        <v>2.3E-2</v>
      </c>
      <c r="N4" s="14">
        <v>2.3E-2</v>
      </c>
      <c r="O4" s="14">
        <v>2.3E-2</v>
      </c>
      <c r="P4" s="14">
        <v>2.3E-2</v>
      </c>
      <c r="Q4" s="14">
        <v>2.3E-2</v>
      </c>
      <c r="R4" s="14">
        <v>2.3E-2</v>
      </c>
      <c r="S4" s="14">
        <v>2.3E-2</v>
      </c>
      <c r="T4" s="14">
        <v>2.3E-2</v>
      </c>
      <c r="U4" s="14">
        <v>2.3E-2</v>
      </c>
      <c r="V4" s="14">
        <v>2.3E-2</v>
      </c>
      <c r="W4" s="14">
        <v>2.3E-2</v>
      </c>
      <c r="X4" s="14">
        <v>2.3E-2</v>
      </c>
      <c r="Y4" s="14">
        <v>2.3E-2</v>
      </c>
      <c r="Z4" s="14">
        <v>2.3E-2</v>
      </c>
      <c r="AA4" s="14">
        <v>2.3E-2</v>
      </c>
      <c r="AB4" s="14">
        <v>2.3E-2</v>
      </c>
      <c r="AC4" s="14">
        <v>2.3E-2</v>
      </c>
      <c r="AD4" s="14">
        <v>2.3E-2</v>
      </c>
      <c r="AE4" s="14">
        <v>2.3E-2</v>
      </c>
      <c r="AF4" s="14">
        <v>2.3E-2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0.25</v>
      </c>
      <c r="W5" s="14">
        <v>0.25</v>
      </c>
      <c r="X5" s="14">
        <v>0.25</v>
      </c>
      <c r="Y5" s="14">
        <v>0.5</v>
      </c>
      <c r="Z5" s="14">
        <v>0.5</v>
      </c>
      <c r="AA5" s="14">
        <v>0.5</v>
      </c>
      <c r="AB5" s="14">
        <v>0.75</v>
      </c>
      <c r="AC5" s="14">
        <v>0.75</v>
      </c>
      <c r="AD5" s="14">
        <v>0.75</v>
      </c>
      <c r="AE5" s="14">
        <v>0.75</v>
      </c>
      <c r="AF5" s="14">
        <v>0.75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7.7999999999999996E-3</v>
      </c>
      <c r="E8" s="14">
        <v>8.6E-3</v>
      </c>
      <c r="F8" s="14">
        <v>1.15E-2</v>
      </c>
      <c r="G8" s="14">
        <v>1.15E-2</v>
      </c>
      <c r="H8" s="14">
        <v>1.15E-2</v>
      </c>
      <c r="I8" s="14">
        <v>1.15E-2</v>
      </c>
      <c r="J8" s="14">
        <v>1.15E-2</v>
      </c>
      <c r="K8" s="14">
        <v>1.15E-2</v>
      </c>
      <c r="L8" s="14">
        <v>1.15E-2</v>
      </c>
      <c r="M8" s="14">
        <v>1.15E-2</v>
      </c>
      <c r="N8" s="14">
        <v>1.15E-2</v>
      </c>
      <c r="O8" s="14">
        <v>1.15E-2</v>
      </c>
      <c r="P8" s="14">
        <v>1.15E-2</v>
      </c>
      <c r="Q8" s="14">
        <v>1.15E-2</v>
      </c>
      <c r="R8" s="14">
        <v>1.15E-2</v>
      </c>
      <c r="S8" s="14">
        <v>1.15E-2</v>
      </c>
      <c r="T8" s="14">
        <v>1.15E-2</v>
      </c>
      <c r="U8" s="14">
        <v>1.15E-2</v>
      </c>
      <c r="V8" s="14">
        <v>1.15E-2</v>
      </c>
      <c r="W8" s="14">
        <v>1.15E-2</v>
      </c>
      <c r="X8" s="14">
        <v>1.15E-2</v>
      </c>
      <c r="Y8" s="14">
        <v>1.15E-2</v>
      </c>
      <c r="Z8" s="14">
        <v>1.15E-2</v>
      </c>
      <c r="AA8" s="14">
        <v>1.15E-2</v>
      </c>
      <c r="AB8" s="14">
        <v>1.15E-2</v>
      </c>
      <c r="AC8" s="14">
        <v>1.15E-2</v>
      </c>
      <c r="AD8" s="14">
        <v>1.15E-2</v>
      </c>
      <c r="AE8" s="14">
        <v>1.15E-2</v>
      </c>
      <c r="AF8" s="14">
        <v>1.15E-2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0.224</v>
      </c>
      <c r="E1" s="14">
        <v>0.79800099999999996</v>
      </c>
      <c r="F1" s="14">
        <v>1.0200009999999999</v>
      </c>
      <c r="G1" s="14">
        <v>1.2420009999999999</v>
      </c>
      <c r="H1" s="14">
        <v>4.8109989999999998</v>
      </c>
      <c r="I1" s="14">
        <v>4.8109989999999998</v>
      </c>
      <c r="J1" s="14">
        <v>4.8109989999999998</v>
      </c>
      <c r="K1" s="14">
        <v>4.8109989999999998</v>
      </c>
      <c r="L1" s="14">
        <v>4.8109989999999998</v>
      </c>
      <c r="M1" s="14">
        <v>4.8109989999999998</v>
      </c>
      <c r="N1" s="14">
        <v>4.8109989999999998</v>
      </c>
      <c r="O1" s="14">
        <v>4.8109989999999998</v>
      </c>
      <c r="P1" s="14">
        <v>4.8109989999999998</v>
      </c>
      <c r="Q1" s="14">
        <v>4.8109989999999998</v>
      </c>
      <c r="R1" s="14">
        <v>4.8109989999999998</v>
      </c>
      <c r="S1" s="14">
        <v>4.8109989999999998</v>
      </c>
      <c r="T1" s="14">
        <v>4.8109989999999998</v>
      </c>
      <c r="U1" s="14">
        <v>4.8109989999999998</v>
      </c>
      <c r="V1" s="14">
        <v>4.8109989999999998</v>
      </c>
      <c r="W1" s="14">
        <v>4.8109989999999998</v>
      </c>
      <c r="X1" s="14">
        <v>4.8109989999999998</v>
      </c>
      <c r="Y1" s="14">
        <v>4.8109989999999998</v>
      </c>
      <c r="Z1" s="14">
        <v>4.8109989999999998</v>
      </c>
      <c r="AA1" s="14">
        <v>4.8109989999999998</v>
      </c>
      <c r="AB1" s="14">
        <v>4.8109989999999998</v>
      </c>
      <c r="AC1" s="14">
        <v>4.8109989999999998</v>
      </c>
      <c r="AD1" s="14">
        <v>4.8109989999999998</v>
      </c>
      <c r="AE1" s="14">
        <v>4.8109989999999998</v>
      </c>
      <c r="AF1" s="14">
        <v>4.8109989999999998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0.25</v>
      </c>
      <c r="Y5" s="14">
        <v>0.25</v>
      </c>
      <c r="Z5" s="14">
        <v>0.5</v>
      </c>
      <c r="AA5" s="14">
        <v>0.5</v>
      </c>
      <c r="AB5" s="14">
        <v>0.75</v>
      </c>
      <c r="AC5" s="14">
        <v>0.75</v>
      </c>
      <c r="AD5" s="14">
        <v>0.75</v>
      </c>
      <c r="AE5" s="14">
        <v>0.75</v>
      </c>
      <c r="AF5" s="14">
        <v>0.75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6.5799999999999997E-2</v>
      </c>
      <c r="E8" s="14">
        <v>6.5799999999999997E-2</v>
      </c>
      <c r="F8" s="14">
        <v>6.5799999999999997E-2</v>
      </c>
      <c r="G8" s="14">
        <v>6.5799999999999997E-2</v>
      </c>
      <c r="H8" s="14">
        <v>6.5799999999999997E-2</v>
      </c>
      <c r="I8" s="14">
        <v>6.5799999999999997E-2</v>
      </c>
      <c r="J8" s="14">
        <v>6.5799999999999997E-2</v>
      </c>
      <c r="K8" s="14">
        <v>6.5799999999999997E-2</v>
      </c>
      <c r="L8" s="14">
        <v>6.5799999999999997E-2</v>
      </c>
      <c r="M8" s="14">
        <v>6.5799999999999997E-2</v>
      </c>
      <c r="N8" s="14">
        <v>6.5799999999999997E-2</v>
      </c>
      <c r="O8" s="14">
        <v>6.5799999999999997E-2</v>
      </c>
      <c r="P8" s="14">
        <v>6.5799999999999997E-2</v>
      </c>
      <c r="Q8" s="14">
        <v>6.5799999999999997E-2</v>
      </c>
      <c r="R8" s="14">
        <v>6.5799999999999997E-2</v>
      </c>
      <c r="S8" s="14">
        <v>6.5799999999999997E-2</v>
      </c>
      <c r="T8" s="14">
        <v>6.5799999999999997E-2</v>
      </c>
      <c r="U8" s="14">
        <v>6.5799999999999997E-2</v>
      </c>
      <c r="V8" s="14">
        <v>6.5799999999999997E-2</v>
      </c>
      <c r="W8" s="14">
        <v>6.5799999999999997E-2</v>
      </c>
      <c r="X8" s="14">
        <v>6.5799999999999997E-2</v>
      </c>
      <c r="Y8" s="14">
        <v>6.5799999999999997E-2</v>
      </c>
      <c r="Z8" s="14">
        <v>6.5799999999999997E-2</v>
      </c>
      <c r="AA8" s="14">
        <v>6.5799999999999997E-2</v>
      </c>
      <c r="AB8" s="14">
        <v>6.5799999999999997E-2</v>
      </c>
      <c r="AC8" s="14">
        <v>6.5799999999999997E-2</v>
      </c>
      <c r="AD8" s="14">
        <v>6.5799999999999997E-2</v>
      </c>
      <c r="AE8" s="14">
        <v>6.5799999999999997E-2</v>
      </c>
      <c r="AF8" s="14">
        <v>6.5799999999999997E-2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activeCell="E14" sqref="E14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0.6593</v>
      </c>
      <c r="I2" s="14">
        <v>1.5033000000000001</v>
      </c>
      <c r="J2" s="14">
        <v>1.7162999999999999</v>
      </c>
      <c r="K2" s="14">
        <v>2.7932999999999999</v>
      </c>
      <c r="L2" s="14">
        <v>3.9872999999999998</v>
      </c>
      <c r="M2" s="14">
        <v>3.9872999999999998</v>
      </c>
      <c r="N2" s="14">
        <v>4.6673</v>
      </c>
      <c r="O2" s="14">
        <v>4.6673</v>
      </c>
      <c r="P2" s="14">
        <v>4.6673</v>
      </c>
      <c r="Q2" s="14">
        <v>5.9073000000000002</v>
      </c>
      <c r="R2" s="14">
        <v>6.9214000000000002</v>
      </c>
      <c r="S2" s="14">
        <v>6.9214000000000002</v>
      </c>
      <c r="T2" s="14">
        <v>6.9214000000000002</v>
      </c>
      <c r="U2" s="14">
        <v>9.2194000000000003</v>
      </c>
      <c r="V2" s="14">
        <v>9.2194000000000003</v>
      </c>
      <c r="W2" s="14">
        <v>9.2194000000000003</v>
      </c>
      <c r="X2" s="14">
        <v>9.2194000000000003</v>
      </c>
      <c r="Y2" s="14">
        <v>9.2194000000000003</v>
      </c>
      <c r="Z2" s="14">
        <v>9.2194000000000003</v>
      </c>
      <c r="AA2" s="14">
        <v>9.8954009999999997</v>
      </c>
      <c r="AB2" s="14">
        <v>9.8954009999999997</v>
      </c>
      <c r="AC2" s="14">
        <v>9.8954009999999997</v>
      </c>
      <c r="AD2" s="14">
        <v>9.8954009999999997</v>
      </c>
      <c r="AE2" s="14">
        <v>9.8954009999999997</v>
      </c>
      <c r="AF2" s="14">
        <v>9.8954009999999997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0.74890000000000001</v>
      </c>
      <c r="K4" s="14">
        <v>0.74890000000000001</v>
      </c>
      <c r="L4" s="14">
        <v>0.74890000000000001</v>
      </c>
      <c r="M4" s="14">
        <v>0.74890000000000001</v>
      </c>
      <c r="N4" s="14">
        <v>0.74890000000000001</v>
      </c>
      <c r="O4" s="14">
        <v>0.74890000000000001</v>
      </c>
      <c r="P4" s="14">
        <v>0.74890000000000001</v>
      </c>
      <c r="Q4" s="14">
        <v>0.74890000000000001</v>
      </c>
      <c r="R4" s="14">
        <v>0.74890000000000001</v>
      </c>
      <c r="S4" s="14">
        <v>0.93489999999999995</v>
      </c>
      <c r="T4" s="14">
        <v>0.93489999999999995</v>
      </c>
      <c r="U4" s="14">
        <v>0.93489999999999995</v>
      </c>
      <c r="V4" s="14">
        <v>0.93489999999999995</v>
      </c>
      <c r="W4" s="14">
        <v>0.93489999999999995</v>
      </c>
      <c r="X4" s="14">
        <v>0.93489999999999995</v>
      </c>
      <c r="Y4" s="14">
        <v>0.93489999999999995</v>
      </c>
      <c r="Z4" s="14">
        <v>0.93489999999999995</v>
      </c>
      <c r="AA4" s="14">
        <v>0.93489999999999995</v>
      </c>
      <c r="AB4" s="14">
        <v>0.93489999999999995</v>
      </c>
      <c r="AC4" s="14">
        <v>0.93489999999999995</v>
      </c>
      <c r="AD4" s="14">
        <v>0.93489999999999995</v>
      </c>
      <c r="AE4" s="14">
        <v>0.93489999999999995</v>
      </c>
      <c r="AF4" s="14">
        <v>0.93489999999999995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0.48120000000000002</v>
      </c>
      <c r="E1" s="14">
        <v>0.48120000000000002</v>
      </c>
      <c r="F1" s="14">
        <v>0.48120000000000002</v>
      </c>
      <c r="G1" s="14">
        <v>0.48120000000000002</v>
      </c>
      <c r="H1" s="14">
        <v>0.64410100000000003</v>
      </c>
      <c r="I1" s="14">
        <v>0.978101</v>
      </c>
      <c r="J1" s="14">
        <v>0.97809999999999997</v>
      </c>
      <c r="K1" s="14">
        <v>0.97809999999999997</v>
      </c>
      <c r="L1" s="14">
        <v>0.97809999999999997</v>
      </c>
      <c r="M1" s="14">
        <v>0.97809999999999997</v>
      </c>
      <c r="N1" s="14">
        <v>0.97809999999999997</v>
      </c>
      <c r="O1" s="14">
        <v>0.97809999999999997</v>
      </c>
      <c r="P1" s="14">
        <v>0.97809999999999997</v>
      </c>
      <c r="Q1" s="14">
        <v>0.97809999999999997</v>
      </c>
      <c r="R1" s="14">
        <v>0.97809999999999997</v>
      </c>
      <c r="S1" s="14">
        <v>0.97809999999999997</v>
      </c>
      <c r="T1" s="14">
        <v>0.97809999999999997</v>
      </c>
      <c r="U1" s="14">
        <v>0.97809999999999997</v>
      </c>
      <c r="V1" s="14">
        <v>0.97809999999999997</v>
      </c>
      <c r="W1" s="14">
        <v>0.97809999999999997</v>
      </c>
      <c r="X1" s="14">
        <v>0.97809999999999997</v>
      </c>
      <c r="Y1" s="14">
        <v>0.97809999999999997</v>
      </c>
      <c r="Z1" s="14">
        <v>0.97809999999999997</v>
      </c>
      <c r="AA1" s="14">
        <v>0.97809999999999997</v>
      </c>
      <c r="AB1" s="14">
        <v>0.97809999999999997</v>
      </c>
      <c r="AC1" s="14">
        <v>0.97809999999999997</v>
      </c>
      <c r="AD1" s="14">
        <v>0.97809999999999997</v>
      </c>
      <c r="AE1" s="14">
        <v>0.97809999999999997</v>
      </c>
      <c r="AF1" s="14">
        <v>0.97809999999999997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0.39400000000000002</v>
      </c>
      <c r="E2" s="14">
        <v>0.39400000000000002</v>
      </c>
      <c r="F2" s="14">
        <v>0.39400000000000002</v>
      </c>
      <c r="G2" s="14">
        <v>0.39400000000000002</v>
      </c>
      <c r="H2" s="14">
        <v>0.4572</v>
      </c>
      <c r="I2" s="14">
        <v>0.4572</v>
      </c>
      <c r="J2" s="14">
        <v>0.4572</v>
      </c>
      <c r="K2" s="14">
        <v>0.4572</v>
      </c>
      <c r="L2" s="14">
        <v>0.4572</v>
      </c>
      <c r="M2" s="14">
        <v>0.4572</v>
      </c>
      <c r="N2" s="14">
        <v>0.4572</v>
      </c>
      <c r="O2" s="14">
        <v>0.4572</v>
      </c>
      <c r="P2" s="14">
        <v>0.4572</v>
      </c>
      <c r="Q2" s="14">
        <v>0.4572</v>
      </c>
      <c r="R2" s="14">
        <v>0.4572</v>
      </c>
      <c r="S2" s="14">
        <v>0.4572</v>
      </c>
      <c r="T2" s="14">
        <v>0.4572</v>
      </c>
      <c r="U2" s="14">
        <v>0.4572</v>
      </c>
      <c r="V2" s="14">
        <v>0.4572</v>
      </c>
      <c r="W2" s="14">
        <v>0.4572</v>
      </c>
      <c r="X2" s="14">
        <v>0.4572</v>
      </c>
      <c r="Y2" s="14">
        <v>0.4572</v>
      </c>
      <c r="Z2" s="14">
        <v>0.4572</v>
      </c>
      <c r="AA2" s="14">
        <v>0.4572</v>
      </c>
      <c r="AB2" s="14">
        <v>0.4572</v>
      </c>
      <c r="AC2" s="14">
        <v>0.4572</v>
      </c>
      <c r="AD2" s="14">
        <v>0.4572</v>
      </c>
      <c r="AE2" s="14">
        <v>0.4572</v>
      </c>
      <c r="AF2" s="14">
        <v>0.4572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1.7399999999999999E-2</v>
      </c>
      <c r="E4" s="14">
        <v>1.7399999999999999E-2</v>
      </c>
      <c r="F4" s="14">
        <v>1.7399999999999999E-2</v>
      </c>
      <c r="G4" s="14">
        <v>1.7399999999999999E-2</v>
      </c>
      <c r="H4" s="14">
        <v>0.1807</v>
      </c>
      <c r="I4" s="14">
        <v>0.1807</v>
      </c>
      <c r="J4" s="14">
        <v>0.1807</v>
      </c>
      <c r="K4" s="14">
        <v>0.1807</v>
      </c>
      <c r="L4" s="14">
        <v>0.1807</v>
      </c>
      <c r="M4" s="14">
        <v>0.1807</v>
      </c>
      <c r="N4" s="14">
        <v>0.1807</v>
      </c>
      <c r="O4" s="14">
        <v>0.1807</v>
      </c>
      <c r="P4" s="14">
        <v>0.1807</v>
      </c>
      <c r="Q4" s="14">
        <v>0.1807</v>
      </c>
      <c r="R4" s="14">
        <v>0.1807</v>
      </c>
      <c r="S4" s="14">
        <v>0.1807</v>
      </c>
      <c r="T4" s="14">
        <v>0.1807</v>
      </c>
      <c r="U4" s="14">
        <v>0.1807</v>
      </c>
      <c r="V4" s="14">
        <v>0.1807</v>
      </c>
      <c r="W4" s="14">
        <v>0.1807</v>
      </c>
      <c r="X4" s="14">
        <v>0.1807</v>
      </c>
      <c r="Y4" s="14">
        <v>0.1807</v>
      </c>
      <c r="Z4" s="14">
        <v>0.1807</v>
      </c>
      <c r="AA4" s="14">
        <v>0.1807</v>
      </c>
      <c r="AB4" s="14">
        <v>0.1807</v>
      </c>
      <c r="AC4" s="14">
        <v>0.1807</v>
      </c>
      <c r="AD4" s="14">
        <v>0.1807</v>
      </c>
      <c r="AE4" s="14">
        <v>0.1807</v>
      </c>
      <c r="AF4" s="14">
        <v>0.1807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0.251</v>
      </c>
      <c r="E1" s="14">
        <v>0.250998</v>
      </c>
      <c r="F1" s="14">
        <v>0.84199900000000005</v>
      </c>
      <c r="G1" s="14">
        <v>0.97199800000000003</v>
      </c>
      <c r="H1" s="14">
        <v>2.9647999999999999</v>
      </c>
      <c r="I1" s="14">
        <v>2.9647999999999999</v>
      </c>
      <c r="J1" s="14">
        <v>3.1968000000000001</v>
      </c>
      <c r="K1" s="14">
        <v>3.1968000000000001</v>
      </c>
      <c r="L1" s="14">
        <v>3.4718</v>
      </c>
      <c r="M1" s="14">
        <v>3.4718</v>
      </c>
      <c r="N1" s="14">
        <v>3.4718</v>
      </c>
      <c r="O1" s="14">
        <v>3.4718</v>
      </c>
      <c r="P1" s="14">
        <v>3.4718</v>
      </c>
      <c r="Q1" s="14">
        <v>3.4718</v>
      </c>
      <c r="R1" s="14">
        <v>3.4718</v>
      </c>
      <c r="S1" s="14">
        <v>3.4718</v>
      </c>
      <c r="T1" s="14">
        <v>3.4718</v>
      </c>
      <c r="U1" s="14">
        <v>3.4718</v>
      </c>
      <c r="V1" s="14">
        <v>3.4718</v>
      </c>
      <c r="W1" s="14">
        <v>3.4718</v>
      </c>
      <c r="X1" s="14">
        <v>3.4718</v>
      </c>
      <c r="Y1" s="14">
        <v>3.4718</v>
      </c>
      <c r="Z1" s="14">
        <v>3.4718</v>
      </c>
      <c r="AA1" s="14">
        <v>3.4718</v>
      </c>
      <c r="AB1" s="14">
        <v>3.4718</v>
      </c>
      <c r="AC1" s="14">
        <v>3.4718</v>
      </c>
      <c r="AD1" s="14">
        <v>3.4718</v>
      </c>
      <c r="AE1" s="14">
        <v>3.4718</v>
      </c>
      <c r="AF1" s="14">
        <v>3.4718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7.3599999999999999E-2</v>
      </c>
      <c r="F2" s="14">
        <v>7.3599999999999999E-2</v>
      </c>
      <c r="G2" s="14">
        <v>0.33260000000000001</v>
      </c>
      <c r="H2" s="14">
        <v>0.33260000000000001</v>
      </c>
      <c r="I2" s="14">
        <v>0.33260000000000001</v>
      </c>
      <c r="J2" s="14">
        <v>0.33260000000000001</v>
      </c>
      <c r="K2" s="14">
        <v>0.33260000000000001</v>
      </c>
      <c r="L2" s="14">
        <v>0.33260000000000001</v>
      </c>
      <c r="M2" s="14">
        <v>0.33260000000000001</v>
      </c>
      <c r="N2" s="14">
        <v>0.33260000000000001</v>
      </c>
      <c r="O2" s="14">
        <v>0.33260000000000001</v>
      </c>
      <c r="P2" s="14">
        <v>0.33260000000000001</v>
      </c>
      <c r="Q2" s="14">
        <v>0.33260000000000001</v>
      </c>
      <c r="R2" s="14">
        <v>0.33260000000000001</v>
      </c>
      <c r="S2" s="14">
        <v>0.33260000000000001</v>
      </c>
      <c r="T2" s="14">
        <v>0.33260000000000001</v>
      </c>
      <c r="U2" s="14">
        <v>0.33260000000000001</v>
      </c>
      <c r="V2" s="14">
        <v>0.33260000000000001</v>
      </c>
      <c r="W2" s="14">
        <v>0.33260000000000001</v>
      </c>
      <c r="X2" s="14">
        <v>0.33260000000000001</v>
      </c>
      <c r="Y2" s="14">
        <v>0.33260000000000001</v>
      </c>
      <c r="Z2" s="14">
        <v>0.33260000000000001</v>
      </c>
      <c r="AA2" s="14">
        <v>0.33260000000000001</v>
      </c>
      <c r="AB2" s="14">
        <v>0.33260000000000001</v>
      </c>
      <c r="AC2" s="14">
        <v>0.33260000000000001</v>
      </c>
      <c r="AD2" s="14">
        <v>0.33260000000000001</v>
      </c>
      <c r="AE2" s="14">
        <v>0.33260000000000001</v>
      </c>
      <c r="AF2" s="14">
        <v>0.33260000000000001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3.1E-2</v>
      </c>
      <c r="E4" s="14">
        <v>3.1E-2</v>
      </c>
      <c r="F4" s="14">
        <v>3.1E-2</v>
      </c>
      <c r="G4" s="14">
        <v>3.1E-2</v>
      </c>
      <c r="H4" s="14">
        <v>3.1E-2</v>
      </c>
      <c r="I4" s="14">
        <v>3.1E-2</v>
      </c>
      <c r="J4" s="14">
        <v>9.2999999999999999E-2</v>
      </c>
      <c r="K4" s="14">
        <v>9.2999999999999999E-2</v>
      </c>
      <c r="L4" s="14">
        <v>9.2999999999999999E-2</v>
      </c>
      <c r="M4" s="14">
        <v>9.2999999999999999E-2</v>
      </c>
      <c r="N4" s="14">
        <v>9.2999999999999999E-2</v>
      </c>
      <c r="O4" s="14">
        <v>9.2999999999999999E-2</v>
      </c>
      <c r="P4" s="14">
        <v>9.2999999999999999E-2</v>
      </c>
      <c r="Q4" s="14">
        <v>0.105</v>
      </c>
      <c r="R4" s="14">
        <v>0.105</v>
      </c>
      <c r="S4" s="14">
        <v>0.105</v>
      </c>
      <c r="T4" s="14">
        <v>0.105</v>
      </c>
      <c r="U4" s="14">
        <v>0.105</v>
      </c>
      <c r="V4" s="14">
        <v>0.105</v>
      </c>
      <c r="W4" s="14">
        <v>0.105</v>
      </c>
      <c r="X4" s="14">
        <v>0.105</v>
      </c>
      <c r="Y4" s="14">
        <v>0.105</v>
      </c>
      <c r="Z4" s="14">
        <v>0.105</v>
      </c>
      <c r="AA4" s="14">
        <v>0.105</v>
      </c>
      <c r="AB4" s="14">
        <v>0.105</v>
      </c>
      <c r="AC4" s="14">
        <v>0.105</v>
      </c>
      <c r="AD4" s="14">
        <v>0.105</v>
      </c>
      <c r="AE4" s="14">
        <v>0.105</v>
      </c>
      <c r="AF4" s="14">
        <v>0.105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0.18759999999999999</v>
      </c>
      <c r="G8" s="14">
        <v>0.18759999999999999</v>
      </c>
      <c r="H8" s="14">
        <v>0.2326</v>
      </c>
      <c r="I8" s="14">
        <v>0.2326</v>
      </c>
      <c r="J8" s="14">
        <v>0.2326</v>
      </c>
      <c r="K8" s="14">
        <v>0.2326</v>
      </c>
      <c r="L8" s="14">
        <v>0.2326</v>
      </c>
      <c r="M8" s="14">
        <v>0.2326</v>
      </c>
      <c r="N8" s="14">
        <v>0.2326</v>
      </c>
      <c r="O8" s="14">
        <v>0.2326</v>
      </c>
      <c r="P8" s="14">
        <v>0.2326</v>
      </c>
      <c r="Q8" s="14">
        <v>0.2326</v>
      </c>
      <c r="R8" s="14">
        <v>0.2326</v>
      </c>
      <c r="S8" s="14">
        <v>0.2326</v>
      </c>
      <c r="T8" s="14">
        <v>0.2326</v>
      </c>
      <c r="U8" s="14">
        <v>0.2326</v>
      </c>
      <c r="V8" s="14">
        <v>0.2326</v>
      </c>
      <c r="W8" s="14">
        <v>0.2326</v>
      </c>
      <c r="X8" s="14">
        <v>0.2326</v>
      </c>
      <c r="Y8" s="14">
        <v>0.2326</v>
      </c>
      <c r="Z8" s="14">
        <v>0.2326</v>
      </c>
      <c r="AA8" s="14">
        <v>0.2326</v>
      </c>
      <c r="AB8" s="14">
        <v>0.2326</v>
      </c>
      <c r="AC8" s="14">
        <v>0.2326</v>
      </c>
      <c r="AD8" s="14">
        <v>0.2326</v>
      </c>
      <c r="AE8" s="14">
        <v>0.2326</v>
      </c>
      <c r="AF8" s="14">
        <v>0.2326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0.35419699999999998</v>
      </c>
      <c r="E1" s="14">
        <v>1.0521990000000001</v>
      </c>
      <c r="F1" s="14">
        <v>1.6271990000000001</v>
      </c>
      <c r="G1" s="14">
        <v>2.7631969999999999</v>
      </c>
      <c r="H1" s="14">
        <v>5.1827990000000002</v>
      </c>
      <c r="I1" s="14">
        <v>5.1827990000000002</v>
      </c>
      <c r="J1" s="14">
        <v>5.2252989999999997</v>
      </c>
      <c r="K1" s="14">
        <v>5.2252989999999997</v>
      </c>
      <c r="L1" s="14">
        <v>5.2777989999999999</v>
      </c>
      <c r="M1" s="14">
        <v>5.2777989999999999</v>
      </c>
      <c r="N1" s="14">
        <v>5.3202990000000003</v>
      </c>
      <c r="O1" s="14">
        <v>5.3202990000000003</v>
      </c>
      <c r="P1" s="14">
        <v>5.3202990000000003</v>
      </c>
      <c r="Q1" s="14">
        <v>5.3202990000000003</v>
      </c>
      <c r="R1" s="14">
        <v>5.3202990000000003</v>
      </c>
      <c r="S1" s="14">
        <v>5.3202990000000003</v>
      </c>
      <c r="T1" s="14">
        <v>5.3202990000000003</v>
      </c>
      <c r="U1" s="14">
        <v>5.3202990000000003</v>
      </c>
      <c r="V1" s="14">
        <v>5.3202990000000003</v>
      </c>
      <c r="W1" s="14">
        <v>5.3202990000000003</v>
      </c>
      <c r="X1" s="14">
        <v>5.3202990000000003</v>
      </c>
      <c r="Y1" s="14">
        <v>5.3202990000000003</v>
      </c>
      <c r="Z1" s="14">
        <v>5.3202990000000003</v>
      </c>
      <c r="AA1" s="14">
        <v>5.3202990000000003</v>
      </c>
      <c r="AB1" s="14">
        <v>5.3202990000000003</v>
      </c>
      <c r="AC1" s="14">
        <v>5.3202990000000003</v>
      </c>
      <c r="AD1" s="14">
        <v>5.3202990000000003</v>
      </c>
      <c r="AE1" s="14">
        <v>5.3202990000000003</v>
      </c>
      <c r="AF1" s="14">
        <v>5.3202990000000003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0.48899999999999999</v>
      </c>
      <c r="E4" s="14">
        <v>0.48899999999999999</v>
      </c>
      <c r="F4" s="14">
        <v>0.48899999999999999</v>
      </c>
      <c r="G4" s="14">
        <v>0.48899999999999999</v>
      </c>
      <c r="H4" s="14">
        <v>0.48899999999999999</v>
      </c>
      <c r="I4" s="14">
        <v>0.48899999999999999</v>
      </c>
      <c r="J4" s="14">
        <v>0.48899999999999999</v>
      </c>
      <c r="K4" s="14">
        <v>0.48899999999999999</v>
      </c>
      <c r="L4" s="14">
        <v>0.48899999999999999</v>
      </c>
      <c r="M4" s="14">
        <v>0.48899999999999999</v>
      </c>
      <c r="N4" s="14">
        <v>0.48899999999999999</v>
      </c>
      <c r="O4" s="14">
        <v>0.48899999999999999</v>
      </c>
      <c r="P4" s="14">
        <v>0.48899999999999999</v>
      </c>
      <c r="Q4" s="14">
        <v>0.48899999999999999</v>
      </c>
      <c r="R4" s="14">
        <v>0.48899999999999999</v>
      </c>
      <c r="S4" s="14">
        <v>0.48899999999999999</v>
      </c>
      <c r="T4" s="14">
        <v>0.48899999999999999</v>
      </c>
      <c r="U4" s="14">
        <v>0.5</v>
      </c>
      <c r="V4" s="14">
        <v>0.5</v>
      </c>
      <c r="W4" s="14">
        <v>0.5</v>
      </c>
      <c r="X4" s="14">
        <v>0.5</v>
      </c>
      <c r="Y4" s="14">
        <v>0.5</v>
      </c>
      <c r="Z4" s="14">
        <v>0.5</v>
      </c>
      <c r="AA4" s="14">
        <v>0.5</v>
      </c>
      <c r="AB4" s="14">
        <v>0.5</v>
      </c>
      <c r="AC4" s="14">
        <v>0.55100000000000005</v>
      </c>
      <c r="AD4" s="14">
        <v>0.55100000000000005</v>
      </c>
      <c r="AE4" s="14">
        <v>0.71799999999999997</v>
      </c>
      <c r="AF4" s="14">
        <v>0.71799999999999997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0.25</v>
      </c>
      <c r="W5" s="14">
        <v>0.5</v>
      </c>
      <c r="X5" s="14">
        <v>0.5</v>
      </c>
      <c r="Y5" s="14">
        <v>0.5</v>
      </c>
      <c r="Z5" s="14">
        <v>0.75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1.7999999999999999E-2</v>
      </c>
      <c r="H1" s="14">
        <v>1.0661</v>
      </c>
      <c r="I1" s="14">
        <v>1.5619000000000001</v>
      </c>
      <c r="J1" s="14">
        <v>1.5619000000000001</v>
      </c>
      <c r="K1" s="14">
        <v>1.5619000000000001</v>
      </c>
      <c r="L1" s="14">
        <v>1.5619000000000001</v>
      </c>
      <c r="M1" s="14">
        <v>1.5619000000000001</v>
      </c>
      <c r="N1" s="14">
        <v>1.5619000000000001</v>
      </c>
      <c r="O1" s="14">
        <v>1.5619000000000001</v>
      </c>
      <c r="P1" s="14">
        <v>1.5619000000000001</v>
      </c>
      <c r="Q1" s="14">
        <v>1.5619000000000001</v>
      </c>
      <c r="R1" s="14">
        <v>1.5619000000000001</v>
      </c>
      <c r="S1" s="14">
        <v>1.5619000000000001</v>
      </c>
      <c r="T1" s="14">
        <v>1.5619000000000001</v>
      </c>
      <c r="U1" s="14">
        <v>1.5619000000000001</v>
      </c>
      <c r="V1" s="14">
        <v>1.5619000000000001</v>
      </c>
      <c r="W1" s="14">
        <v>1.5619000000000001</v>
      </c>
      <c r="X1" s="14">
        <v>1.5619000000000001</v>
      </c>
      <c r="Y1" s="14">
        <v>1.5619000000000001</v>
      </c>
      <c r="Z1" s="14">
        <v>1.5619000000000001</v>
      </c>
      <c r="AA1" s="14">
        <v>1.5619000000000001</v>
      </c>
      <c r="AB1" s="14">
        <v>1.5619000000000001</v>
      </c>
      <c r="AC1" s="14">
        <v>1.5619000000000001</v>
      </c>
      <c r="AD1" s="14">
        <v>1.5619000000000001</v>
      </c>
      <c r="AE1" s="14">
        <v>1.5619000000000001</v>
      </c>
      <c r="AF1" s="14">
        <v>1.5619000000000001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0.2581</v>
      </c>
      <c r="I2" s="14">
        <v>0.55810000000000004</v>
      </c>
      <c r="J2" s="14">
        <v>0.55810000000000004</v>
      </c>
      <c r="K2" s="14">
        <v>0.97170000000000001</v>
      </c>
      <c r="L2" s="14">
        <v>0.97170000000000001</v>
      </c>
      <c r="M2" s="14">
        <v>0.97170000000000001</v>
      </c>
      <c r="N2" s="14">
        <v>0.97170000000000001</v>
      </c>
      <c r="O2" s="14">
        <v>0.97170000000000001</v>
      </c>
      <c r="P2" s="14">
        <v>0.97170000000000001</v>
      </c>
      <c r="Q2" s="14">
        <v>0.97170000000000001</v>
      </c>
      <c r="R2" s="14">
        <v>0.97170000000000001</v>
      </c>
      <c r="S2" s="14">
        <v>0.97170000000000001</v>
      </c>
      <c r="T2" s="14">
        <v>0.97170000000000001</v>
      </c>
      <c r="U2" s="14">
        <v>0.97170000000000001</v>
      </c>
      <c r="V2" s="14">
        <v>0.97170000000000001</v>
      </c>
      <c r="W2" s="14">
        <v>0.97170000000000001</v>
      </c>
      <c r="X2" s="14">
        <v>0.97170000000000001</v>
      </c>
      <c r="Y2" s="14">
        <v>0.97170000000000001</v>
      </c>
      <c r="Z2" s="14">
        <v>0.97170000000000001</v>
      </c>
      <c r="AA2" s="14">
        <v>0.97170000000000001</v>
      </c>
      <c r="AB2" s="14">
        <v>0.97170000000000001</v>
      </c>
      <c r="AC2" s="14">
        <v>0.97170000000000001</v>
      </c>
      <c r="AD2" s="14">
        <v>0.97170000000000001</v>
      </c>
      <c r="AE2" s="14">
        <v>0.97170000000000001</v>
      </c>
      <c r="AF2" s="14">
        <v>0.97170000000000001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3.6999999999999998E-2</v>
      </c>
      <c r="E4" s="14">
        <v>3.6999999999999998E-2</v>
      </c>
      <c r="F4" s="14">
        <v>4.9000000000000002E-2</v>
      </c>
      <c r="G4" s="14">
        <v>4.9000000000000002E-2</v>
      </c>
      <c r="H4" s="14">
        <v>4.9000000000000002E-2</v>
      </c>
      <c r="I4" s="14">
        <v>4.9000000000000002E-2</v>
      </c>
      <c r="J4" s="14">
        <v>4.9000000000000002E-2</v>
      </c>
      <c r="K4" s="14">
        <v>4.9000000000000002E-2</v>
      </c>
      <c r="L4" s="14">
        <v>4.9000000000000002E-2</v>
      </c>
      <c r="M4" s="14">
        <v>4.9000000000000002E-2</v>
      </c>
      <c r="N4" s="14">
        <v>4.9000000000000002E-2</v>
      </c>
      <c r="O4" s="14">
        <v>4.9000000000000002E-2</v>
      </c>
      <c r="P4" s="14">
        <v>4.9000000000000002E-2</v>
      </c>
      <c r="Q4" s="14">
        <v>4.9000000000000002E-2</v>
      </c>
      <c r="R4" s="14">
        <v>4.9000000000000002E-2</v>
      </c>
      <c r="S4" s="14">
        <v>4.9000000000000002E-2</v>
      </c>
      <c r="T4" s="14">
        <v>4.9000000000000002E-2</v>
      </c>
      <c r="U4" s="14">
        <v>4.9000000000000002E-2</v>
      </c>
      <c r="V4" s="14">
        <v>4.9000000000000002E-2</v>
      </c>
      <c r="W4" s="14">
        <v>4.9000000000000002E-2</v>
      </c>
      <c r="X4" s="14">
        <v>4.9000000000000002E-2</v>
      </c>
      <c r="Y4" s="14">
        <v>4.9000000000000002E-2</v>
      </c>
      <c r="Z4" s="14">
        <v>4.9000000000000002E-2</v>
      </c>
      <c r="AA4" s="14">
        <v>4.9000000000000002E-2</v>
      </c>
      <c r="AB4" s="14">
        <v>4.9000000000000002E-2</v>
      </c>
      <c r="AC4" s="14">
        <v>4.9000000000000002E-2</v>
      </c>
      <c r="AD4" s="14">
        <v>4.9000000000000002E-2</v>
      </c>
      <c r="AE4" s="14">
        <v>4.9000000000000002E-2</v>
      </c>
      <c r="AF4" s="14">
        <v>4.9000000000000002E-2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0.52800000000000002</v>
      </c>
      <c r="H1" s="14">
        <v>1.774</v>
      </c>
      <c r="I1" s="14">
        <v>1.774</v>
      </c>
      <c r="J1" s="14">
        <v>1.774</v>
      </c>
      <c r="K1" s="14">
        <v>1.774</v>
      </c>
      <c r="L1" s="14">
        <v>1.774</v>
      </c>
      <c r="M1" s="14">
        <v>1.774</v>
      </c>
      <c r="N1" s="14">
        <v>1.774</v>
      </c>
      <c r="O1" s="14">
        <v>1.774</v>
      </c>
      <c r="P1" s="14">
        <v>1.774</v>
      </c>
      <c r="Q1" s="14">
        <v>1.774</v>
      </c>
      <c r="R1" s="14">
        <v>1.774</v>
      </c>
      <c r="S1" s="14">
        <v>1.774</v>
      </c>
      <c r="T1" s="14">
        <v>1.774</v>
      </c>
      <c r="U1" s="14">
        <v>1.774</v>
      </c>
      <c r="V1" s="14">
        <v>1.774</v>
      </c>
      <c r="W1" s="14">
        <v>1.774</v>
      </c>
      <c r="X1" s="14">
        <v>1.774</v>
      </c>
      <c r="Y1" s="14">
        <v>1.774</v>
      </c>
      <c r="Z1" s="14">
        <v>1.774</v>
      </c>
      <c r="AA1" s="14">
        <v>1.774</v>
      </c>
      <c r="AB1" s="14">
        <v>1.774</v>
      </c>
      <c r="AC1" s="14">
        <v>1.774</v>
      </c>
      <c r="AD1" s="14">
        <v>1.774</v>
      </c>
      <c r="AE1" s="14">
        <v>1.774</v>
      </c>
      <c r="AF1" s="14">
        <v>1.774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3.3000000000000002E-2</v>
      </c>
      <c r="E2" s="14">
        <v>3.3000000000000002E-2</v>
      </c>
      <c r="F2" s="14">
        <v>3.3000000000000002E-2</v>
      </c>
      <c r="G2" s="14">
        <v>3.3000000000000002E-2</v>
      </c>
      <c r="H2" s="14">
        <v>3.3000000000000002E-2</v>
      </c>
      <c r="I2" s="14">
        <v>3.3000000000000002E-2</v>
      </c>
      <c r="J2" s="14">
        <v>5.0999999999999997E-2</v>
      </c>
      <c r="K2" s="14">
        <v>0.372</v>
      </c>
      <c r="L2" s="14">
        <v>0.372</v>
      </c>
      <c r="M2" s="14">
        <v>0.372</v>
      </c>
      <c r="N2" s="14">
        <v>0.372</v>
      </c>
      <c r="O2" s="14">
        <v>0.372</v>
      </c>
      <c r="P2" s="14">
        <v>0.372</v>
      </c>
      <c r="Q2" s="14">
        <v>0.39579999999999999</v>
      </c>
      <c r="R2" s="14">
        <v>0.60229999999999995</v>
      </c>
      <c r="S2" s="14">
        <v>0.60229999999999995</v>
      </c>
      <c r="T2" s="14">
        <v>1.1673</v>
      </c>
      <c r="U2" s="14">
        <v>2.4533</v>
      </c>
      <c r="V2" s="14">
        <v>3.2612999999999999</v>
      </c>
      <c r="W2" s="14">
        <v>3.2612999999999999</v>
      </c>
      <c r="X2" s="14">
        <v>3.3172999999999999</v>
      </c>
      <c r="Y2" s="14">
        <v>3.3172999999999999</v>
      </c>
      <c r="Z2" s="14">
        <v>3.3172999999999999</v>
      </c>
      <c r="AA2" s="14">
        <v>3.3172999999999999</v>
      </c>
      <c r="AB2" s="14">
        <v>3.5392999999999999</v>
      </c>
      <c r="AC2" s="14">
        <v>3.5392999999999999</v>
      </c>
      <c r="AD2" s="14">
        <v>3.5392999999999999</v>
      </c>
      <c r="AE2" s="14">
        <v>3.6682999999999999</v>
      </c>
      <c r="AF2" s="14">
        <v>3.8243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2.1999999999999999E-2</v>
      </c>
      <c r="E4" s="14">
        <v>2.1999999999999999E-2</v>
      </c>
      <c r="F4" s="14">
        <v>2.1999999999999999E-2</v>
      </c>
      <c r="G4" s="14">
        <v>2.1999999999999999E-2</v>
      </c>
      <c r="H4" s="14">
        <v>2.1999999999999999E-2</v>
      </c>
      <c r="I4" s="14">
        <v>2.1999999999999999E-2</v>
      </c>
      <c r="J4" s="14">
        <v>4.2000000000000003E-2</v>
      </c>
      <c r="K4" s="14">
        <v>4.2000000000000003E-2</v>
      </c>
      <c r="L4" s="14">
        <v>4.2000000000000003E-2</v>
      </c>
      <c r="M4" s="14">
        <v>4.2000000000000003E-2</v>
      </c>
      <c r="N4" s="14">
        <v>4.2000000000000003E-2</v>
      </c>
      <c r="O4" s="14">
        <v>4.2000000000000003E-2</v>
      </c>
      <c r="P4" s="14">
        <v>4.2000000000000003E-2</v>
      </c>
      <c r="Q4" s="14">
        <v>4.2000000000000003E-2</v>
      </c>
      <c r="R4" s="14">
        <v>4.2000000000000003E-2</v>
      </c>
      <c r="S4" s="14">
        <v>4.2000000000000003E-2</v>
      </c>
      <c r="T4" s="14">
        <v>4.2000000000000003E-2</v>
      </c>
      <c r="U4" s="14">
        <v>4.2000000000000003E-2</v>
      </c>
      <c r="V4" s="14">
        <v>8.5900000000000004E-2</v>
      </c>
      <c r="W4" s="14">
        <v>8.5900000000000004E-2</v>
      </c>
      <c r="X4" s="14">
        <v>8.5900000000000004E-2</v>
      </c>
      <c r="Y4" s="14">
        <v>8.5900000000000004E-2</v>
      </c>
      <c r="Z4" s="14">
        <v>8.5900000000000004E-2</v>
      </c>
      <c r="AA4" s="14">
        <v>8.5900000000000004E-2</v>
      </c>
      <c r="AB4" s="14">
        <v>8.5900000000000004E-2</v>
      </c>
      <c r="AC4" s="14">
        <v>8.5900000000000004E-2</v>
      </c>
      <c r="AD4" s="14">
        <v>8.5900000000000004E-2</v>
      </c>
      <c r="AE4" s="14">
        <v>8.5900000000000004E-2</v>
      </c>
      <c r="AF4" s="14">
        <v>8.5900000000000004E-2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0.01</v>
      </c>
      <c r="M8" s="14">
        <v>0.01</v>
      </c>
      <c r="N8" s="14">
        <v>0.01</v>
      </c>
      <c r="O8" s="14">
        <v>0.01</v>
      </c>
      <c r="P8" s="14">
        <v>0.01</v>
      </c>
      <c r="Q8" s="14">
        <v>0.01</v>
      </c>
      <c r="R8" s="14">
        <v>0.01</v>
      </c>
      <c r="S8" s="14">
        <v>0.01</v>
      </c>
      <c r="T8" s="14">
        <v>0.01</v>
      </c>
      <c r="U8" s="14">
        <v>0.01</v>
      </c>
      <c r="V8" s="14">
        <v>0.01</v>
      </c>
      <c r="W8" s="14">
        <v>0.01</v>
      </c>
      <c r="X8" s="14">
        <v>0.01</v>
      </c>
      <c r="Y8" s="14">
        <v>0.01</v>
      </c>
      <c r="Z8" s="14">
        <v>0.01</v>
      </c>
      <c r="AA8" s="14">
        <v>0.01</v>
      </c>
      <c r="AB8" s="14">
        <v>0.01</v>
      </c>
      <c r="AC8" s="14">
        <v>0.01</v>
      </c>
      <c r="AD8" s="14">
        <v>0.01</v>
      </c>
      <c r="AE8" s="14">
        <v>0.01</v>
      </c>
      <c r="AF8" s="14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1.58</v>
      </c>
      <c r="E1" s="14">
        <v>1.58</v>
      </c>
      <c r="F1" s="14">
        <v>1.58</v>
      </c>
      <c r="G1" s="14">
        <v>1.6812</v>
      </c>
      <c r="H1" s="14">
        <v>1.6812</v>
      </c>
      <c r="I1" s="14">
        <v>1.7252000000000001</v>
      </c>
      <c r="J1" s="14">
        <v>1.7252000000000001</v>
      </c>
      <c r="K1" s="14">
        <v>1.7252000000000001</v>
      </c>
      <c r="L1" s="14">
        <v>1.7252000000000001</v>
      </c>
      <c r="M1" s="14">
        <v>1.7252000000000001</v>
      </c>
      <c r="N1" s="14">
        <v>1.7252000000000001</v>
      </c>
      <c r="O1" s="14">
        <v>1.7252000000000001</v>
      </c>
      <c r="P1" s="14">
        <v>1.7252000000000001</v>
      </c>
      <c r="Q1" s="14">
        <v>1.7252000000000001</v>
      </c>
      <c r="R1" s="14">
        <v>1.7252000000000001</v>
      </c>
      <c r="S1" s="14">
        <v>1.7252000000000001</v>
      </c>
      <c r="T1" s="14">
        <v>1.7252000000000001</v>
      </c>
      <c r="U1" s="14">
        <v>1.7252000000000001</v>
      </c>
      <c r="V1" s="14">
        <v>1.7252000000000001</v>
      </c>
      <c r="W1" s="14">
        <v>1.7252000000000001</v>
      </c>
      <c r="X1" s="14">
        <v>1.7252000000000001</v>
      </c>
      <c r="Y1" s="14">
        <v>1.7252000000000001</v>
      </c>
      <c r="Z1" s="14">
        <v>1.7252000000000001</v>
      </c>
      <c r="AA1" s="14">
        <v>1.7252000000000001</v>
      </c>
      <c r="AB1" s="14">
        <v>1.7252000000000001</v>
      </c>
      <c r="AC1" s="14">
        <v>1.7252000000000001</v>
      </c>
      <c r="AD1" s="14">
        <v>1.7252000000000001</v>
      </c>
      <c r="AE1" s="14">
        <v>1.7252000000000001</v>
      </c>
      <c r="AF1" s="14">
        <v>1.7252000000000001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0.11609999999999999</v>
      </c>
      <c r="E2" s="14">
        <v>1.3181</v>
      </c>
      <c r="F2" s="14">
        <v>1.3181</v>
      </c>
      <c r="G2" s="14">
        <v>1.3181</v>
      </c>
      <c r="H2" s="14">
        <v>1.4641</v>
      </c>
      <c r="I2" s="14">
        <v>1.4641</v>
      </c>
      <c r="J2" s="14">
        <v>1.5065</v>
      </c>
      <c r="K2" s="14">
        <v>1.5065</v>
      </c>
      <c r="L2" s="14">
        <v>1.5065</v>
      </c>
      <c r="M2" s="14">
        <v>1.5065</v>
      </c>
      <c r="N2" s="14">
        <v>1.5065</v>
      </c>
      <c r="O2" s="14">
        <v>1.5065</v>
      </c>
      <c r="P2" s="14">
        <v>1.5065</v>
      </c>
      <c r="Q2" s="14">
        <v>1.5065</v>
      </c>
      <c r="R2" s="14">
        <v>1.5065</v>
      </c>
      <c r="S2" s="14">
        <v>1.5065</v>
      </c>
      <c r="T2" s="14">
        <v>1.5065</v>
      </c>
      <c r="U2" s="14">
        <v>1.5065</v>
      </c>
      <c r="V2" s="14">
        <v>1.5065</v>
      </c>
      <c r="W2" s="14">
        <v>1.5065</v>
      </c>
      <c r="X2" s="14">
        <v>1.5065</v>
      </c>
      <c r="Y2" s="14">
        <v>1.5065</v>
      </c>
      <c r="Z2" s="14">
        <v>1.5065</v>
      </c>
      <c r="AA2" s="14">
        <v>1.5065</v>
      </c>
      <c r="AB2" s="14">
        <v>1.5065</v>
      </c>
      <c r="AC2" s="14">
        <v>1.5774999999999999</v>
      </c>
      <c r="AD2" s="14">
        <v>1.5774999999999999</v>
      </c>
      <c r="AE2" s="14">
        <v>1.5774999999999999</v>
      </c>
      <c r="AF2" s="14">
        <v>1.5774999999999999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0.48880000000000001</v>
      </c>
      <c r="I4" s="14">
        <v>1.9874000000000001</v>
      </c>
      <c r="J4" s="14">
        <v>1.9874000000000001</v>
      </c>
      <c r="K4" s="14">
        <v>1.9874000000000001</v>
      </c>
      <c r="L4" s="14">
        <v>1.9874000000000001</v>
      </c>
      <c r="M4" s="14">
        <v>1.9874000000000001</v>
      </c>
      <c r="N4" s="14">
        <v>1.9874000000000001</v>
      </c>
      <c r="O4" s="14">
        <v>1.9874000000000001</v>
      </c>
      <c r="P4" s="14">
        <v>1.9874000000000001</v>
      </c>
      <c r="Q4" s="14">
        <v>1.9874000000000001</v>
      </c>
      <c r="R4" s="14">
        <v>1.9874000000000001</v>
      </c>
      <c r="S4" s="14">
        <v>1.9874000000000001</v>
      </c>
      <c r="T4" s="14">
        <v>1.9874000000000001</v>
      </c>
      <c r="U4" s="14">
        <v>1.9874000000000001</v>
      </c>
      <c r="V4" s="14">
        <v>1.9874000000000001</v>
      </c>
      <c r="W4" s="14">
        <v>1.9874000000000001</v>
      </c>
      <c r="X4" s="14">
        <v>1.9874000000000001</v>
      </c>
      <c r="Y4" s="14">
        <v>1.9874000000000001</v>
      </c>
      <c r="Z4" s="14">
        <v>1.9874000000000001</v>
      </c>
      <c r="AA4" s="14">
        <v>1.9874000000000001</v>
      </c>
      <c r="AB4" s="14">
        <v>1.9874000000000001</v>
      </c>
      <c r="AC4" s="14">
        <v>1.9874000000000001</v>
      </c>
      <c r="AD4" s="14">
        <v>1.9874000000000001</v>
      </c>
      <c r="AE4" s="14">
        <v>1.9874000000000001</v>
      </c>
      <c r="AF4" s="14">
        <v>1.9874000000000001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0.25</v>
      </c>
      <c r="Y5" s="14">
        <v>0.25</v>
      </c>
      <c r="Z5" s="14">
        <v>0.25</v>
      </c>
      <c r="AA5" s="14">
        <v>0.5</v>
      </c>
      <c r="AB5" s="14">
        <v>0.5</v>
      </c>
      <c r="AC5" s="14">
        <v>0.5</v>
      </c>
      <c r="AD5" s="14">
        <v>0.5</v>
      </c>
      <c r="AE5" s="14">
        <v>0.5</v>
      </c>
      <c r="AF5" s="14">
        <v>0.5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1E-3</v>
      </c>
      <c r="M7" s="14">
        <v>1E-3</v>
      </c>
      <c r="N7" s="14">
        <v>1E-3</v>
      </c>
      <c r="O7" s="14">
        <v>1E-3</v>
      </c>
      <c r="P7" s="14">
        <v>1E-3</v>
      </c>
      <c r="Q7" s="14">
        <v>1E-3</v>
      </c>
      <c r="R7" s="14">
        <v>1E-3</v>
      </c>
      <c r="S7" s="14">
        <v>1E-3</v>
      </c>
      <c r="T7" s="14">
        <v>1E-3</v>
      </c>
      <c r="U7" s="14">
        <v>1E-3</v>
      </c>
      <c r="V7" s="14">
        <v>1E-3</v>
      </c>
      <c r="W7" s="14">
        <v>1E-3</v>
      </c>
      <c r="X7" s="14">
        <v>1E-3</v>
      </c>
      <c r="Y7" s="14">
        <v>1E-3</v>
      </c>
      <c r="Z7" s="14">
        <v>1E-3</v>
      </c>
      <c r="AA7" s="14">
        <v>1E-3</v>
      </c>
      <c r="AB7" s="14">
        <v>1E-3</v>
      </c>
      <c r="AC7" s="14">
        <v>1E-3</v>
      </c>
      <c r="AD7" s="14">
        <v>1E-3</v>
      </c>
      <c r="AE7" s="14">
        <v>1E-3</v>
      </c>
      <c r="AF7" s="14">
        <v>1E-3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1E-3</v>
      </c>
      <c r="G8" s="14">
        <v>6.0000000000000001E-3</v>
      </c>
      <c r="H8" s="14">
        <v>6.0000000000000001E-3</v>
      </c>
      <c r="I8" s="14">
        <v>6.0000000000000001E-3</v>
      </c>
      <c r="J8" s="14">
        <v>6.0000000000000001E-3</v>
      </c>
      <c r="K8" s="14">
        <v>6.0000000000000001E-3</v>
      </c>
      <c r="L8" s="14">
        <v>6.0000000000000001E-3</v>
      </c>
      <c r="M8" s="14">
        <v>6.0000000000000001E-3</v>
      </c>
      <c r="N8" s="14">
        <v>6.0000000000000001E-3</v>
      </c>
      <c r="O8" s="14">
        <v>6.0000000000000001E-3</v>
      </c>
      <c r="P8" s="14">
        <v>6.0000000000000001E-3</v>
      </c>
      <c r="Q8" s="14">
        <v>6.0000000000000001E-3</v>
      </c>
      <c r="R8" s="14">
        <v>6.0000000000000001E-3</v>
      </c>
      <c r="S8" s="14">
        <v>6.0000000000000001E-3</v>
      </c>
      <c r="T8" s="14">
        <v>6.0000000000000001E-3</v>
      </c>
      <c r="U8" s="14">
        <v>6.0000000000000001E-3</v>
      </c>
      <c r="V8" s="14">
        <v>6.0000000000000001E-3</v>
      </c>
      <c r="W8" s="14">
        <v>6.0000000000000001E-3</v>
      </c>
      <c r="X8" s="14">
        <v>1.4E-2</v>
      </c>
      <c r="Y8" s="14">
        <v>1.4E-2</v>
      </c>
      <c r="Z8" s="14">
        <v>1.4E-2</v>
      </c>
      <c r="AA8" s="14">
        <v>1.4E-2</v>
      </c>
      <c r="AB8" s="14">
        <v>1.4E-2</v>
      </c>
      <c r="AC8" s="14">
        <v>1.4E-2</v>
      </c>
      <c r="AD8" s="14">
        <v>1.4E-2</v>
      </c>
      <c r="AE8" s="14">
        <v>1.4E-2</v>
      </c>
      <c r="AF8" s="14">
        <v>1.4E-2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0.17199900000000001</v>
      </c>
      <c r="H1" s="14">
        <v>0.17199900000000001</v>
      </c>
      <c r="I1" s="14">
        <v>0.17199900000000001</v>
      </c>
      <c r="J1" s="14">
        <v>0.17199900000000001</v>
      </c>
      <c r="K1" s="14">
        <v>0.17199900000000001</v>
      </c>
      <c r="L1" s="14">
        <v>0.17199900000000001</v>
      </c>
      <c r="M1" s="14">
        <v>0.75699899999999998</v>
      </c>
      <c r="N1" s="14">
        <v>1.010999</v>
      </c>
      <c r="O1" s="14">
        <v>1.010999</v>
      </c>
      <c r="P1" s="14">
        <v>1.010999</v>
      </c>
      <c r="Q1" s="14">
        <v>1.010999</v>
      </c>
      <c r="R1" s="14">
        <v>1.010999</v>
      </c>
      <c r="S1" s="14">
        <v>1.010999</v>
      </c>
      <c r="T1" s="14">
        <v>1.010999</v>
      </c>
      <c r="U1" s="14">
        <v>1.010999</v>
      </c>
      <c r="V1" s="14">
        <v>1.010999</v>
      </c>
      <c r="W1" s="14">
        <v>1.010999</v>
      </c>
      <c r="X1" s="14">
        <v>1.010999</v>
      </c>
      <c r="Y1" s="14">
        <v>1.010999</v>
      </c>
      <c r="Z1" s="14">
        <v>1.010999</v>
      </c>
      <c r="AA1" s="14">
        <v>1.010999</v>
      </c>
      <c r="AB1" s="14">
        <v>1.010999</v>
      </c>
      <c r="AC1" s="14">
        <v>1.010999</v>
      </c>
      <c r="AD1" s="14">
        <v>1.010999</v>
      </c>
      <c r="AE1" s="14">
        <v>1.0109999999999999</v>
      </c>
      <c r="AF1" s="14">
        <v>1.0109999999999999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8.3000000000000004E-2</v>
      </c>
      <c r="H2" s="14">
        <v>8.3000000000000004E-2</v>
      </c>
      <c r="I2" s="14">
        <v>0.13600000000000001</v>
      </c>
      <c r="J2" s="14">
        <v>0.249</v>
      </c>
      <c r="K2" s="14">
        <v>0.249</v>
      </c>
      <c r="L2" s="14">
        <v>0.249</v>
      </c>
      <c r="M2" s="14">
        <v>0.36199999999999999</v>
      </c>
      <c r="N2" s="14">
        <v>0.36199999999999999</v>
      </c>
      <c r="O2" s="14">
        <v>0.36199999999999999</v>
      </c>
      <c r="P2" s="14">
        <v>0.36199999999999999</v>
      </c>
      <c r="Q2" s="14">
        <v>0.36199999999999999</v>
      </c>
      <c r="R2" s="14">
        <v>0.36199999999999999</v>
      </c>
      <c r="S2" s="14">
        <v>0.36199999999999999</v>
      </c>
      <c r="T2" s="14">
        <v>0.36199999999999999</v>
      </c>
      <c r="U2" s="14">
        <v>0.36199999999999999</v>
      </c>
      <c r="V2" s="14">
        <v>0.36199999999999999</v>
      </c>
      <c r="W2" s="14">
        <v>0.36199999999999999</v>
      </c>
      <c r="X2" s="14">
        <v>0.36199999999999999</v>
      </c>
      <c r="Y2" s="14">
        <v>0.36199999999999999</v>
      </c>
      <c r="Z2" s="14">
        <v>0.36199999999999999</v>
      </c>
      <c r="AA2" s="14">
        <v>0.36199999999999999</v>
      </c>
      <c r="AB2" s="14">
        <v>0.36199999999999999</v>
      </c>
      <c r="AC2" s="14">
        <v>0.36199999999999999</v>
      </c>
      <c r="AD2" s="14">
        <v>0.36199999999999999</v>
      </c>
      <c r="AE2" s="14">
        <v>0.36199999999999999</v>
      </c>
      <c r="AF2" s="14">
        <v>0.36199999999999999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1.4E-2</v>
      </c>
      <c r="I4" s="14">
        <v>1.4E-2</v>
      </c>
      <c r="J4" s="14">
        <v>1.4E-2</v>
      </c>
      <c r="K4" s="14">
        <v>2.5399999999999999E-2</v>
      </c>
      <c r="L4" s="14">
        <v>2.5399999999999999E-2</v>
      </c>
      <c r="M4" s="14">
        <v>2.5399999999999999E-2</v>
      </c>
      <c r="N4" s="14">
        <v>2.5399999999999999E-2</v>
      </c>
      <c r="O4" s="14">
        <v>2.5399999999999999E-2</v>
      </c>
      <c r="P4" s="14">
        <v>2.5399999999999999E-2</v>
      </c>
      <c r="Q4" s="14">
        <v>2.5399999999999999E-2</v>
      </c>
      <c r="R4" s="14">
        <v>2.5399999999999999E-2</v>
      </c>
      <c r="S4" s="14">
        <v>2.5399999999999999E-2</v>
      </c>
      <c r="T4" s="14">
        <v>2.5399999999999999E-2</v>
      </c>
      <c r="U4" s="14">
        <v>2.5399999999999999E-2</v>
      </c>
      <c r="V4" s="14">
        <v>2.5399999999999999E-2</v>
      </c>
      <c r="W4" s="14">
        <v>2.5399999999999999E-2</v>
      </c>
      <c r="X4" s="14">
        <v>2.5399999999999999E-2</v>
      </c>
      <c r="Y4" s="14">
        <v>2.5399999999999999E-2</v>
      </c>
      <c r="Z4" s="14">
        <v>2.5399999999999999E-2</v>
      </c>
      <c r="AA4" s="14">
        <v>2.5399999999999999E-2</v>
      </c>
      <c r="AB4" s="14">
        <v>2.5399999999999999E-2</v>
      </c>
      <c r="AC4" s="14">
        <v>2.5399999999999999E-2</v>
      </c>
      <c r="AD4" s="14">
        <v>2.5399999999999999E-2</v>
      </c>
      <c r="AE4" s="14">
        <v>2.5399999999999999E-2</v>
      </c>
      <c r="AF4" s="14">
        <v>2.5399999999999999E-2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0.1431</v>
      </c>
      <c r="E8" s="14">
        <v>0.35070000000000001</v>
      </c>
      <c r="F8" s="14">
        <v>0.45450000000000002</v>
      </c>
      <c r="G8" s="14">
        <v>0.55830000000000002</v>
      </c>
      <c r="H8" s="14">
        <v>0.66210000000000002</v>
      </c>
      <c r="I8" s="14">
        <v>0.76590000000000003</v>
      </c>
      <c r="J8" s="14">
        <v>0.86970000000000003</v>
      </c>
      <c r="K8" s="14">
        <v>0.86970000000000003</v>
      </c>
      <c r="L8" s="14">
        <v>0.86970000000000003</v>
      </c>
      <c r="M8" s="14">
        <v>0.86970000000000003</v>
      </c>
      <c r="N8" s="14">
        <v>0.86970000000000003</v>
      </c>
      <c r="O8" s="14">
        <v>0.86970000000000003</v>
      </c>
      <c r="P8" s="14">
        <v>0.86970000000000003</v>
      </c>
      <c r="Q8" s="14">
        <v>0.86970000000000003</v>
      </c>
      <c r="R8" s="14">
        <v>0.86970000000000003</v>
      </c>
      <c r="S8" s="14">
        <v>0.86970000000000003</v>
      </c>
      <c r="T8" s="14">
        <v>0.86970000000000003</v>
      </c>
      <c r="U8" s="14">
        <v>0.86970000000000003</v>
      </c>
      <c r="V8" s="14">
        <v>0.86970000000000003</v>
      </c>
      <c r="W8" s="14">
        <v>0.86970000000000003</v>
      </c>
      <c r="X8" s="14">
        <v>0.86970000000000003</v>
      </c>
      <c r="Y8" s="14">
        <v>0.86970000000000003</v>
      </c>
      <c r="Z8" s="14">
        <v>0.86970000000000003</v>
      </c>
      <c r="AA8" s="14">
        <v>0.86970000000000003</v>
      </c>
      <c r="AB8" s="14">
        <v>0.86970000000000003</v>
      </c>
      <c r="AC8" s="14">
        <v>0.86970000000000003</v>
      </c>
      <c r="AD8" s="14">
        <v>0.86970000000000003</v>
      </c>
      <c r="AE8" s="14">
        <v>0.86970000000000003</v>
      </c>
      <c r="AF8" s="14">
        <v>0.86970000000000003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0.107</v>
      </c>
      <c r="E1" s="14">
        <v>0.107</v>
      </c>
      <c r="F1" s="14">
        <v>0.25999899999999998</v>
      </c>
      <c r="G1" s="14">
        <v>0.25999899999999998</v>
      </c>
      <c r="H1" s="14">
        <v>0.44899899999999998</v>
      </c>
      <c r="I1" s="14">
        <v>0.45279999999999998</v>
      </c>
      <c r="J1" s="14">
        <v>0.63680000000000003</v>
      </c>
      <c r="K1" s="14">
        <v>0.63680000000000003</v>
      </c>
      <c r="L1" s="14">
        <v>0.63680000000000003</v>
      </c>
      <c r="M1" s="14">
        <v>0.63680000000000003</v>
      </c>
      <c r="N1" s="14">
        <v>0.63680000000000003</v>
      </c>
      <c r="O1" s="14">
        <v>0.63680000000000003</v>
      </c>
      <c r="P1" s="14">
        <v>0.63680000000000003</v>
      </c>
      <c r="Q1" s="14">
        <v>0.63680000000000003</v>
      </c>
      <c r="R1" s="14">
        <v>0.63680000000000003</v>
      </c>
      <c r="S1" s="14">
        <v>0.63680000000000003</v>
      </c>
      <c r="T1" s="14">
        <v>0.63680000000000003</v>
      </c>
      <c r="U1" s="14">
        <v>0.63680000000000003</v>
      </c>
      <c r="V1" s="14">
        <v>0.63680000000000003</v>
      </c>
      <c r="W1" s="14">
        <v>0.63680000000000003</v>
      </c>
      <c r="X1" s="14">
        <v>0.63680000000000003</v>
      </c>
      <c r="Y1" s="14">
        <v>0.63680000000000003</v>
      </c>
      <c r="Z1" s="14">
        <v>0.63680000000000003</v>
      </c>
      <c r="AA1" s="14">
        <v>0.63680000000000003</v>
      </c>
      <c r="AB1" s="14">
        <v>0.63680000000000003</v>
      </c>
      <c r="AC1" s="14">
        <v>0.63680000000000003</v>
      </c>
      <c r="AD1" s="14">
        <v>0.63680000000000003</v>
      </c>
      <c r="AE1" s="14">
        <v>0.63680000000000003</v>
      </c>
      <c r="AF1" s="14">
        <v>0.63680000000000003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2.7799999999999998E-2</v>
      </c>
      <c r="G2" s="14">
        <v>9.2799999999999994E-2</v>
      </c>
      <c r="H2" s="14">
        <v>9.2799999999999994E-2</v>
      </c>
      <c r="I2" s="14">
        <v>9.2799999999999994E-2</v>
      </c>
      <c r="J2" s="14">
        <v>9.2799999999999994E-2</v>
      </c>
      <c r="K2" s="14">
        <v>9.2799999999999994E-2</v>
      </c>
      <c r="L2" s="14">
        <v>9.2799999999999994E-2</v>
      </c>
      <c r="M2" s="14">
        <v>9.2799999999999994E-2</v>
      </c>
      <c r="N2" s="14">
        <v>9.2799999999999994E-2</v>
      </c>
      <c r="O2" s="14">
        <v>9.2799999999999994E-2</v>
      </c>
      <c r="P2" s="14">
        <v>9.2799999999999994E-2</v>
      </c>
      <c r="Q2" s="14">
        <v>9.2799999999999994E-2</v>
      </c>
      <c r="R2" s="14">
        <v>9.2799999999999994E-2</v>
      </c>
      <c r="S2" s="14">
        <v>9.2799999999999994E-2</v>
      </c>
      <c r="T2" s="14">
        <v>9.2799999999999994E-2</v>
      </c>
      <c r="U2" s="14">
        <v>9.2799999999999994E-2</v>
      </c>
      <c r="V2" s="14">
        <v>9.2799999999999994E-2</v>
      </c>
      <c r="W2" s="14">
        <v>9.2799999999999994E-2</v>
      </c>
      <c r="X2" s="14">
        <v>9.2799999999999994E-2</v>
      </c>
      <c r="Y2" s="14">
        <v>9.2799999999999994E-2</v>
      </c>
      <c r="Z2" s="14">
        <v>9.2799999999999994E-2</v>
      </c>
      <c r="AA2" s="14">
        <v>9.2799999999999994E-2</v>
      </c>
      <c r="AB2" s="14">
        <v>9.2799999999999994E-2</v>
      </c>
      <c r="AC2" s="14">
        <v>9.2799999999999994E-2</v>
      </c>
      <c r="AD2" s="14">
        <v>9.2799999999999994E-2</v>
      </c>
      <c r="AE2" s="14">
        <v>9.2799999999999994E-2</v>
      </c>
      <c r="AF2" s="14">
        <v>9.2799999999999994E-2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2.5000000000000001E-3</v>
      </c>
      <c r="E8" s="14">
        <v>2.5000000000000001E-3</v>
      </c>
      <c r="F8" s="14">
        <v>2.5000000000000001E-3</v>
      </c>
      <c r="G8" s="14">
        <v>2.5000000000000001E-3</v>
      </c>
      <c r="H8" s="14">
        <v>2.5000000000000001E-3</v>
      </c>
      <c r="I8" s="14">
        <v>2.5000000000000001E-3</v>
      </c>
      <c r="J8" s="14">
        <v>2.5000000000000001E-3</v>
      </c>
      <c r="K8" s="14">
        <v>2.5000000000000001E-3</v>
      </c>
      <c r="L8" s="14">
        <v>2.5000000000000001E-3</v>
      </c>
      <c r="M8" s="14">
        <v>2.5000000000000001E-3</v>
      </c>
      <c r="N8" s="14">
        <v>2.5000000000000001E-3</v>
      </c>
      <c r="O8" s="14">
        <v>2.5000000000000001E-3</v>
      </c>
      <c r="P8" s="14">
        <v>2.5000000000000001E-3</v>
      </c>
      <c r="Q8" s="14">
        <v>2.5000000000000001E-3</v>
      </c>
      <c r="R8" s="14">
        <v>2.5000000000000001E-3</v>
      </c>
      <c r="S8" s="14">
        <v>2.5000000000000001E-3</v>
      </c>
      <c r="T8" s="14">
        <v>2.5000000000000001E-3</v>
      </c>
      <c r="U8" s="14">
        <v>2.5000000000000001E-3</v>
      </c>
      <c r="V8" s="14">
        <v>2.5000000000000001E-3</v>
      </c>
      <c r="W8" s="14">
        <v>2.5000000000000001E-3</v>
      </c>
      <c r="X8" s="14">
        <v>2.5000000000000001E-3</v>
      </c>
      <c r="Y8" s="14">
        <v>2.5000000000000001E-3</v>
      </c>
      <c r="Z8" s="14">
        <v>2.5000000000000001E-3</v>
      </c>
      <c r="AA8" s="14">
        <v>2.5000000000000001E-3</v>
      </c>
      <c r="AB8" s="14">
        <v>2.5000000000000001E-3</v>
      </c>
      <c r="AC8" s="14">
        <v>2.5000000000000001E-3</v>
      </c>
      <c r="AD8" s="14">
        <v>2.5000000000000001E-3</v>
      </c>
      <c r="AE8" s="14">
        <v>2.5000000000000001E-3</v>
      </c>
      <c r="AF8" s="14">
        <v>2.5000000000000001E-3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0.08</v>
      </c>
      <c r="E2" s="14">
        <v>0.08</v>
      </c>
      <c r="F2" s="14">
        <v>0.08</v>
      </c>
      <c r="G2" s="14">
        <v>0.125</v>
      </c>
      <c r="H2" s="14">
        <v>0.22600000000000001</v>
      </c>
      <c r="I2" s="14">
        <v>0.22600000000000001</v>
      </c>
      <c r="J2" s="14">
        <v>0.27200000000000002</v>
      </c>
      <c r="K2" s="14">
        <v>0.27200000000000002</v>
      </c>
      <c r="L2" s="14">
        <v>0.52190000000000003</v>
      </c>
      <c r="M2" s="14">
        <v>0.52190000000000003</v>
      </c>
      <c r="N2" s="14">
        <v>0.52190000000000003</v>
      </c>
      <c r="O2" s="14">
        <v>0.52190000000000003</v>
      </c>
      <c r="P2" s="14">
        <v>0.52190000000000003</v>
      </c>
      <c r="Q2" s="14">
        <v>0.52190000000000003</v>
      </c>
      <c r="R2" s="14">
        <v>0.52190000000000003</v>
      </c>
      <c r="S2" s="14">
        <v>0.52190000000000003</v>
      </c>
      <c r="T2" s="14">
        <v>0.52190000000000003</v>
      </c>
      <c r="U2" s="14">
        <v>0.52190000000000003</v>
      </c>
      <c r="V2" s="14">
        <v>0.52190000000000003</v>
      </c>
      <c r="W2" s="14">
        <v>0.52190000000000003</v>
      </c>
      <c r="X2" s="14">
        <v>0.52190000000000003</v>
      </c>
      <c r="Y2" s="14">
        <v>0.52190000000000003</v>
      </c>
      <c r="Z2" s="14">
        <v>0.52190000000000003</v>
      </c>
      <c r="AA2" s="14">
        <v>0.52190000000000003</v>
      </c>
      <c r="AB2" s="14">
        <v>0.52190000000000003</v>
      </c>
      <c r="AC2" s="14">
        <v>0.52190000000000003</v>
      </c>
      <c r="AD2" s="14">
        <v>0.52190000000000003</v>
      </c>
      <c r="AE2" s="14">
        <v>0.52190000000000003</v>
      </c>
      <c r="AF2" s="14">
        <v>0.52190000000000003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0.22700000000000001</v>
      </c>
      <c r="K3" s="14">
        <v>0.22700000000000001</v>
      </c>
      <c r="L3" s="14">
        <v>0.22700000000000001</v>
      </c>
      <c r="M3" s="14">
        <v>0.22700000000000001</v>
      </c>
      <c r="N3" s="14">
        <v>0.22700000000000001</v>
      </c>
      <c r="O3" s="14">
        <v>0.22700000000000001</v>
      </c>
      <c r="P3" s="14">
        <v>0.22700000000000001</v>
      </c>
      <c r="Q3" s="14">
        <v>0.22700000000000001</v>
      </c>
      <c r="R3" s="14">
        <v>0.22700000000000001</v>
      </c>
      <c r="S3" s="14">
        <v>0.22700000000000001</v>
      </c>
      <c r="T3" s="14">
        <v>0.22700000000000001</v>
      </c>
      <c r="U3" s="14">
        <v>0.22700000000000001</v>
      </c>
      <c r="V3" s="14">
        <v>0.22700000000000001</v>
      </c>
      <c r="W3" s="14">
        <v>0.22700000000000001</v>
      </c>
      <c r="X3" s="14">
        <v>0.22700000000000001</v>
      </c>
      <c r="Y3" s="14">
        <v>0.22700000000000001</v>
      </c>
      <c r="Z3" s="14">
        <v>0.22700000000000001</v>
      </c>
      <c r="AA3" s="14">
        <v>0.22700000000000001</v>
      </c>
      <c r="AB3" s="14">
        <v>0.22700000000000001</v>
      </c>
      <c r="AC3" s="14">
        <v>0.22700000000000001</v>
      </c>
      <c r="AD3" s="14">
        <v>0.22700000000000001</v>
      </c>
      <c r="AE3" s="14">
        <v>0.22700000000000001</v>
      </c>
      <c r="AF3" s="14">
        <v>0.22700000000000001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6.9000000000000006E-2</v>
      </c>
      <c r="E4" s="14">
        <v>6.9000000000000006E-2</v>
      </c>
      <c r="F4" s="14">
        <v>6.9000000000000006E-2</v>
      </c>
      <c r="G4" s="14">
        <v>6.9000000000000006E-2</v>
      </c>
      <c r="H4" s="14">
        <v>6.9000000000000006E-2</v>
      </c>
      <c r="I4" s="14">
        <v>6.9000000000000006E-2</v>
      </c>
      <c r="J4" s="14">
        <v>6.9000000000000006E-2</v>
      </c>
      <c r="K4" s="14">
        <v>6.9000000000000006E-2</v>
      </c>
      <c r="L4" s="14">
        <v>6.9000000000000006E-2</v>
      </c>
      <c r="M4" s="14">
        <v>6.9000000000000006E-2</v>
      </c>
      <c r="N4" s="14">
        <v>6.9000000000000006E-2</v>
      </c>
      <c r="O4" s="14">
        <v>6.9000000000000006E-2</v>
      </c>
      <c r="P4" s="14">
        <v>6.9000000000000006E-2</v>
      </c>
      <c r="Q4" s="14">
        <v>6.9000000000000006E-2</v>
      </c>
      <c r="R4" s="14">
        <v>6.9000000000000006E-2</v>
      </c>
      <c r="S4" s="14">
        <v>6.9000000000000006E-2</v>
      </c>
      <c r="T4" s="14">
        <v>6.9000000000000006E-2</v>
      </c>
      <c r="U4" s="14">
        <v>6.9000000000000006E-2</v>
      </c>
      <c r="V4" s="14">
        <v>6.9000000000000006E-2</v>
      </c>
      <c r="W4" s="14">
        <v>6.9000000000000006E-2</v>
      </c>
      <c r="X4" s="14">
        <v>6.9000000000000006E-2</v>
      </c>
      <c r="Y4" s="14">
        <v>6.9000000000000006E-2</v>
      </c>
      <c r="Z4" s="14">
        <v>6.9000000000000006E-2</v>
      </c>
      <c r="AA4" s="14">
        <v>6.9000000000000006E-2</v>
      </c>
      <c r="AB4" s="14">
        <v>6.9000000000000006E-2</v>
      </c>
      <c r="AC4" s="14">
        <v>6.9000000000000006E-2</v>
      </c>
      <c r="AD4" s="14">
        <v>6.9000000000000006E-2</v>
      </c>
      <c r="AE4" s="14">
        <v>6.9000000000000006E-2</v>
      </c>
      <c r="AF4" s="14">
        <v>6.9000000000000006E-2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M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9.9999999999999995E-7</v>
      </c>
      <c r="F1" s="14">
        <v>9.9999999999999995E-7</v>
      </c>
      <c r="G1" s="14">
        <v>9.9999999999999995E-7</v>
      </c>
      <c r="H1" s="14">
        <v>1.6890000000000001</v>
      </c>
      <c r="I1" s="14">
        <v>1.6889989999999999</v>
      </c>
      <c r="J1" s="14">
        <v>1.6889989999999999</v>
      </c>
      <c r="K1" s="14">
        <v>1.6889989999999999</v>
      </c>
      <c r="L1" s="14">
        <v>1.6889989999999999</v>
      </c>
      <c r="M1" s="14">
        <v>1.6889989999999999</v>
      </c>
      <c r="N1" s="14">
        <v>1.6889989999999999</v>
      </c>
      <c r="O1" s="14">
        <v>1.6889989999999999</v>
      </c>
      <c r="P1" s="14">
        <v>1.6889989999999999</v>
      </c>
      <c r="Q1" s="14">
        <v>1.6889989999999999</v>
      </c>
      <c r="R1" s="14">
        <v>1.6889989999999999</v>
      </c>
      <c r="S1" s="14">
        <v>1.6889989999999999</v>
      </c>
      <c r="T1" s="14">
        <v>1.6889989999999999</v>
      </c>
      <c r="U1" s="14">
        <v>1.6889989999999999</v>
      </c>
      <c r="V1" s="14">
        <v>1.6889989999999999</v>
      </c>
      <c r="W1" s="14">
        <v>1.6889989999999999</v>
      </c>
      <c r="X1" s="14">
        <v>1.6889989999999999</v>
      </c>
      <c r="Y1" s="14">
        <v>1.6889989999999999</v>
      </c>
      <c r="Z1" s="14">
        <v>1.6889989999999999</v>
      </c>
      <c r="AA1" s="14">
        <v>1.6890000000000001</v>
      </c>
      <c r="AB1" s="14">
        <v>1.6890000000000001</v>
      </c>
      <c r="AC1" s="14">
        <v>1.6889989999999999</v>
      </c>
      <c r="AD1" s="14">
        <v>1.6890000000000001</v>
      </c>
      <c r="AE1" s="14">
        <v>1.689001</v>
      </c>
      <c r="AF1" s="14">
        <v>1.6890000000000001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0.42</v>
      </c>
      <c r="H2" s="14">
        <v>0.55800000000000005</v>
      </c>
      <c r="I2" s="14">
        <v>0.55800000000000005</v>
      </c>
      <c r="J2" s="14">
        <v>0.73399999999999999</v>
      </c>
      <c r="K2" s="14">
        <v>0.96</v>
      </c>
      <c r="L2" s="14">
        <v>3.2450000000000001</v>
      </c>
      <c r="M2" s="14">
        <v>5.0380000000000003</v>
      </c>
      <c r="N2" s="14">
        <v>6.984</v>
      </c>
      <c r="O2" s="14">
        <v>8.0289999999999999</v>
      </c>
      <c r="P2" s="14">
        <v>8.3689999999999998</v>
      </c>
      <c r="Q2" s="14">
        <v>8.43</v>
      </c>
      <c r="R2" s="14">
        <v>8.43</v>
      </c>
      <c r="S2" s="14">
        <v>8.43</v>
      </c>
      <c r="T2" s="14">
        <v>8.43</v>
      </c>
      <c r="U2" s="14">
        <v>8.8650009999999995</v>
      </c>
      <c r="V2" s="14">
        <v>9.3000000000000007</v>
      </c>
      <c r="W2" s="14">
        <v>9.3410010000000003</v>
      </c>
      <c r="X2" s="14">
        <v>9.3410010000000003</v>
      </c>
      <c r="Y2" s="14">
        <v>9.3410010000000003</v>
      </c>
      <c r="Z2" s="14">
        <v>9.3410010000000003</v>
      </c>
      <c r="AA2" s="14">
        <v>9.3410010000000003</v>
      </c>
      <c r="AB2" s="14">
        <v>9.3410010000000003</v>
      </c>
      <c r="AC2" s="14">
        <v>9.3410010000000003</v>
      </c>
      <c r="AD2" s="14">
        <v>9.3410010000000003</v>
      </c>
      <c r="AE2" s="14">
        <v>9.3410010000000003</v>
      </c>
      <c r="AF2" s="14">
        <v>9.3410010000000003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0.16200000000000001</v>
      </c>
      <c r="O4" s="14">
        <v>0.16200000000000001</v>
      </c>
      <c r="P4" s="14">
        <v>0.16200000000000001</v>
      </c>
      <c r="Q4" s="14">
        <v>0.16200000000000001</v>
      </c>
      <c r="R4" s="14">
        <v>0.16200000000000001</v>
      </c>
      <c r="S4" s="14">
        <v>0.16200000000000001</v>
      </c>
      <c r="T4" s="14">
        <v>0.16200000000000001</v>
      </c>
      <c r="U4" s="14">
        <v>0.16200000000000001</v>
      </c>
      <c r="V4" s="14">
        <v>0.16200000000000001</v>
      </c>
      <c r="W4" s="14">
        <v>0.16200000000000001</v>
      </c>
      <c r="X4" s="14">
        <v>0.16200000000000001</v>
      </c>
      <c r="Y4" s="14">
        <v>0.16569999999999999</v>
      </c>
      <c r="Z4" s="14">
        <v>0.16569999999999999</v>
      </c>
      <c r="AA4" s="14">
        <v>0.16569999999999999</v>
      </c>
      <c r="AB4" s="14">
        <v>0.16569999999999999</v>
      </c>
      <c r="AC4" s="14">
        <v>0.16569999999999999</v>
      </c>
      <c r="AD4" s="14">
        <v>0.16569999999999999</v>
      </c>
      <c r="AE4" s="14">
        <v>0.16569999999999999</v>
      </c>
      <c r="AF4" s="14">
        <v>0.16569999999999999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0.25</v>
      </c>
      <c r="X5" s="14">
        <v>0.25</v>
      </c>
      <c r="Y5" s="14">
        <v>0.25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2.4E-2</v>
      </c>
      <c r="F8" s="14">
        <v>2.4E-2</v>
      </c>
      <c r="G8" s="14">
        <v>2.4E-2</v>
      </c>
      <c r="H8" s="14">
        <v>2.4E-2</v>
      </c>
      <c r="I8" s="14">
        <v>2.4E-2</v>
      </c>
      <c r="J8" s="14">
        <v>2.4E-2</v>
      </c>
      <c r="K8" s="14">
        <v>2.4E-2</v>
      </c>
      <c r="L8" s="14">
        <v>2.4E-2</v>
      </c>
      <c r="M8" s="14">
        <v>2.4E-2</v>
      </c>
      <c r="N8" s="14">
        <v>2.4E-2</v>
      </c>
      <c r="O8" s="14">
        <v>2.4E-2</v>
      </c>
      <c r="P8" s="14">
        <v>2.4E-2</v>
      </c>
      <c r="Q8" s="14">
        <v>2.4E-2</v>
      </c>
      <c r="R8" s="14">
        <v>2.4E-2</v>
      </c>
      <c r="S8" s="14">
        <v>2.4E-2</v>
      </c>
      <c r="T8" s="14">
        <v>2.4E-2</v>
      </c>
      <c r="U8" s="14">
        <v>2.4E-2</v>
      </c>
      <c r="V8" s="14">
        <v>2.4E-2</v>
      </c>
      <c r="W8" s="14">
        <v>2.4E-2</v>
      </c>
      <c r="X8" s="14">
        <v>2.4E-2</v>
      </c>
      <c r="Y8" s="14">
        <v>2.4E-2</v>
      </c>
      <c r="Z8" s="14">
        <v>2.4E-2</v>
      </c>
      <c r="AA8" s="14">
        <v>2.4E-2</v>
      </c>
      <c r="AB8" s="14">
        <v>2.4E-2</v>
      </c>
      <c r="AC8" s="14">
        <v>2.4E-2</v>
      </c>
      <c r="AD8" s="14">
        <v>2.4E-2</v>
      </c>
      <c r="AE8" s="14">
        <v>2.4E-2</v>
      </c>
      <c r="AF8" s="14">
        <v>2.4E-2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3"/>
  <sheetViews>
    <sheetView workbookViewId="0">
      <selection activeCell="C8" sqref="C8"/>
    </sheetView>
  </sheetViews>
  <sheetFormatPr defaultRowHeight="15" x14ac:dyDescent="0.25"/>
  <cols>
    <col min="2" max="2" width="9" bestFit="1" customWidth="1"/>
    <col min="3" max="3" width="28.85546875" bestFit="1" customWidth="1"/>
    <col min="4" max="4" width="17.7109375" bestFit="1" customWidth="1"/>
    <col min="5" max="5" width="28.140625" bestFit="1" customWidth="1"/>
  </cols>
  <sheetData>
    <row r="1" spans="1:199" x14ac:dyDescent="0.25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 t="s">
        <v>12</v>
      </c>
      <c r="L1" s="15"/>
      <c r="M1" s="15"/>
      <c r="N1" s="15"/>
      <c r="O1" s="15"/>
      <c r="P1" s="15"/>
      <c r="Q1" s="15"/>
      <c r="R1" s="15"/>
      <c r="S1" s="15"/>
      <c r="T1" s="15" t="s">
        <v>14</v>
      </c>
      <c r="U1" s="15"/>
      <c r="V1" s="15"/>
      <c r="W1" s="15"/>
      <c r="X1" s="15"/>
      <c r="Y1" s="15"/>
      <c r="Z1" s="15"/>
      <c r="AA1" s="15"/>
      <c r="AB1" s="15"/>
      <c r="AC1" s="15" t="s">
        <v>15</v>
      </c>
      <c r="AD1" s="15"/>
      <c r="AE1" s="15"/>
      <c r="AF1" s="15"/>
      <c r="AG1" s="15"/>
      <c r="AH1" s="15"/>
      <c r="AI1" s="15"/>
      <c r="AJ1" s="15"/>
      <c r="AK1" s="15"/>
      <c r="AL1" s="15" t="s">
        <v>16</v>
      </c>
      <c r="AM1" s="15"/>
      <c r="AN1" s="15"/>
      <c r="AO1" s="15"/>
      <c r="AP1" s="15"/>
      <c r="AQ1" s="15"/>
      <c r="AR1" s="15"/>
      <c r="AS1" s="15"/>
      <c r="AT1" s="15"/>
      <c r="AU1" s="15" t="s">
        <v>17</v>
      </c>
      <c r="AV1" s="15"/>
      <c r="AW1" s="15"/>
      <c r="AX1" s="15"/>
      <c r="AY1" s="15"/>
      <c r="AZ1" s="15"/>
      <c r="BA1" s="15"/>
      <c r="BB1" s="15"/>
      <c r="BC1" s="15"/>
      <c r="BD1" s="15" t="s">
        <v>18</v>
      </c>
      <c r="BE1" s="15"/>
      <c r="BF1" s="15"/>
      <c r="BG1" s="15"/>
      <c r="BH1" s="15"/>
      <c r="BI1" s="15"/>
      <c r="BJ1" s="15"/>
      <c r="BK1" s="15"/>
      <c r="BL1" s="15"/>
      <c r="BM1" s="15" t="s">
        <v>19</v>
      </c>
      <c r="BN1" s="15"/>
      <c r="BO1" s="15"/>
      <c r="BP1" s="15"/>
      <c r="BQ1" s="15"/>
      <c r="BR1" s="15"/>
      <c r="BS1" s="15"/>
      <c r="BT1" s="15"/>
      <c r="BU1" s="15"/>
      <c r="BV1" s="15" t="s">
        <v>20</v>
      </c>
      <c r="BW1" s="15"/>
      <c r="BX1" s="15"/>
      <c r="BY1" s="15"/>
      <c r="BZ1" s="15"/>
      <c r="CA1" s="15"/>
      <c r="CB1" s="15"/>
      <c r="CC1" s="15"/>
      <c r="CD1" s="15"/>
      <c r="CE1" s="15" t="s">
        <v>21</v>
      </c>
      <c r="CF1" s="15"/>
      <c r="CG1" s="15"/>
      <c r="CH1" s="15"/>
      <c r="CI1" s="15"/>
      <c r="CJ1" s="15"/>
      <c r="CK1" s="15"/>
      <c r="CL1" s="15"/>
      <c r="CM1" s="15"/>
      <c r="CN1" s="15" t="s">
        <v>22</v>
      </c>
      <c r="CO1" s="15"/>
      <c r="CP1" s="15"/>
      <c r="CQ1" s="15"/>
      <c r="CR1" s="15"/>
      <c r="CS1" s="15"/>
      <c r="CT1" s="15"/>
      <c r="CU1" s="15"/>
      <c r="CV1" s="15"/>
      <c r="CW1" s="15" t="s">
        <v>23</v>
      </c>
      <c r="CX1" s="15"/>
      <c r="CY1" s="15"/>
      <c r="CZ1" s="15"/>
      <c r="DA1" s="15"/>
      <c r="DB1" s="15"/>
      <c r="DC1" s="15"/>
      <c r="DD1" s="15"/>
      <c r="DE1" s="15"/>
      <c r="DF1" s="15" t="s">
        <v>24</v>
      </c>
      <c r="DG1" s="15"/>
      <c r="DH1" s="15"/>
      <c r="DI1" s="15"/>
      <c r="DJ1" s="15"/>
      <c r="DK1" s="15"/>
      <c r="DL1" s="15"/>
      <c r="DM1" s="15"/>
      <c r="DN1" s="15"/>
      <c r="DO1" s="15" t="s">
        <v>25</v>
      </c>
      <c r="DP1" s="15"/>
      <c r="DQ1" s="15"/>
      <c r="DR1" s="15"/>
      <c r="DS1" s="15"/>
      <c r="DT1" s="15"/>
      <c r="DU1" s="15"/>
      <c r="DV1" s="15"/>
      <c r="DW1" s="15"/>
      <c r="DX1" s="15" t="s">
        <v>26</v>
      </c>
      <c r="DY1" s="15"/>
      <c r="DZ1" s="15"/>
      <c r="EA1" s="15"/>
      <c r="EB1" s="15"/>
      <c r="EC1" s="15"/>
      <c r="ED1" s="15"/>
      <c r="EE1" s="15"/>
      <c r="EF1" s="15"/>
      <c r="EG1" s="15" t="s">
        <v>27</v>
      </c>
      <c r="EH1" s="15"/>
      <c r="EI1" s="15"/>
      <c r="EJ1" s="15"/>
      <c r="EK1" s="15"/>
      <c r="EL1" s="15"/>
      <c r="EM1" s="15"/>
      <c r="EN1" s="15"/>
      <c r="EO1" s="15"/>
      <c r="EP1" s="15" t="s">
        <v>28</v>
      </c>
      <c r="EQ1" s="15"/>
      <c r="ER1" s="15"/>
      <c r="ES1" s="15"/>
      <c r="ET1" s="15"/>
      <c r="EU1" s="15"/>
      <c r="EV1" s="15"/>
      <c r="EW1" s="15"/>
      <c r="EX1" s="15"/>
      <c r="EY1" s="15" t="s">
        <v>29</v>
      </c>
      <c r="EZ1" s="15"/>
      <c r="FA1" s="15"/>
      <c r="FB1" s="15"/>
      <c r="FC1" s="15"/>
      <c r="FD1" s="15"/>
      <c r="FE1" s="15"/>
      <c r="FF1" s="15"/>
      <c r="FG1" s="15"/>
      <c r="FH1" s="15" t="s">
        <v>30</v>
      </c>
      <c r="FI1" s="15"/>
      <c r="FJ1" s="15"/>
      <c r="FK1" s="15"/>
      <c r="FL1" s="15"/>
      <c r="FM1" s="15"/>
      <c r="FN1" s="15"/>
      <c r="FO1" s="15"/>
      <c r="FP1" s="15"/>
      <c r="FQ1" s="15" t="s">
        <v>31</v>
      </c>
      <c r="FR1" s="15"/>
      <c r="FS1" s="15"/>
      <c r="FT1" s="15"/>
      <c r="FU1" s="15"/>
      <c r="FV1" s="15"/>
      <c r="FW1" s="15"/>
      <c r="FX1" s="15"/>
      <c r="FY1" s="15"/>
      <c r="FZ1" s="15" t="s">
        <v>32</v>
      </c>
      <c r="GA1" s="15"/>
      <c r="GB1" s="15"/>
      <c r="GC1" s="15"/>
      <c r="GD1" s="15"/>
      <c r="GE1" s="15"/>
      <c r="GF1" s="15"/>
      <c r="GG1" s="15"/>
      <c r="GH1" s="15"/>
      <c r="GI1" s="15" t="s">
        <v>38</v>
      </c>
      <c r="GJ1" s="15"/>
      <c r="GK1" s="15"/>
      <c r="GL1" s="15"/>
      <c r="GM1" s="15"/>
      <c r="GN1" s="15"/>
      <c r="GO1" s="15"/>
      <c r="GP1" s="15"/>
      <c r="GQ1" s="15"/>
    </row>
    <row r="2" spans="1:199" x14ac:dyDescent="0.25">
      <c r="B2" t="str">
        <f t="array" ref="B2:J2">TRANSPOSE(Florida!A2:A10)</f>
        <v>     Coal</v>
      </c>
      <c r="C2" t="str">
        <v>     Oil and Natural Gas Steam</v>
      </c>
      <c r="D2" t="str">
        <v>     Combined Cycle</v>
      </c>
      <c r="E2" t="str">
        <v>     Combustion Turbine/Diesel</v>
      </c>
      <c r="F2" t="str">
        <v>     Nuclear Power</v>
      </c>
      <c r="G2" t="str">
        <v>     Pumped Storage</v>
      </c>
      <c r="H2" t="str">
        <v>     Fuel Cells</v>
      </c>
      <c r="I2" t="str">
        <v>     Renewable Sources</v>
      </c>
      <c r="J2" t="str">
        <v>    Distributed Generation</v>
      </c>
      <c r="K2" s="4" t="s">
        <v>1</v>
      </c>
      <c r="L2" s="4" t="s">
        <v>11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10</v>
      </c>
      <c r="S2" s="4" t="s">
        <v>9</v>
      </c>
      <c r="T2" s="7" t="s">
        <v>1</v>
      </c>
      <c r="U2" s="7" t="s">
        <v>11</v>
      </c>
      <c r="V2" s="7" t="s">
        <v>3</v>
      </c>
      <c r="W2" s="7" t="s">
        <v>4</v>
      </c>
      <c r="X2" s="7" t="s">
        <v>5</v>
      </c>
      <c r="Y2" s="7" t="s">
        <v>6</v>
      </c>
      <c r="Z2" s="7" t="s">
        <v>7</v>
      </c>
      <c r="AA2" s="7" t="s">
        <v>10</v>
      </c>
      <c r="AB2" s="7" t="s">
        <v>9</v>
      </c>
      <c r="AC2" s="12" t="s">
        <v>1</v>
      </c>
      <c r="AD2" s="12" t="s">
        <v>11</v>
      </c>
      <c r="AE2" s="12" t="s">
        <v>3</v>
      </c>
      <c r="AF2" s="12" t="s">
        <v>4</v>
      </c>
      <c r="AG2" s="12" t="s">
        <v>5</v>
      </c>
      <c r="AH2" s="12" t="s">
        <v>6</v>
      </c>
      <c r="AI2" s="12" t="s">
        <v>7</v>
      </c>
      <c r="AJ2" s="12" t="s">
        <v>10</v>
      </c>
      <c r="AK2" s="12" t="s">
        <v>9</v>
      </c>
      <c r="AL2" s="12" t="s">
        <v>1</v>
      </c>
      <c r="AM2" s="12" t="s">
        <v>11</v>
      </c>
      <c r="AN2" s="12" t="s">
        <v>3</v>
      </c>
      <c r="AO2" s="12" t="s">
        <v>4</v>
      </c>
      <c r="AP2" s="12" t="s">
        <v>5</v>
      </c>
      <c r="AQ2" s="12" t="s">
        <v>6</v>
      </c>
      <c r="AR2" s="12" t="s">
        <v>7</v>
      </c>
      <c r="AS2" s="12" t="s">
        <v>10</v>
      </c>
      <c r="AT2" s="12" t="s">
        <v>9</v>
      </c>
      <c r="AU2" s="12" t="s">
        <v>1</v>
      </c>
      <c r="AV2" s="12" t="s">
        <v>11</v>
      </c>
      <c r="AW2" s="12" t="s">
        <v>3</v>
      </c>
      <c r="AX2" s="12" t="s">
        <v>4</v>
      </c>
      <c r="AY2" s="12" t="s">
        <v>5</v>
      </c>
      <c r="AZ2" s="12" t="s">
        <v>6</v>
      </c>
      <c r="BA2" s="12" t="s">
        <v>7</v>
      </c>
      <c r="BB2" s="12" t="s">
        <v>10</v>
      </c>
      <c r="BC2" s="12" t="s">
        <v>9</v>
      </c>
      <c r="BD2" s="12" t="s">
        <v>1</v>
      </c>
      <c r="BE2" s="12" t="s">
        <v>11</v>
      </c>
      <c r="BF2" s="12" t="s">
        <v>3</v>
      </c>
      <c r="BG2" s="12" t="s">
        <v>4</v>
      </c>
      <c r="BH2" s="12" t="s">
        <v>5</v>
      </c>
      <c r="BI2" s="12" t="s">
        <v>6</v>
      </c>
      <c r="BJ2" s="12" t="s">
        <v>7</v>
      </c>
      <c r="BK2" s="12" t="s">
        <v>10</v>
      </c>
      <c r="BL2" s="12" t="s">
        <v>9</v>
      </c>
      <c r="BM2" s="12" t="s">
        <v>1</v>
      </c>
      <c r="BN2" s="12" t="s">
        <v>11</v>
      </c>
      <c r="BO2" s="12" t="s">
        <v>3</v>
      </c>
      <c r="BP2" s="12" t="s">
        <v>4</v>
      </c>
      <c r="BQ2" s="12" t="s">
        <v>5</v>
      </c>
      <c r="BR2" s="12" t="s">
        <v>6</v>
      </c>
      <c r="BS2" s="12" t="s">
        <v>7</v>
      </c>
      <c r="BT2" s="12" t="s">
        <v>10</v>
      </c>
      <c r="BU2" s="12" t="s">
        <v>9</v>
      </c>
      <c r="BV2" s="12" t="s">
        <v>1</v>
      </c>
      <c r="BW2" s="12" t="s">
        <v>11</v>
      </c>
      <c r="BX2" s="12" t="s">
        <v>3</v>
      </c>
      <c r="BY2" s="12" t="s">
        <v>4</v>
      </c>
      <c r="BZ2" s="12" t="s">
        <v>5</v>
      </c>
      <c r="CA2" s="12" t="s">
        <v>6</v>
      </c>
      <c r="CB2" s="12" t="s">
        <v>7</v>
      </c>
      <c r="CC2" s="12" t="s">
        <v>10</v>
      </c>
      <c r="CD2" s="12" t="s">
        <v>9</v>
      </c>
      <c r="CE2" s="12" t="s">
        <v>1</v>
      </c>
      <c r="CF2" s="12" t="s">
        <v>11</v>
      </c>
      <c r="CG2" s="12" t="s">
        <v>3</v>
      </c>
      <c r="CH2" s="12" t="s">
        <v>4</v>
      </c>
      <c r="CI2" s="12" t="s">
        <v>5</v>
      </c>
      <c r="CJ2" s="12" t="s">
        <v>6</v>
      </c>
      <c r="CK2" s="12" t="s">
        <v>7</v>
      </c>
      <c r="CL2" s="12" t="s">
        <v>10</v>
      </c>
      <c r="CM2" s="12" t="s">
        <v>9</v>
      </c>
      <c r="CN2" s="12" t="s">
        <v>1</v>
      </c>
      <c r="CO2" s="12" t="s">
        <v>11</v>
      </c>
      <c r="CP2" s="12" t="s">
        <v>3</v>
      </c>
      <c r="CQ2" s="12" t="s">
        <v>4</v>
      </c>
      <c r="CR2" s="12" t="s">
        <v>5</v>
      </c>
      <c r="CS2" s="12" t="s">
        <v>6</v>
      </c>
      <c r="CT2" s="12" t="s">
        <v>7</v>
      </c>
      <c r="CU2" s="12" t="s">
        <v>10</v>
      </c>
      <c r="CV2" s="12" t="s">
        <v>9</v>
      </c>
      <c r="CW2" s="12" t="s">
        <v>1</v>
      </c>
      <c r="CX2" s="12" t="s">
        <v>11</v>
      </c>
      <c r="CY2" s="12" t="s">
        <v>3</v>
      </c>
      <c r="CZ2" s="12" t="s">
        <v>4</v>
      </c>
      <c r="DA2" s="12" t="s">
        <v>5</v>
      </c>
      <c r="DB2" s="12" t="s">
        <v>6</v>
      </c>
      <c r="DC2" s="12" t="s">
        <v>7</v>
      </c>
      <c r="DD2" s="12" t="s">
        <v>10</v>
      </c>
      <c r="DE2" s="12" t="s">
        <v>9</v>
      </c>
      <c r="DF2" s="12" t="s">
        <v>1</v>
      </c>
      <c r="DG2" s="12" t="s">
        <v>11</v>
      </c>
      <c r="DH2" s="12" t="s">
        <v>3</v>
      </c>
      <c r="DI2" s="12" t="s">
        <v>4</v>
      </c>
      <c r="DJ2" s="12" t="s">
        <v>5</v>
      </c>
      <c r="DK2" s="12" t="s">
        <v>6</v>
      </c>
      <c r="DL2" s="12" t="s">
        <v>7</v>
      </c>
      <c r="DM2" s="12" t="s">
        <v>10</v>
      </c>
      <c r="DN2" s="12" t="s">
        <v>9</v>
      </c>
      <c r="DO2" s="12" t="s">
        <v>1</v>
      </c>
      <c r="DP2" s="12" t="s">
        <v>11</v>
      </c>
      <c r="DQ2" s="12" t="s">
        <v>3</v>
      </c>
      <c r="DR2" s="12" t="s">
        <v>4</v>
      </c>
      <c r="DS2" s="12" t="s">
        <v>5</v>
      </c>
      <c r="DT2" s="12" t="s">
        <v>6</v>
      </c>
      <c r="DU2" s="12" t="s">
        <v>7</v>
      </c>
      <c r="DV2" s="12" t="s">
        <v>10</v>
      </c>
      <c r="DW2" s="12" t="s">
        <v>9</v>
      </c>
      <c r="DX2" s="12" t="s">
        <v>1</v>
      </c>
      <c r="DY2" s="12" t="s">
        <v>11</v>
      </c>
      <c r="DZ2" s="12" t="s">
        <v>3</v>
      </c>
      <c r="EA2" s="12" t="s">
        <v>4</v>
      </c>
      <c r="EB2" s="12" t="s">
        <v>5</v>
      </c>
      <c r="EC2" s="12" t="s">
        <v>6</v>
      </c>
      <c r="ED2" s="12" t="s">
        <v>7</v>
      </c>
      <c r="EE2" s="12" t="s">
        <v>10</v>
      </c>
      <c r="EF2" s="12" t="s">
        <v>9</v>
      </c>
      <c r="EG2" s="12" t="s">
        <v>1</v>
      </c>
      <c r="EH2" s="12" t="s">
        <v>11</v>
      </c>
      <c r="EI2" s="12" t="s">
        <v>3</v>
      </c>
      <c r="EJ2" s="12" t="s">
        <v>4</v>
      </c>
      <c r="EK2" s="12" t="s">
        <v>5</v>
      </c>
      <c r="EL2" s="12" t="s">
        <v>6</v>
      </c>
      <c r="EM2" s="12" t="s">
        <v>7</v>
      </c>
      <c r="EN2" s="12" t="s">
        <v>10</v>
      </c>
      <c r="EO2" s="12" t="s">
        <v>9</v>
      </c>
      <c r="EP2" s="12" t="s">
        <v>1</v>
      </c>
      <c r="EQ2" s="12" t="s">
        <v>11</v>
      </c>
      <c r="ER2" s="12" t="s">
        <v>3</v>
      </c>
      <c r="ES2" s="12" t="s">
        <v>4</v>
      </c>
      <c r="ET2" s="12" t="s">
        <v>5</v>
      </c>
      <c r="EU2" s="12" t="s">
        <v>6</v>
      </c>
      <c r="EV2" s="12" t="s">
        <v>7</v>
      </c>
      <c r="EW2" s="12" t="s">
        <v>10</v>
      </c>
      <c r="EX2" s="12" t="s">
        <v>9</v>
      </c>
      <c r="EY2" s="12" t="s">
        <v>1</v>
      </c>
      <c r="EZ2" s="12" t="s">
        <v>11</v>
      </c>
      <c r="FA2" s="12" t="s">
        <v>3</v>
      </c>
      <c r="FB2" s="12" t="s">
        <v>4</v>
      </c>
      <c r="FC2" s="12" t="s">
        <v>5</v>
      </c>
      <c r="FD2" s="12" t="s">
        <v>6</v>
      </c>
      <c r="FE2" s="12" t="s">
        <v>7</v>
      </c>
      <c r="FF2" s="12" t="s">
        <v>10</v>
      </c>
      <c r="FG2" s="12" t="s">
        <v>9</v>
      </c>
      <c r="FH2" s="12" t="s">
        <v>1</v>
      </c>
      <c r="FI2" s="12" t="s">
        <v>11</v>
      </c>
      <c r="FJ2" s="12" t="s">
        <v>3</v>
      </c>
      <c r="FK2" s="12" t="s">
        <v>4</v>
      </c>
      <c r="FL2" s="12" t="s">
        <v>5</v>
      </c>
      <c r="FM2" s="12" t="s">
        <v>6</v>
      </c>
      <c r="FN2" s="12" t="s">
        <v>7</v>
      </c>
      <c r="FO2" s="12" t="s">
        <v>10</v>
      </c>
      <c r="FP2" s="12" t="s">
        <v>9</v>
      </c>
      <c r="FQ2" s="12" t="s">
        <v>1</v>
      </c>
      <c r="FR2" s="12" t="s">
        <v>11</v>
      </c>
      <c r="FS2" s="12" t="s">
        <v>3</v>
      </c>
      <c r="FT2" s="12" t="s">
        <v>4</v>
      </c>
      <c r="FU2" s="12" t="s">
        <v>5</v>
      </c>
      <c r="FV2" s="12" t="s">
        <v>6</v>
      </c>
      <c r="FW2" s="12" t="s">
        <v>7</v>
      </c>
      <c r="FX2" s="12" t="s">
        <v>10</v>
      </c>
      <c r="FY2" s="12" t="s">
        <v>9</v>
      </c>
      <c r="FZ2" s="12" t="s">
        <v>1</v>
      </c>
      <c r="GA2" s="12" t="s">
        <v>11</v>
      </c>
      <c r="GB2" s="12" t="s">
        <v>3</v>
      </c>
      <c r="GC2" s="12" t="s">
        <v>4</v>
      </c>
      <c r="GD2" s="12" t="s">
        <v>5</v>
      </c>
      <c r="GE2" s="12" t="s">
        <v>6</v>
      </c>
      <c r="GF2" s="12" t="s">
        <v>7</v>
      </c>
      <c r="GG2" s="12" t="s">
        <v>10</v>
      </c>
      <c r="GH2" s="12" t="s">
        <v>9</v>
      </c>
      <c r="GI2" s="12" t="s">
        <v>1</v>
      </c>
      <c r="GJ2" s="12" t="s">
        <v>11</v>
      </c>
      <c r="GK2" s="12" t="s">
        <v>3</v>
      </c>
      <c r="GL2" s="12" t="s">
        <v>4</v>
      </c>
      <c r="GM2" s="12" t="s">
        <v>5</v>
      </c>
      <c r="GN2" s="12" t="s">
        <v>6</v>
      </c>
      <c r="GO2" s="12" t="s">
        <v>7</v>
      </c>
      <c r="GP2" s="12" t="s">
        <v>10</v>
      </c>
      <c r="GQ2" s="12" t="s">
        <v>9</v>
      </c>
    </row>
    <row r="3" spans="1:199" x14ac:dyDescent="0.25">
      <c r="A3">
        <v>2010</v>
      </c>
      <c r="B3">
        <f t="array" ref="B3:J33">TRANSPOSE(Florida!B2:AF10)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f t="array" ref="K3:S33">TRANSPOSE('Midwest Reliability Council Eas'!B1:AF9)</f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array" ref="T3:AB33">TRANSPOSE('MRC West'!B1:AF9)</f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f t="array" ref="AC3:AK33">TRANSPOSE('NE Long Island'!B1:AF9)</f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f t="array" ref="AL3:AT33">TRANSPOSE('NPCC NE'!B1:AF9)</f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f t="array" ref="AU3:BC33">TRANSPOSE('NE NYC'!B1:AF9)</f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f t="array" ref="BD3:BL33">TRANSPOSE('NY Upstate'!B1:AF9)</f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array" ref="BM3:BU33">TRANSPOSE('Reliability First East '!B1:AF9)</f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f t="array" ref="BV3:CD33">TRANSPOSE('RFC Michigan'!B1:AF9)</f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f t="array" ref="CE3:CM33">TRANSPOSE('RFC West'!B1:AF9)</f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f t="array" ref="CN3:CV33">TRANSPOSE('SERC Central'!B1:AF9)</f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f t="array" ref="CW3:DE33">TRANSPOSE('SERC Delta'!B1:AF9)</f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f t="array" ref="DF3:DN33">TRANSPOSE('SERC Gateway'!B1:AF9)</f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f t="array" ref="DO3:DW33">TRANSPOSE('SERC Southeastern'!B1:AF9)</f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f t="array" ref="DX3:EF33">TRANSPOSE('SERC VA Carolina'!B1:AF9)</f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f t="array" ref="EG3:EO33">TRANSPOSE('SPP North'!B1:AF9)</f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f t="array" ref="EP3:EX33">TRANSPOSE('SPP South'!B1:AF9)</f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f t="array" ref="EY3:FG33">TRANSPOSE('WECC California'!B1:AF9)</f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f t="array" ref="FH3:FP33">TRANSPOSE('WECC NWP'!B1:AF9)</f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f t="array" ref="FQ3:FY33">TRANSPOSE('WECC Rockies'!B1:AF9)</f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f t="array" ref="FZ3:GH33">TRANSPOSE('WECC Southwest'!B1:AF9)</f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f t="array" ref="GI3:GQ33">TRANSPOSE(Texas!B1:AF9)</f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25">
      <c r="A4">
        <f>A3+1</f>
        <v>2011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x14ac:dyDescent="0.25">
      <c r="A5" s="12">
        <f t="shared" ref="A5:A33" si="0">A4+1</f>
        <v>2012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2.5100000000000001E-2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1.1999999999999999E-3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5.6399999999999999E-2</v>
      </c>
      <c r="BH5">
        <v>0</v>
      </c>
      <c r="BI5">
        <v>0</v>
      </c>
      <c r="BJ5">
        <v>0</v>
      </c>
      <c r="BK5">
        <v>0</v>
      </c>
      <c r="BL5">
        <v>0</v>
      </c>
      <c r="BM5">
        <v>0.79100099999999995</v>
      </c>
      <c r="BN5">
        <v>0.95679999999999998</v>
      </c>
      <c r="BO5">
        <v>0</v>
      </c>
      <c r="BP5">
        <v>0.49270000000000003</v>
      </c>
      <c r="BQ5">
        <v>0</v>
      </c>
      <c r="BR5">
        <v>0</v>
      </c>
      <c r="BS5">
        <v>0</v>
      </c>
      <c r="BT5">
        <v>5.0000000000000001E-4</v>
      </c>
      <c r="BU5">
        <v>0</v>
      </c>
      <c r="BV5">
        <v>0.16600000000000001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4.1940989999999996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7.7999999999999996E-3</v>
      </c>
      <c r="CM5">
        <v>0</v>
      </c>
      <c r="CN5">
        <v>0.224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6.5799999999999997E-2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0.48120000000000002</v>
      </c>
      <c r="DG5">
        <v>0.39400000000000002</v>
      </c>
      <c r="DH5">
        <v>0</v>
      </c>
      <c r="DI5">
        <v>1.7399999999999999E-2</v>
      </c>
      <c r="DJ5">
        <v>0</v>
      </c>
      <c r="DK5">
        <v>0</v>
      </c>
      <c r="DL5">
        <v>0</v>
      </c>
      <c r="DM5">
        <v>0</v>
      </c>
      <c r="DN5">
        <v>0</v>
      </c>
      <c r="DO5">
        <v>0.251</v>
      </c>
      <c r="DP5">
        <v>0</v>
      </c>
      <c r="DQ5">
        <v>0</v>
      </c>
      <c r="DR5">
        <v>3.1E-2</v>
      </c>
      <c r="DS5">
        <v>0</v>
      </c>
      <c r="DT5">
        <v>0</v>
      </c>
      <c r="DU5">
        <v>0</v>
      </c>
      <c r="DV5">
        <v>0</v>
      </c>
      <c r="DW5">
        <v>0</v>
      </c>
      <c r="DX5">
        <v>0.35419699999999998</v>
      </c>
      <c r="DY5">
        <v>0</v>
      </c>
      <c r="DZ5">
        <v>0</v>
      </c>
      <c r="EA5">
        <v>0.48899999999999999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3.6999999999999998E-2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3.3000000000000002E-2</v>
      </c>
      <c r="ER5">
        <v>0</v>
      </c>
      <c r="ES5">
        <v>2.1999999999999999E-2</v>
      </c>
      <c r="ET5">
        <v>0</v>
      </c>
      <c r="EU5">
        <v>0</v>
      </c>
      <c r="EV5">
        <v>0</v>
      </c>
      <c r="EW5">
        <v>0</v>
      </c>
      <c r="EX5">
        <v>0</v>
      </c>
      <c r="EY5">
        <v>1.58</v>
      </c>
      <c r="EZ5">
        <v>0.11609999999999999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0.1431</v>
      </c>
      <c r="FP5">
        <v>0</v>
      </c>
      <c r="FQ5">
        <v>0.107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2.5000000000000001E-3</v>
      </c>
      <c r="FY5">
        <v>0</v>
      </c>
      <c r="FZ5">
        <v>0</v>
      </c>
      <c r="GA5">
        <v>0.08</v>
      </c>
      <c r="GB5">
        <v>0</v>
      </c>
      <c r="GC5">
        <v>6.9000000000000006E-2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25">
      <c r="A6" s="12">
        <f t="shared" si="0"/>
        <v>2013</v>
      </c>
      <c r="B6">
        <v>0</v>
      </c>
      <c r="C6">
        <v>0</v>
      </c>
      <c r="D6">
        <v>0</v>
      </c>
      <c r="E6">
        <v>0.02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2.8899999999999999E-2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1.8599999999999998E-2</v>
      </c>
      <c r="AN6">
        <v>0</v>
      </c>
      <c r="AO6">
        <v>0</v>
      </c>
      <c r="AP6">
        <v>0</v>
      </c>
      <c r="AQ6">
        <v>0</v>
      </c>
      <c r="AR6">
        <v>0</v>
      </c>
      <c r="AS6">
        <v>3.0999999999999999E-3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5.6399999999999999E-2</v>
      </c>
      <c r="BH6">
        <v>0</v>
      </c>
      <c r="BI6">
        <v>0</v>
      </c>
      <c r="BJ6">
        <v>0</v>
      </c>
      <c r="BK6">
        <v>0</v>
      </c>
      <c r="BL6">
        <v>0</v>
      </c>
      <c r="BM6">
        <v>0.79100099999999995</v>
      </c>
      <c r="BN6">
        <v>0.95679999999999998</v>
      </c>
      <c r="BO6">
        <v>0</v>
      </c>
      <c r="BP6">
        <v>0.49270000000000003</v>
      </c>
      <c r="BQ6">
        <v>0</v>
      </c>
      <c r="BR6">
        <v>0</v>
      </c>
      <c r="BS6">
        <v>0</v>
      </c>
      <c r="BT6">
        <v>5.0000000000000001E-4</v>
      </c>
      <c r="BU6">
        <v>0</v>
      </c>
      <c r="BV6">
        <v>0.16600000000000001</v>
      </c>
      <c r="BW6">
        <v>0</v>
      </c>
      <c r="BX6">
        <v>0</v>
      </c>
      <c r="BY6">
        <v>3.5999999999999999E-3</v>
      </c>
      <c r="BZ6">
        <v>0</v>
      </c>
      <c r="CA6">
        <v>0</v>
      </c>
      <c r="CB6">
        <v>0</v>
      </c>
      <c r="CC6">
        <v>0</v>
      </c>
      <c r="CD6">
        <v>0</v>
      </c>
      <c r="CE6">
        <v>4.3591040000000003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8.6E-3</v>
      </c>
      <c r="CM6">
        <v>0</v>
      </c>
      <c r="CN6">
        <v>0.79800099999999996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6.5799999999999997E-2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0.48120000000000002</v>
      </c>
      <c r="DG6">
        <v>0.39400000000000002</v>
      </c>
      <c r="DH6">
        <v>0</v>
      </c>
      <c r="DI6">
        <v>1.7399999999999999E-2</v>
      </c>
      <c r="DJ6">
        <v>0</v>
      </c>
      <c r="DK6">
        <v>0</v>
      </c>
      <c r="DL6">
        <v>0</v>
      </c>
      <c r="DM6">
        <v>0</v>
      </c>
      <c r="DN6">
        <v>0</v>
      </c>
      <c r="DO6">
        <v>0.250998</v>
      </c>
      <c r="DP6">
        <v>7.3599999999999999E-2</v>
      </c>
      <c r="DQ6">
        <v>0</v>
      </c>
      <c r="DR6">
        <v>3.1E-2</v>
      </c>
      <c r="DS6">
        <v>0</v>
      </c>
      <c r="DT6">
        <v>0</v>
      </c>
      <c r="DU6">
        <v>0</v>
      </c>
      <c r="DV6">
        <v>0</v>
      </c>
      <c r="DW6">
        <v>0</v>
      </c>
      <c r="DX6">
        <v>1.0521990000000001</v>
      </c>
      <c r="DY6">
        <v>0</v>
      </c>
      <c r="DZ6">
        <v>0</v>
      </c>
      <c r="EA6">
        <v>0.48899999999999999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3.6999999999999998E-2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3.3000000000000002E-2</v>
      </c>
      <c r="ER6">
        <v>0</v>
      </c>
      <c r="ES6">
        <v>2.1999999999999999E-2</v>
      </c>
      <c r="ET6">
        <v>0</v>
      </c>
      <c r="EU6">
        <v>0</v>
      </c>
      <c r="EV6">
        <v>0</v>
      </c>
      <c r="EW6">
        <v>0</v>
      </c>
      <c r="EX6">
        <v>0</v>
      </c>
      <c r="EY6">
        <v>1.58</v>
      </c>
      <c r="EZ6">
        <v>1.3181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0.35070000000000001</v>
      </c>
      <c r="FP6">
        <v>0</v>
      </c>
      <c r="FQ6">
        <v>0.107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2.5000000000000001E-3</v>
      </c>
      <c r="FY6">
        <v>0</v>
      </c>
      <c r="FZ6">
        <v>0</v>
      </c>
      <c r="GA6">
        <v>0.08</v>
      </c>
      <c r="GB6">
        <v>0</v>
      </c>
      <c r="GC6">
        <v>6.9000000000000006E-2</v>
      </c>
      <c r="GD6">
        <v>0</v>
      </c>
      <c r="GE6">
        <v>0</v>
      </c>
      <c r="GF6">
        <v>0</v>
      </c>
      <c r="GG6">
        <v>0</v>
      </c>
      <c r="GH6">
        <v>0</v>
      </c>
      <c r="GI6">
        <v>9.9999999999999995E-7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2.4E-2</v>
      </c>
      <c r="GQ6">
        <v>0</v>
      </c>
    </row>
    <row r="7" spans="1:199" x14ac:dyDescent="0.25">
      <c r="A7" s="12">
        <f t="shared" si="0"/>
        <v>2014</v>
      </c>
      <c r="B7">
        <v>0</v>
      </c>
      <c r="C7">
        <v>4.8000000000000001E-2</v>
      </c>
      <c r="D7">
        <v>0</v>
      </c>
      <c r="E7">
        <v>0.04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2.8899999999999999E-2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0.3075</v>
      </c>
      <c r="AM7">
        <v>0.58589999999999998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5.4000000000000003E-3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5.6399999999999999E-2</v>
      </c>
      <c r="BH7">
        <v>0</v>
      </c>
      <c r="BI7">
        <v>0</v>
      </c>
      <c r="BJ7">
        <v>0</v>
      </c>
      <c r="BK7">
        <v>8.0000000000000004E-4</v>
      </c>
      <c r="BL7">
        <v>0</v>
      </c>
      <c r="BM7">
        <v>0.96100099999999999</v>
      </c>
      <c r="BN7">
        <v>0.95679999999999998</v>
      </c>
      <c r="BO7">
        <v>0</v>
      </c>
      <c r="BP7">
        <v>0.49270000000000003</v>
      </c>
      <c r="BQ7">
        <v>0</v>
      </c>
      <c r="BR7">
        <v>0</v>
      </c>
      <c r="BS7">
        <v>0</v>
      </c>
      <c r="BT7">
        <v>5.0000000000000001E-4</v>
      </c>
      <c r="BU7">
        <v>0</v>
      </c>
      <c r="BV7">
        <v>0.16600000000000001</v>
      </c>
      <c r="BW7">
        <v>0</v>
      </c>
      <c r="BX7">
        <v>0</v>
      </c>
      <c r="BY7">
        <v>3.5999999999999999E-3</v>
      </c>
      <c r="BZ7">
        <v>0</v>
      </c>
      <c r="CA7">
        <v>0</v>
      </c>
      <c r="CB7">
        <v>0</v>
      </c>
      <c r="CC7">
        <v>0</v>
      </c>
      <c r="CD7">
        <v>0</v>
      </c>
      <c r="CE7">
        <v>5.0351020000000002</v>
      </c>
      <c r="CF7">
        <v>0</v>
      </c>
      <c r="CG7">
        <v>0</v>
      </c>
      <c r="CH7">
        <v>1.7000000000000001E-2</v>
      </c>
      <c r="CI7">
        <v>0</v>
      </c>
      <c r="CJ7">
        <v>0</v>
      </c>
      <c r="CK7">
        <v>0</v>
      </c>
      <c r="CL7">
        <v>1.15E-2</v>
      </c>
      <c r="CM7">
        <v>0</v>
      </c>
      <c r="CN7">
        <v>1.0200009999999999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6.5799999999999997E-2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0.48120000000000002</v>
      </c>
      <c r="DG7">
        <v>0.39400000000000002</v>
      </c>
      <c r="DH7">
        <v>0</v>
      </c>
      <c r="DI7">
        <v>1.7399999999999999E-2</v>
      </c>
      <c r="DJ7">
        <v>0</v>
      </c>
      <c r="DK7">
        <v>0</v>
      </c>
      <c r="DL7">
        <v>0</v>
      </c>
      <c r="DM7">
        <v>0</v>
      </c>
      <c r="DN7">
        <v>0</v>
      </c>
      <c r="DO7">
        <v>0.84199900000000005</v>
      </c>
      <c r="DP7">
        <v>7.3599999999999999E-2</v>
      </c>
      <c r="DQ7">
        <v>0</v>
      </c>
      <c r="DR7">
        <v>3.1E-2</v>
      </c>
      <c r="DS7">
        <v>0</v>
      </c>
      <c r="DT7">
        <v>0</v>
      </c>
      <c r="DU7">
        <v>0</v>
      </c>
      <c r="DV7">
        <v>0.18759999999999999</v>
      </c>
      <c r="DW7">
        <v>0</v>
      </c>
      <c r="DX7">
        <v>1.6271990000000001</v>
      </c>
      <c r="DY7">
        <v>0</v>
      </c>
      <c r="DZ7">
        <v>0</v>
      </c>
      <c r="EA7">
        <v>0.48899999999999999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4.9000000000000002E-2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3.3000000000000002E-2</v>
      </c>
      <c r="ER7">
        <v>0</v>
      </c>
      <c r="ES7">
        <v>2.1999999999999999E-2</v>
      </c>
      <c r="ET7">
        <v>0</v>
      </c>
      <c r="EU7">
        <v>0</v>
      </c>
      <c r="EV7">
        <v>0</v>
      </c>
      <c r="EW7">
        <v>0</v>
      </c>
      <c r="EX7">
        <v>0</v>
      </c>
      <c r="EY7">
        <v>1.58</v>
      </c>
      <c r="EZ7">
        <v>1.3181</v>
      </c>
      <c r="FA7">
        <v>0</v>
      </c>
      <c r="FB7">
        <v>0</v>
      </c>
      <c r="FC7">
        <v>0</v>
      </c>
      <c r="FD7">
        <v>0</v>
      </c>
      <c r="FE7">
        <v>0</v>
      </c>
      <c r="FF7">
        <v>1E-3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0.45450000000000002</v>
      </c>
      <c r="FP7">
        <v>0</v>
      </c>
      <c r="FQ7">
        <v>0.25999899999999998</v>
      </c>
      <c r="FR7">
        <v>2.7799999999999998E-2</v>
      </c>
      <c r="FS7">
        <v>0</v>
      </c>
      <c r="FT7">
        <v>0</v>
      </c>
      <c r="FU7">
        <v>0</v>
      </c>
      <c r="FV7">
        <v>0</v>
      </c>
      <c r="FW7">
        <v>0</v>
      </c>
      <c r="FX7">
        <v>2.5000000000000001E-3</v>
      </c>
      <c r="FY7">
        <v>0</v>
      </c>
      <c r="FZ7">
        <v>0</v>
      </c>
      <c r="GA7">
        <v>0.08</v>
      </c>
      <c r="GB7">
        <v>0</v>
      </c>
      <c r="GC7">
        <v>6.9000000000000006E-2</v>
      </c>
      <c r="GD7">
        <v>0</v>
      </c>
      <c r="GE7">
        <v>0</v>
      </c>
      <c r="GF7">
        <v>0</v>
      </c>
      <c r="GG7">
        <v>0</v>
      </c>
      <c r="GH7">
        <v>0</v>
      </c>
      <c r="GI7">
        <v>9.9999999999999995E-7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2.4E-2</v>
      </c>
      <c r="GQ7">
        <v>0</v>
      </c>
    </row>
    <row r="8" spans="1:199" x14ac:dyDescent="0.25">
      <c r="A8" s="12">
        <f t="shared" si="0"/>
        <v>2015</v>
      </c>
      <c r="B8">
        <v>0</v>
      </c>
      <c r="C8">
        <v>4.8000000000000001E-2</v>
      </c>
      <c r="D8">
        <v>0</v>
      </c>
      <c r="E8">
        <v>5.1999999999999998E-2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2.7798E-2</v>
      </c>
      <c r="U8">
        <v>0</v>
      </c>
      <c r="V8">
        <v>0</v>
      </c>
      <c r="W8">
        <v>2.8899999999999999E-2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0.3075</v>
      </c>
      <c r="AM8">
        <v>0.58589999999999998</v>
      </c>
      <c r="AN8">
        <v>0</v>
      </c>
      <c r="AO8">
        <v>0</v>
      </c>
      <c r="AP8">
        <v>0</v>
      </c>
      <c r="AQ8">
        <v>0</v>
      </c>
      <c r="AR8">
        <v>0</v>
      </c>
      <c r="AS8">
        <v>6.4000000000000003E-3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5.6399999999999999E-2</v>
      </c>
      <c r="BH8">
        <v>0</v>
      </c>
      <c r="BI8">
        <v>0</v>
      </c>
      <c r="BJ8">
        <v>0</v>
      </c>
      <c r="BK8">
        <v>8.0000000000000004E-4</v>
      </c>
      <c r="BL8">
        <v>0</v>
      </c>
      <c r="BM8">
        <v>2.2020010000000001</v>
      </c>
      <c r="BN8">
        <v>0.95679999999999998</v>
      </c>
      <c r="BO8">
        <v>0</v>
      </c>
      <c r="BP8">
        <v>2.4887000000000001</v>
      </c>
      <c r="BQ8">
        <v>0</v>
      </c>
      <c r="BR8">
        <v>0</v>
      </c>
      <c r="BS8">
        <v>0</v>
      </c>
      <c r="BT8">
        <v>5.0000000000000001E-4</v>
      </c>
      <c r="BU8">
        <v>0</v>
      </c>
      <c r="BV8">
        <v>0.16600000000000001</v>
      </c>
      <c r="BW8">
        <v>0</v>
      </c>
      <c r="BX8">
        <v>0</v>
      </c>
      <c r="BY8">
        <v>3.5999999999999999E-3</v>
      </c>
      <c r="BZ8">
        <v>0</v>
      </c>
      <c r="CA8">
        <v>0</v>
      </c>
      <c r="CB8">
        <v>0</v>
      </c>
      <c r="CC8">
        <v>0</v>
      </c>
      <c r="CD8">
        <v>0</v>
      </c>
      <c r="CE8">
        <v>12.322104</v>
      </c>
      <c r="CF8">
        <v>0</v>
      </c>
      <c r="CG8">
        <v>0</v>
      </c>
      <c r="CH8">
        <v>2.3E-2</v>
      </c>
      <c r="CI8">
        <v>0</v>
      </c>
      <c r="CJ8">
        <v>0</v>
      </c>
      <c r="CK8">
        <v>0</v>
      </c>
      <c r="CL8">
        <v>1.15E-2</v>
      </c>
      <c r="CM8">
        <v>0</v>
      </c>
      <c r="CN8">
        <v>1.2420009999999999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6.5799999999999997E-2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0.48120000000000002</v>
      </c>
      <c r="DG8">
        <v>0.39400000000000002</v>
      </c>
      <c r="DH8">
        <v>0</v>
      </c>
      <c r="DI8">
        <v>1.7399999999999999E-2</v>
      </c>
      <c r="DJ8">
        <v>0</v>
      </c>
      <c r="DK8">
        <v>0</v>
      </c>
      <c r="DL8">
        <v>0</v>
      </c>
      <c r="DM8">
        <v>0</v>
      </c>
      <c r="DN8">
        <v>0</v>
      </c>
      <c r="DO8">
        <v>0.97199800000000003</v>
      </c>
      <c r="DP8">
        <v>0.33260000000000001</v>
      </c>
      <c r="DQ8">
        <v>0</v>
      </c>
      <c r="DR8">
        <v>3.1E-2</v>
      </c>
      <c r="DS8">
        <v>0</v>
      </c>
      <c r="DT8">
        <v>0</v>
      </c>
      <c r="DU8">
        <v>0</v>
      </c>
      <c r="DV8">
        <v>0.18759999999999999</v>
      </c>
      <c r="DW8">
        <v>0</v>
      </c>
      <c r="DX8">
        <v>2.7631969999999999</v>
      </c>
      <c r="DY8">
        <v>0</v>
      </c>
      <c r="DZ8">
        <v>0</v>
      </c>
      <c r="EA8">
        <v>0.48899999999999999</v>
      </c>
      <c r="EB8">
        <v>0</v>
      </c>
      <c r="EC8">
        <v>0</v>
      </c>
      <c r="ED8">
        <v>0</v>
      </c>
      <c r="EE8">
        <v>0</v>
      </c>
      <c r="EF8">
        <v>0</v>
      </c>
      <c r="EG8">
        <v>1.7999999999999999E-2</v>
      </c>
      <c r="EH8">
        <v>0</v>
      </c>
      <c r="EI8">
        <v>0</v>
      </c>
      <c r="EJ8">
        <v>4.9000000000000002E-2</v>
      </c>
      <c r="EK8">
        <v>0</v>
      </c>
      <c r="EL8">
        <v>0</v>
      </c>
      <c r="EM8">
        <v>0</v>
      </c>
      <c r="EN8">
        <v>0</v>
      </c>
      <c r="EO8">
        <v>0</v>
      </c>
      <c r="EP8">
        <v>0.52800000000000002</v>
      </c>
      <c r="EQ8">
        <v>3.3000000000000002E-2</v>
      </c>
      <c r="ER8">
        <v>0</v>
      </c>
      <c r="ES8">
        <v>2.1999999999999999E-2</v>
      </c>
      <c r="ET8">
        <v>0</v>
      </c>
      <c r="EU8">
        <v>0</v>
      </c>
      <c r="EV8">
        <v>0</v>
      </c>
      <c r="EW8">
        <v>0</v>
      </c>
      <c r="EX8">
        <v>0</v>
      </c>
      <c r="EY8">
        <v>1.6812</v>
      </c>
      <c r="EZ8">
        <v>1.3181</v>
      </c>
      <c r="FA8">
        <v>0</v>
      </c>
      <c r="FB8">
        <v>0</v>
      </c>
      <c r="FC8">
        <v>0</v>
      </c>
      <c r="FD8">
        <v>0</v>
      </c>
      <c r="FE8">
        <v>0</v>
      </c>
      <c r="FF8">
        <v>6.0000000000000001E-3</v>
      </c>
      <c r="FG8">
        <v>0</v>
      </c>
      <c r="FH8">
        <v>0.17199900000000001</v>
      </c>
      <c r="FI8">
        <v>8.3000000000000004E-2</v>
      </c>
      <c r="FJ8">
        <v>0</v>
      </c>
      <c r="FK8">
        <v>0</v>
      </c>
      <c r="FL8">
        <v>0</v>
      </c>
      <c r="FM8">
        <v>0</v>
      </c>
      <c r="FN8">
        <v>0</v>
      </c>
      <c r="FO8">
        <v>0.55830000000000002</v>
      </c>
      <c r="FP8">
        <v>0</v>
      </c>
      <c r="FQ8">
        <v>0.25999899999999998</v>
      </c>
      <c r="FR8">
        <v>9.2799999999999994E-2</v>
      </c>
      <c r="FS8">
        <v>0</v>
      </c>
      <c r="FT8">
        <v>0</v>
      </c>
      <c r="FU8">
        <v>0</v>
      </c>
      <c r="FV8">
        <v>0</v>
      </c>
      <c r="FW8">
        <v>0</v>
      </c>
      <c r="FX8">
        <v>2.5000000000000001E-3</v>
      </c>
      <c r="FY8">
        <v>0</v>
      </c>
      <c r="FZ8">
        <v>0</v>
      </c>
      <c r="GA8">
        <v>0.125</v>
      </c>
      <c r="GB8">
        <v>0</v>
      </c>
      <c r="GC8">
        <v>6.9000000000000006E-2</v>
      </c>
      <c r="GD8">
        <v>0</v>
      </c>
      <c r="GE8">
        <v>0</v>
      </c>
      <c r="GF8">
        <v>0</v>
      </c>
      <c r="GG8">
        <v>0</v>
      </c>
      <c r="GH8">
        <v>0</v>
      </c>
      <c r="GI8">
        <v>9.9999999999999995E-7</v>
      </c>
      <c r="GJ8">
        <v>0.42</v>
      </c>
      <c r="GK8">
        <v>0</v>
      </c>
      <c r="GL8">
        <v>0</v>
      </c>
      <c r="GM8">
        <v>0</v>
      </c>
      <c r="GN8">
        <v>0</v>
      </c>
      <c r="GO8">
        <v>0</v>
      </c>
      <c r="GP8">
        <v>2.4E-2</v>
      </c>
      <c r="GQ8">
        <v>0</v>
      </c>
    </row>
    <row r="9" spans="1:199" x14ac:dyDescent="0.25">
      <c r="A9" s="12">
        <f t="shared" si="0"/>
        <v>2016</v>
      </c>
      <c r="B9">
        <v>0.62600100000000003</v>
      </c>
      <c r="C9">
        <v>0.45200000000000001</v>
      </c>
      <c r="D9">
        <v>0</v>
      </c>
      <c r="E9">
        <v>0.28710000000000002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1.584198</v>
      </c>
      <c r="U9">
        <v>0.12130000000000001</v>
      </c>
      <c r="V9">
        <v>0</v>
      </c>
      <c r="W9">
        <v>0.1865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3.6900000000000002E-2</v>
      </c>
      <c r="AG9">
        <v>0</v>
      </c>
      <c r="AH9">
        <v>0</v>
      </c>
      <c r="AI9">
        <v>0</v>
      </c>
      <c r="AJ9">
        <v>0</v>
      </c>
      <c r="AK9">
        <v>0</v>
      </c>
      <c r="AL9">
        <v>1.8492</v>
      </c>
      <c r="AM9">
        <v>0.70140000000000002</v>
      </c>
      <c r="AN9">
        <v>0</v>
      </c>
      <c r="AO9">
        <v>1.03E-2</v>
      </c>
      <c r="AP9">
        <v>0</v>
      </c>
      <c r="AQ9">
        <v>0</v>
      </c>
      <c r="AR9">
        <v>0</v>
      </c>
      <c r="AS9">
        <v>6.4000000000000003E-3</v>
      </c>
      <c r="AT9">
        <v>0</v>
      </c>
      <c r="AU9">
        <v>0</v>
      </c>
      <c r="AV9">
        <v>0</v>
      </c>
      <c r="AW9">
        <v>0</v>
      </c>
      <c r="AX9">
        <v>7.22E-2</v>
      </c>
      <c r="AY9">
        <v>0</v>
      </c>
      <c r="AZ9">
        <v>0</v>
      </c>
      <c r="BA9">
        <v>0</v>
      </c>
      <c r="BB9">
        <v>0</v>
      </c>
      <c r="BC9">
        <v>0</v>
      </c>
      <c r="BD9">
        <v>0.41970000000000002</v>
      </c>
      <c r="BE9">
        <v>0</v>
      </c>
      <c r="BF9">
        <v>0</v>
      </c>
      <c r="BG9">
        <v>5.6399999999999999E-2</v>
      </c>
      <c r="BH9">
        <v>0</v>
      </c>
      <c r="BI9">
        <v>0</v>
      </c>
      <c r="BJ9">
        <v>0</v>
      </c>
      <c r="BK9">
        <v>8.0000000000000004E-4</v>
      </c>
      <c r="BL9">
        <v>0</v>
      </c>
      <c r="BM9">
        <v>2.891</v>
      </c>
      <c r="BN9">
        <v>0.95679999999999998</v>
      </c>
      <c r="BO9">
        <v>0</v>
      </c>
      <c r="BP9">
        <v>2.4887000000000001</v>
      </c>
      <c r="BQ9">
        <v>0</v>
      </c>
      <c r="BR9">
        <v>0</v>
      </c>
      <c r="BS9">
        <v>0</v>
      </c>
      <c r="BT9">
        <v>5.0000000000000001E-4</v>
      </c>
      <c r="BU9">
        <v>0</v>
      </c>
      <c r="BV9">
        <v>1.9419</v>
      </c>
      <c r="BW9">
        <v>0</v>
      </c>
      <c r="BX9">
        <v>0</v>
      </c>
      <c r="BY9">
        <v>3.5999999999999999E-3</v>
      </c>
      <c r="BZ9">
        <v>0</v>
      </c>
      <c r="CA9">
        <v>0</v>
      </c>
      <c r="CB9">
        <v>0</v>
      </c>
      <c r="CC9">
        <v>0</v>
      </c>
      <c r="CD9">
        <v>0</v>
      </c>
      <c r="CE9">
        <v>14.33221</v>
      </c>
      <c r="CF9">
        <v>8.2000000000000003E-2</v>
      </c>
      <c r="CG9">
        <v>0</v>
      </c>
      <c r="CH9">
        <v>2.3E-2</v>
      </c>
      <c r="CI9">
        <v>0</v>
      </c>
      <c r="CJ9">
        <v>0</v>
      </c>
      <c r="CK9">
        <v>0</v>
      </c>
      <c r="CL9">
        <v>1.15E-2</v>
      </c>
      <c r="CM9">
        <v>0</v>
      </c>
      <c r="CN9">
        <v>4.8109989999999998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6.5799999999999997E-2</v>
      </c>
      <c r="CV9">
        <v>0</v>
      </c>
      <c r="CW9">
        <v>0</v>
      </c>
      <c r="CX9">
        <v>0.6593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0.64410100000000003</v>
      </c>
      <c r="DG9">
        <v>0.4572</v>
      </c>
      <c r="DH9">
        <v>0</v>
      </c>
      <c r="DI9">
        <v>0.1807</v>
      </c>
      <c r="DJ9">
        <v>0</v>
      </c>
      <c r="DK9">
        <v>0</v>
      </c>
      <c r="DL9">
        <v>0</v>
      </c>
      <c r="DM9">
        <v>0</v>
      </c>
      <c r="DN9">
        <v>0</v>
      </c>
      <c r="DO9">
        <v>2.9647999999999999</v>
      </c>
      <c r="DP9">
        <v>0.33260000000000001</v>
      </c>
      <c r="DQ9">
        <v>0</v>
      </c>
      <c r="DR9">
        <v>3.1E-2</v>
      </c>
      <c r="DS9">
        <v>0</v>
      </c>
      <c r="DT9">
        <v>0</v>
      </c>
      <c r="DU9">
        <v>0</v>
      </c>
      <c r="DV9">
        <v>0.2326</v>
      </c>
      <c r="DW9">
        <v>0</v>
      </c>
      <c r="DX9">
        <v>5.1827990000000002</v>
      </c>
      <c r="DY9">
        <v>0</v>
      </c>
      <c r="DZ9">
        <v>0</v>
      </c>
      <c r="EA9">
        <v>0.48899999999999999</v>
      </c>
      <c r="EB9">
        <v>0</v>
      </c>
      <c r="EC9">
        <v>0</v>
      </c>
      <c r="ED9">
        <v>0</v>
      </c>
      <c r="EE9">
        <v>0</v>
      </c>
      <c r="EF9">
        <v>0</v>
      </c>
      <c r="EG9">
        <v>1.0661</v>
      </c>
      <c r="EH9">
        <v>0.2581</v>
      </c>
      <c r="EI9">
        <v>0</v>
      </c>
      <c r="EJ9">
        <v>4.9000000000000002E-2</v>
      </c>
      <c r="EK9">
        <v>0</v>
      </c>
      <c r="EL9">
        <v>0</v>
      </c>
      <c r="EM9">
        <v>0</v>
      </c>
      <c r="EN9">
        <v>0</v>
      </c>
      <c r="EO9">
        <v>0</v>
      </c>
      <c r="EP9">
        <v>1.774</v>
      </c>
      <c r="EQ9">
        <v>3.3000000000000002E-2</v>
      </c>
      <c r="ER9">
        <v>0</v>
      </c>
      <c r="ES9">
        <v>2.1999999999999999E-2</v>
      </c>
      <c r="ET9">
        <v>0</v>
      </c>
      <c r="EU9">
        <v>0</v>
      </c>
      <c r="EV9">
        <v>0</v>
      </c>
      <c r="EW9">
        <v>0</v>
      </c>
      <c r="EX9">
        <v>0</v>
      </c>
      <c r="EY9">
        <v>1.6812</v>
      </c>
      <c r="EZ9">
        <v>1.4641</v>
      </c>
      <c r="FA9">
        <v>0</v>
      </c>
      <c r="FB9">
        <v>0.48880000000000001</v>
      </c>
      <c r="FC9">
        <v>0</v>
      </c>
      <c r="FD9">
        <v>0</v>
      </c>
      <c r="FE9">
        <v>0</v>
      </c>
      <c r="FF9">
        <v>6.0000000000000001E-3</v>
      </c>
      <c r="FG9">
        <v>0</v>
      </c>
      <c r="FH9">
        <v>0.17199900000000001</v>
      </c>
      <c r="FI9">
        <v>8.3000000000000004E-2</v>
      </c>
      <c r="FJ9">
        <v>0</v>
      </c>
      <c r="FK9">
        <v>1.4E-2</v>
      </c>
      <c r="FL9">
        <v>0</v>
      </c>
      <c r="FM9">
        <v>0</v>
      </c>
      <c r="FN9">
        <v>0</v>
      </c>
      <c r="FO9">
        <v>0.66210000000000002</v>
      </c>
      <c r="FP9">
        <v>0</v>
      </c>
      <c r="FQ9">
        <v>0.44899899999999998</v>
      </c>
      <c r="FR9">
        <v>9.2799999999999994E-2</v>
      </c>
      <c r="FS9">
        <v>0</v>
      </c>
      <c r="FT9">
        <v>0</v>
      </c>
      <c r="FU9">
        <v>0</v>
      </c>
      <c r="FV9">
        <v>0</v>
      </c>
      <c r="FW9">
        <v>0</v>
      </c>
      <c r="FX9">
        <v>2.5000000000000001E-3</v>
      </c>
      <c r="FY9">
        <v>0</v>
      </c>
      <c r="FZ9">
        <v>0</v>
      </c>
      <c r="GA9">
        <v>0.22600000000000001</v>
      </c>
      <c r="GB9">
        <v>0</v>
      </c>
      <c r="GC9">
        <v>6.9000000000000006E-2</v>
      </c>
      <c r="GD9">
        <v>0</v>
      </c>
      <c r="GE9">
        <v>0</v>
      </c>
      <c r="GF9">
        <v>0</v>
      </c>
      <c r="GG9">
        <v>0</v>
      </c>
      <c r="GH9">
        <v>0</v>
      </c>
      <c r="GI9">
        <v>1.6890000000000001</v>
      </c>
      <c r="GJ9">
        <v>0.55800000000000005</v>
      </c>
      <c r="GK9">
        <v>0</v>
      </c>
      <c r="GL9">
        <v>0</v>
      </c>
      <c r="GM9">
        <v>0</v>
      </c>
      <c r="GN9">
        <v>0</v>
      </c>
      <c r="GO9">
        <v>0</v>
      </c>
      <c r="GP9">
        <v>2.4E-2</v>
      </c>
      <c r="GQ9">
        <v>0</v>
      </c>
    </row>
    <row r="10" spans="1:199" x14ac:dyDescent="0.25">
      <c r="A10" s="12">
        <f t="shared" si="0"/>
        <v>2017</v>
      </c>
      <c r="B10">
        <v>0.62600100000000003</v>
      </c>
      <c r="C10">
        <v>0.45200000000000001</v>
      </c>
      <c r="D10">
        <v>0</v>
      </c>
      <c r="E10">
        <v>0.31109999999999999</v>
      </c>
      <c r="F10">
        <v>0</v>
      </c>
      <c r="G10">
        <v>0</v>
      </c>
      <c r="H10">
        <v>0</v>
      </c>
      <c r="I10">
        <v>0</v>
      </c>
      <c r="J10">
        <v>1.0980999999999999E-2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1.584198</v>
      </c>
      <c r="U10">
        <v>0.12130000000000001</v>
      </c>
      <c r="V10">
        <v>0</v>
      </c>
      <c r="W10">
        <v>0.22550000000000001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3.6900000000000002E-2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1.9342010000000001</v>
      </c>
      <c r="AM10">
        <v>1.3049010000000001</v>
      </c>
      <c r="AN10">
        <v>0</v>
      </c>
      <c r="AO10">
        <v>1.03E-2</v>
      </c>
      <c r="AP10">
        <v>0</v>
      </c>
      <c r="AQ10">
        <v>0</v>
      </c>
      <c r="AR10">
        <v>0</v>
      </c>
      <c r="AS10">
        <v>6.4000000000000003E-3</v>
      </c>
      <c r="AT10">
        <v>0</v>
      </c>
      <c r="AU10">
        <v>0</v>
      </c>
      <c r="AV10">
        <v>0</v>
      </c>
      <c r="AW10">
        <v>0</v>
      </c>
      <c r="AX10">
        <v>7.22E-2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0.41970000000000002</v>
      </c>
      <c r="BE10">
        <v>0</v>
      </c>
      <c r="BF10">
        <v>0</v>
      </c>
      <c r="BG10">
        <v>5.6399999999999999E-2</v>
      </c>
      <c r="BH10">
        <v>0</v>
      </c>
      <c r="BI10">
        <v>0</v>
      </c>
      <c r="BJ10">
        <v>0</v>
      </c>
      <c r="BK10">
        <v>8.0000000000000004E-4</v>
      </c>
      <c r="BL10">
        <v>0</v>
      </c>
      <c r="BM10">
        <v>2.891</v>
      </c>
      <c r="BN10">
        <v>0.95679999999999998</v>
      </c>
      <c r="BO10">
        <v>0</v>
      </c>
      <c r="BP10">
        <v>2.4887000000000001</v>
      </c>
      <c r="BQ10">
        <v>0</v>
      </c>
      <c r="BR10">
        <v>0</v>
      </c>
      <c r="BS10">
        <v>0</v>
      </c>
      <c r="BT10">
        <v>5.0000000000000001E-4</v>
      </c>
      <c r="BU10">
        <v>0</v>
      </c>
      <c r="BV10">
        <v>1.9739</v>
      </c>
      <c r="BW10">
        <v>0</v>
      </c>
      <c r="BX10">
        <v>0</v>
      </c>
      <c r="BY10">
        <v>3.5999999999999999E-3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14.739207</v>
      </c>
      <c r="CF10">
        <v>8.2000000000000003E-2</v>
      </c>
      <c r="CG10">
        <v>0</v>
      </c>
      <c r="CH10">
        <v>2.3E-2</v>
      </c>
      <c r="CI10">
        <v>0</v>
      </c>
      <c r="CJ10">
        <v>0</v>
      </c>
      <c r="CK10">
        <v>0</v>
      </c>
      <c r="CL10">
        <v>1.15E-2</v>
      </c>
      <c r="CM10">
        <v>0</v>
      </c>
      <c r="CN10">
        <v>4.8109989999999998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6.5799999999999997E-2</v>
      </c>
      <c r="CV10">
        <v>0</v>
      </c>
      <c r="CW10">
        <v>0</v>
      </c>
      <c r="CX10">
        <v>1.5033000000000001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0.978101</v>
      </c>
      <c r="DG10">
        <v>0.4572</v>
      </c>
      <c r="DH10">
        <v>0</v>
      </c>
      <c r="DI10">
        <v>0.1807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2.9647999999999999</v>
      </c>
      <c r="DP10">
        <v>0.33260000000000001</v>
      </c>
      <c r="DQ10">
        <v>0</v>
      </c>
      <c r="DR10">
        <v>3.1E-2</v>
      </c>
      <c r="DS10">
        <v>0</v>
      </c>
      <c r="DT10">
        <v>0</v>
      </c>
      <c r="DU10">
        <v>0</v>
      </c>
      <c r="DV10">
        <v>0.2326</v>
      </c>
      <c r="DW10">
        <v>0</v>
      </c>
      <c r="DX10">
        <v>5.1827990000000002</v>
      </c>
      <c r="DY10">
        <v>0</v>
      </c>
      <c r="DZ10">
        <v>0</v>
      </c>
      <c r="EA10">
        <v>0.48899999999999999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1.5619000000000001</v>
      </c>
      <c r="EH10">
        <v>0.55810000000000004</v>
      </c>
      <c r="EI10">
        <v>0</v>
      </c>
      <c r="EJ10">
        <v>4.9000000000000002E-2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1.774</v>
      </c>
      <c r="EQ10">
        <v>3.3000000000000002E-2</v>
      </c>
      <c r="ER10">
        <v>0</v>
      </c>
      <c r="ES10">
        <v>2.1999999999999999E-2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1.7252000000000001</v>
      </c>
      <c r="EZ10">
        <v>1.4641</v>
      </c>
      <c r="FA10">
        <v>0</v>
      </c>
      <c r="FB10">
        <v>1.9874000000000001</v>
      </c>
      <c r="FC10">
        <v>0</v>
      </c>
      <c r="FD10">
        <v>0</v>
      </c>
      <c r="FE10">
        <v>0</v>
      </c>
      <c r="FF10">
        <v>6.0000000000000001E-3</v>
      </c>
      <c r="FG10">
        <v>0</v>
      </c>
      <c r="FH10">
        <v>0.17199900000000001</v>
      </c>
      <c r="FI10">
        <v>0.13600000000000001</v>
      </c>
      <c r="FJ10">
        <v>0</v>
      </c>
      <c r="FK10">
        <v>1.4E-2</v>
      </c>
      <c r="FL10">
        <v>0</v>
      </c>
      <c r="FM10">
        <v>0</v>
      </c>
      <c r="FN10">
        <v>0</v>
      </c>
      <c r="FO10">
        <v>0.76590000000000003</v>
      </c>
      <c r="FP10">
        <v>0</v>
      </c>
      <c r="FQ10">
        <v>0.45279999999999998</v>
      </c>
      <c r="FR10">
        <v>9.2799999999999994E-2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2.5000000000000001E-3</v>
      </c>
      <c r="FY10">
        <v>0</v>
      </c>
      <c r="FZ10">
        <v>0</v>
      </c>
      <c r="GA10">
        <v>0.22600000000000001</v>
      </c>
      <c r="GB10">
        <v>0</v>
      </c>
      <c r="GC10">
        <v>6.9000000000000006E-2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1.6889989999999999</v>
      </c>
      <c r="GJ10">
        <v>0.55800000000000005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2.4E-2</v>
      </c>
      <c r="GQ10">
        <v>0</v>
      </c>
    </row>
    <row r="11" spans="1:199" x14ac:dyDescent="0.25">
      <c r="A11" s="12">
        <f t="shared" si="0"/>
        <v>2018</v>
      </c>
      <c r="B11">
        <v>0.62600100000000003</v>
      </c>
      <c r="C11">
        <v>0.45200000000000001</v>
      </c>
      <c r="D11">
        <v>0</v>
      </c>
      <c r="E11">
        <v>0.31109999999999999</v>
      </c>
      <c r="F11">
        <v>0</v>
      </c>
      <c r="G11">
        <v>0</v>
      </c>
      <c r="H11">
        <v>0</v>
      </c>
      <c r="I11">
        <v>0</v>
      </c>
      <c r="J11">
        <v>2.2960000000000001E-2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1.584198</v>
      </c>
      <c r="U11">
        <v>0.12130000000000001</v>
      </c>
      <c r="V11">
        <v>0</v>
      </c>
      <c r="W11">
        <v>0.22869999999999999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3.6900000000000002E-2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1.9342010000000001</v>
      </c>
      <c r="AM11">
        <v>1.4338010000000001</v>
      </c>
      <c r="AN11">
        <v>0</v>
      </c>
      <c r="AO11">
        <v>1.03E-2</v>
      </c>
      <c r="AP11">
        <v>0</v>
      </c>
      <c r="AQ11">
        <v>0</v>
      </c>
      <c r="AR11">
        <v>0</v>
      </c>
      <c r="AS11">
        <v>6.4000000000000003E-3</v>
      </c>
      <c r="AT11">
        <v>0</v>
      </c>
      <c r="AU11">
        <v>0</v>
      </c>
      <c r="AV11">
        <v>0.31709999999999999</v>
      </c>
      <c r="AW11">
        <v>0</v>
      </c>
      <c r="AX11">
        <v>7.22E-2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0.41970000000000002</v>
      </c>
      <c r="BE11">
        <v>0</v>
      </c>
      <c r="BF11">
        <v>0</v>
      </c>
      <c r="BG11">
        <v>5.6399999999999999E-2</v>
      </c>
      <c r="BH11">
        <v>0</v>
      </c>
      <c r="BI11">
        <v>0</v>
      </c>
      <c r="BJ11">
        <v>0</v>
      </c>
      <c r="BK11">
        <v>1.6000000000000001E-3</v>
      </c>
      <c r="BL11">
        <v>0</v>
      </c>
      <c r="BM11">
        <v>2.891</v>
      </c>
      <c r="BN11">
        <v>0.95679999999999998</v>
      </c>
      <c r="BO11">
        <v>0</v>
      </c>
      <c r="BP11">
        <v>2.4887000000000001</v>
      </c>
      <c r="BQ11">
        <v>0</v>
      </c>
      <c r="BR11">
        <v>0</v>
      </c>
      <c r="BS11">
        <v>0</v>
      </c>
      <c r="BT11">
        <v>5.0000000000000001E-4</v>
      </c>
      <c r="BU11">
        <v>0</v>
      </c>
      <c r="BV11">
        <v>1.9739</v>
      </c>
      <c r="BW11">
        <v>0</v>
      </c>
      <c r="BX11">
        <v>0</v>
      </c>
      <c r="BY11">
        <v>3.5999999999999999E-3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14.739207</v>
      </c>
      <c r="CF11">
        <v>8.2000000000000003E-2</v>
      </c>
      <c r="CG11">
        <v>0</v>
      </c>
      <c r="CH11">
        <v>2.3E-2</v>
      </c>
      <c r="CI11">
        <v>0</v>
      </c>
      <c r="CJ11">
        <v>0</v>
      </c>
      <c r="CK11">
        <v>0</v>
      </c>
      <c r="CL11">
        <v>1.15E-2</v>
      </c>
      <c r="CM11">
        <v>0</v>
      </c>
      <c r="CN11">
        <v>4.8109989999999998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6.5799999999999997E-2</v>
      </c>
      <c r="CV11">
        <v>0</v>
      </c>
      <c r="CW11">
        <v>0</v>
      </c>
      <c r="CX11">
        <v>1.7162999999999999</v>
      </c>
      <c r="CY11">
        <v>0</v>
      </c>
      <c r="CZ11">
        <v>0.74890000000000001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0.97809999999999997</v>
      </c>
      <c r="DG11">
        <v>0.4572</v>
      </c>
      <c r="DH11">
        <v>0</v>
      </c>
      <c r="DI11">
        <v>0.1807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3.1968000000000001</v>
      </c>
      <c r="DP11">
        <v>0.33260000000000001</v>
      </c>
      <c r="DQ11">
        <v>0</v>
      </c>
      <c r="DR11">
        <v>9.2999999999999999E-2</v>
      </c>
      <c r="DS11">
        <v>0</v>
      </c>
      <c r="DT11">
        <v>0</v>
      </c>
      <c r="DU11">
        <v>0</v>
      </c>
      <c r="DV11">
        <v>0.2326</v>
      </c>
      <c r="DW11">
        <v>0</v>
      </c>
      <c r="DX11">
        <v>5.2252989999999997</v>
      </c>
      <c r="DY11">
        <v>0</v>
      </c>
      <c r="DZ11">
        <v>0</v>
      </c>
      <c r="EA11">
        <v>0.48899999999999999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1.5619000000000001</v>
      </c>
      <c r="EH11">
        <v>0.55810000000000004</v>
      </c>
      <c r="EI11">
        <v>0</v>
      </c>
      <c r="EJ11">
        <v>4.9000000000000002E-2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1.774</v>
      </c>
      <c r="EQ11">
        <v>5.0999999999999997E-2</v>
      </c>
      <c r="ER11">
        <v>0</v>
      </c>
      <c r="ES11">
        <v>4.2000000000000003E-2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1.7252000000000001</v>
      </c>
      <c r="EZ11">
        <v>1.5065</v>
      </c>
      <c r="FA11">
        <v>0</v>
      </c>
      <c r="FB11">
        <v>1.9874000000000001</v>
      </c>
      <c r="FC11">
        <v>0</v>
      </c>
      <c r="FD11">
        <v>0</v>
      </c>
      <c r="FE11">
        <v>0</v>
      </c>
      <c r="FF11">
        <v>6.0000000000000001E-3</v>
      </c>
      <c r="FG11">
        <v>0</v>
      </c>
      <c r="FH11">
        <v>0.17199900000000001</v>
      </c>
      <c r="FI11">
        <v>0.249</v>
      </c>
      <c r="FJ11">
        <v>0</v>
      </c>
      <c r="FK11">
        <v>1.4E-2</v>
      </c>
      <c r="FL11">
        <v>0</v>
      </c>
      <c r="FM11">
        <v>0</v>
      </c>
      <c r="FN11">
        <v>0</v>
      </c>
      <c r="FO11">
        <v>0.86970000000000003</v>
      </c>
      <c r="FP11">
        <v>0</v>
      </c>
      <c r="FQ11">
        <v>0.63680000000000003</v>
      </c>
      <c r="FR11">
        <v>9.2799999999999994E-2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2.5000000000000001E-3</v>
      </c>
      <c r="FY11">
        <v>0</v>
      </c>
      <c r="FZ11">
        <v>0</v>
      </c>
      <c r="GA11">
        <v>0.27200000000000002</v>
      </c>
      <c r="GB11">
        <v>0.22700000000000001</v>
      </c>
      <c r="GC11">
        <v>6.9000000000000006E-2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1.6889989999999999</v>
      </c>
      <c r="GJ11">
        <v>0.73399999999999999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2.4E-2</v>
      </c>
      <c r="GQ11">
        <v>0</v>
      </c>
    </row>
    <row r="12" spans="1:199" x14ac:dyDescent="0.25">
      <c r="A12" s="12">
        <f t="shared" si="0"/>
        <v>2019</v>
      </c>
      <c r="B12">
        <v>0.62600100000000003</v>
      </c>
      <c r="C12">
        <v>0.45200000000000001</v>
      </c>
      <c r="D12">
        <v>0</v>
      </c>
      <c r="E12">
        <v>0.31109999999999999</v>
      </c>
      <c r="F12">
        <v>0</v>
      </c>
      <c r="G12">
        <v>0</v>
      </c>
      <c r="H12">
        <v>0</v>
      </c>
      <c r="I12">
        <v>0</v>
      </c>
      <c r="J12">
        <v>3.7921999999999997E-2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1.584198</v>
      </c>
      <c r="U12">
        <v>0.1699</v>
      </c>
      <c r="V12">
        <v>0</v>
      </c>
      <c r="W12">
        <v>0.22869999999999999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3.6900000000000002E-2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1.9342010000000001</v>
      </c>
      <c r="AM12">
        <v>1.4338010000000001</v>
      </c>
      <c r="AN12">
        <v>0</v>
      </c>
      <c r="AO12">
        <v>1.03E-2</v>
      </c>
      <c r="AP12">
        <v>0</v>
      </c>
      <c r="AQ12">
        <v>0</v>
      </c>
      <c r="AR12">
        <v>0</v>
      </c>
      <c r="AS12">
        <v>6.4000000000000003E-3</v>
      </c>
      <c r="AT12">
        <v>0</v>
      </c>
      <c r="AU12">
        <v>0</v>
      </c>
      <c r="AV12">
        <v>0.50170000000000003</v>
      </c>
      <c r="AW12">
        <v>0</v>
      </c>
      <c r="AX12">
        <v>7.22E-2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0.41970000000000002</v>
      </c>
      <c r="BE12">
        <v>0</v>
      </c>
      <c r="BF12">
        <v>0</v>
      </c>
      <c r="BG12">
        <v>5.6399999999999999E-2</v>
      </c>
      <c r="BH12">
        <v>0</v>
      </c>
      <c r="BI12">
        <v>0</v>
      </c>
      <c r="BJ12">
        <v>0</v>
      </c>
      <c r="BK12">
        <v>1.6000000000000001E-3</v>
      </c>
      <c r="BL12">
        <v>0</v>
      </c>
      <c r="BM12">
        <v>2.891</v>
      </c>
      <c r="BN12">
        <v>0.95679999999999998</v>
      </c>
      <c r="BO12">
        <v>0</v>
      </c>
      <c r="BP12">
        <v>2.4887000000000001</v>
      </c>
      <c r="BQ12">
        <v>0</v>
      </c>
      <c r="BR12">
        <v>0</v>
      </c>
      <c r="BS12">
        <v>0</v>
      </c>
      <c r="BT12">
        <v>5.0000000000000001E-4</v>
      </c>
      <c r="BU12">
        <v>0</v>
      </c>
      <c r="BV12">
        <v>1.9739</v>
      </c>
      <c r="BW12">
        <v>0</v>
      </c>
      <c r="BX12">
        <v>0</v>
      </c>
      <c r="BY12">
        <v>3.5999999999999999E-3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14.739207</v>
      </c>
      <c r="CF12">
        <v>8.2000000000000003E-2</v>
      </c>
      <c r="CG12">
        <v>0</v>
      </c>
      <c r="CH12">
        <v>2.3E-2</v>
      </c>
      <c r="CI12">
        <v>0</v>
      </c>
      <c r="CJ12">
        <v>0</v>
      </c>
      <c r="CK12">
        <v>0</v>
      </c>
      <c r="CL12">
        <v>1.15E-2</v>
      </c>
      <c r="CM12">
        <v>0</v>
      </c>
      <c r="CN12">
        <v>4.8109989999999998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6.5799999999999997E-2</v>
      </c>
      <c r="CV12">
        <v>0</v>
      </c>
      <c r="CW12">
        <v>0</v>
      </c>
      <c r="CX12">
        <v>2.7932999999999999</v>
      </c>
      <c r="CY12">
        <v>0</v>
      </c>
      <c r="CZ12">
        <v>0.74890000000000001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0.97809999999999997</v>
      </c>
      <c r="DG12">
        <v>0.4572</v>
      </c>
      <c r="DH12">
        <v>0</v>
      </c>
      <c r="DI12">
        <v>0.1807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3.1968000000000001</v>
      </c>
      <c r="DP12">
        <v>0.33260000000000001</v>
      </c>
      <c r="DQ12">
        <v>0</v>
      </c>
      <c r="DR12">
        <v>9.2999999999999999E-2</v>
      </c>
      <c r="DS12">
        <v>0</v>
      </c>
      <c r="DT12">
        <v>0</v>
      </c>
      <c r="DU12">
        <v>0</v>
      </c>
      <c r="DV12">
        <v>0.2326</v>
      </c>
      <c r="DW12">
        <v>0</v>
      </c>
      <c r="DX12">
        <v>5.2252989999999997</v>
      </c>
      <c r="DY12">
        <v>0</v>
      </c>
      <c r="DZ12">
        <v>0</v>
      </c>
      <c r="EA12">
        <v>0.48899999999999999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1.5619000000000001</v>
      </c>
      <c r="EH12">
        <v>0.97170000000000001</v>
      </c>
      <c r="EI12">
        <v>0</v>
      </c>
      <c r="EJ12">
        <v>4.9000000000000002E-2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1.774</v>
      </c>
      <c r="EQ12">
        <v>0.372</v>
      </c>
      <c r="ER12">
        <v>0</v>
      </c>
      <c r="ES12">
        <v>4.2000000000000003E-2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1.7252000000000001</v>
      </c>
      <c r="EZ12">
        <v>1.5065</v>
      </c>
      <c r="FA12">
        <v>0</v>
      </c>
      <c r="FB12">
        <v>1.9874000000000001</v>
      </c>
      <c r="FC12">
        <v>0</v>
      </c>
      <c r="FD12">
        <v>0</v>
      </c>
      <c r="FE12">
        <v>0</v>
      </c>
      <c r="FF12">
        <v>6.0000000000000001E-3</v>
      </c>
      <c r="FG12">
        <v>0</v>
      </c>
      <c r="FH12">
        <v>0.17199900000000001</v>
      </c>
      <c r="FI12">
        <v>0.249</v>
      </c>
      <c r="FJ12">
        <v>0</v>
      </c>
      <c r="FK12">
        <v>2.5399999999999999E-2</v>
      </c>
      <c r="FL12">
        <v>0</v>
      </c>
      <c r="FM12">
        <v>0</v>
      </c>
      <c r="FN12">
        <v>0</v>
      </c>
      <c r="FO12">
        <v>0.86970000000000003</v>
      </c>
      <c r="FP12">
        <v>0</v>
      </c>
      <c r="FQ12">
        <v>0.63680000000000003</v>
      </c>
      <c r="FR12">
        <v>9.2799999999999994E-2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2.5000000000000001E-3</v>
      </c>
      <c r="FY12">
        <v>0</v>
      </c>
      <c r="FZ12">
        <v>0</v>
      </c>
      <c r="GA12">
        <v>0.27200000000000002</v>
      </c>
      <c r="GB12">
        <v>0.22700000000000001</v>
      </c>
      <c r="GC12">
        <v>6.9000000000000006E-2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1.6889989999999999</v>
      </c>
      <c r="GJ12">
        <v>0.96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2.4E-2</v>
      </c>
      <c r="GQ12">
        <v>0</v>
      </c>
    </row>
    <row r="13" spans="1:199" x14ac:dyDescent="0.25">
      <c r="A13" s="12">
        <f t="shared" si="0"/>
        <v>2020</v>
      </c>
      <c r="B13">
        <v>0.62600100000000003</v>
      </c>
      <c r="C13">
        <v>0.52800000000000002</v>
      </c>
      <c r="D13">
        <v>0</v>
      </c>
      <c r="E13">
        <v>0.31109999999999999</v>
      </c>
      <c r="F13">
        <v>0</v>
      </c>
      <c r="G13">
        <v>0</v>
      </c>
      <c r="H13">
        <v>0</v>
      </c>
      <c r="I13">
        <v>0</v>
      </c>
      <c r="J13">
        <v>5.2638999999999998E-2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1.584198</v>
      </c>
      <c r="U13">
        <v>0.1699</v>
      </c>
      <c r="V13">
        <v>0</v>
      </c>
      <c r="W13">
        <v>0.22869999999999999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3.6900000000000002E-2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1.9342010000000001</v>
      </c>
      <c r="AM13">
        <v>1.4338010000000001</v>
      </c>
      <c r="AN13">
        <v>0</v>
      </c>
      <c r="AO13">
        <v>1.03E-2</v>
      </c>
      <c r="AP13">
        <v>0</v>
      </c>
      <c r="AQ13">
        <v>0</v>
      </c>
      <c r="AR13">
        <v>0</v>
      </c>
      <c r="AS13">
        <v>6.4000000000000003E-3</v>
      </c>
      <c r="AT13">
        <v>0</v>
      </c>
      <c r="AU13">
        <v>0</v>
      </c>
      <c r="AV13">
        <v>0.50170000000000003</v>
      </c>
      <c r="AW13">
        <v>0</v>
      </c>
      <c r="AX13">
        <v>7.22E-2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0.41970000000000002</v>
      </c>
      <c r="BE13">
        <v>0</v>
      </c>
      <c r="BF13">
        <v>0</v>
      </c>
      <c r="BG13">
        <v>5.6399999999999999E-2</v>
      </c>
      <c r="BH13">
        <v>0</v>
      </c>
      <c r="BI13">
        <v>0</v>
      </c>
      <c r="BJ13">
        <v>0</v>
      </c>
      <c r="BK13">
        <v>1.6000000000000001E-3</v>
      </c>
      <c r="BL13">
        <v>0</v>
      </c>
      <c r="BM13">
        <v>2.891</v>
      </c>
      <c r="BN13">
        <v>0.95679999999999998</v>
      </c>
      <c r="BO13">
        <v>0</v>
      </c>
      <c r="BP13">
        <v>2.4887000000000001</v>
      </c>
      <c r="BQ13">
        <v>0.61399999999999999</v>
      </c>
      <c r="BR13">
        <v>0</v>
      </c>
      <c r="BS13">
        <v>0</v>
      </c>
      <c r="BT13">
        <v>5.0000000000000001E-4</v>
      </c>
      <c r="BU13">
        <v>0</v>
      </c>
      <c r="BV13">
        <v>1.9739</v>
      </c>
      <c r="BW13">
        <v>0</v>
      </c>
      <c r="BX13">
        <v>0</v>
      </c>
      <c r="BY13">
        <v>3.5999999999999999E-3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14.739207</v>
      </c>
      <c r="CF13">
        <v>8.2000000000000003E-2</v>
      </c>
      <c r="CG13">
        <v>0</v>
      </c>
      <c r="CH13">
        <v>2.3E-2</v>
      </c>
      <c r="CI13">
        <v>0</v>
      </c>
      <c r="CJ13">
        <v>0</v>
      </c>
      <c r="CK13">
        <v>0</v>
      </c>
      <c r="CL13">
        <v>1.15E-2</v>
      </c>
      <c r="CM13">
        <v>0</v>
      </c>
      <c r="CN13">
        <v>4.8109989999999998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6.5799999999999997E-2</v>
      </c>
      <c r="CV13">
        <v>0</v>
      </c>
      <c r="CW13">
        <v>0</v>
      </c>
      <c r="CX13">
        <v>3.9872999999999998</v>
      </c>
      <c r="CY13">
        <v>0</v>
      </c>
      <c r="CZ13">
        <v>0.74890000000000001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0.97809999999999997</v>
      </c>
      <c r="DG13">
        <v>0.4572</v>
      </c>
      <c r="DH13">
        <v>0</v>
      </c>
      <c r="DI13">
        <v>0.1807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3.4718</v>
      </c>
      <c r="DP13">
        <v>0.33260000000000001</v>
      </c>
      <c r="DQ13">
        <v>0</v>
      </c>
      <c r="DR13">
        <v>9.2999999999999999E-2</v>
      </c>
      <c r="DS13">
        <v>0</v>
      </c>
      <c r="DT13">
        <v>0</v>
      </c>
      <c r="DU13">
        <v>0</v>
      </c>
      <c r="DV13">
        <v>0.2326</v>
      </c>
      <c r="DW13">
        <v>0</v>
      </c>
      <c r="DX13">
        <v>5.2777989999999999</v>
      </c>
      <c r="DY13">
        <v>0</v>
      </c>
      <c r="DZ13">
        <v>0</v>
      </c>
      <c r="EA13">
        <v>0.48899999999999999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1.5619000000000001</v>
      </c>
      <c r="EH13">
        <v>0.97170000000000001</v>
      </c>
      <c r="EI13">
        <v>0</v>
      </c>
      <c r="EJ13">
        <v>4.9000000000000002E-2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1.774</v>
      </c>
      <c r="EQ13">
        <v>0.372</v>
      </c>
      <c r="ER13">
        <v>0</v>
      </c>
      <c r="ES13">
        <v>4.2000000000000003E-2</v>
      </c>
      <c r="ET13">
        <v>0</v>
      </c>
      <c r="EU13">
        <v>0</v>
      </c>
      <c r="EV13">
        <v>0</v>
      </c>
      <c r="EW13">
        <v>0.01</v>
      </c>
      <c r="EX13">
        <v>0</v>
      </c>
      <c r="EY13">
        <v>1.7252000000000001</v>
      </c>
      <c r="EZ13">
        <v>1.5065</v>
      </c>
      <c r="FA13">
        <v>0</v>
      </c>
      <c r="FB13">
        <v>1.9874000000000001</v>
      </c>
      <c r="FC13">
        <v>0</v>
      </c>
      <c r="FD13">
        <v>0</v>
      </c>
      <c r="FE13">
        <v>1E-3</v>
      </c>
      <c r="FF13">
        <v>6.0000000000000001E-3</v>
      </c>
      <c r="FG13">
        <v>0</v>
      </c>
      <c r="FH13">
        <v>0.17199900000000001</v>
      </c>
      <c r="FI13">
        <v>0.249</v>
      </c>
      <c r="FJ13">
        <v>0</v>
      </c>
      <c r="FK13">
        <v>2.5399999999999999E-2</v>
      </c>
      <c r="FL13">
        <v>0</v>
      </c>
      <c r="FM13">
        <v>0</v>
      </c>
      <c r="FN13">
        <v>0</v>
      </c>
      <c r="FO13">
        <v>0.86970000000000003</v>
      </c>
      <c r="FP13">
        <v>0</v>
      </c>
      <c r="FQ13">
        <v>0.63680000000000003</v>
      </c>
      <c r="FR13">
        <v>9.2799999999999994E-2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2.5000000000000001E-3</v>
      </c>
      <c r="FY13">
        <v>0</v>
      </c>
      <c r="FZ13">
        <v>0</v>
      </c>
      <c r="GA13">
        <v>0.52190000000000003</v>
      </c>
      <c r="GB13">
        <v>0.22700000000000001</v>
      </c>
      <c r="GC13">
        <v>6.9000000000000006E-2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1.6889989999999999</v>
      </c>
      <c r="GJ13">
        <v>3.2450000000000001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2.4E-2</v>
      </c>
      <c r="GQ13">
        <v>0</v>
      </c>
    </row>
    <row r="14" spans="1:199" x14ac:dyDescent="0.25">
      <c r="A14" s="12">
        <f t="shared" si="0"/>
        <v>2021</v>
      </c>
      <c r="B14">
        <v>0.62600100000000003</v>
      </c>
      <c r="C14">
        <v>0.52800000000000002</v>
      </c>
      <c r="D14">
        <v>0</v>
      </c>
      <c r="E14">
        <v>0.34310000000000002</v>
      </c>
      <c r="F14">
        <v>0</v>
      </c>
      <c r="G14">
        <v>0</v>
      </c>
      <c r="H14">
        <v>0</v>
      </c>
      <c r="I14">
        <v>0</v>
      </c>
      <c r="J14">
        <v>6.7004999999999995E-2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1.584198</v>
      </c>
      <c r="U14">
        <v>0.1699</v>
      </c>
      <c r="V14">
        <v>0</v>
      </c>
      <c r="W14">
        <v>0.22869999999999999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0.2727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1.9342010000000001</v>
      </c>
      <c r="AM14">
        <v>1.4338010000000001</v>
      </c>
      <c r="AN14">
        <v>0</v>
      </c>
      <c r="AO14">
        <v>1.03E-2</v>
      </c>
      <c r="AP14">
        <v>0</v>
      </c>
      <c r="AQ14">
        <v>0</v>
      </c>
      <c r="AR14">
        <v>0</v>
      </c>
      <c r="AS14">
        <v>6.4000000000000003E-3</v>
      </c>
      <c r="AT14">
        <v>0</v>
      </c>
      <c r="AU14">
        <v>0</v>
      </c>
      <c r="AV14">
        <v>0.50170000000000003</v>
      </c>
      <c r="AW14">
        <v>0</v>
      </c>
      <c r="AX14">
        <v>7.22E-2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0.41970000000000002</v>
      </c>
      <c r="BE14">
        <v>0</v>
      </c>
      <c r="BF14">
        <v>0</v>
      </c>
      <c r="BG14">
        <v>5.6399999999999999E-2</v>
      </c>
      <c r="BH14">
        <v>0</v>
      </c>
      <c r="BI14">
        <v>0</v>
      </c>
      <c r="BJ14">
        <v>0</v>
      </c>
      <c r="BK14">
        <v>1.6000000000000001E-3</v>
      </c>
      <c r="BL14">
        <v>0</v>
      </c>
      <c r="BM14">
        <v>2.891</v>
      </c>
      <c r="BN14">
        <v>0.95679999999999998</v>
      </c>
      <c r="BO14">
        <v>0</v>
      </c>
      <c r="BP14">
        <v>2.4887000000000001</v>
      </c>
      <c r="BQ14">
        <v>0.61399999999999999</v>
      </c>
      <c r="BR14">
        <v>0</v>
      </c>
      <c r="BS14">
        <v>0</v>
      </c>
      <c r="BT14">
        <v>5.0000000000000001E-4</v>
      </c>
      <c r="BU14">
        <v>0</v>
      </c>
      <c r="BV14">
        <v>1.9739</v>
      </c>
      <c r="BW14">
        <v>0</v>
      </c>
      <c r="BX14">
        <v>0</v>
      </c>
      <c r="BY14">
        <v>3.5999999999999999E-3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14.739207</v>
      </c>
      <c r="CF14">
        <v>8.2000000000000003E-2</v>
      </c>
      <c r="CG14">
        <v>0</v>
      </c>
      <c r="CH14">
        <v>2.3E-2</v>
      </c>
      <c r="CI14">
        <v>0</v>
      </c>
      <c r="CJ14">
        <v>0</v>
      </c>
      <c r="CK14">
        <v>0</v>
      </c>
      <c r="CL14">
        <v>1.15E-2</v>
      </c>
      <c r="CM14">
        <v>0</v>
      </c>
      <c r="CN14">
        <v>4.8109989999999998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6.5799999999999997E-2</v>
      </c>
      <c r="CV14">
        <v>0</v>
      </c>
      <c r="CW14">
        <v>0</v>
      </c>
      <c r="CX14">
        <v>3.9872999999999998</v>
      </c>
      <c r="CY14">
        <v>0</v>
      </c>
      <c r="CZ14">
        <v>0.74890000000000001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0.97809999999999997</v>
      </c>
      <c r="DG14">
        <v>0.4572</v>
      </c>
      <c r="DH14">
        <v>0</v>
      </c>
      <c r="DI14">
        <v>0.1807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3.4718</v>
      </c>
      <c r="DP14">
        <v>0.33260000000000001</v>
      </c>
      <c r="DQ14">
        <v>0</v>
      </c>
      <c r="DR14">
        <v>9.2999999999999999E-2</v>
      </c>
      <c r="DS14">
        <v>0</v>
      </c>
      <c r="DT14">
        <v>0</v>
      </c>
      <c r="DU14">
        <v>0</v>
      </c>
      <c r="DV14">
        <v>0.2326</v>
      </c>
      <c r="DW14">
        <v>0</v>
      </c>
      <c r="DX14">
        <v>5.2777989999999999</v>
      </c>
      <c r="DY14">
        <v>0</v>
      </c>
      <c r="DZ14">
        <v>0</v>
      </c>
      <c r="EA14">
        <v>0.48899999999999999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1.5619000000000001</v>
      </c>
      <c r="EH14">
        <v>0.97170000000000001</v>
      </c>
      <c r="EI14">
        <v>0</v>
      </c>
      <c r="EJ14">
        <v>4.9000000000000002E-2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1.774</v>
      </c>
      <c r="EQ14">
        <v>0.372</v>
      </c>
      <c r="ER14">
        <v>0</v>
      </c>
      <c r="ES14">
        <v>4.2000000000000003E-2</v>
      </c>
      <c r="ET14">
        <v>0</v>
      </c>
      <c r="EU14">
        <v>0</v>
      </c>
      <c r="EV14">
        <v>0</v>
      </c>
      <c r="EW14">
        <v>0.01</v>
      </c>
      <c r="EX14">
        <v>0</v>
      </c>
      <c r="EY14">
        <v>1.7252000000000001</v>
      </c>
      <c r="EZ14">
        <v>1.5065</v>
      </c>
      <c r="FA14">
        <v>0</v>
      </c>
      <c r="FB14">
        <v>1.9874000000000001</v>
      </c>
      <c r="FC14">
        <v>0</v>
      </c>
      <c r="FD14">
        <v>0</v>
      </c>
      <c r="FE14">
        <v>1E-3</v>
      </c>
      <c r="FF14">
        <v>6.0000000000000001E-3</v>
      </c>
      <c r="FG14">
        <v>0</v>
      </c>
      <c r="FH14">
        <v>0.75699899999999998</v>
      </c>
      <c r="FI14">
        <v>0.36199999999999999</v>
      </c>
      <c r="FJ14">
        <v>0</v>
      </c>
      <c r="FK14">
        <v>2.5399999999999999E-2</v>
      </c>
      <c r="FL14">
        <v>0</v>
      </c>
      <c r="FM14">
        <v>0</v>
      </c>
      <c r="FN14">
        <v>0</v>
      </c>
      <c r="FO14">
        <v>0.86970000000000003</v>
      </c>
      <c r="FP14">
        <v>0</v>
      </c>
      <c r="FQ14">
        <v>0.63680000000000003</v>
      </c>
      <c r="FR14">
        <v>9.2799999999999994E-2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2.5000000000000001E-3</v>
      </c>
      <c r="FY14">
        <v>0</v>
      </c>
      <c r="FZ14">
        <v>0</v>
      </c>
      <c r="GA14">
        <v>0.52190000000000003</v>
      </c>
      <c r="GB14">
        <v>0.22700000000000001</v>
      </c>
      <c r="GC14">
        <v>6.9000000000000006E-2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1.6889989999999999</v>
      </c>
      <c r="GJ14">
        <v>5.0380000000000003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2.4E-2</v>
      </c>
      <c r="GQ14">
        <v>0</v>
      </c>
    </row>
    <row r="15" spans="1:199" x14ac:dyDescent="0.25">
      <c r="A15" s="12">
        <f t="shared" si="0"/>
        <v>2022</v>
      </c>
      <c r="B15">
        <v>0.62600100000000003</v>
      </c>
      <c r="C15">
        <v>0.52800000000000002</v>
      </c>
      <c r="D15">
        <v>0</v>
      </c>
      <c r="E15">
        <v>0.34310000000000002</v>
      </c>
      <c r="F15">
        <v>0</v>
      </c>
      <c r="G15">
        <v>0</v>
      </c>
      <c r="H15">
        <v>0</v>
      </c>
      <c r="I15">
        <v>0</v>
      </c>
      <c r="J15">
        <v>8.2296999999999995E-2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1.584198</v>
      </c>
      <c r="U15">
        <v>0.1699</v>
      </c>
      <c r="V15">
        <v>0</v>
      </c>
      <c r="W15">
        <v>0.22869999999999999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0.2727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1.9342010000000001</v>
      </c>
      <c r="AM15">
        <v>1.4338010000000001</v>
      </c>
      <c r="AN15">
        <v>0</v>
      </c>
      <c r="AO15">
        <v>1.03E-2</v>
      </c>
      <c r="AP15">
        <v>0</v>
      </c>
      <c r="AQ15">
        <v>0</v>
      </c>
      <c r="AR15">
        <v>0</v>
      </c>
      <c r="AS15">
        <v>6.4000000000000003E-3</v>
      </c>
      <c r="AT15">
        <v>0</v>
      </c>
      <c r="AU15">
        <v>0</v>
      </c>
      <c r="AV15">
        <v>0.50170000000000003</v>
      </c>
      <c r="AW15">
        <v>0</v>
      </c>
      <c r="AX15">
        <v>7.22E-2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0.41970000000000002</v>
      </c>
      <c r="BE15">
        <v>0</v>
      </c>
      <c r="BF15">
        <v>0</v>
      </c>
      <c r="BG15">
        <v>5.6399999999999999E-2</v>
      </c>
      <c r="BH15">
        <v>0</v>
      </c>
      <c r="BI15">
        <v>0</v>
      </c>
      <c r="BJ15">
        <v>0</v>
      </c>
      <c r="BK15">
        <v>1.6000000000000001E-3</v>
      </c>
      <c r="BL15">
        <v>0</v>
      </c>
      <c r="BM15">
        <v>2.891</v>
      </c>
      <c r="BN15">
        <v>0.95679999999999998</v>
      </c>
      <c r="BO15">
        <v>0</v>
      </c>
      <c r="BP15">
        <v>2.4887000000000001</v>
      </c>
      <c r="BQ15">
        <v>0.61399999999999999</v>
      </c>
      <c r="BR15">
        <v>0</v>
      </c>
      <c r="BS15">
        <v>0</v>
      </c>
      <c r="BT15">
        <v>5.0000000000000001E-4</v>
      </c>
      <c r="BU15">
        <v>0</v>
      </c>
      <c r="BV15">
        <v>1.9739</v>
      </c>
      <c r="BW15">
        <v>0</v>
      </c>
      <c r="BX15">
        <v>0</v>
      </c>
      <c r="BY15">
        <v>3.5999999999999999E-3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14.739207</v>
      </c>
      <c r="CF15">
        <v>8.2000000000000003E-2</v>
      </c>
      <c r="CG15">
        <v>0</v>
      </c>
      <c r="CH15">
        <v>2.3E-2</v>
      </c>
      <c r="CI15">
        <v>0</v>
      </c>
      <c r="CJ15">
        <v>0</v>
      </c>
      <c r="CK15">
        <v>0</v>
      </c>
      <c r="CL15">
        <v>1.15E-2</v>
      </c>
      <c r="CM15">
        <v>0</v>
      </c>
      <c r="CN15">
        <v>4.8109989999999998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6.5799999999999997E-2</v>
      </c>
      <c r="CV15">
        <v>0</v>
      </c>
      <c r="CW15">
        <v>0</v>
      </c>
      <c r="CX15">
        <v>4.6673</v>
      </c>
      <c r="CY15">
        <v>0</v>
      </c>
      <c r="CZ15">
        <v>0.74890000000000001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0.97809999999999997</v>
      </c>
      <c r="DG15">
        <v>0.4572</v>
      </c>
      <c r="DH15">
        <v>0</v>
      </c>
      <c r="DI15">
        <v>0.1807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3.4718</v>
      </c>
      <c r="DP15">
        <v>0.33260000000000001</v>
      </c>
      <c r="DQ15">
        <v>0</v>
      </c>
      <c r="DR15">
        <v>9.2999999999999999E-2</v>
      </c>
      <c r="DS15">
        <v>0</v>
      </c>
      <c r="DT15">
        <v>0</v>
      </c>
      <c r="DU15">
        <v>0</v>
      </c>
      <c r="DV15">
        <v>0.2326</v>
      </c>
      <c r="DW15">
        <v>0</v>
      </c>
      <c r="DX15">
        <v>5.3202990000000003</v>
      </c>
      <c r="DY15">
        <v>0</v>
      </c>
      <c r="DZ15">
        <v>0</v>
      </c>
      <c r="EA15">
        <v>0.48899999999999999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1.5619000000000001</v>
      </c>
      <c r="EH15">
        <v>0.97170000000000001</v>
      </c>
      <c r="EI15">
        <v>0</v>
      </c>
      <c r="EJ15">
        <v>4.9000000000000002E-2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1.774</v>
      </c>
      <c r="EQ15">
        <v>0.372</v>
      </c>
      <c r="ER15">
        <v>0</v>
      </c>
      <c r="ES15">
        <v>4.2000000000000003E-2</v>
      </c>
      <c r="ET15">
        <v>0</v>
      </c>
      <c r="EU15">
        <v>0</v>
      </c>
      <c r="EV15">
        <v>0</v>
      </c>
      <c r="EW15">
        <v>0.01</v>
      </c>
      <c r="EX15">
        <v>0</v>
      </c>
      <c r="EY15">
        <v>1.7252000000000001</v>
      </c>
      <c r="EZ15">
        <v>1.5065</v>
      </c>
      <c r="FA15">
        <v>0</v>
      </c>
      <c r="FB15">
        <v>1.9874000000000001</v>
      </c>
      <c r="FC15">
        <v>0</v>
      </c>
      <c r="FD15">
        <v>0</v>
      </c>
      <c r="FE15">
        <v>1E-3</v>
      </c>
      <c r="FF15">
        <v>6.0000000000000001E-3</v>
      </c>
      <c r="FG15">
        <v>0</v>
      </c>
      <c r="FH15">
        <v>1.010999</v>
      </c>
      <c r="FI15">
        <v>0.36199999999999999</v>
      </c>
      <c r="FJ15">
        <v>0</v>
      </c>
      <c r="FK15">
        <v>2.5399999999999999E-2</v>
      </c>
      <c r="FL15">
        <v>0</v>
      </c>
      <c r="FM15">
        <v>0</v>
      </c>
      <c r="FN15">
        <v>0</v>
      </c>
      <c r="FO15">
        <v>0.86970000000000003</v>
      </c>
      <c r="FP15">
        <v>0</v>
      </c>
      <c r="FQ15">
        <v>0.63680000000000003</v>
      </c>
      <c r="FR15">
        <v>9.2799999999999994E-2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2.5000000000000001E-3</v>
      </c>
      <c r="FY15">
        <v>0</v>
      </c>
      <c r="FZ15">
        <v>0</v>
      </c>
      <c r="GA15">
        <v>0.52190000000000003</v>
      </c>
      <c r="GB15">
        <v>0.22700000000000001</v>
      </c>
      <c r="GC15">
        <v>6.9000000000000006E-2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1.6889989999999999</v>
      </c>
      <c r="GJ15">
        <v>6.984</v>
      </c>
      <c r="GK15">
        <v>0</v>
      </c>
      <c r="GL15">
        <v>0.16200000000000001</v>
      </c>
      <c r="GM15">
        <v>0</v>
      </c>
      <c r="GN15">
        <v>0</v>
      </c>
      <c r="GO15">
        <v>0</v>
      </c>
      <c r="GP15">
        <v>2.4E-2</v>
      </c>
      <c r="GQ15">
        <v>0</v>
      </c>
    </row>
    <row r="16" spans="1:199" x14ac:dyDescent="0.25">
      <c r="A16" s="12">
        <f t="shared" si="0"/>
        <v>2023</v>
      </c>
      <c r="B16">
        <v>0.62600100000000003</v>
      </c>
      <c r="C16">
        <v>0.52800000000000002</v>
      </c>
      <c r="D16">
        <v>0</v>
      </c>
      <c r="E16">
        <v>0.34310000000000002</v>
      </c>
      <c r="F16">
        <v>0</v>
      </c>
      <c r="G16">
        <v>0</v>
      </c>
      <c r="H16">
        <v>0</v>
      </c>
      <c r="I16">
        <v>0</v>
      </c>
      <c r="J16">
        <v>0.122165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1.584198</v>
      </c>
      <c r="U16">
        <v>0.1699</v>
      </c>
      <c r="V16">
        <v>0</v>
      </c>
      <c r="W16">
        <v>0.22869999999999999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0.2727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1.9342010000000001</v>
      </c>
      <c r="AM16">
        <v>1.4338010000000001</v>
      </c>
      <c r="AN16">
        <v>0</v>
      </c>
      <c r="AO16">
        <v>1.03E-2</v>
      </c>
      <c r="AP16">
        <v>0</v>
      </c>
      <c r="AQ16">
        <v>0</v>
      </c>
      <c r="AR16">
        <v>0</v>
      </c>
      <c r="AS16">
        <v>6.4000000000000003E-3</v>
      </c>
      <c r="AT16">
        <v>0</v>
      </c>
      <c r="AU16">
        <v>0</v>
      </c>
      <c r="AV16">
        <v>0.50170000000000003</v>
      </c>
      <c r="AW16">
        <v>0</v>
      </c>
      <c r="AX16">
        <v>7.22E-2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0.41970000000000002</v>
      </c>
      <c r="BE16">
        <v>0</v>
      </c>
      <c r="BF16">
        <v>0</v>
      </c>
      <c r="BG16">
        <v>5.6399999999999999E-2</v>
      </c>
      <c r="BH16">
        <v>0</v>
      </c>
      <c r="BI16">
        <v>0</v>
      </c>
      <c r="BJ16">
        <v>0</v>
      </c>
      <c r="BK16">
        <v>1.6000000000000001E-3</v>
      </c>
      <c r="BL16">
        <v>0</v>
      </c>
      <c r="BM16">
        <v>2.891</v>
      </c>
      <c r="BN16">
        <v>0.95679999999999998</v>
      </c>
      <c r="BO16">
        <v>0</v>
      </c>
      <c r="BP16">
        <v>2.4887000000000001</v>
      </c>
      <c r="BQ16">
        <v>0.61399999999999999</v>
      </c>
      <c r="BR16">
        <v>0</v>
      </c>
      <c r="BS16">
        <v>0</v>
      </c>
      <c r="BT16">
        <v>5.0000000000000001E-4</v>
      </c>
      <c r="BU16">
        <v>0</v>
      </c>
      <c r="BV16">
        <v>1.9739</v>
      </c>
      <c r="BW16">
        <v>0</v>
      </c>
      <c r="BX16">
        <v>0</v>
      </c>
      <c r="BY16">
        <v>3.5999999999999999E-3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14.739207</v>
      </c>
      <c r="CF16">
        <v>8.2000000000000003E-2</v>
      </c>
      <c r="CG16">
        <v>0</v>
      </c>
      <c r="CH16">
        <v>2.3E-2</v>
      </c>
      <c r="CI16">
        <v>0</v>
      </c>
      <c r="CJ16">
        <v>0</v>
      </c>
      <c r="CK16">
        <v>0</v>
      </c>
      <c r="CL16">
        <v>1.15E-2</v>
      </c>
      <c r="CM16">
        <v>0</v>
      </c>
      <c r="CN16">
        <v>4.8109989999999998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6.5799999999999997E-2</v>
      </c>
      <c r="CV16">
        <v>0</v>
      </c>
      <c r="CW16">
        <v>0</v>
      </c>
      <c r="CX16">
        <v>4.6673</v>
      </c>
      <c r="CY16">
        <v>0</v>
      </c>
      <c r="CZ16">
        <v>0.74890000000000001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0.97809999999999997</v>
      </c>
      <c r="DG16">
        <v>0.4572</v>
      </c>
      <c r="DH16">
        <v>0</v>
      </c>
      <c r="DI16">
        <v>0.1807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3.4718</v>
      </c>
      <c r="DP16">
        <v>0.33260000000000001</v>
      </c>
      <c r="DQ16">
        <v>0</v>
      </c>
      <c r="DR16">
        <v>9.2999999999999999E-2</v>
      </c>
      <c r="DS16">
        <v>0</v>
      </c>
      <c r="DT16">
        <v>0</v>
      </c>
      <c r="DU16">
        <v>0</v>
      </c>
      <c r="DV16">
        <v>0.2326</v>
      </c>
      <c r="DW16">
        <v>0</v>
      </c>
      <c r="DX16">
        <v>5.3202990000000003</v>
      </c>
      <c r="DY16">
        <v>0</v>
      </c>
      <c r="DZ16">
        <v>0</v>
      </c>
      <c r="EA16">
        <v>0.48899999999999999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1.5619000000000001</v>
      </c>
      <c r="EH16">
        <v>0.97170000000000001</v>
      </c>
      <c r="EI16">
        <v>0</v>
      </c>
      <c r="EJ16">
        <v>4.9000000000000002E-2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1.774</v>
      </c>
      <c r="EQ16">
        <v>0.372</v>
      </c>
      <c r="ER16">
        <v>0</v>
      </c>
      <c r="ES16">
        <v>4.2000000000000003E-2</v>
      </c>
      <c r="ET16">
        <v>0</v>
      </c>
      <c r="EU16">
        <v>0</v>
      </c>
      <c r="EV16">
        <v>0</v>
      </c>
      <c r="EW16">
        <v>0.01</v>
      </c>
      <c r="EX16">
        <v>0</v>
      </c>
      <c r="EY16">
        <v>1.7252000000000001</v>
      </c>
      <c r="EZ16">
        <v>1.5065</v>
      </c>
      <c r="FA16">
        <v>0</v>
      </c>
      <c r="FB16">
        <v>1.9874000000000001</v>
      </c>
      <c r="FC16">
        <v>0</v>
      </c>
      <c r="FD16">
        <v>0</v>
      </c>
      <c r="FE16">
        <v>1E-3</v>
      </c>
      <c r="FF16">
        <v>6.0000000000000001E-3</v>
      </c>
      <c r="FG16">
        <v>0</v>
      </c>
      <c r="FH16">
        <v>1.010999</v>
      </c>
      <c r="FI16">
        <v>0.36199999999999999</v>
      </c>
      <c r="FJ16">
        <v>0</v>
      </c>
      <c r="FK16">
        <v>2.5399999999999999E-2</v>
      </c>
      <c r="FL16">
        <v>0</v>
      </c>
      <c r="FM16">
        <v>0</v>
      </c>
      <c r="FN16">
        <v>0</v>
      </c>
      <c r="FO16">
        <v>0.86970000000000003</v>
      </c>
      <c r="FP16">
        <v>0</v>
      </c>
      <c r="FQ16">
        <v>0.63680000000000003</v>
      </c>
      <c r="FR16">
        <v>9.2799999999999994E-2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2.5000000000000001E-3</v>
      </c>
      <c r="FY16">
        <v>0</v>
      </c>
      <c r="FZ16">
        <v>0</v>
      </c>
      <c r="GA16">
        <v>0.52190000000000003</v>
      </c>
      <c r="GB16">
        <v>0.22700000000000001</v>
      </c>
      <c r="GC16">
        <v>6.9000000000000006E-2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1.6889989999999999</v>
      </c>
      <c r="GJ16">
        <v>8.0289999999999999</v>
      </c>
      <c r="GK16">
        <v>0</v>
      </c>
      <c r="GL16">
        <v>0.16200000000000001</v>
      </c>
      <c r="GM16">
        <v>0</v>
      </c>
      <c r="GN16">
        <v>0</v>
      </c>
      <c r="GO16">
        <v>0</v>
      </c>
      <c r="GP16">
        <v>2.4E-2</v>
      </c>
      <c r="GQ16">
        <v>0</v>
      </c>
    </row>
    <row r="17" spans="1:199" x14ac:dyDescent="0.25">
      <c r="A17" s="12">
        <f t="shared" si="0"/>
        <v>2024</v>
      </c>
      <c r="B17">
        <v>0.62600100000000003</v>
      </c>
      <c r="C17">
        <v>0.52800000000000002</v>
      </c>
      <c r="D17">
        <v>0</v>
      </c>
      <c r="E17">
        <v>0.34310000000000002</v>
      </c>
      <c r="F17">
        <v>0</v>
      </c>
      <c r="G17">
        <v>0</v>
      </c>
      <c r="H17">
        <v>0</v>
      </c>
      <c r="I17">
        <v>0</v>
      </c>
      <c r="J17">
        <v>0.161776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1.584198</v>
      </c>
      <c r="U17">
        <v>0.1699</v>
      </c>
      <c r="V17">
        <v>0</v>
      </c>
      <c r="W17">
        <v>0.22869999999999999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0.2727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1.9342010000000001</v>
      </c>
      <c r="AM17">
        <v>1.4338010000000001</v>
      </c>
      <c r="AN17">
        <v>0</v>
      </c>
      <c r="AO17">
        <v>1.03E-2</v>
      </c>
      <c r="AP17">
        <v>0</v>
      </c>
      <c r="AQ17">
        <v>0</v>
      </c>
      <c r="AR17">
        <v>0</v>
      </c>
      <c r="AS17">
        <v>6.4000000000000003E-3</v>
      </c>
      <c r="AT17">
        <v>0</v>
      </c>
      <c r="AU17">
        <v>0</v>
      </c>
      <c r="AV17">
        <v>0.8367</v>
      </c>
      <c r="AW17">
        <v>0</v>
      </c>
      <c r="AX17">
        <v>7.22E-2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0.41970000000000002</v>
      </c>
      <c r="BE17">
        <v>0</v>
      </c>
      <c r="BF17">
        <v>0</v>
      </c>
      <c r="BG17">
        <v>5.6399999999999999E-2</v>
      </c>
      <c r="BH17">
        <v>0</v>
      </c>
      <c r="BI17">
        <v>0</v>
      </c>
      <c r="BJ17">
        <v>0</v>
      </c>
      <c r="BK17">
        <v>1.6000000000000001E-3</v>
      </c>
      <c r="BL17">
        <v>0</v>
      </c>
      <c r="BM17">
        <v>2.891</v>
      </c>
      <c r="BN17">
        <v>0.95679999999999998</v>
      </c>
      <c r="BO17">
        <v>0</v>
      </c>
      <c r="BP17">
        <v>2.4887000000000001</v>
      </c>
      <c r="BQ17">
        <v>0.61399999999999999</v>
      </c>
      <c r="BR17">
        <v>0</v>
      </c>
      <c r="BS17">
        <v>0</v>
      </c>
      <c r="BT17">
        <v>5.0000000000000001E-4</v>
      </c>
      <c r="BU17">
        <v>0</v>
      </c>
      <c r="BV17">
        <v>1.9739</v>
      </c>
      <c r="BW17">
        <v>0</v>
      </c>
      <c r="BX17">
        <v>0</v>
      </c>
      <c r="BY17">
        <v>3.5999999999999999E-3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14.739207</v>
      </c>
      <c r="CF17">
        <v>8.2000000000000003E-2</v>
      </c>
      <c r="CG17">
        <v>0</v>
      </c>
      <c r="CH17">
        <v>2.3E-2</v>
      </c>
      <c r="CI17">
        <v>0</v>
      </c>
      <c r="CJ17">
        <v>0</v>
      </c>
      <c r="CK17">
        <v>0</v>
      </c>
      <c r="CL17">
        <v>1.15E-2</v>
      </c>
      <c r="CM17">
        <v>0</v>
      </c>
      <c r="CN17">
        <v>4.8109989999999998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6.5799999999999997E-2</v>
      </c>
      <c r="CV17">
        <v>0</v>
      </c>
      <c r="CW17">
        <v>0</v>
      </c>
      <c r="CX17">
        <v>4.6673</v>
      </c>
      <c r="CY17">
        <v>0</v>
      </c>
      <c r="CZ17">
        <v>0.74890000000000001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0.97809999999999997</v>
      </c>
      <c r="DG17">
        <v>0.4572</v>
      </c>
      <c r="DH17">
        <v>0</v>
      </c>
      <c r="DI17">
        <v>0.1807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3.4718</v>
      </c>
      <c r="DP17">
        <v>0.33260000000000001</v>
      </c>
      <c r="DQ17">
        <v>0</v>
      </c>
      <c r="DR17">
        <v>9.2999999999999999E-2</v>
      </c>
      <c r="DS17">
        <v>0</v>
      </c>
      <c r="DT17">
        <v>0</v>
      </c>
      <c r="DU17">
        <v>0</v>
      </c>
      <c r="DV17">
        <v>0.2326</v>
      </c>
      <c r="DW17">
        <v>0</v>
      </c>
      <c r="DX17">
        <v>5.3202990000000003</v>
      </c>
      <c r="DY17">
        <v>0</v>
      </c>
      <c r="DZ17">
        <v>0</v>
      </c>
      <c r="EA17">
        <v>0.48899999999999999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1.5619000000000001</v>
      </c>
      <c r="EH17">
        <v>0.97170000000000001</v>
      </c>
      <c r="EI17">
        <v>0</v>
      </c>
      <c r="EJ17">
        <v>4.9000000000000002E-2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1.774</v>
      </c>
      <c r="EQ17">
        <v>0.372</v>
      </c>
      <c r="ER17">
        <v>0</v>
      </c>
      <c r="ES17">
        <v>4.2000000000000003E-2</v>
      </c>
      <c r="ET17">
        <v>0</v>
      </c>
      <c r="EU17">
        <v>0</v>
      </c>
      <c r="EV17">
        <v>0</v>
      </c>
      <c r="EW17">
        <v>0.01</v>
      </c>
      <c r="EX17">
        <v>0</v>
      </c>
      <c r="EY17">
        <v>1.7252000000000001</v>
      </c>
      <c r="EZ17">
        <v>1.5065</v>
      </c>
      <c r="FA17">
        <v>0</v>
      </c>
      <c r="FB17">
        <v>1.9874000000000001</v>
      </c>
      <c r="FC17">
        <v>0</v>
      </c>
      <c r="FD17">
        <v>0</v>
      </c>
      <c r="FE17">
        <v>1E-3</v>
      </c>
      <c r="FF17">
        <v>6.0000000000000001E-3</v>
      </c>
      <c r="FG17">
        <v>0</v>
      </c>
      <c r="FH17">
        <v>1.010999</v>
      </c>
      <c r="FI17">
        <v>0.36199999999999999</v>
      </c>
      <c r="FJ17">
        <v>0</v>
      </c>
      <c r="FK17">
        <v>2.5399999999999999E-2</v>
      </c>
      <c r="FL17">
        <v>0</v>
      </c>
      <c r="FM17">
        <v>0</v>
      </c>
      <c r="FN17">
        <v>0</v>
      </c>
      <c r="FO17">
        <v>0.86970000000000003</v>
      </c>
      <c r="FP17">
        <v>0</v>
      </c>
      <c r="FQ17">
        <v>0.63680000000000003</v>
      </c>
      <c r="FR17">
        <v>9.2799999999999994E-2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2.5000000000000001E-3</v>
      </c>
      <c r="FY17">
        <v>0</v>
      </c>
      <c r="FZ17">
        <v>0</v>
      </c>
      <c r="GA17">
        <v>0.52190000000000003</v>
      </c>
      <c r="GB17">
        <v>0.22700000000000001</v>
      </c>
      <c r="GC17">
        <v>6.9000000000000006E-2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1.6889989999999999</v>
      </c>
      <c r="GJ17">
        <v>8.3689999999999998</v>
      </c>
      <c r="GK17">
        <v>0</v>
      </c>
      <c r="GL17">
        <v>0.16200000000000001</v>
      </c>
      <c r="GM17">
        <v>0</v>
      </c>
      <c r="GN17">
        <v>0</v>
      </c>
      <c r="GO17">
        <v>0</v>
      </c>
      <c r="GP17">
        <v>2.4E-2</v>
      </c>
      <c r="GQ17">
        <v>0</v>
      </c>
    </row>
    <row r="18" spans="1:199" x14ac:dyDescent="0.25">
      <c r="A18" s="12">
        <f t="shared" si="0"/>
        <v>2025</v>
      </c>
      <c r="B18">
        <v>0.62600100000000003</v>
      </c>
      <c r="C18">
        <v>0.52800000000000002</v>
      </c>
      <c r="D18">
        <v>0</v>
      </c>
      <c r="E18">
        <v>0.34310000000000002</v>
      </c>
      <c r="F18">
        <v>0</v>
      </c>
      <c r="G18">
        <v>0</v>
      </c>
      <c r="H18">
        <v>0</v>
      </c>
      <c r="I18">
        <v>0</v>
      </c>
      <c r="J18">
        <v>0.20439399999999999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1.584198</v>
      </c>
      <c r="U18">
        <v>0.1699</v>
      </c>
      <c r="V18">
        <v>0</v>
      </c>
      <c r="W18">
        <v>0.22869999999999999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0.2727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1.9342010000000001</v>
      </c>
      <c r="AM18">
        <v>1.4338010000000001</v>
      </c>
      <c r="AN18">
        <v>0</v>
      </c>
      <c r="AO18">
        <v>1.03E-2</v>
      </c>
      <c r="AP18">
        <v>0</v>
      </c>
      <c r="AQ18">
        <v>0</v>
      </c>
      <c r="AR18">
        <v>0</v>
      </c>
      <c r="AS18">
        <v>6.4000000000000003E-3</v>
      </c>
      <c r="AT18">
        <v>0</v>
      </c>
      <c r="AU18">
        <v>0</v>
      </c>
      <c r="AV18">
        <v>1.3277000000000001</v>
      </c>
      <c r="AW18">
        <v>0</v>
      </c>
      <c r="AX18">
        <v>7.22E-2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0.41970000000000002</v>
      </c>
      <c r="BE18">
        <v>0</v>
      </c>
      <c r="BF18">
        <v>0</v>
      </c>
      <c r="BG18">
        <v>5.6399999999999999E-2</v>
      </c>
      <c r="BH18">
        <v>0</v>
      </c>
      <c r="BI18">
        <v>0</v>
      </c>
      <c r="BJ18">
        <v>0</v>
      </c>
      <c r="BK18">
        <v>1.6000000000000001E-3</v>
      </c>
      <c r="BL18">
        <v>0</v>
      </c>
      <c r="BM18">
        <v>2.891</v>
      </c>
      <c r="BN18">
        <v>0.95679999999999998</v>
      </c>
      <c r="BO18">
        <v>0</v>
      </c>
      <c r="BP18">
        <v>2.4887000000000001</v>
      </c>
      <c r="BQ18">
        <v>0.61399999999999999</v>
      </c>
      <c r="BR18">
        <v>0</v>
      </c>
      <c r="BS18">
        <v>0</v>
      </c>
      <c r="BT18">
        <v>5.0000000000000001E-4</v>
      </c>
      <c r="BU18">
        <v>0</v>
      </c>
      <c r="BV18">
        <v>1.9739</v>
      </c>
      <c r="BW18">
        <v>0</v>
      </c>
      <c r="BX18">
        <v>0</v>
      </c>
      <c r="BY18">
        <v>3.5999999999999999E-3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14.739207</v>
      </c>
      <c r="CF18">
        <v>8.2000000000000003E-2</v>
      </c>
      <c r="CG18">
        <v>0</v>
      </c>
      <c r="CH18">
        <v>2.3E-2</v>
      </c>
      <c r="CI18">
        <v>0</v>
      </c>
      <c r="CJ18">
        <v>0</v>
      </c>
      <c r="CK18">
        <v>0</v>
      </c>
      <c r="CL18">
        <v>1.15E-2</v>
      </c>
      <c r="CM18">
        <v>0</v>
      </c>
      <c r="CN18">
        <v>4.8109989999999998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6.5799999999999997E-2</v>
      </c>
      <c r="CV18">
        <v>0</v>
      </c>
      <c r="CW18">
        <v>0</v>
      </c>
      <c r="CX18">
        <v>5.9073000000000002</v>
      </c>
      <c r="CY18">
        <v>0</v>
      </c>
      <c r="CZ18">
        <v>0.74890000000000001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0.97809999999999997</v>
      </c>
      <c r="DG18">
        <v>0.4572</v>
      </c>
      <c r="DH18">
        <v>0</v>
      </c>
      <c r="DI18">
        <v>0.1807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3.4718</v>
      </c>
      <c r="DP18">
        <v>0.33260000000000001</v>
      </c>
      <c r="DQ18">
        <v>0</v>
      </c>
      <c r="DR18">
        <v>0.105</v>
      </c>
      <c r="DS18">
        <v>0</v>
      </c>
      <c r="DT18">
        <v>0</v>
      </c>
      <c r="DU18">
        <v>0</v>
      </c>
      <c r="DV18">
        <v>0.2326</v>
      </c>
      <c r="DW18">
        <v>0</v>
      </c>
      <c r="DX18">
        <v>5.3202990000000003</v>
      </c>
      <c r="DY18">
        <v>0</v>
      </c>
      <c r="DZ18">
        <v>0</v>
      </c>
      <c r="EA18">
        <v>0.48899999999999999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1.5619000000000001</v>
      </c>
      <c r="EH18">
        <v>0.97170000000000001</v>
      </c>
      <c r="EI18">
        <v>0</v>
      </c>
      <c r="EJ18">
        <v>4.9000000000000002E-2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1.774</v>
      </c>
      <c r="EQ18">
        <v>0.39579999999999999</v>
      </c>
      <c r="ER18">
        <v>0</v>
      </c>
      <c r="ES18">
        <v>4.2000000000000003E-2</v>
      </c>
      <c r="ET18">
        <v>0</v>
      </c>
      <c r="EU18">
        <v>0</v>
      </c>
      <c r="EV18">
        <v>0</v>
      </c>
      <c r="EW18">
        <v>0.01</v>
      </c>
      <c r="EX18">
        <v>0</v>
      </c>
      <c r="EY18">
        <v>1.7252000000000001</v>
      </c>
      <c r="EZ18">
        <v>1.5065</v>
      </c>
      <c r="FA18">
        <v>0</v>
      </c>
      <c r="FB18">
        <v>1.9874000000000001</v>
      </c>
      <c r="FC18">
        <v>0</v>
      </c>
      <c r="FD18">
        <v>0</v>
      </c>
      <c r="FE18">
        <v>1E-3</v>
      </c>
      <c r="FF18">
        <v>6.0000000000000001E-3</v>
      </c>
      <c r="FG18">
        <v>0</v>
      </c>
      <c r="FH18">
        <v>1.010999</v>
      </c>
      <c r="FI18">
        <v>0.36199999999999999</v>
      </c>
      <c r="FJ18">
        <v>0</v>
      </c>
      <c r="FK18">
        <v>2.5399999999999999E-2</v>
      </c>
      <c r="FL18">
        <v>0</v>
      </c>
      <c r="FM18">
        <v>0</v>
      </c>
      <c r="FN18">
        <v>0</v>
      </c>
      <c r="FO18">
        <v>0.86970000000000003</v>
      </c>
      <c r="FP18">
        <v>0</v>
      </c>
      <c r="FQ18">
        <v>0.63680000000000003</v>
      </c>
      <c r="FR18">
        <v>9.2799999999999994E-2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2.5000000000000001E-3</v>
      </c>
      <c r="FY18">
        <v>0</v>
      </c>
      <c r="FZ18">
        <v>0</v>
      </c>
      <c r="GA18">
        <v>0.52190000000000003</v>
      </c>
      <c r="GB18">
        <v>0.22700000000000001</v>
      </c>
      <c r="GC18">
        <v>6.9000000000000006E-2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1.6889989999999999</v>
      </c>
      <c r="GJ18">
        <v>8.43</v>
      </c>
      <c r="GK18">
        <v>0</v>
      </c>
      <c r="GL18">
        <v>0.16200000000000001</v>
      </c>
      <c r="GM18">
        <v>0</v>
      </c>
      <c r="GN18">
        <v>0</v>
      </c>
      <c r="GO18">
        <v>0</v>
      </c>
      <c r="GP18">
        <v>2.4E-2</v>
      </c>
      <c r="GQ18">
        <v>0</v>
      </c>
    </row>
    <row r="19" spans="1:199" x14ac:dyDescent="0.25">
      <c r="A19" s="12">
        <f t="shared" si="0"/>
        <v>2026</v>
      </c>
      <c r="B19">
        <v>0.62600100000000003</v>
      </c>
      <c r="C19">
        <v>0.52800000000000002</v>
      </c>
      <c r="D19">
        <v>0</v>
      </c>
      <c r="E19">
        <v>0.34310000000000002</v>
      </c>
      <c r="F19">
        <v>0</v>
      </c>
      <c r="G19">
        <v>0</v>
      </c>
      <c r="H19">
        <v>0</v>
      </c>
      <c r="I19">
        <v>0</v>
      </c>
      <c r="J19">
        <v>0.247031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1.584198</v>
      </c>
      <c r="U19">
        <v>0.1699</v>
      </c>
      <c r="V19">
        <v>0</v>
      </c>
      <c r="W19">
        <v>0.22869999999999999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0.2727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1.9342010000000001</v>
      </c>
      <c r="AM19">
        <v>1.4338010000000001</v>
      </c>
      <c r="AN19">
        <v>0</v>
      </c>
      <c r="AO19">
        <v>1.03E-2</v>
      </c>
      <c r="AP19">
        <v>0</v>
      </c>
      <c r="AQ19">
        <v>0</v>
      </c>
      <c r="AR19">
        <v>0</v>
      </c>
      <c r="AS19">
        <v>6.4000000000000003E-3</v>
      </c>
      <c r="AT19">
        <v>0</v>
      </c>
      <c r="AU19">
        <v>0</v>
      </c>
      <c r="AV19">
        <v>1.3277000000000001</v>
      </c>
      <c r="AW19">
        <v>0</v>
      </c>
      <c r="AX19">
        <v>7.22E-2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0.41970000000000002</v>
      </c>
      <c r="BE19">
        <v>0</v>
      </c>
      <c r="BF19">
        <v>0</v>
      </c>
      <c r="BG19">
        <v>5.6399999999999999E-2</v>
      </c>
      <c r="BH19">
        <v>0</v>
      </c>
      <c r="BI19">
        <v>0</v>
      </c>
      <c r="BJ19">
        <v>0</v>
      </c>
      <c r="BK19">
        <v>1.6000000000000001E-3</v>
      </c>
      <c r="BL19">
        <v>0</v>
      </c>
      <c r="BM19">
        <v>2.891</v>
      </c>
      <c r="BN19">
        <v>0.95679999999999998</v>
      </c>
      <c r="BO19">
        <v>0</v>
      </c>
      <c r="BP19">
        <v>2.4887000000000001</v>
      </c>
      <c r="BQ19">
        <v>0.61399999999999999</v>
      </c>
      <c r="BR19">
        <v>0</v>
      </c>
      <c r="BS19">
        <v>0</v>
      </c>
      <c r="BT19">
        <v>5.0000000000000001E-4</v>
      </c>
      <c r="BU19">
        <v>0</v>
      </c>
      <c r="BV19">
        <v>1.9739</v>
      </c>
      <c r="BW19">
        <v>0</v>
      </c>
      <c r="BX19">
        <v>0</v>
      </c>
      <c r="BY19">
        <v>3.5999999999999999E-3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14.739207</v>
      </c>
      <c r="CF19">
        <v>8.2000000000000003E-2</v>
      </c>
      <c r="CG19">
        <v>0</v>
      </c>
      <c r="CH19">
        <v>2.3E-2</v>
      </c>
      <c r="CI19">
        <v>0</v>
      </c>
      <c r="CJ19">
        <v>0</v>
      </c>
      <c r="CK19">
        <v>0</v>
      </c>
      <c r="CL19">
        <v>1.15E-2</v>
      </c>
      <c r="CM19">
        <v>0</v>
      </c>
      <c r="CN19">
        <v>4.8109989999999998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6.5799999999999997E-2</v>
      </c>
      <c r="CV19">
        <v>0</v>
      </c>
      <c r="CW19">
        <v>0</v>
      </c>
      <c r="CX19">
        <v>6.9214000000000002</v>
      </c>
      <c r="CY19">
        <v>0</v>
      </c>
      <c r="CZ19">
        <v>0.74890000000000001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0.97809999999999997</v>
      </c>
      <c r="DG19">
        <v>0.4572</v>
      </c>
      <c r="DH19">
        <v>0</v>
      </c>
      <c r="DI19">
        <v>0.1807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3.4718</v>
      </c>
      <c r="DP19">
        <v>0.33260000000000001</v>
      </c>
      <c r="DQ19">
        <v>0</v>
      </c>
      <c r="DR19">
        <v>0.105</v>
      </c>
      <c r="DS19">
        <v>0</v>
      </c>
      <c r="DT19">
        <v>0</v>
      </c>
      <c r="DU19">
        <v>0</v>
      </c>
      <c r="DV19">
        <v>0.2326</v>
      </c>
      <c r="DW19">
        <v>0</v>
      </c>
      <c r="DX19">
        <v>5.3202990000000003</v>
      </c>
      <c r="DY19">
        <v>0</v>
      </c>
      <c r="DZ19">
        <v>0</v>
      </c>
      <c r="EA19">
        <v>0.48899999999999999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1.5619000000000001</v>
      </c>
      <c r="EH19">
        <v>0.97170000000000001</v>
      </c>
      <c r="EI19">
        <v>0</v>
      </c>
      <c r="EJ19">
        <v>4.9000000000000002E-2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1.774</v>
      </c>
      <c r="EQ19">
        <v>0.60229999999999995</v>
      </c>
      <c r="ER19">
        <v>0</v>
      </c>
      <c r="ES19">
        <v>4.2000000000000003E-2</v>
      </c>
      <c r="ET19">
        <v>0</v>
      </c>
      <c r="EU19">
        <v>0</v>
      </c>
      <c r="EV19">
        <v>0</v>
      </c>
      <c r="EW19">
        <v>0.01</v>
      </c>
      <c r="EX19">
        <v>0</v>
      </c>
      <c r="EY19">
        <v>1.7252000000000001</v>
      </c>
      <c r="EZ19">
        <v>1.5065</v>
      </c>
      <c r="FA19">
        <v>0</v>
      </c>
      <c r="FB19">
        <v>1.9874000000000001</v>
      </c>
      <c r="FC19">
        <v>0</v>
      </c>
      <c r="FD19">
        <v>0</v>
      </c>
      <c r="FE19">
        <v>1E-3</v>
      </c>
      <c r="FF19">
        <v>6.0000000000000001E-3</v>
      </c>
      <c r="FG19">
        <v>0</v>
      </c>
      <c r="FH19">
        <v>1.010999</v>
      </c>
      <c r="FI19">
        <v>0.36199999999999999</v>
      </c>
      <c r="FJ19">
        <v>0</v>
      </c>
      <c r="FK19">
        <v>2.5399999999999999E-2</v>
      </c>
      <c r="FL19">
        <v>0</v>
      </c>
      <c r="FM19">
        <v>0</v>
      </c>
      <c r="FN19">
        <v>0</v>
      </c>
      <c r="FO19">
        <v>0.86970000000000003</v>
      </c>
      <c r="FP19">
        <v>0</v>
      </c>
      <c r="FQ19">
        <v>0.63680000000000003</v>
      </c>
      <c r="FR19">
        <v>9.2799999999999994E-2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2.5000000000000001E-3</v>
      </c>
      <c r="FY19">
        <v>0</v>
      </c>
      <c r="FZ19">
        <v>0</v>
      </c>
      <c r="GA19">
        <v>0.52190000000000003</v>
      </c>
      <c r="GB19">
        <v>0.22700000000000001</v>
      </c>
      <c r="GC19">
        <v>6.9000000000000006E-2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1.6889989999999999</v>
      </c>
      <c r="GJ19">
        <v>8.43</v>
      </c>
      <c r="GK19">
        <v>0</v>
      </c>
      <c r="GL19">
        <v>0.16200000000000001</v>
      </c>
      <c r="GM19">
        <v>0</v>
      </c>
      <c r="GN19">
        <v>0</v>
      </c>
      <c r="GO19">
        <v>0</v>
      </c>
      <c r="GP19">
        <v>2.4E-2</v>
      </c>
      <c r="GQ19">
        <v>0</v>
      </c>
    </row>
    <row r="20" spans="1:199" x14ac:dyDescent="0.25">
      <c r="A20" s="12">
        <f t="shared" si="0"/>
        <v>2027</v>
      </c>
      <c r="B20">
        <v>0.62600100000000003</v>
      </c>
      <c r="C20">
        <v>0.52800000000000002</v>
      </c>
      <c r="D20">
        <v>0</v>
      </c>
      <c r="E20">
        <v>0.34310000000000002</v>
      </c>
      <c r="F20">
        <v>0</v>
      </c>
      <c r="G20">
        <v>0</v>
      </c>
      <c r="H20">
        <v>0</v>
      </c>
      <c r="I20">
        <v>0</v>
      </c>
      <c r="J20">
        <v>0.29246800000000001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1.584198</v>
      </c>
      <c r="U20">
        <v>0.1699</v>
      </c>
      <c r="V20">
        <v>0</v>
      </c>
      <c r="W20">
        <v>0.22869999999999999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0.2727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1.9342010000000001</v>
      </c>
      <c r="AM20">
        <v>1.4338010000000001</v>
      </c>
      <c r="AN20">
        <v>0</v>
      </c>
      <c r="AO20">
        <v>1.03E-2</v>
      </c>
      <c r="AP20">
        <v>0</v>
      </c>
      <c r="AQ20">
        <v>0</v>
      </c>
      <c r="AR20">
        <v>0</v>
      </c>
      <c r="AS20">
        <v>6.4000000000000003E-3</v>
      </c>
      <c r="AT20">
        <v>0</v>
      </c>
      <c r="AU20">
        <v>0</v>
      </c>
      <c r="AV20">
        <v>1.3277000000000001</v>
      </c>
      <c r="AW20">
        <v>0</v>
      </c>
      <c r="AX20">
        <v>7.22E-2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0.41970000000000002</v>
      </c>
      <c r="BE20">
        <v>0</v>
      </c>
      <c r="BF20">
        <v>0</v>
      </c>
      <c r="BG20">
        <v>5.6399999999999999E-2</v>
      </c>
      <c r="BH20">
        <v>0</v>
      </c>
      <c r="BI20">
        <v>0</v>
      </c>
      <c r="BJ20">
        <v>0</v>
      </c>
      <c r="BK20">
        <v>1.6000000000000001E-3</v>
      </c>
      <c r="BL20">
        <v>0</v>
      </c>
      <c r="BM20">
        <v>2.891</v>
      </c>
      <c r="BN20">
        <v>1.1048</v>
      </c>
      <c r="BO20">
        <v>0</v>
      </c>
      <c r="BP20">
        <v>2.4887000000000001</v>
      </c>
      <c r="BQ20">
        <v>0.61399999999999999</v>
      </c>
      <c r="BR20">
        <v>0</v>
      </c>
      <c r="BS20">
        <v>0</v>
      </c>
      <c r="BT20">
        <v>5.0000000000000001E-4</v>
      </c>
      <c r="BU20">
        <v>0</v>
      </c>
      <c r="BV20">
        <v>1.9739</v>
      </c>
      <c r="BW20">
        <v>0</v>
      </c>
      <c r="BX20">
        <v>0</v>
      </c>
      <c r="BY20">
        <v>3.5999999999999999E-3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14.739207</v>
      </c>
      <c r="CF20">
        <v>8.2000000000000003E-2</v>
      </c>
      <c r="CG20">
        <v>0</v>
      </c>
      <c r="CH20">
        <v>2.3E-2</v>
      </c>
      <c r="CI20">
        <v>0</v>
      </c>
      <c r="CJ20">
        <v>0</v>
      </c>
      <c r="CK20">
        <v>0</v>
      </c>
      <c r="CL20">
        <v>1.15E-2</v>
      </c>
      <c r="CM20">
        <v>0</v>
      </c>
      <c r="CN20">
        <v>4.8109989999999998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6.5799999999999997E-2</v>
      </c>
      <c r="CV20">
        <v>0</v>
      </c>
      <c r="CW20">
        <v>0</v>
      </c>
      <c r="CX20">
        <v>6.9214000000000002</v>
      </c>
      <c r="CY20">
        <v>0</v>
      </c>
      <c r="CZ20">
        <v>0.93489999999999995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0.97809999999999997</v>
      </c>
      <c r="DG20">
        <v>0.4572</v>
      </c>
      <c r="DH20">
        <v>0</v>
      </c>
      <c r="DI20">
        <v>0.1807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3.4718</v>
      </c>
      <c r="DP20">
        <v>0.33260000000000001</v>
      </c>
      <c r="DQ20">
        <v>0</v>
      </c>
      <c r="DR20">
        <v>0.105</v>
      </c>
      <c r="DS20">
        <v>0</v>
      </c>
      <c r="DT20">
        <v>0</v>
      </c>
      <c r="DU20">
        <v>0</v>
      </c>
      <c r="DV20">
        <v>0.2326</v>
      </c>
      <c r="DW20">
        <v>0</v>
      </c>
      <c r="DX20">
        <v>5.3202990000000003</v>
      </c>
      <c r="DY20">
        <v>0</v>
      </c>
      <c r="DZ20">
        <v>0</v>
      </c>
      <c r="EA20">
        <v>0.48899999999999999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1.5619000000000001</v>
      </c>
      <c r="EH20">
        <v>0.97170000000000001</v>
      </c>
      <c r="EI20">
        <v>0</v>
      </c>
      <c r="EJ20">
        <v>4.9000000000000002E-2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1.774</v>
      </c>
      <c r="EQ20">
        <v>0.60229999999999995</v>
      </c>
      <c r="ER20">
        <v>0</v>
      </c>
      <c r="ES20">
        <v>4.2000000000000003E-2</v>
      </c>
      <c r="ET20">
        <v>0</v>
      </c>
      <c r="EU20">
        <v>0</v>
      </c>
      <c r="EV20">
        <v>0</v>
      </c>
      <c r="EW20">
        <v>0.01</v>
      </c>
      <c r="EX20">
        <v>0</v>
      </c>
      <c r="EY20">
        <v>1.7252000000000001</v>
      </c>
      <c r="EZ20">
        <v>1.5065</v>
      </c>
      <c r="FA20">
        <v>0</v>
      </c>
      <c r="FB20">
        <v>1.9874000000000001</v>
      </c>
      <c r="FC20">
        <v>0</v>
      </c>
      <c r="FD20">
        <v>0</v>
      </c>
      <c r="FE20">
        <v>1E-3</v>
      </c>
      <c r="FF20">
        <v>6.0000000000000001E-3</v>
      </c>
      <c r="FG20">
        <v>0</v>
      </c>
      <c r="FH20">
        <v>1.010999</v>
      </c>
      <c r="FI20">
        <v>0.36199999999999999</v>
      </c>
      <c r="FJ20">
        <v>0</v>
      </c>
      <c r="FK20">
        <v>2.5399999999999999E-2</v>
      </c>
      <c r="FL20">
        <v>0</v>
      </c>
      <c r="FM20">
        <v>0</v>
      </c>
      <c r="FN20">
        <v>0</v>
      </c>
      <c r="FO20">
        <v>0.86970000000000003</v>
      </c>
      <c r="FP20">
        <v>0</v>
      </c>
      <c r="FQ20">
        <v>0.63680000000000003</v>
      </c>
      <c r="FR20">
        <v>9.2799999999999994E-2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2.5000000000000001E-3</v>
      </c>
      <c r="FY20">
        <v>0</v>
      </c>
      <c r="FZ20">
        <v>0</v>
      </c>
      <c r="GA20">
        <v>0.52190000000000003</v>
      </c>
      <c r="GB20">
        <v>0.22700000000000001</v>
      </c>
      <c r="GC20">
        <v>6.9000000000000006E-2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1.6889989999999999</v>
      </c>
      <c r="GJ20">
        <v>8.43</v>
      </c>
      <c r="GK20">
        <v>0</v>
      </c>
      <c r="GL20">
        <v>0.16200000000000001</v>
      </c>
      <c r="GM20">
        <v>0</v>
      </c>
      <c r="GN20">
        <v>0</v>
      </c>
      <c r="GO20">
        <v>0</v>
      </c>
      <c r="GP20">
        <v>2.4E-2</v>
      </c>
      <c r="GQ20">
        <v>0</v>
      </c>
    </row>
    <row r="21" spans="1:199" x14ac:dyDescent="0.25">
      <c r="A21" s="12">
        <f t="shared" si="0"/>
        <v>2028</v>
      </c>
      <c r="B21">
        <v>0.62600100000000003</v>
      </c>
      <c r="C21">
        <v>0.80300000000000005</v>
      </c>
      <c r="D21">
        <v>0</v>
      </c>
      <c r="E21">
        <v>0.34310000000000002</v>
      </c>
      <c r="F21">
        <v>0</v>
      </c>
      <c r="G21">
        <v>0</v>
      </c>
      <c r="H21">
        <v>0</v>
      </c>
      <c r="I21">
        <v>0</v>
      </c>
      <c r="J21">
        <v>0.336727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1.584198</v>
      </c>
      <c r="U21">
        <v>0.1699</v>
      </c>
      <c r="V21">
        <v>0</v>
      </c>
      <c r="W21">
        <v>0.22869999999999999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0.79059999999999997</v>
      </c>
      <c r="AE21">
        <v>0</v>
      </c>
      <c r="AF21">
        <v>0.2727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1.9342010000000001</v>
      </c>
      <c r="AM21">
        <v>1.4338010000000001</v>
      </c>
      <c r="AN21">
        <v>0</v>
      </c>
      <c r="AO21">
        <v>1.03E-2</v>
      </c>
      <c r="AP21">
        <v>0</v>
      </c>
      <c r="AQ21">
        <v>0</v>
      </c>
      <c r="AR21">
        <v>0</v>
      </c>
      <c r="AS21">
        <v>6.4000000000000003E-3</v>
      </c>
      <c r="AT21">
        <v>0</v>
      </c>
      <c r="AU21">
        <v>0</v>
      </c>
      <c r="AV21">
        <v>1.3277000000000001</v>
      </c>
      <c r="AW21">
        <v>0</v>
      </c>
      <c r="AX21">
        <v>7.22E-2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0.41970000000000002</v>
      </c>
      <c r="BE21">
        <v>0</v>
      </c>
      <c r="BF21">
        <v>0</v>
      </c>
      <c r="BG21">
        <v>5.6399999999999999E-2</v>
      </c>
      <c r="BH21">
        <v>0</v>
      </c>
      <c r="BI21">
        <v>0</v>
      </c>
      <c r="BJ21">
        <v>0</v>
      </c>
      <c r="BK21">
        <v>1.6000000000000001E-3</v>
      </c>
      <c r="BL21">
        <v>0</v>
      </c>
      <c r="BM21">
        <v>2.891</v>
      </c>
      <c r="BN21">
        <v>1.1048</v>
      </c>
      <c r="BO21">
        <v>0</v>
      </c>
      <c r="BP21">
        <v>2.4887000000000001</v>
      </c>
      <c r="BQ21">
        <v>0.61399999999999999</v>
      </c>
      <c r="BR21">
        <v>0</v>
      </c>
      <c r="BS21">
        <v>0</v>
      </c>
      <c r="BT21">
        <v>5.0000000000000001E-4</v>
      </c>
      <c r="BU21">
        <v>0</v>
      </c>
      <c r="BV21">
        <v>1.9739</v>
      </c>
      <c r="BW21">
        <v>0</v>
      </c>
      <c r="BX21">
        <v>0</v>
      </c>
      <c r="BY21">
        <v>3.5999999999999999E-3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14.739207</v>
      </c>
      <c r="CF21">
        <v>8.2000000000000003E-2</v>
      </c>
      <c r="CG21">
        <v>0</v>
      </c>
      <c r="CH21">
        <v>2.3E-2</v>
      </c>
      <c r="CI21">
        <v>0</v>
      </c>
      <c r="CJ21">
        <v>0</v>
      </c>
      <c r="CK21">
        <v>0</v>
      </c>
      <c r="CL21">
        <v>1.15E-2</v>
      </c>
      <c r="CM21">
        <v>0</v>
      </c>
      <c r="CN21">
        <v>4.8109989999999998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6.5799999999999997E-2</v>
      </c>
      <c r="CV21">
        <v>0</v>
      </c>
      <c r="CW21">
        <v>0</v>
      </c>
      <c r="CX21">
        <v>6.9214000000000002</v>
      </c>
      <c r="CY21">
        <v>0</v>
      </c>
      <c r="CZ21">
        <v>0.93489999999999995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0.97809999999999997</v>
      </c>
      <c r="DG21">
        <v>0.4572</v>
      </c>
      <c r="DH21">
        <v>0</v>
      </c>
      <c r="DI21">
        <v>0.1807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3.4718</v>
      </c>
      <c r="DP21">
        <v>0.33260000000000001</v>
      </c>
      <c r="DQ21">
        <v>0</v>
      </c>
      <c r="DR21">
        <v>0.105</v>
      </c>
      <c r="DS21">
        <v>0</v>
      </c>
      <c r="DT21">
        <v>0</v>
      </c>
      <c r="DU21">
        <v>0</v>
      </c>
      <c r="DV21">
        <v>0.2326</v>
      </c>
      <c r="DW21">
        <v>0</v>
      </c>
      <c r="DX21">
        <v>5.3202990000000003</v>
      </c>
      <c r="DY21">
        <v>0</v>
      </c>
      <c r="DZ21">
        <v>0</v>
      </c>
      <c r="EA21">
        <v>0.48899999999999999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1.5619000000000001</v>
      </c>
      <c r="EH21">
        <v>0.97170000000000001</v>
      </c>
      <c r="EI21">
        <v>0</v>
      </c>
      <c r="EJ21">
        <v>4.9000000000000002E-2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1.774</v>
      </c>
      <c r="EQ21">
        <v>1.1673</v>
      </c>
      <c r="ER21">
        <v>0</v>
      </c>
      <c r="ES21">
        <v>4.2000000000000003E-2</v>
      </c>
      <c r="ET21">
        <v>0</v>
      </c>
      <c r="EU21">
        <v>0</v>
      </c>
      <c r="EV21">
        <v>0</v>
      </c>
      <c r="EW21">
        <v>0.01</v>
      </c>
      <c r="EX21">
        <v>0</v>
      </c>
      <c r="EY21">
        <v>1.7252000000000001</v>
      </c>
      <c r="EZ21">
        <v>1.5065</v>
      </c>
      <c r="FA21">
        <v>0</v>
      </c>
      <c r="FB21">
        <v>1.9874000000000001</v>
      </c>
      <c r="FC21">
        <v>0</v>
      </c>
      <c r="FD21">
        <v>0</v>
      </c>
      <c r="FE21">
        <v>1E-3</v>
      </c>
      <c r="FF21">
        <v>6.0000000000000001E-3</v>
      </c>
      <c r="FG21">
        <v>0</v>
      </c>
      <c r="FH21">
        <v>1.010999</v>
      </c>
      <c r="FI21">
        <v>0.36199999999999999</v>
      </c>
      <c r="FJ21">
        <v>0</v>
      </c>
      <c r="FK21">
        <v>2.5399999999999999E-2</v>
      </c>
      <c r="FL21">
        <v>0</v>
      </c>
      <c r="FM21">
        <v>0</v>
      </c>
      <c r="FN21">
        <v>0</v>
      </c>
      <c r="FO21">
        <v>0.86970000000000003</v>
      </c>
      <c r="FP21">
        <v>0</v>
      </c>
      <c r="FQ21">
        <v>0.63680000000000003</v>
      </c>
      <c r="FR21">
        <v>9.2799999999999994E-2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2.5000000000000001E-3</v>
      </c>
      <c r="FY21">
        <v>0</v>
      </c>
      <c r="FZ21">
        <v>0</v>
      </c>
      <c r="GA21">
        <v>0.52190000000000003</v>
      </c>
      <c r="GB21">
        <v>0.22700000000000001</v>
      </c>
      <c r="GC21">
        <v>6.9000000000000006E-2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1.6889989999999999</v>
      </c>
      <c r="GJ21">
        <v>8.43</v>
      </c>
      <c r="GK21">
        <v>0</v>
      </c>
      <c r="GL21">
        <v>0.16200000000000001</v>
      </c>
      <c r="GM21">
        <v>0</v>
      </c>
      <c r="GN21">
        <v>0</v>
      </c>
      <c r="GO21">
        <v>0</v>
      </c>
      <c r="GP21">
        <v>2.4E-2</v>
      </c>
      <c r="GQ21">
        <v>0</v>
      </c>
    </row>
    <row r="22" spans="1:199" x14ac:dyDescent="0.25">
      <c r="A22" s="12">
        <f t="shared" si="0"/>
        <v>2029</v>
      </c>
      <c r="B22">
        <v>0.62600100000000003</v>
      </c>
      <c r="C22">
        <v>1.5935999999999999</v>
      </c>
      <c r="D22">
        <v>0</v>
      </c>
      <c r="E22">
        <v>0.34310000000000002</v>
      </c>
      <c r="F22">
        <v>0</v>
      </c>
      <c r="G22">
        <v>0</v>
      </c>
      <c r="H22">
        <v>0</v>
      </c>
      <c r="I22">
        <v>0</v>
      </c>
      <c r="J22">
        <v>0.35380200000000001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1.584198</v>
      </c>
      <c r="U22">
        <v>0.1699</v>
      </c>
      <c r="V22">
        <v>0</v>
      </c>
      <c r="W22">
        <v>0.22869999999999999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0.79059999999999997</v>
      </c>
      <c r="AE22">
        <v>0</v>
      </c>
      <c r="AF22">
        <v>0.2727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1.9342010000000001</v>
      </c>
      <c r="AM22">
        <v>1.4338010000000001</v>
      </c>
      <c r="AN22">
        <v>0</v>
      </c>
      <c r="AO22">
        <v>1.03E-2</v>
      </c>
      <c r="AP22">
        <v>0</v>
      </c>
      <c r="AQ22">
        <v>0</v>
      </c>
      <c r="AR22">
        <v>0</v>
      </c>
      <c r="AS22">
        <v>6.4000000000000003E-3</v>
      </c>
      <c r="AT22">
        <v>0</v>
      </c>
      <c r="AU22">
        <v>0</v>
      </c>
      <c r="AV22">
        <v>1.3277000000000001</v>
      </c>
      <c r="AW22">
        <v>0</v>
      </c>
      <c r="AX22">
        <v>7.22E-2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0.41970000000000002</v>
      </c>
      <c r="BE22">
        <v>0</v>
      </c>
      <c r="BF22">
        <v>0</v>
      </c>
      <c r="BG22">
        <v>5.6399999999999999E-2</v>
      </c>
      <c r="BH22">
        <v>0</v>
      </c>
      <c r="BI22">
        <v>0</v>
      </c>
      <c r="BJ22">
        <v>0</v>
      </c>
      <c r="BK22">
        <v>1.6000000000000001E-3</v>
      </c>
      <c r="BL22">
        <v>0</v>
      </c>
      <c r="BM22">
        <v>2.891</v>
      </c>
      <c r="BN22">
        <v>1.1048</v>
      </c>
      <c r="BO22">
        <v>0</v>
      </c>
      <c r="BP22">
        <v>2.4887000000000001</v>
      </c>
      <c r="BQ22">
        <v>0.61399999999999999</v>
      </c>
      <c r="BR22">
        <v>0</v>
      </c>
      <c r="BS22">
        <v>0</v>
      </c>
      <c r="BT22">
        <v>5.0000000000000001E-4</v>
      </c>
      <c r="BU22">
        <v>0</v>
      </c>
      <c r="BV22">
        <v>1.9739</v>
      </c>
      <c r="BW22">
        <v>0</v>
      </c>
      <c r="BX22">
        <v>0</v>
      </c>
      <c r="BY22">
        <v>3.5999999999999999E-3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14.739207</v>
      </c>
      <c r="CF22">
        <v>8.2000000000000003E-2</v>
      </c>
      <c r="CG22">
        <v>0</v>
      </c>
      <c r="CH22">
        <v>2.3E-2</v>
      </c>
      <c r="CI22">
        <v>0</v>
      </c>
      <c r="CJ22">
        <v>0</v>
      </c>
      <c r="CK22">
        <v>0</v>
      </c>
      <c r="CL22">
        <v>1.15E-2</v>
      </c>
      <c r="CM22">
        <v>0</v>
      </c>
      <c r="CN22">
        <v>4.8109989999999998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6.5799999999999997E-2</v>
      </c>
      <c r="CV22">
        <v>0</v>
      </c>
      <c r="CW22">
        <v>0</v>
      </c>
      <c r="CX22">
        <v>9.2194000000000003</v>
      </c>
      <c r="CY22">
        <v>0</v>
      </c>
      <c r="CZ22">
        <v>0.93489999999999995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0.97809999999999997</v>
      </c>
      <c r="DG22">
        <v>0.4572</v>
      </c>
      <c r="DH22">
        <v>0</v>
      </c>
      <c r="DI22">
        <v>0.1807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3.4718</v>
      </c>
      <c r="DP22">
        <v>0.33260000000000001</v>
      </c>
      <c r="DQ22">
        <v>0</v>
      </c>
      <c r="DR22">
        <v>0.105</v>
      </c>
      <c r="DS22">
        <v>0</v>
      </c>
      <c r="DT22">
        <v>0</v>
      </c>
      <c r="DU22">
        <v>0</v>
      </c>
      <c r="DV22">
        <v>0.2326</v>
      </c>
      <c r="DW22">
        <v>0</v>
      </c>
      <c r="DX22">
        <v>5.3202990000000003</v>
      </c>
      <c r="DY22">
        <v>0</v>
      </c>
      <c r="DZ22">
        <v>0</v>
      </c>
      <c r="EA22">
        <v>0.5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1.5619000000000001</v>
      </c>
      <c r="EH22">
        <v>0.97170000000000001</v>
      </c>
      <c r="EI22">
        <v>0</v>
      </c>
      <c r="EJ22">
        <v>4.9000000000000002E-2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1.774</v>
      </c>
      <c r="EQ22">
        <v>2.4533</v>
      </c>
      <c r="ER22">
        <v>0</v>
      </c>
      <c r="ES22">
        <v>4.2000000000000003E-2</v>
      </c>
      <c r="ET22">
        <v>0</v>
      </c>
      <c r="EU22">
        <v>0</v>
      </c>
      <c r="EV22">
        <v>0</v>
      </c>
      <c r="EW22">
        <v>0.01</v>
      </c>
      <c r="EX22">
        <v>0</v>
      </c>
      <c r="EY22">
        <v>1.7252000000000001</v>
      </c>
      <c r="EZ22">
        <v>1.5065</v>
      </c>
      <c r="FA22">
        <v>0</v>
      </c>
      <c r="FB22">
        <v>1.9874000000000001</v>
      </c>
      <c r="FC22">
        <v>0</v>
      </c>
      <c r="FD22">
        <v>0</v>
      </c>
      <c r="FE22">
        <v>1E-3</v>
      </c>
      <c r="FF22">
        <v>6.0000000000000001E-3</v>
      </c>
      <c r="FG22">
        <v>0</v>
      </c>
      <c r="FH22">
        <v>1.010999</v>
      </c>
      <c r="FI22">
        <v>0.36199999999999999</v>
      </c>
      <c r="FJ22">
        <v>0</v>
      </c>
      <c r="FK22">
        <v>2.5399999999999999E-2</v>
      </c>
      <c r="FL22">
        <v>0</v>
      </c>
      <c r="FM22">
        <v>0</v>
      </c>
      <c r="FN22">
        <v>0</v>
      </c>
      <c r="FO22">
        <v>0.86970000000000003</v>
      </c>
      <c r="FP22">
        <v>0</v>
      </c>
      <c r="FQ22">
        <v>0.63680000000000003</v>
      </c>
      <c r="FR22">
        <v>9.2799999999999994E-2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2.5000000000000001E-3</v>
      </c>
      <c r="FY22">
        <v>0</v>
      </c>
      <c r="FZ22">
        <v>0</v>
      </c>
      <c r="GA22">
        <v>0.52190000000000003</v>
      </c>
      <c r="GB22">
        <v>0.22700000000000001</v>
      </c>
      <c r="GC22">
        <v>6.9000000000000006E-2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1.6889989999999999</v>
      </c>
      <c r="GJ22">
        <v>8.8650009999999995</v>
      </c>
      <c r="GK22">
        <v>0</v>
      </c>
      <c r="GL22">
        <v>0.16200000000000001</v>
      </c>
      <c r="GM22">
        <v>0</v>
      </c>
      <c r="GN22">
        <v>0</v>
      </c>
      <c r="GO22">
        <v>0</v>
      </c>
      <c r="GP22">
        <v>2.4E-2</v>
      </c>
      <c r="GQ22">
        <v>0</v>
      </c>
    </row>
    <row r="23" spans="1:199" x14ac:dyDescent="0.25">
      <c r="A23" s="12">
        <f t="shared" si="0"/>
        <v>2030</v>
      </c>
      <c r="B23">
        <v>0.62600100000000003</v>
      </c>
      <c r="C23">
        <v>1.7176</v>
      </c>
      <c r="D23">
        <v>0</v>
      </c>
      <c r="E23">
        <v>0.34310000000000002</v>
      </c>
      <c r="F23">
        <v>0</v>
      </c>
      <c r="G23">
        <v>0</v>
      </c>
      <c r="H23">
        <v>0</v>
      </c>
      <c r="I23">
        <v>0</v>
      </c>
      <c r="J23">
        <v>0.36988199999999999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1.584198</v>
      </c>
      <c r="U23">
        <v>0.1699</v>
      </c>
      <c r="V23">
        <v>0</v>
      </c>
      <c r="W23">
        <v>0.22869999999999999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0.79059999999999997</v>
      </c>
      <c r="AE23">
        <v>0</v>
      </c>
      <c r="AF23">
        <v>0.2727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1.9342010000000001</v>
      </c>
      <c r="AM23">
        <v>1.4338010000000001</v>
      </c>
      <c r="AN23">
        <v>0</v>
      </c>
      <c r="AO23">
        <v>1.03E-2</v>
      </c>
      <c r="AP23">
        <v>0</v>
      </c>
      <c r="AQ23">
        <v>0</v>
      </c>
      <c r="AR23">
        <v>0</v>
      </c>
      <c r="AS23">
        <v>6.4000000000000003E-3</v>
      </c>
      <c r="AT23">
        <v>0</v>
      </c>
      <c r="AU23">
        <v>0</v>
      </c>
      <c r="AV23">
        <v>1.3277000000000001</v>
      </c>
      <c r="AW23">
        <v>0</v>
      </c>
      <c r="AX23">
        <v>7.22E-2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0.41970000000000002</v>
      </c>
      <c r="BE23">
        <v>0</v>
      </c>
      <c r="BF23">
        <v>0</v>
      </c>
      <c r="BG23">
        <v>5.6399999999999999E-2</v>
      </c>
      <c r="BH23">
        <v>0</v>
      </c>
      <c r="BI23">
        <v>0</v>
      </c>
      <c r="BJ23">
        <v>0</v>
      </c>
      <c r="BK23">
        <v>1.6000000000000001E-3</v>
      </c>
      <c r="BL23">
        <v>0</v>
      </c>
      <c r="BM23">
        <v>2.891</v>
      </c>
      <c r="BN23">
        <v>1.1048</v>
      </c>
      <c r="BO23">
        <v>0</v>
      </c>
      <c r="BP23">
        <v>2.4887000000000001</v>
      </c>
      <c r="BQ23">
        <v>0.61399999999999999</v>
      </c>
      <c r="BR23">
        <v>0</v>
      </c>
      <c r="BS23">
        <v>0</v>
      </c>
      <c r="BT23">
        <v>5.0000000000000001E-4</v>
      </c>
      <c r="BU23">
        <v>0</v>
      </c>
      <c r="BV23">
        <v>1.9739</v>
      </c>
      <c r="BW23">
        <v>0</v>
      </c>
      <c r="BX23">
        <v>0</v>
      </c>
      <c r="BY23">
        <v>3.5999999999999999E-3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14.739207</v>
      </c>
      <c r="CF23">
        <v>8.2000000000000003E-2</v>
      </c>
      <c r="CG23">
        <v>0</v>
      </c>
      <c r="CH23">
        <v>2.3E-2</v>
      </c>
      <c r="CI23">
        <v>0.25</v>
      </c>
      <c r="CJ23">
        <v>0</v>
      </c>
      <c r="CK23">
        <v>0</v>
      </c>
      <c r="CL23">
        <v>1.15E-2</v>
      </c>
      <c r="CM23">
        <v>0</v>
      </c>
      <c r="CN23">
        <v>4.8109989999999998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6.5799999999999997E-2</v>
      </c>
      <c r="CV23">
        <v>0</v>
      </c>
      <c r="CW23">
        <v>0</v>
      </c>
      <c r="CX23">
        <v>9.2194000000000003</v>
      </c>
      <c r="CY23">
        <v>0</v>
      </c>
      <c r="CZ23">
        <v>0.93489999999999995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0.97809999999999997</v>
      </c>
      <c r="DG23">
        <v>0.4572</v>
      </c>
      <c r="DH23">
        <v>0</v>
      </c>
      <c r="DI23">
        <v>0.1807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3.4718</v>
      </c>
      <c r="DP23">
        <v>0.33260000000000001</v>
      </c>
      <c r="DQ23">
        <v>0</v>
      </c>
      <c r="DR23">
        <v>0.105</v>
      </c>
      <c r="DS23">
        <v>0</v>
      </c>
      <c r="DT23">
        <v>0</v>
      </c>
      <c r="DU23">
        <v>0</v>
      </c>
      <c r="DV23">
        <v>0.2326</v>
      </c>
      <c r="DW23">
        <v>0</v>
      </c>
      <c r="DX23">
        <v>5.3202990000000003</v>
      </c>
      <c r="DY23">
        <v>0</v>
      </c>
      <c r="DZ23">
        <v>0</v>
      </c>
      <c r="EA23">
        <v>0.5</v>
      </c>
      <c r="EB23">
        <v>0.25</v>
      </c>
      <c r="EC23">
        <v>0</v>
      </c>
      <c r="ED23">
        <v>0</v>
      </c>
      <c r="EE23">
        <v>0</v>
      </c>
      <c r="EF23">
        <v>0</v>
      </c>
      <c r="EG23">
        <v>1.5619000000000001</v>
      </c>
      <c r="EH23">
        <v>0.97170000000000001</v>
      </c>
      <c r="EI23">
        <v>0</v>
      </c>
      <c r="EJ23">
        <v>4.9000000000000002E-2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1.774</v>
      </c>
      <c r="EQ23">
        <v>3.2612999999999999</v>
      </c>
      <c r="ER23">
        <v>0</v>
      </c>
      <c r="ES23">
        <v>8.5900000000000004E-2</v>
      </c>
      <c r="ET23">
        <v>0</v>
      </c>
      <c r="EU23">
        <v>0</v>
      </c>
      <c r="EV23">
        <v>0</v>
      </c>
      <c r="EW23">
        <v>0.01</v>
      </c>
      <c r="EX23">
        <v>0</v>
      </c>
      <c r="EY23">
        <v>1.7252000000000001</v>
      </c>
      <c r="EZ23">
        <v>1.5065</v>
      </c>
      <c r="FA23">
        <v>0</v>
      </c>
      <c r="FB23">
        <v>1.9874000000000001</v>
      </c>
      <c r="FC23">
        <v>0</v>
      </c>
      <c r="FD23">
        <v>0</v>
      </c>
      <c r="FE23">
        <v>1E-3</v>
      </c>
      <c r="FF23">
        <v>6.0000000000000001E-3</v>
      </c>
      <c r="FG23">
        <v>0</v>
      </c>
      <c r="FH23">
        <v>1.010999</v>
      </c>
      <c r="FI23">
        <v>0.36199999999999999</v>
      </c>
      <c r="FJ23">
        <v>0</v>
      </c>
      <c r="FK23">
        <v>2.5399999999999999E-2</v>
      </c>
      <c r="FL23">
        <v>0</v>
      </c>
      <c r="FM23">
        <v>0</v>
      </c>
      <c r="FN23">
        <v>0</v>
      </c>
      <c r="FO23">
        <v>0.86970000000000003</v>
      </c>
      <c r="FP23">
        <v>0</v>
      </c>
      <c r="FQ23">
        <v>0.63680000000000003</v>
      </c>
      <c r="FR23">
        <v>9.2799999999999994E-2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2.5000000000000001E-3</v>
      </c>
      <c r="FY23">
        <v>0</v>
      </c>
      <c r="FZ23">
        <v>0</v>
      </c>
      <c r="GA23">
        <v>0.52190000000000003</v>
      </c>
      <c r="GB23">
        <v>0.22700000000000001</v>
      </c>
      <c r="GC23">
        <v>6.9000000000000006E-2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1.6889989999999999</v>
      </c>
      <c r="GJ23">
        <v>9.3000000000000007</v>
      </c>
      <c r="GK23">
        <v>0</v>
      </c>
      <c r="GL23">
        <v>0.16200000000000001</v>
      </c>
      <c r="GM23">
        <v>0</v>
      </c>
      <c r="GN23">
        <v>0</v>
      </c>
      <c r="GO23">
        <v>0</v>
      </c>
      <c r="GP23">
        <v>2.4E-2</v>
      </c>
      <c r="GQ23">
        <v>0</v>
      </c>
    </row>
    <row r="24" spans="1:199" x14ac:dyDescent="0.25">
      <c r="A24" s="12">
        <f t="shared" si="0"/>
        <v>2031</v>
      </c>
      <c r="B24">
        <v>0.62600100000000003</v>
      </c>
      <c r="C24">
        <v>1.9226000000000001</v>
      </c>
      <c r="D24">
        <v>0</v>
      </c>
      <c r="E24">
        <v>0.34310000000000002</v>
      </c>
      <c r="F24">
        <v>0</v>
      </c>
      <c r="G24">
        <v>0</v>
      </c>
      <c r="H24">
        <v>0</v>
      </c>
      <c r="I24">
        <v>0</v>
      </c>
      <c r="J24">
        <v>0.38621899999999998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1.584198</v>
      </c>
      <c r="U24">
        <v>0.1699</v>
      </c>
      <c r="V24">
        <v>0</v>
      </c>
      <c r="W24">
        <v>0.22869999999999999</v>
      </c>
      <c r="X24">
        <v>0</v>
      </c>
      <c r="Y24">
        <v>0</v>
      </c>
      <c r="Z24">
        <v>0</v>
      </c>
      <c r="AA24">
        <v>3.2000000000000002E-3</v>
      </c>
      <c r="AB24">
        <v>0</v>
      </c>
      <c r="AC24">
        <v>0</v>
      </c>
      <c r="AD24">
        <v>0.79059999999999997</v>
      </c>
      <c r="AE24">
        <v>0</v>
      </c>
      <c r="AF24">
        <v>0.2727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1.9342010000000001</v>
      </c>
      <c r="AM24">
        <v>1.4338010000000001</v>
      </c>
      <c r="AN24">
        <v>0</v>
      </c>
      <c r="AO24">
        <v>1.03E-2</v>
      </c>
      <c r="AP24">
        <v>0</v>
      </c>
      <c r="AQ24">
        <v>0</v>
      </c>
      <c r="AR24">
        <v>0</v>
      </c>
      <c r="AS24">
        <v>6.4000000000000003E-3</v>
      </c>
      <c r="AT24">
        <v>0</v>
      </c>
      <c r="AU24">
        <v>0</v>
      </c>
      <c r="AV24">
        <v>1.3277000000000001</v>
      </c>
      <c r="AW24">
        <v>0</v>
      </c>
      <c r="AX24">
        <v>7.22E-2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0.41970000000000002</v>
      </c>
      <c r="BE24">
        <v>0</v>
      </c>
      <c r="BF24">
        <v>0</v>
      </c>
      <c r="BG24">
        <v>5.6399999999999999E-2</v>
      </c>
      <c r="BH24">
        <v>0.25</v>
      </c>
      <c r="BI24">
        <v>0</v>
      </c>
      <c r="BJ24">
        <v>0</v>
      </c>
      <c r="BK24">
        <v>1.6000000000000001E-3</v>
      </c>
      <c r="BL24">
        <v>0</v>
      </c>
      <c r="BM24">
        <v>2.891</v>
      </c>
      <c r="BN24">
        <v>1.1048</v>
      </c>
      <c r="BO24">
        <v>0</v>
      </c>
      <c r="BP24">
        <v>2.4887000000000001</v>
      </c>
      <c r="BQ24">
        <v>0.86399999999999999</v>
      </c>
      <c r="BR24">
        <v>0</v>
      </c>
      <c r="BS24">
        <v>0</v>
      </c>
      <c r="BT24">
        <v>5.0000000000000001E-4</v>
      </c>
      <c r="BU24">
        <v>0</v>
      </c>
      <c r="BV24">
        <v>1.9739</v>
      </c>
      <c r="BW24">
        <v>0.11</v>
      </c>
      <c r="BX24">
        <v>0</v>
      </c>
      <c r="BY24">
        <v>3.5999999999999999E-3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14.739207</v>
      </c>
      <c r="CF24">
        <v>8.2000000000000003E-2</v>
      </c>
      <c r="CG24">
        <v>0</v>
      </c>
      <c r="CH24">
        <v>2.3E-2</v>
      </c>
      <c r="CI24">
        <v>0.25</v>
      </c>
      <c r="CJ24">
        <v>0</v>
      </c>
      <c r="CK24">
        <v>0</v>
      </c>
      <c r="CL24">
        <v>1.15E-2</v>
      </c>
      <c r="CM24">
        <v>0</v>
      </c>
      <c r="CN24">
        <v>4.8109989999999998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6.5799999999999997E-2</v>
      </c>
      <c r="CV24">
        <v>0</v>
      </c>
      <c r="CW24">
        <v>0</v>
      </c>
      <c r="CX24">
        <v>9.2194000000000003</v>
      </c>
      <c r="CY24">
        <v>0</v>
      </c>
      <c r="CZ24">
        <v>0.93489999999999995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0.97809999999999997</v>
      </c>
      <c r="DG24">
        <v>0.4572</v>
      </c>
      <c r="DH24">
        <v>0</v>
      </c>
      <c r="DI24">
        <v>0.1807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3.4718</v>
      </c>
      <c r="DP24">
        <v>0.33260000000000001</v>
      </c>
      <c r="DQ24">
        <v>0</v>
      </c>
      <c r="DR24">
        <v>0.105</v>
      </c>
      <c r="DS24">
        <v>0</v>
      </c>
      <c r="DT24">
        <v>0</v>
      </c>
      <c r="DU24">
        <v>0</v>
      </c>
      <c r="DV24">
        <v>0.2326</v>
      </c>
      <c r="DW24">
        <v>0</v>
      </c>
      <c r="DX24">
        <v>5.3202990000000003</v>
      </c>
      <c r="DY24">
        <v>0</v>
      </c>
      <c r="DZ24">
        <v>0</v>
      </c>
      <c r="EA24">
        <v>0.5</v>
      </c>
      <c r="EB24">
        <v>0.5</v>
      </c>
      <c r="EC24">
        <v>0</v>
      </c>
      <c r="ED24">
        <v>0</v>
      </c>
      <c r="EE24">
        <v>0</v>
      </c>
      <c r="EF24">
        <v>0</v>
      </c>
      <c r="EG24">
        <v>1.5619000000000001</v>
      </c>
      <c r="EH24">
        <v>0.97170000000000001</v>
      </c>
      <c r="EI24">
        <v>0</v>
      </c>
      <c r="EJ24">
        <v>4.9000000000000002E-2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1.774</v>
      </c>
      <c r="EQ24">
        <v>3.2612999999999999</v>
      </c>
      <c r="ER24">
        <v>0</v>
      </c>
      <c r="ES24">
        <v>8.5900000000000004E-2</v>
      </c>
      <c r="ET24">
        <v>0</v>
      </c>
      <c r="EU24">
        <v>0</v>
      </c>
      <c r="EV24">
        <v>0</v>
      </c>
      <c r="EW24">
        <v>0.01</v>
      </c>
      <c r="EX24">
        <v>0</v>
      </c>
      <c r="EY24">
        <v>1.7252000000000001</v>
      </c>
      <c r="EZ24">
        <v>1.5065</v>
      </c>
      <c r="FA24">
        <v>0</v>
      </c>
      <c r="FB24">
        <v>1.9874000000000001</v>
      </c>
      <c r="FC24">
        <v>0</v>
      </c>
      <c r="FD24">
        <v>0</v>
      </c>
      <c r="FE24">
        <v>1E-3</v>
      </c>
      <c r="FF24">
        <v>6.0000000000000001E-3</v>
      </c>
      <c r="FG24">
        <v>0</v>
      </c>
      <c r="FH24">
        <v>1.010999</v>
      </c>
      <c r="FI24">
        <v>0.36199999999999999</v>
      </c>
      <c r="FJ24">
        <v>0</v>
      </c>
      <c r="FK24">
        <v>2.5399999999999999E-2</v>
      </c>
      <c r="FL24">
        <v>0</v>
      </c>
      <c r="FM24">
        <v>0</v>
      </c>
      <c r="FN24">
        <v>0</v>
      </c>
      <c r="FO24">
        <v>0.86970000000000003</v>
      </c>
      <c r="FP24">
        <v>0</v>
      </c>
      <c r="FQ24">
        <v>0.63680000000000003</v>
      </c>
      <c r="FR24">
        <v>9.2799999999999994E-2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2.5000000000000001E-3</v>
      </c>
      <c r="FY24">
        <v>0</v>
      </c>
      <c r="FZ24">
        <v>0</v>
      </c>
      <c r="GA24">
        <v>0.52190000000000003</v>
      </c>
      <c r="GB24">
        <v>0.22700000000000001</v>
      </c>
      <c r="GC24">
        <v>6.9000000000000006E-2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1.6889989999999999</v>
      </c>
      <c r="GJ24">
        <v>9.3410010000000003</v>
      </c>
      <c r="GK24">
        <v>0</v>
      </c>
      <c r="GL24">
        <v>0.16200000000000001</v>
      </c>
      <c r="GM24">
        <v>0.25</v>
      </c>
      <c r="GN24">
        <v>0</v>
      </c>
      <c r="GO24">
        <v>0</v>
      </c>
      <c r="GP24">
        <v>2.4E-2</v>
      </c>
      <c r="GQ24">
        <v>0</v>
      </c>
    </row>
    <row r="25" spans="1:199" x14ac:dyDescent="0.25">
      <c r="A25" s="12">
        <f t="shared" si="0"/>
        <v>2032</v>
      </c>
      <c r="B25">
        <v>0.62600100000000003</v>
      </c>
      <c r="C25">
        <v>2.7105999999999999</v>
      </c>
      <c r="D25">
        <v>0</v>
      </c>
      <c r="E25">
        <v>0.34310000000000002</v>
      </c>
      <c r="F25">
        <v>0.25</v>
      </c>
      <c r="G25">
        <v>0</v>
      </c>
      <c r="H25">
        <v>0</v>
      </c>
      <c r="I25">
        <v>0</v>
      </c>
      <c r="J25">
        <v>0.402281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1.584198</v>
      </c>
      <c r="U25">
        <v>0.1699</v>
      </c>
      <c r="V25">
        <v>0</v>
      </c>
      <c r="W25">
        <v>0.22869999999999999</v>
      </c>
      <c r="X25">
        <v>0</v>
      </c>
      <c r="Y25">
        <v>0</v>
      </c>
      <c r="Z25">
        <v>0</v>
      </c>
      <c r="AA25">
        <v>3.2000000000000002E-3</v>
      </c>
      <c r="AB25">
        <v>0</v>
      </c>
      <c r="AC25">
        <v>0</v>
      </c>
      <c r="AD25">
        <v>0.79059999999999997</v>
      </c>
      <c r="AE25">
        <v>0</v>
      </c>
      <c r="AF25">
        <v>0.2727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1.9342010000000001</v>
      </c>
      <c r="AM25">
        <v>1.4338010000000001</v>
      </c>
      <c r="AN25">
        <v>0</v>
      </c>
      <c r="AO25">
        <v>1.03E-2</v>
      </c>
      <c r="AP25">
        <v>0</v>
      </c>
      <c r="AQ25">
        <v>0</v>
      </c>
      <c r="AR25">
        <v>0</v>
      </c>
      <c r="AS25">
        <v>6.4000000000000003E-3</v>
      </c>
      <c r="AT25">
        <v>0</v>
      </c>
      <c r="AU25">
        <v>0</v>
      </c>
      <c r="AV25">
        <v>1.3277000000000001</v>
      </c>
      <c r="AW25">
        <v>0</v>
      </c>
      <c r="AX25">
        <v>7.22E-2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0.41970000000000002</v>
      </c>
      <c r="BE25">
        <v>0</v>
      </c>
      <c r="BF25">
        <v>0</v>
      </c>
      <c r="BG25">
        <v>5.6399999999999999E-2</v>
      </c>
      <c r="BH25">
        <v>0.25</v>
      </c>
      <c r="BI25">
        <v>0</v>
      </c>
      <c r="BJ25">
        <v>0</v>
      </c>
      <c r="BK25">
        <v>1.6000000000000001E-3</v>
      </c>
      <c r="BL25">
        <v>0</v>
      </c>
      <c r="BM25">
        <v>2.891</v>
      </c>
      <c r="BN25">
        <v>1.1048</v>
      </c>
      <c r="BO25">
        <v>0</v>
      </c>
      <c r="BP25">
        <v>2.4887000000000001</v>
      </c>
      <c r="BQ25">
        <v>1.1140000000000001</v>
      </c>
      <c r="BR25">
        <v>0</v>
      </c>
      <c r="BS25">
        <v>0</v>
      </c>
      <c r="BT25">
        <v>5.0000000000000001E-4</v>
      </c>
      <c r="BU25">
        <v>0</v>
      </c>
      <c r="BV25">
        <v>1.9739</v>
      </c>
      <c r="BW25">
        <v>0.11</v>
      </c>
      <c r="BX25">
        <v>0</v>
      </c>
      <c r="BY25">
        <v>3.5999999999999999E-3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14.739207</v>
      </c>
      <c r="CF25">
        <v>8.2000000000000003E-2</v>
      </c>
      <c r="CG25">
        <v>0</v>
      </c>
      <c r="CH25">
        <v>2.3E-2</v>
      </c>
      <c r="CI25">
        <v>0.25</v>
      </c>
      <c r="CJ25">
        <v>0</v>
      </c>
      <c r="CK25">
        <v>0</v>
      </c>
      <c r="CL25">
        <v>1.15E-2</v>
      </c>
      <c r="CM25">
        <v>0</v>
      </c>
      <c r="CN25">
        <v>4.8109989999999998</v>
      </c>
      <c r="CO25">
        <v>0</v>
      </c>
      <c r="CP25">
        <v>0</v>
      </c>
      <c r="CQ25">
        <v>0</v>
      </c>
      <c r="CR25">
        <v>0.25</v>
      </c>
      <c r="CS25">
        <v>0</v>
      </c>
      <c r="CT25">
        <v>0</v>
      </c>
      <c r="CU25">
        <v>6.5799999999999997E-2</v>
      </c>
      <c r="CV25">
        <v>0</v>
      </c>
      <c r="CW25">
        <v>0</v>
      </c>
      <c r="CX25">
        <v>9.2194000000000003</v>
      </c>
      <c r="CY25">
        <v>0</v>
      </c>
      <c r="CZ25">
        <v>0.93489999999999995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0.97809999999999997</v>
      </c>
      <c r="DG25">
        <v>0.4572</v>
      </c>
      <c r="DH25">
        <v>0</v>
      </c>
      <c r="DI25">
        <v>0.1807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3.4718</v>
      </c>
      <c r="DP25">
        <v>0.33260000000000001</v>
      </c>
      <c r="DQ25">
        <v>0</v>
      </c>
      <c r="DR25">
        <v>0.105</v>
      </c>
      <c r="DS25">
        <v>0</v>
      </c>
      <c r="DT25">
        <v>0</v>
      </c>
      <c r="DU25">
        <v>0</v>
      </c>
      <c r="DV25">
        <v>0.2326</v>
      </c>
      <c r="DW25">
        <v>0</v>
      </c>
      <c r="DX25">
        <v>5.3202990000000003</v>
      </c>
      <c r="DY25">
        <v>0</v>
      </c>
      <c r="DZ25">
        <v>0</v>
      </c>
      <c r="EA25">
        <v>0.5</v>
      </c>
      <c r="EB25">
        <v>0.5</v>
      </c>
      <c r="EC25">
        <v>0</v>
      </c>
      <c r="ED25">
        <v>0</v>
      </c>
      <c r="EE25">
        <v>0</v>
      </c>
      <c r="EF25">
        <v>0</v>
      </c>
      <c r="EG25">
        <v>1.5619000000000001</v>
      </c>
      <c r="EH25">
        <v>0.97170000000000001</v>
      </c>
      <c r="EI25">
        <v>0</v>
      </c>
      <c r="EJ25">
        <v>4.9000000000000002E-2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1.774</v>
      </c>
      <c r="EQ25">
        <v>3.3172999999999999</v>
      </c>
      <c r="ER25">
        <v>0</v>
      </c>
      <c r="ES25">
        <v>8.5900000000000004E-2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1.7252000000000001</v>
      </c>
      <c r="EZ25">
        <v>1.5065</v>
      </c>
      <c r="FA25">
        <v>0</v>
      </c>
      <c r="FB25">
        <v>1.9874000000000001</v>
      </c>
      <c r="FC25">
        <v>0.25</v>
      </c>
      <c r="FD25">
        <v>0</v>
      </c>
      <c r="FE25">
        <v>1E-3</v>
      </c>
      <c r="FF25">
        <v>1.4E-2</v>
      </c>
      <c r="FG25">
        <v>0</v>
      </c>
      <c r="FH25">
        <v>1.010999</v>
      </c>
      <c r="FI25">
        <v>0.36199999999999999</v>
      </c>
      <c r="FJ25">
        <v>0</v>
      </c>
      <c r="FK25">
        <v>2.5399999999999999E-2</v>
      </c>
      <c r="FL25">
        <v>0</v>
      </c>
      <c r="FM25">
        <v>0</v>
      </c>
      <c r="FN25">
        <v>0</v>
      </c>
      <c r="FO25">
        <v>0.86970000000000003</v>
      </c>
      <c r="FP25">
        <v>0</v>
      </c>
      <c r="FQ25">
        <v>0.63680000000000003</v>
      </c>
      <c r="FR25">
        <v>9.2799999999999994E-2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2.5000000000000001E-3</v>
      </c>
      <c r="FY25">
        <v>0</v>
      </c>
      <c r="FZ25">
        <v>0</v>
      </c>
      <c r="GA25">
        <v>0.52190000000000003</v>
      </c>
      <c r="GB25">
        <v>0.22700000000000001</v>
      </c>
      <c r="GC25">
        <v>6.9000000000000006E-2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1.6889989999999999</v>
      </c>
      <c r="GJ25">
        <v>9.3410010000000003</v>
      </c>
      <c r="GK25">
        <v>0</v>
      </c>
      <c r="GL25">
        <v>0.16200000000000001</v>
      </c>
      <c r="GM25">
        <v>0.25</v>
      </c>
      <c r="GN25">
        <v>0</v>
      </c>
      <c r="GO25">
        <v>0</v>
      </c>
      <c r="GP25">
        <v>2.4E-2</v>
      </c>
      <c r="GQ25">
        <v>0</v>
      </c>
    </row>
    <row r="26" spans="1:199" x14ac:dyDescent="0.25">
      <c r="A26" s="12">
        <f t="shared" si="0"/>
        <v>2033</v>
      </c>
      <c r="B26">
        <v>0.62600100000000003</v>
      </c>
      <c r="C26">
        <v>2.7105999999999999</v>
      </c>
      <c r="D26">
        <v>0</v>
      </c>
      <c r="E26">
        <v>0.34310000000000002</v>
      </c>
      <c r="F26">
        <v>0.25</v>
      </c>
      <c r="G26">
        <v>0</v>
      </c>
      <c r="H26">
        <v>0</v>
      </c>
      <c r="I26">
        <v>0</v>
      </c>
      <c r="J26">
        <v>0.402281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1.584198</v>
      </c>
      <c r="U26">
        <v>0.1699</v>
      </c>
      <c r="V26">
        <v>0</v>
      </c>
      <c r="W26">
        <v>0.22869999999999999</v>
      </c>
      <c r="X26">
        <v>0.25</v>
      </c>
      <c r="Y26">
        <v>0</v>
      </c>
      <c r="Z26">
        <v>0</v>
      </c>
      <c r="AA26">
        <v>3.2000000000000002E-3</v>
      </c>
      <c r="AB26">
        <v>0</v>
      </c>
      <c r="AC26">
        <v>0</v>
      </c>
      <c r="AD26">
        <v>0.79059999999999997</v>
      </c>
      <c r="AE26">
        <v>0</v>
      </c>
      <c r="AF26">
        <v>0.2727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1.9342010000000001</v>
      </c>
      <c r="AM26">
        <v>1.4338010000000001</v>
      </c>
      <c r="AN26">
        <v>0</v>
      </c>
      <c r="AO26">
        <v>1.03E-2</v>
      </c>
      <c r="AP26">
        <v>0.25</v>
      </c>
      <c r="AQ26">
        <v>0</v>
      </c>
      <c r="AR26">
        <v>0</v>
      </c>
      <c r="AS26">
        <v>6.4000000000000003E-3</v>
      </c>
      <c r="AT26">
        <v>0</v>
      </c>
      <c r="AU26">
        <v>0</v>
      </c>
      <c r="AV26">
        <v>1.3277000000000001</v>
      </c>
      <c r="AW26">
        <v>0</v>
      </c>
      <c r="AX26">
        <v>7.22E-2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0.41970000000000002</v>
      </c>
      <c r="BE26">
        <v>0</v>
      </c>
      <c r="BF26">
        <v>0</v>
      </c>
      <c r="BG26">
        <v>5.6399999999999999E-2</v>
      </c>
      <c r="BH26">
        <v>0.25</v>
      </c>
      <c r="BI26">
        <v>0</v>
      </c>
      <c r="BJ26">
        <v>0</v>
      </c>
      <c r="BK26">
        <v>1.6000000000000001E-3</v>
      </c>
      <c r="BL26">
        <v>0</v>
      </c>
      <c r="BM26">
        <v>2.891</v>
      </c>
      <c r="BN26">
        <v>1.6548</v>
      </c>
      <c r="BO26">
        <v>0</v>
      </c>
      <c r="BP26">
        <v>2.4887000000000001</v>
      </c>
      <c r="BQ26">
        <v>1.1140000000000001</v>
      </c>
      <c r="BR26">
        <v>0</v>
      </c>
      <c r="BS26">
        <v>0</v>
      </c>
      <c r="BT26">
        <v>5.0000000000000001E-4</v>
      </c>
      <c r="BU26">
        <v>0</v>
      </c>
      <c r="BV26">
        <v>1.9739</v>
      </c>
      <c r="BW26">
        <v>0.11</v>
      </c>
      <c r="BX26">
        <v>0</v>
      </c>
      <c r="BY26">
        <v>3.5999999999999999E-3</v>
      </c>
      <c r="BZ26">
        <v>0.25</v>
      </c>
      <c r="CA26">
        <v>0</v>
      </c>
      <c r="CB26">
        <v>0</v>
      </c>
      <c r="CC26">
        <v>0</v>
      </c>
      <c r="CD26">
        <v>0</v>
      </c>
      <c r="CE26">
        <v>14.739207</v>
      </c>
      <c r="CF26">
        <v>8.2000000000000003E-2</v>
      </c>
      <c r="CG26">
        <v>0</v>
      </c>
      <c r="CH26">
        <v>2.3E-2</v>
      </c>
      <c r="CI26">
        <v>0.5</v>
      </c>
      <c r="CJ26">
        <v>0</v>
      </c>
      <c r="CK26">
        <v>0</v>
      </c>
      <c r="CL26">
        <v>1.15E-2</v>
      </c>
      <c r="CM26">
        <v>0</v>
      </c>
      <c r="CN26">
        <v>4.8109989999999998</v>
      </c>
      <c r="CO26">
        <v>0</v>
      </c>
      <c r="CP26">
        <v>0</v>
      </c>
      <c r="CQ26">
        <v>0</v>
      </c>
      <c r="CR26">
        <v>0.25</v>
      </c>
      <c r="CS26">
        <v>0</v>
      </c>
      <c r="CT26">
        <v>0</v>
      </c>
      <c r="CU26">
        <v>6.5799999999999997E-2</v>
      </c>
      <c r="CV26">
        <v>0</v>
      </c>
      <c r="CW26">
        <v>0</v>
      </c>
      <c r="CX26">
        <v>9.2194000000000003</v>
      </c>
      <c r="CY26">
        <v>0</v>
      </c>
      <c r="CZ26">
        <v>0.93489999999999995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0.97809999999999997</v>
      </c>
      <c r="DG26">
        <v>0.4572</v>
      </c>
      <c r="DH26">
        <v>0</v>
      </c>
      <c r="DI26">
        <v>0.1807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3.4718</v>
      </c>
      <c r="DP26">
        <v>0.33260000000000001</v>
      </c>
      <c r="DQ26">
        <v>0</v>
      </c>
      <c r="DR26">
        <v>0.105</v>
      </c>
      <c r="DS26">
        <v>0</v>
      </c>
      <c r="DT26">
        <v>0</v>
      </c>
      <c r="DU26">
        <v>0</v>
      </c>
      <c r="DV26">
        <v>0.2326</v>
      </c>
      <c r="DW26">
        <v>0</v>
      </c>
      <c r="DX26">
        <v>5.3202990000000003</v>
      </c>
      <c r="DY26">
        <v>0</v>
      </c>
      <c r="DZ26">
        <v>0</v>
      </c>
      <c r="EA26">
        <v>0.5</v>
      </c>
      <c r="EB26">
        <v>0.5</v>
      </c>
      <c r="EC26">
        <v>0</v>
      </c>
      <c r="ED26">
        <v>0</v>
      </c>
      <c r="EE26">
        <v>0</v>
      </c>
      <c r="EF26">
        <v>0</v>
      </c>
      <c r="EG26">
        <v>1.5619000000000001</v>
      </c>
      <c r="EH26">
        <v>0.97170000000000001</v>
      </c>
      <c r="EI26">
        <v>0</v>
      </c>
      <c r="EJ26">
        <v>4.9000000000000002E-2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1.774</v>
      </c>
      <c r="EQ26">
        <v>3.3172999999999999</v>
      </c>
      <c r="ER26">
        <v>0</v>
      </c>
      <c r="ES26">
        <v>8.5900000000000004E-2</v>
      </c>
      <c r="ET26">
        <v>0</v>
      </c>
      <c r="EU26">
        <v>0</v>
      </c>
      <c r="EV26">
        <v>0</v>
      </c>
      <c r="EW26">
        <v>0.01</v>
      </c>
      <c r="EX26">
        <v>0</v>
      </c>
      <c r="EY26">
        <v>1.7252000000000001</v>
      </c>
      <c r="EZ26">
        <v>1.5065</v>
      </c>
      <c r="FA26">
        <v>0</v>
      </c>
      <c r="FB26">
        <v>1.9874000000000001</v>
      </c>
      <c r="FC26">
        <v>0.25</v>
      </c>
      <c r="FD26">
        <v>0</v>
      </c>
      <c r="FE26">
        <v>1E-3</v>
      </c>
      <c r="FF26">
        <v>1.4E-2</v>
      </c>
      <c r="FG26">
        <v>0</v>
      </c>
      <c r="FH26">
        <v>1.010999</v>
      </c>
      <c r="FI26">
        <v>0.36199999999999999</v>
      </c>
      <c r="FJ26">
        <v>0</v>
      </c>
      <c r="FK26">
        <v>2.5399999999999999E-2</v>
      </c>
      <c r="FL26">
        <v>0</v>
      </c>
      <c r="FM26">
        <v>0</v>
      </c>
      <c r="FN26">
        <v>0</v>
      </c>
      <c r="FO26">
        <v>0.86970000000000003</v>
      </c>
      <c r="FP26">
        <v>0</v>
      </c>
      <c r="FQ26">
        <v>0.63680000000000003</v>
      </c>
      <c r="FR26">
        <v>9.2799999999999994E-2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2.5000000000000001E-3</v>
      </c>
      <c r="FY26">
        <v>0</v>
      </c>
      <c r="FZ26">
        <v>0</v>
      </c>
      <c r="GA26">
        <v>0.52190000000000003</v>
      </c>
      <c r="GB26">
        <v>0.22700000000000001</v>
      </c>
      <c r="GC26">
        <v>6.9000000000000006E-2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1.6889989999999999</v>
      </c>
      <c r="GJ26">
        <v>9.3410010000000003</v>
      </c>
      <c r="GK26">
        <v>0</v>
      </c>
      <c r="GL26">
        <v>0.16569999999999999</v>
      </c>
      <c r="GM26">
        <v>0.25</v>
      </c>
      <c r="GN26">
        <v>0</v>
      </c>
      <c r="GO26">
        <v>0</v>
      </c>
      <c r="GP26">
        <v>2.4E-2</v>
      </c>
      <c r="GQ26">
        <v>0</v>
      </c>
    </row>
    <row r="27" spans="1:199" x14ac:dyDescent="0.25">
      <c r="A27" s="12">
        <f t="shared" si="0"/>
        <v>2034</v>
      </c>
      <c r="B27">
        <v>0.62600100000000003</v>
      </c>
      <c r="C27">
        <v>2.7105999999999999</v>
      </c>
      <c r="D27">
        <v>0</v>
      </c>
      <c r="E27">
        <v>0.34310000000000002</v>
      </c>
      <c r="F27">
        <v>0.5</v>
      </c>
      <c r="G27">
        <v>0</v>
      </c>
      <c r="H27">
        <v>0</v>
      </c>
      <c r="I27">
        <v>0</v>
      </c>
      <c r="J27">
        <v>0.402281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1.584198</v>
      </c>
      <c r="U27">
        <v>0.1699</v>
      </c>
      <c r="V27">
        <v>0</v>
      </c>
      <c r="W27">
        <v>0.22869999999999999</v>
      </c>
      <c r="X27">
        <v>0.25</v>
      </c>
      <c r="Y27">
        <v>0</v>
      </c>
      <c r="Z27">
        <v>0</v>
      </c>
      <c r="AA27">
        <v>3.2000000000000002E-3</v>
      </c>
      <c r="AB27">
        <v>0</v>
      </c>
      <c r="AC27">
        <v>0</v>
      </c>
      <c r="AD27">
        <v>0.79059999999999997</v>
      </c>
      <c r="AE27">
        <v>0</v>
      </c>
      <c r="AF27">
        <v>0.2727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1.9342010000000001</v>
      </c>
      <c r="AM27">
        <v>1.4338010000000001</v>
      </c>
      <c r="AN27">
        <v>0</v>
      </c>
      <c r="AO27">
        <v>1.03E-2</v>
      </c>
      <c r="AP27">
        <v>0.25</v>
      </c>
      <c r="AQ27">
        <v>0</v>
      </c>
      <c r="AR27">
        <v>0</v>
      </c>
      <c r="AS27">
        <v>6.4000000000000003E-3</v>
      </c>
      <c r="AT27">
        <v>0</v>
      </c>
      <c r="AU27">
        <v>0</v>
      </c>
      <c r="AV27">
        <v>1.3277000000000001</v>
      </c>
      <c r="AW27">
        <v>0</v>
      </c>
      <c r="AX27">
        <v>7.22E-2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0.41970000000000002</v>
      </c>
      <c r="BE27">
        <v>0</v>
      </c>
      <c r="BF27">
        <v>0</v>
      </c>
      <c r="BG27">
        <v>5.6399999999999999E-2</v>
      </c>
      <c r="BH27">
        <v>0.25</v>
      </c>
      <c r="BI27">
        <v>0</v>
      </c>
      <c r="BJ27">
        <v>0</v>
      </c>
      <c r="BK27">
        <v>1.6000000000000001E-3</v>
      </c>
      <c r="BL27">
        <v>0</v>
      </c>
      <c r="BM27">
        <v>2.891</v>
      </c>
      <c r="BN27">
        <v>1.6548</v>
      </c>
      <c r="BO27">
        <v>0</v>
      </c>
      <c r="BP27">
        <v>2.4887000000000001</v>
      </c>
      <c r="BQ27">
        <v>1.1140000000000001</v>
      </c>
      <c r="BR27">
        <v>0</v>
      </c>
      <c r="BS27">
        <v>0</v>
      </c>
      <c r="BT27">
        <v>5.0000000000000001E-4</v>
      </c>
      <c r="BU27">
        <v>0</v>
      </c>
      <c r="BV27">
        <v>1.9739</v>
      </c>
      <c r="BW27">
        <v>0.11</v>
      </c>
      <c r="BX27">
        <v>0</v>
      </c>
      <c r="BY27">
        <v>3.5999999999999999E-3</v>
      </c>
      <c r="BZ27">
        <v>0.25</v>
      </c>
      <c r="CA27">
        <v>0</v>
      </c>
      <c r="CB27">
        <v>0</v>
      </c>
      <c r="CC27">
        <v>0</v>
      </c>
      <c r="CD27">
        <v>0</v>
      </c>
      <c r="CE27">
        <v>14.739207</v>
      </c>
      <c r="CF27">
        <v>8.2000000000000003E-2</v>
      </c>
      <c r="CG27">
        <v>0</v>
      </c>
      <c r="CH27">
        <v>2.3E-2</v>
      </c>
      <c r="CI27">
        <v>0.5</v>
      </c>
      <c r="CJ27">
        <v>0</v>
      </c>
      <c r="CK27">
        <v>0</v>
      </c>
      <c r="CL27">
        <v>1.15E-2</v>
      </c>
      <c r="CM27">
        <v>0</v>
      </c>
      <c r="CN27">
        <v>4.8109989999999998</v>
      </c>
      <c r="CO27">
        <v>0</v>
      </c>
      <c r="CP27">
        <v>0</v>
      </c>
      <c r="CQ27">
        <v>0</v>
      </c>
      <c r="CR27">
        <v>0.5</v>
      </c>
      <c r="CS27">
        <v>0</v>
      </c>
      <c r="CT27">
        <v>0</v>
      </c>
      <c r="CU27">
        <v>6.5799999999999997E-2</v>
      </c>
      <c r="CV27">
        <v>0</v>
      </c>
      <c r="CW27">
        <v>0</v>
      </c>
      <c r="CX27">
        <v>9.2194000000000003</v>
      </c>
      <c r="CY27">
        <v>0</v>
      </c>
      <c r="CZ27">
        <v>0.93489999999999995</v>
      </c>
      <c r="DA27">
        <v>0.25</v>
      </c>
      <c r="DB27">
        <v>0</v>
      </c>
      <c r="DC27">
        <v>0</v>
      </c>
      <c r="DD27">
        <v>0</v>
      </c>
      <c r="DE27">
        <v>0</v>
      </c>
      <c r="DF27">
        <v>0.97809999999999997</v>
      </c>
      <c r="DG27">
        <v>0.4572</v>
      </c>
      <c r="DH27">
        <v>0</v>
      </c>
      <c r="DI27">
        <v>0.1807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3.4718</v>
      </c>
      <c r="DP27">
        <v>0.33260000000000001</v>
      </c>
      <c r="DQ27">
        <v>0</v>
      </c>
      <c r="DR27">
        <v>0.105</v>
      </c>
      <c r="DS27">
        <v>0</v>
      </c>
      <c r="DT27">
        <v>0</v>
      </c>
      <c r="DU27">
        <v>0</v>
      </c>
      <c r="DV27">
        <v>0.2326</v>
      </c>
      <c r="DW27">
        <v>0</v>
      </c>
      <c r="DX27">
        <v>5.3202990000000003</v>
      </c>
      <c r="DY27">
        <v>0</v>
      </c>
      <c r="DZ27">
        <v>0</v>
      </c>
      <c r="EA27">
        <v>0.5</v>
      </c>
      <c r="EB27">
        <v>0.75</v>
      </c>
      <c r="EC27">
        <v>0</v>
      </c>
      <c r="ED27">
        <v>0</v>
      </c>
      <c r="EE27">
        <v>0</v>
      </c>
      <c r="EF27">
        <v>0</v>
      </c>
      <c r="EG27">
        <v>1.5619000000000001</v>
      </c>
      <c r="EH27">
        <v>0.97170000000000001</v>
      </c>
      <c r="EI27">
        <v>0</v>
      </c>
      <c r="EJ27">
        <v>4.9000000000000002E-2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1.774</v>
      </c>
      <c r="EQ27">
        <v>3.3172999999999999</v>
      </c>
      <c r="ER27">
        <v>0</v>
      </c>
      <c r="ES27">
        <v>8.5900000000000004E-2</v>
      </c>
      <c r="ET27">
        <v>0</v>
      </c>
      <c r="EU27">
        <v>0</v>
      </c>
      <c r="EV27">
        <v>0</v>
      </c>
      <c r="EW27">
        <v>0.01</v>
      </c>
      <c r="EX27">
        <v>0</v>
      </c>
      <c r="EY27">
        <v>1.7252000000000001</v>
      </c>
      <c r="EZ27">
        <v>1.5065</v>
      </c>
      <c r="FA27">
        <v>0</v>
      </c>
      <c r="FB27">
        <v>1.9874000000000001</v>
      </c>
      <c r="FC27">
        <v>0.25</v>
      </c>
      <c r="FD27">
        <v>0</v>
      </c>
      <c r="FE27">
        <v>1E-3</v>
      </c>
      <c r="FF27">
        <v>1.4E-2</v>
      </c>
      <c r="FG27">
        <v>0</v>
      </c>
      <c r="FH27">
        <v>1.010999</v>
      </c>
      <c r="FI27">
        <v>0.36199999999999999</v>
      </c>
      <c r="FJ27">
        <v>0</v>
      </c>
      <c r="FK27">
        <v>2.5399999999999999E-2</v>
      </c>
      <c r="FL27">
        <v>0</v>
      </c>
      <c r="FM27">
        <v>0</v>
      </c>
      <c r="FN27">
        <v>0</v>
      </c>
      <c r="FO27">
        <v>0.86970000000000003</v>
      </c>
      <c r="FP27">
        <v>0</v>
      </c>
      <c r="FQ27">
        <v>0.63680000000000003</v>
      </c>
      <c r="FR27">
        <v>9.2799999999999994E-2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2.5000000000000001E-3</v>
      </c>
      <c r="FY27">
        <v>0</v>
      </c>
      <c r="FZ27">
        <v>0</v>
      </c>
      <c r="GA27">
        <v>0.52190000000000003</v>
      </c>
      <c r="GB27">
        <v>0.22700000000000001</v>
      </c>
      <c r="GC27">
        <v>6.9000000000000006E-2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1.6889989999999999</v>
      </c>
      <c r="GJ27">
        <v>9.3410010000000003</v>
      </c>
      <c r="GK27">
        <v>0</v>
      </c>
      <c r="GL27">
        <v>0.16569999999999999</v>
      </c>
      <c r="GM27">
        <v>0.25</v>
      </c>
      <c r="GN27">
        <v>0</v>
      </c>
      <c r="GO27">
        <v>0</v>
      </c>
      <c r="GP27">
        <v>2.4E-2</v>
      </c>
      <c r="GQ27">
        <v>0</v>
      </c>
    </row>
    <row r="28" spans="1:199" x14ac:dyDescent="0.25">
      <c r="A28" s="12">
        <f t="shared" si="0"/>
        <v>2035</v>
      </c>
      <c r="B28">
        <v>0.62600100000000003</v>
      </c>
      <c r="C28">
        <v>2.7105999999999999</v>
      </c>
      <c r="D28">
        <v>0</v>
      </c>
      <c r="E28">
        <v>0.34310000000000002</v>
      </c>
      <c r="F28">
        <v>0.5</v>
      </c>
      <c r="G28">
        <v>0</v>
      </c>
      <c r="H28">
        <v>0</v>
      </c>
      <c r="I28">
        <v>0</v>
      </c>
      <c r="J28">
        <v>0.402281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1.584198</v>
      </c>
      <c r="U28">
        <v>0.1699</v>
      </c>
      <c r="V28">
        <v>0</v>
      </c>
      <c r="W28">
        <v>0.22869999999999999</v>
      </c>
      <c r="X28">
        <v>0.25</v>
      </c>
      <c r="Y28">
        <v>0</v>
      </c>
      <c r="Z28">
        <v>0</v>
      </c>
      <c r="AA28">
        <v>3.2000000000000002E-3</v>
      </c>
      <c r="AB28">
        <v>0</v>
      </c>
      <c r="AC28">
        <v>0</v>
      </c>
      <c r="AD28">
        <v>0.89729999999999999</v>
      </c>
      <c r="AE28">
        <v>0</v>
      </c>
      <c r="AF28">
        <v>0.2727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1.9342010000000001</v>
      </c>
      <c r="AM28">
        <v>1.4338010000000001</v>
      </c>
      <c r="AN28">
        <v>0</v>
      </c>
      <c r="AO28">
        <v>1.03E-2</v>
      </c>
      <c r="AP28">
        <v>0.25</v>
      </c>
      <c r="AQ28">
        <v>0</v>
      </c>
      <c r="AR28">
        <v>0</v>
      </c>
      <c r="AS28">
        <v>6.4000000000000003E-3</v>
      </c>
      <c r="AT28">
        <v>0</v>
      </c>
      <c r="AU28">
        <v>0</v>
      </c>
      <c r="AV28">
        <v>1.3277000000000001</v>
      </c>
      <c r="AW28">
        <v>0</v>
      </c>
      <c r="AX28">
        <v>7.22E-2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0.41970000000000002</v>
      </c>
      <c r="BE28">
        <v>0</v>
      </c>
      <c r="BF28">
        <v>0</v>
      </c>
      <c r="BG28">
        <v>5.6399999999999999E-2</v>
      </c>
      <c r="BH28">
        <v>0.5</v>
      </c>
      <c r="BI28">
        <v>0</v>
      </c>
      <c r="BJ28">
        <v>0</v>
      </c>
      <c r="BK28">
        <v>1.6000000000000001E-3</v>
      </c>
      <c r="BL28">
        <v>0</v>
      </c>
      <c r="BM28">
        <v>2.891</v>
      </c>
      <c r="BN28">
        <v>1.6548</v>
      </c>
      <c r="BO28">
        <v>0</v>
      </c>
      <c r="BP28">
        <v>2.4887000000000001</v>
      </c>
      <c r="BQ28">
        <v>1.1140000000000001</v>
      </c>
      <c r="BR28">
        <v>0</v>
      </c>
      <c r="BS28">
        <v>0</v>
      </c>
      <c r="BT28">
        <v>5.0000000000000001E-4</v>
      </c>
      <c r="BU28">
        <v>0</v>
      </c>
      <c r="BV28">
        <v>1.9739</v>
      </c>
      <c r="BW28">
        <v>0.11</v>
      </c>
      <c r="BX28">
        <v>0</v>
      </c>
      <c r="BY28">
        <v>3.5999999999999999E-3</v>
      </c>
      <c r="BZ28">
        <v>0.25</v>
      </c>
      <c r="CA28">
        <v>0</v>
      </c>
      <c r="CB28">
        <v>0</v>
      </c>
      <c r="CC28">
        <v>0</v>
      </c>
      <c r="CD28">
        <v>0</v>
      </c>
      <c r="CE28">
        <v>14.739207</v>
      </c>
      <c r="CF28">
        <v>8.2000000000000003E-2</v>
      </c>
      <c r="CG28">
        <v>0</v>
      </c>
      <c r="CH28">
        <v>2.3E-2</v>
      </c>
      <c r="CI28">
        <v>0.5</v>
      </c>
      <c r="CJ28">
        <v>0</v>
      </c>
      <c r="CK28">
        <v>0</v>
      </c>
      <c r="CL28">
        <v>1.15E-2</v>
      </c>
      <c r="CM28">
        <v>0</v>
      </c>
      <c r="CN28">
        <v>4.8109989999999998</v>
      </c>
      <c r="CO28">
        <v>0</v>
      </c>
      <c r="CP28">
        <v>0</v>
      </c>
      <c r="CQ28">
        <v>0</v>
      </c>
      <c r="CR28">
        <v>0.5</v>
      </c>
      <c r="CS28">
        <v>0</v>
      </c>
      <c r="CT28">
        <v>0</v>
      </c>
      <c r="CU28">
        <v>6.5799999999999997E-2</v>
      </c>
      <c r="CV28">
        <v>0</v>
      </c>
      <c r="CW28">
        <v>0</v>
      </c>
      <c r="CX28">
        <v>9.8954009999999997</v>
      </c>
      <c r="CY28">
        <v>0</v>
      </c>
      <c r="CZ28">
        <v>0.93489999999999995</v>
      </c>
      <c r="DA28">
        <v>0.25</v>
      </c>
      <c r="DB28">
        <v>0</v>
      </c>
      <c r="DC28">
        <v>0</v>
      </c>
      <c r="DD28">
        <v>0</v>
      </c>
      <c r="DE28">
        <v>0</v>
      </c>
      <c r="DF28">
        <v>0.97809999999999997</v>
      </c>
      <c r="DG28">
        <v>0.4572</v>
      </c>
      <c r="DH28">
        <v>0</v>
      </c>
      <c r="DI28">
        <v>0.1807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3.4718</v>
      </c>
      <c r="DP28">
        <v>0.33260000000000001</v>
      </c>
      <c r="DQ28">
        <v>0</v>
      </c>
      <c r="DR28">
        <v>0.105</v>
      </c>
      <c r="DS28">
        <v>0.25</v>
      </c>
      <c r="DT28">
        <v>0</v>
      </c>
      <c r="DU28">
        <v>0</v>
      </c>
      <c r="DV28">
        <v>0.2326</v>
      </c>
      <c r="DW28">
        <v>0</v>
      </c>
      <c r="DX28">
        <v>5.3202990000000003</v>
      </c>
      <c r="DY28">
        <v>0</v>
      </c>
      <c r="DZ28">
        <v>0</v>
      </c>
      <c r="EA28">
        <v>0.5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1.5619000000000001</v>
      </c>
      <c r="EH28">
        <v>0.97170000000000001</v>
      </c>
      <c r="EI28">
        <v>0</v>
      </c>
      <c r="EJ28">
        <v>4.9000000000000002E-2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1.774</v>
      </c>
      <c r="EQ28">
        <v>3.3172999999999999</v>
      </c>
      <c r="ER28">
        <v>0</v>
      </c>
      <c r="ES28">
        <v>8.5900000000000004E-2</v>
      </c>
      <c r="ET28">
        <v>0</v>
      </c>
      <c r="EU28">
        <v>0</v>
      </c>
      <c r="EV28">
        <v>0</v>
      </c>
      <c r="EW28">
        <v>0.01</v>
      </c>
      <c r="EX28">
        <v>0</v>
      </c>
      <c r="EY28">
        <v>1.7252000000000001</v>
      </c>
      <c r="EZ28">
        <v>1.5065</v>
      </c>
      <c r="FA28">
        <v>0</v>
      </c>
      <c r="FB28">
        <v>1.9874000000000001</v>
      </c>
      <c r="FC28">
        <v>0.5</v>
      </c>
      <c r="FD28">
        <v>0</v>
      </c>
      <c r="FE28">
        <v>1E-3</v>
      </c>
      <c r="FF28">
        <v>1.4E-2</v>
      </c>
      <c r="FG28">
        <v>0</v>
      </c>
      <c r="FH28">
        <v>1.010999</v>
      </c>
      <c r="FI28">
        <v>0.36199999999999999</v>
      </c>
      <c r="FJ28">
        <v>0</v>
      </c>
      <c r="FK28">
        <v>2.5399999999999999E-2</v>
      </c>
      <c r="FL28">
        <v>0</v>
      </c>
      <c r="FM28">
        <v>0</v>
      </c>
      <c r="FN28">
        <v>0</v>
      </c>
      <c r="FO28">
        <v>0.86970000000000003</v>
      </c>
      <c r="FP28">
        <v>0</v>
      </c>
      <c r="FQ28">
        <v>0.63680000000000003</v>
      </c>
      <c r="FR28">
        <v>9.2799999999999994E-2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2.5000000000000001E-3</v>
      </c>
      <c r="FY28">
        <v>0</v>
      </c>
      <c r="FZ28">
        <v>0</v>
      </c>
      <c r="GA28">
        <v>0.52190000000000003</v>
      </c>
      <c r="GB28">
        <v>0.22700000000000001</v>
      </c>
      <c r="GC28">
        <v>6.9000000000000006E-2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1.6890000000000001</v>
      </c>
      <c r="GJ28">
        <v>9.3410010000000003</v>
      </c>
      <c r="GK28">
        <v>0</v>
      </c>
      <c r="GL28">
        <v>0.16569999999999999</v>
      </c>
      <c r="GM28">
        <v>0.25</v>
      </c>
      <c r="GN28">
        <v>0</v>
      </c>
      <c r="GO28">
        <v>0</v>
      </c>
      <c r="GP28">
        <v>2.4E-2</v>
      </c>
      <c r="GQ28">
        <v>0</v>
      </c>
    </row>
    <row r="29" spans="1:199" x14ac:dyDescent="0.25">
      <c r="A29" s="12">
        <f t="shared" si="0"/>
        <v>2036</v>
      </c>
      <c r="B29">
        <v>0.62600100000000003</v>
      </c>
      <c r="C29">
        <v>2.7105999999999999</v>
      </c>
      <c r="D29">
        <v>0</v>
      </c>
      <c r="E29">
        <v>0.34310000000000002</v>
      </c>
      <c r="F29">
        <v>0.5</v>
      </c>
      <c r="G29">
        <v>0</v>
      </c>
      <c r="H29">
        <v>0</v>
      </c>
      <c r="I29">
        <v>0</v>
      </c>
      <c r="J29">
        <v>0.402281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1.584198</v>
      </c>
      <c r="U29">
        <v>0.1699</v>
      </c>
      <c r="V29">
        <v>0</v>
      </c>
      <c r="W29">
        <v>0.22869999999999999</v>
      </c>
      <c r="X29">
        <v>0.25</v>
      </c>
      <c r="Y29">
        <v>0</v>
      </c>
      <c r="Z29">
        <v>0</v>
      </c>
      <c r="AA29">
        <v>3.2000000000000002E-3</v>
      </c>
      <c r="AB29">
        <v>0</v>
      </c>
      <c r="AC29">
        <v>0</v>
      </c>
      <c r="AD29">
        <v>0.89729999999999999</v>
      </c>
      <c r="AE29">
        <v>0</v>
      </c>
      <c r="AF29">
        <v>0.2727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1.9342010000000001</v>
      </c>
      <c r="AM29">
        <v>1.4338010000000001</v>
      </c>
      <c r="AN29">
        <v>0</v>
      </c>
      <c r="AO29">
        <v>1.03E-2</v>
      </c>
      <c r="AP29">
        <v>0.25</v>
      </c>
      <c r="AQ29">
        <v>0</v>
      </c>
      <c r="AR29">
        <v>0</v>
      </c>
      <c r="AS29">
        <v>6.4000000000000003E-3</v>
      </c>
      <c r="AT29">
        <v>0</v>
      </c>
      <c r="AU29">
        <v>0</v>
      </c>
      <c r="AV29">
        <v>1.3277000000000001</v>
      </c>
      <c r="AW29">
        <v>0</v>
      </c>
      <c r="AX29">
        <v>7.22E-2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0.41970000000000002</v>
      </c>
      <c r="BE29">
        <v>0</v>
      </c>
      <c r="BF29">
        <v>0</v>
      </c>
      <c r="BG29">
        <v>5.6399999999999999E-2</v>
      </c>
      <c r="BH29">
        <v>0.5</v>
      </c>
      <c r="BI29">
        <v>0</v>
      </c>
      <c r="BJ29">
        <v>0</v>
      </c>
      <c r="BK29">
        <v>1.6000000000000001E-3</v>
      </c>
      <c r="BL29">
        <v>0</v>
      </c>
      <c r="BM29">
        <v>2.891</v>
      </c>
      <c r="BN29">
        <v>1.6548</v>
      </c>
      <c r="BO29">
        <v>0</v>
      </c>
      <c r="BP29">
        <v>2.4887000000000001</v>
      </c>
      <c r="BQ29">
        <v>1.3640000000000001</v>
      </c>
      <c r="BR29">
        <v>0</v>
      </c>
      <c r="BS29">
        <v>0</v>
      </c>
      <c r="BT29">
        <v>5.0000000000000001E-4</v>
      </c>
      <c r="BU29">
        <v>0</v>
      </c>
      <c r="BV29">
        <v>1.9739</v>
      </c>
      <c r="BW29">
        <v>0.11</v>
      </c>
      <c r="BX29">
        <v>0</v>
      </c>
      <c r="BY29">
        <v>3.5999999999999999E-3</v>
      </c>
      <c r="BZ29">
        <v>0.25</v>
      </c>
      <c r="CA29">
        <v>0</v>
      </c>
      <c r="CB29">
        <v>0</v>
      </c>
      <c r="CC29">
        <v>0</v>
      </c>
      <c r="CD29">
        <v>0</v>
      </c>
      <c r="CE29">
        <v>14.739207</v>
      </c>
      <c r="CF29">
        <v>8.2000000000000003E-2</v>
      </c>
      <c r="CG29">
        <v>0</v>
      </c>
      <c r="CH29">
        <v>2.3E-2</v>
      </c>
      <c r="CI29">
        <v>0.75</v>
      </c>
      <c r="CJ29">
        <v>0</v>
      </c>
      <c r="CK29">
        <v>0</v>
      </c>
      <c r="CL29">
        <v>1.15E-2</v>
      </c>
      <c r="CM29">
        <v>0</v>
      </c>
      <c r="CN29">
        <v>4.8109989999999998</v>
      </c>
      <c r="CO29">
        <v>0</v>
      </c>
      <c r="CP29">
        <v>0</v>
      </c>
      <c r="CQ29">
        <v>0</v>
      </c>
      <c r="CR29">
        <v>0.75</v>
      </c>
      <c r="CS29">
        <v>0</v>
      </c>
      <c r="CT29">
        <v>0</v>
      </c>
      <c r="CU29">
        <v>6.5799999999999997E-2</v>
      </c>
      <c r="CV29">
        <v>0</v>
      </c>
      <c r="CW29">
        <v>0</v>
      </c>
      <c r="CX29">
        <v>9.8954009999999997</v>
      </c>
      <c r="CY29">
        <v>0</v>
      </c>
      <c r="CZ29">
        <v>0.93489999999999995</v>
      </c>
      <c r="DA29">
        <v>0.25</v>
      </c>
      <c r="DB29">
        <v>0</v>
      </c>
      <c r="DC29">
        <v>0</v>
      </c>
      <c r="DD29">
        <v>0</v>
      </c>
      <c r="DE29">
        <v>0</v>
      </c>
      <c r="DF29">
        <v>0.97809999999999997</v>
      </c>
      <c r="DG29">
        <v>0.4572</v>
      </c>
      <c r="DH29">
        <v>0</v>
      </c>
      <c r="DI29">
        <v>0.1807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3.4718</v>
      </c>
      <c r="DP29">
        <v>0.33260000000000001</v>
      </c>
      <c r="DQ29">
        <v>0</v>
      </c>
      <c r="DR29">
        <v>0.105</v>
      </c>
      <c r="DS29">
        <v>0.25</v>
      </c>
      <c r="DT29">
        <v>0</v>
      </c>
      <c r="DU29">
        <v>0</v>
      </c>
      <c r="DV29">
        <v>0.2326</v>
      </c>
      <c r="DW29">
        <v>0</v>
      </c>
      <c r="DX29">
        <v>5.3202990000000003</v>
      </c>
      <c r="DY29">
        <v>0</v>
      </c>
      <c r="DZ29">
        <v>0</v>
      </c>
      <c r="EA29">
        <v>0.5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1.5619000000000001</v>
      </c>
      <c r="EH29">
        <v>0.97170000000000001</v>
      </c>
      <c r="EI29">
        <v>0</v>
      </c>
      <c r="EJ29">
        <v>4.9000000000000002E-2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1.774</v>
      </c>
      <c r="EQ29">
        <v>3.5392999999999999</v>
      </c>
      <c r="ER29">
        <v>0</v>
      </c>
      <c r="ES29">
        <v>8.5900000000000004E-2</v>
      </c>
      <c r="ET29">
        <v>0</v>
      </c>
      <c r="EU29">
        <v>0</v>
      </c>
      <c r="EV29">
        <v>0</v>
      </c>
      <c r="EW29">
        <v>0.01</v>
      </c>
      <c r="EX29">
        <v>0</v>
      </c>
      <c r="EY29">
        <v>1.7252000000000001</v>
      </c>
      <c r="EZ29">
        <v>1.5065</v>
      </c>
      <c r="FA29">
        <v>0</v>
      </c>
      <c r="FB29">
        <v>1.9874000000000001</v>
      </c>
      <c r="FC29">
        <v>0.5</v>
      </c>
      <c r="FD29">
        <v>0</v>
      </c>
      <c r="FE29">
        <v>1E-3</v>
      </c>
      <c r="FF29">
        <v>1.4E-2</v>
      </c>
      <c r="FG29">
        <v>0</v>
      </c>
      <c r="FH29">
        <v>1.010999</v>
      </c>
      <c r="FI29">
        <v>0.36199999999999999</v>
      </c>
      <c r="FJ29">
        <v>0</v>
      </c>
      <c r="FK29">
        <v>2.5399999999999999E-2</v>
      </c>
      <c r="FL29">
        <v>0</v>
      </c>
      <c r="FM29">
        <v>0</v>
      </c>
      <c r="FN29">
        <v>0</v>
      </c>
      <c r="FO29">
        <v>0.86970000000000003</v>
      </c>
      <c r="FP29">
        <v>0</v>
      </c>
      <c r="FQ29">
        <v>0.63680000000000003</v>
      </c>
      <c r="FR29">
        <v>9.2799999999999994E-2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2.5000000000000001E-3</v>
      </c>
      <c r="FY29">
        <v>0</v>
      </c>
      <c r="FZ29">
        <v>0</v>
      </c>
      <c r="GA29">
        <v>0.52190000000000003</v>
      </c>
      <c r="GB29">
        <v>0.22700000000000001</v>
      </c>
      <c r="GC29">
        <v>6.9000000000000006E-2</v>
      </c>
      <c r="GD29">
        <v>0.25</v>
      </c>
      <c r="GE29">
        <v>0</v>
      </c>
      <c r="GF29">
        <v>0</v>
      </c>
      <c r="GG29">
        <v>0</v>
      </c>
      <c r="GH29">
        <v>0</v>
      </c>
      <c r="GI29">
        <v>1.6890000000000001</v>
      </c>
      <c r="GJ29">
        <v>9.3410010000000003</v>
      </c>
      <c r="GK29">
        <v>0</v>
      </c>
      <c r="GL29">
        <v>0.16569999999999999</v>
      </c>
      <c r="GM29">
        <v>0.25</v>
      </c>
      <c r="GN29">
        <v>0</v>
      </c>
      <c r="GO29">
        <v>0</v>
      </c>
      <c r="GP29">
        <v>2.4E-2</v>
      </c>
      <c r="GQ29">
        <v>0</v>
      </c>
    </row>
    <row r="30" spans="1:199" x14ac:dyDescent="0.25">
      <c r="A30" s="12">
        <f t="shared" si="0"/>
        <v>2037</v>
      </c>
      <c r="B30">
        <v>0.62600100000000003</v>
      </c>
      <c r="C30">
        <v>2.7105999999999999</v>
      </c>
      <c r="D30">
        <v>0</v>
      </c>
      <c r="E30">
        <v>0.34310000000000002</v>
      </c>
      <c r="F30">
        <v>0.5</v>
      </c>
      <c r="G30">
        <v>0</v>
      </c>
      <c r="H30">
        <v>0</v>
      </c>
      <c r="I30">
        <v>0</v>
      </c>
      <c r="J30">
        <v>0.402281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1.584198</v>
      </c>
      <c r="U30">
        <v>0.1699</v>
      </c>
      <c r="V30">
        <v>0</v>
      </c>
      <c r="W30">
        <v>0.22869999999999999</v>
      </c>
      <c r="X30">
        <v>0.25</v>
      </c>
      <c r="Y30">
        <v>0</v>
      </c>
      <c r="Z30">
        <v>0</v>
      </c>
      <c r="AA30">
        <v>3.2000000000000002E-3</v>
      </c>
      <c r="AB30">
        <v>0</v>
      </c>
      <c r="AC30">
        <v>0</v>
      </c>
      <c r="AD30">
        <v>0.89729999999999999</v>
      </c>
      <c r="AE30">
        <v>0</v>
      </c>
      <c r="AF30">
        <v>0.2727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1.9342010000000001</v>
      </c>
      <c r="AM30">
        <v>1.4338010000000001</v>
      </c>
      <c r="AN30">
        <v>0</v>
      </c>
      <c r="AO30">
        <v>1.03E-2</v>
      </c>
      <c r="AP30">
        <v>0.25</v>
      </c>
      <c r="AQ30">
        <v>0</v>
      </c>
      <c r="AR30">
        <v>0</v>
      </c>
      <c r="AS30">
        <v>6.4000000000000003E-3</v>
      </c>
      <c r="AT30">
        <v>0</v>
      </c>
      <c r="AU30">
        <v>0</v>
      </c>
      <c r="AV30">
        <v>1.3277000000000001</v>
      </c>
      <c r="AW30">
        <v>0</v>
      </c>
      <c r="AX30">
        <v>7.22E-2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0.41970000000000002</v>
      </c>
      <c r="BE30">
        <v>0</v>
      </c>
      <c r="BF30">
        <v>0</v>
      </c>
      <c r="BG30">
        <v>5.6399999999999999E-2</v>
      </c>
      <c r="BH30">
        <v>0.5</v>
      </c>
      <c r="BI30">
        <v>0</v>
      </c>
      <c r="BJ30">
        <v>0</v>
      </c>
      <c r="BK30">
        <v>1.6000000000000001E-3</v>
      </c>
      <c r="BL30">
        <v>0</v>
      </c>
      <c r="BM30">
        <v>2.891</v>
      </c>
      <c r="BN30">
        <v>1.6548</v>
      </c>
      <c r="BO30">
        <v>0</v>
      </c>
      <c r="BP30">
        <v>2.4887000000000001</v>
      </c>
      <c r="BQ30">
        <v>1.3640000000000001</v>
      </c>
      <c r="BR30">
        <v>0</v>
      </c>
      <c r="BS30">
        <v>0</v>
      </c>
      <c r="BT30">
        <v>5.0000000000000001E-4</v>
      </c>
      <c r="BU30">
        <v>0</v>
      </c>
      <c r="BV30">
        <v>1.9739</v>
      </c>
      <c r="BW30">
        <v>0.11</v>
      </c>
      <c r="BX30">
        <v>0</v>
      </c>
      <c r="BY30">
        <v>3.5999999999999999E-3</v>
      </c>
      <c r="BZ30">
        <v>0.25</v>
      </c>
      <c r="CA30">
        <v>0</v>
      </c>
      <c r="CB30">
        <v>0</v>
      </c>
      <c r="CC30">
        <v>0</v>
      </c>
      <c r="CD30">
        <v>0</v>
      </c>
      <c r="CE30">
        <v>14.739207</v>
      </c>
      <c r="CF30">
        <v>8.2000000000000003E-2</v>
      </c>
      <c r="CG30">
        <v>0</v>
      </c>
      <c r="CH30">
        <v>2.3E-2</v>
      </c>
      <c r="CI30">
        <v>0.75</v>
      </c>
      <c r="CJ30">
        <v>0</v>
      </c>
      <c r="CK30">
        <v>0</v>
      </c>
      <c r="CL30">
        <v>1.15E-2</v>
      </c>
      <c r="CM30">
        <v>0</v>
      </c>
      <c r="CN30">
        <v>4.8109989999999998</v>
      </c>
      <c r="CO30">
        <v>0</v>
      </c>
      <c r="CP30">
        <v>0</v>
      </c>
      <c r="CQ30">
        <v>0</v>
      </c>
      <c r="CR30">
        <v>0.75</v>
      </c>
      <c r="CS30">
        <v>0</v>
      </c>
      <c r="CT30">
        <v>0</v>
      </c>
      <c r="CU30">
        <v>6.5799999999999997E-2</v>
      </c>
      <c r="CV30">
        <v>0</v>
      </c>
      <c r="CW30">
        <v>0</v>
      </c>
      <c r="CX30">
        <v>9.8954009999999997</v>
      </c>
      <c r="CY30">
        <v>0</v>
      </c>
      <c r="CZ30">
        <v>0.93489999999999995</v>
      </c>
      <c r="DA30">
        <v>0.25</v>
      </c>
      <c r="DB30">
        <v>0</v>
      </c>
      <c r="DC30">
        <v>0</v>
      </c>
      <c r="DD30">
        <v>0</v>
      </c>
      <c r="DE30">
        <v>0</v>
      </c>
      <c r="DF30">
        <v>0.97809999999999997</v>
      </c>
      <c r="DG30">
        <v>0.4572</v>
      </c>
      <c r="DH30">
        <v>0</v>
      </c>
      <c r="DI30">
        <v>0.1807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3.4718</v>
      </c>
      <c r="DP30">
        <v>0.33260000000000001</v>
      </c>
      <c r="DQ30">
        <v>0</v>
      </c>
      <c r="DR30">
        <v>0.105</v>
      </c>
      <c r="DS30">
        <v>0.25</v>
      </c>
      <c r="DT30">
        <v>0</v>
      </c>
      <c r="DU30">
        <v>0</v>
      </c>
      <c r="DV30">
        <v>0.2326</v>
      </c>
      <c r="DW30">
        <v>0</v>
      </c>
      <c r="DX30">
        <v>5.3202990000000003</v>
      </c>
      <c r="DY30">
        <v>0</v>
      </c>
      <c r="DZ30">
        <v>0</v>
      </c>
      <c r="EA30">
        <v>0.55100000000000005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1.5619000000000001</v>
      </c>
      <c r="EH30">
        <v>0.97170000000000001</v>
      </c>
      <c r="EI30">
        <v>0</v>
      </c>
      <c r="EJ30">
        <v>4.9000000000000002E-2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1.774</v>
      </c>
      <c r="EQ30">
        <v>3.5392999999999999</v>
      </c>
      <c r="ER30">
        <v>0</v>
      </c>
      <c r="ES30">
        <v>8.5900000000000004E-2</v>
      </c>
      <c r="ET30">
        <v>0</v>
      </c>
      <c r="EU30">
        <v>0</v>
      </c>
      <c r="EV30">
        <v>0</v>
      </c>
      <c r="EW30">
        <v>0.01</v>
      </c>
      <c r="EX30">
        <v>0</v>
      </c>
      <c r="EY30">
        <v>1.7252000000000001</v>
      </c>
      <c r="EZ30">
        <v>1.5774999999999999</v>
      </c>
      <c r="FA30">
        <v>0</v>
      </c>
      <c r="FB30">
        <v>1.9874000000000001</v>
      </c>
      <c r="FC30">
        <v>0.5</v>
      </c>
      <c r="FD30">
        <v>0</v>
      </c>
      <c r="FE30">
        <v>1E-3</v>
      </c>
      <c r="FF30">
        <v>1.4E-2</v>
      </c>
      <c r="FG30">
        <v>0</v>
      </c>
      <c r="FH30">
        <v>1.010999</v>
      </c>
      <c r="FI30">
        <v>0.36199999999999999</v>
      </c>
      <c r="FJ30">
        <v>0</v>
      </c>
      <c r="FK30">
        <v>2.5399999999999999E-2</v>
      </c>
      <c r="FL30">
        <v>0</v>
      </c>
      <c r="FM30">
        <v>0</v>
      </c>
      <c r="FN30">
        <v>0</v>
      </c>
      <c r="FO30">
        <v>0.86970000000000003</v>
      </c>
      <c r="FP30">
        <v>0</v>
      </c>
      <c r="FQ30">
        <v>0.63680000000000003</v>
      </c>
      <c r="FR30">
        <v>9.2799999999999994E-2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2.5000000000000001E-3</v>
      </c>
      <c r="FY30">
        <v>0</v>
      </c>
      <c r="FZ30">
        <v>0</v>
      </c>
      <c r="GA30">
        <v>0.52190000000000003</v>
      </c>
      <c r="GB30">
        <v>0.22700000000000001</v>
      </c>
      <c r="GC30">
        <v>6.9000000000000006E-2</v>
      </c>
      <c r="GD30">
        <v>0.25</v>
      </c>
      <c r="GE30">
        <v>0</v>
      </c>
      <c r="GF30">
        <v>0</v>
      </c>
      <c r="GG30">
        <v>0</v>
      </c>
      <c r="GH30">
        <v>0</v>
      </c>
      <c r="GI30">
        <v>1.6889989999999999</v>
      </c>
      <c r="GJ30">
        <v>9.3410010000000003</v>
      </c>
      <c r="GK30">
        <v>0</v>
      </c>
      <c r="GL30">
        <v>0.16569999999999999</v>
      </c>
      <c r="GM30">
        <v>0.25</v>
      </c>
      <c r="GN30">
        <v>0</v>
      </c>
      <c r="GO30">
        <v>0</v>
      </c>
      <c r="GP30">
        <v>2.4E-2</v>
      </c>
      <c r="GQ30">
        <v>0</v>
      </c>
    </row>
    <row r="31" spans="1:199" x14ac:dyDescent="0.25">
      <c r="A31" s="12">
        <f t="shared" si="0"/>
        <v>2038</v>
      </c>
      <c r="B31">
        <v>0.62600100000000003</v>
      </c>
      <c r="C31">
        <v>2.7105999999999999</v>
      </c>
      <c r="D31">
        <v>0</v>
      </c>
      <c r="E31">
        <v>0.34310000000000002</v>
      </c>
      <c r="F31">
        <v>0.5</v>
      </c>
      <c r="G31">
        <v>0</v>
      </c>
      <c r="H31">
        <v>0</v>
      </c>
      <c r="I31">
        <v>0</v>
      </c>
      <c r="J31">
        <v>0.402281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1.584198</v>
      </c>
      <c r="U31">
        <v>0.1699</v>
      </c>
      <c r="V31">
        <v>0</v>
      </c>
      <c r="W31">
        <v>0.22869999999999999</v>
      </c>
      <c r="X31">
        <v>0.25</v>
      </c>
      <c r="Y31">
        <v>0</v>
      </c>
      <c r="Z31">
        <v>0</v>
      </c>
      <c r="AA31">
        <v>3.2000000000000002E-3</v>
      </c>
      <c r="AB31">
        <v>0</v>
      </c>
      <c r="AC31">
        <v>0</v>
      </c>
      <c r="AD31">
        <v>0.89729999999999999</v>
      </c>
      <c r="AE31">
        <v>0</v>
      </c>
      <c r="AF31">
        <v>0.2727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1.9342010000000001</v>
      </c>
      <c r="AM31">
        <v>1.4338010000000001</v>
      </c>
      <c r="AN31">
        <v>0</v>
      </c>
      <c r="AO31">
        <v>1.03E-2</v>
      </c>
      <c r="AP31">
        <v>0.25</v>
      </c>
      <c r="AQ31">
        <v>0</v>
      </c>
      <c r="AR31">
        <v>0</v>
      </c>
      <c r="AS31">
        <v>6.4000000000000003E-3</v>
      </c>
      <c r="AT31">
        <v>0</v>
      </c>
      <c r="AU31">
        <v>0</v>
      </c>
      <c r="AV31">
        <v>1.3277000000000001</v>
      </c>
      <c r="AW31">
        <v>0</v>
      </c>
      <c r="AX31">
        <v>7.22E-2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0.41970000000000002</v>
      </c>
      <c r="BE31">
        <v>0</v>
      </c>
      <c r="BF31">
        <v>0</v>
      </c>
      <c r="BG31">
        <v>5.6399999999999999E-2</v>
      </c>
      <c r="BH31">
        <v>0.5</v>
      </c>
      <c r="BI31">
        <v>0</v>
      </c>
      <c r="BJ31">
        <v>0</v>
      </c>
      <c r="BK31">
        <v>1.6000000000000001E-3</v>
      </c>
      <c r="BL31">
        <v>0</v>
      </c>
      <c r="BM31">
        <v>2.891</v>
      </c>
      <c r="BN31">
        <v>1.976</v>
      </c>
      <c r="BO31">
        <v>0</v>
      </c>
      <c r="BP31">
        <v>2.4887000000000001</v>
      </c>
      <c r="BQ31">
        <v>1.3640000000000001</v>
      </c>
      <c r="BR31">
        <v>0</v>
      </c>
      <c r="BS31">
        <v>0</v>
      </c>
      <c r="BT31">
        <v>5.0000000000000001E-4</v>
      </c>
      <c r="BU31">
        <v>0</v>
      </c>
      <c r="BV31">
        <v>1.9739</v>
      </c>
      <c r="BW31">
        <v>0.11</v>
      </c>
      <c r="BX31">
        <v>0</v>
      </c>
      <c r="BY31">
        <v>3.5999999999999999E-3</v>
      </c>
      <c r="BZ31">
        <v>0.25</v>
      </c>
      <c r="CA31">
        <v>0</v>
      </c>
      <c r="CB31">
        <v>0</v>
      </c>
      <c r="CC31">
        <v>0</v>
      </c>
      <c r="CD31">
        <v>0</v>
      </c>
      <c r="CE31">
        <v>14.739207</v>
      </c>
      <c r="CF31">
        <v>8.2000000000000003E-2</v>
      </c>
      <c r="CG31">
        <v>0</v>
      </c>
      <c r="CH31">
        <v>2.3E-2</v>
      </c>
      <c r="CI31">
        <v>0.75</v>
      </c>
      <c r="CJ31">
        <v>0</v>
      </c>
      <c r="CK31">
        <v>0</v>
      </c>
      <c r="CL31">
        <v>1.15E-2</v>
      </c>
      <c r="CM31">
        <v>0</v>
      </c>
      <c r="CN31">
        <v>4.8109989999999998</v>
      </c>
      <c r="CO31">
        <v>0</v>
      </c>
      <c r="CP31">
        <v>0</v>
      </c>
      <c r="CQ31">
        <v>0</v>
      </c>
      <c r="CR31">
        <v>0.75</v>
      </c>
      <c r="CS31">
        <v>0</v>
      </c>
      <c r="CT31">
        <v>0</v>
      </c>
      <c r="CU31">
        <v>6.5799999999999997E-2</v>
      </c>
      <c r="CV31">
        <v>0</v>
      </c>
      <c r="CW31">
        <v>0</v>
      </c>
      <c r="CX31">
        <v>9.8954009999999997</v>
      </c>
      <c r="CY31">
        <v>0</v>
      </c>
      <c r="CZ31">
        <v>0.93489999999999995</v>
      </c>
      <c r="DA31">
        <v>0.25</v>
      </c>
      <c r="DB31">
        <v>0</v>
      </c>
      <c r="DC31">
        <v>0</v>
      </c>
      <c r="DD31">
        <v>0</v>
      </c>
      <c r="DE31">
        <v>0</v>
      </c>
      <c r="DF31">
        <v>0.97809999999999997</v>
      </c>
      <c r="DG31">
        <v>0.4572</v>
      </c>
      <c r="DH31">
        <v>0</v>
      </c>
      <c r="DI31">
        <v>0.1807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3.4718</v>
      </c>
      <c r="DP31">
        <v>0.33260000000000001</v>
      </c>
      <c r="DQ31">
        <v>0</v>
      </c>
      <c r="DR31">
        <v>0.105</v>
      </c>
      <c r="DS31">
        <v>0.25</v>
      </c>
      <c r="DT31">
        <v>0</v>
      </c>
      <c r="DU31">
        <v>0</v>
      </c>
      <c r="DV31">
        <v>0.2326</v>
      </c>
      <c r="DW31">
        <v>0</v>
      </c>
      <c r="DX31">
        <v>5.3202990000000003</v>
      </c>
      <c r="DY31">
        <v>0</v>
      </c>
      <c r="DZ31">
        <v>0</v>
      </c>
      <c r="EA31">
        <v>0.55100000000000005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1.5619000000000001</v>
      </c>
      <c r="EH31">
        <v>0.97170000000000001</v>
      </c>
      <c r="EI31">
        <v>0</v>
      </c>
      <c r="EJ31">
        <v>4.9000000000000002E-2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1.774</v>
      </c>
      <c r="EQ31">
        <v>3.5392999999999999</v>
      </c>
      <c r="ER31">
        <v>0</v>
      </c>
      <c r="ES31">
        <v>8.5900000000000004E-2</v>
      </c>
      <c r="ET31">
        <v>0</v>
      </c>
      <c r="EU31">
        <v>0</v>
      </c>
      <c r="EV31">
        <v>0</v>
      </c>
      <c r="EW31">
        <v>0.01</v>
      </c>
      <c r="EX31">
        <v>0</v>
      </c>
      <c r="EY31">
        <v>1.7252000000000001</v>
      </c>
      <c r="EZ31">
        <v>1.5774999999999999</v>
      </c>
      <c r="FA31">
        <v>0</v>
      </c>
      <c r="FB31">
        <v>1.9874000000000001</v>
      </c>
      <c r="FC31">
        <v>0.5</v>
      </c>
      <c r="FD31">
        <v>0</v>
      </c>
      <c r="FE31">
        <v>1E-3</v>
      </c>
      <c r="FF31">
        <v>1.4E-2</v>
      </c>
      <c r="FG31">
        <v>0</v>
      </c>
      <c r="FH31">
        <v>1.010999</v>
      </c>
      <c r="FI31">
        <v>0.36199999999999999</v>
      </c>
      <c r="FJ31">
        <v>0</v>
      </c>
      <c r="FK31">
        <v>2.5399999999999999E-2</v>
      </c>
      <c r="FL31">
        <v>0</v>
      </c>
      <c r="FM31">
        <v>0</v>
      </c>
      <c r="FN31">
        <v>0</v>
      </c>
      <c r="FO31">
        <v>0.86970000000000003</v>
      </c>
      <c r="FP31">
        <v>0</v>
      </c>
      <c r="FQ31">
        <v>0.63680000000000003</v>
      </c>
      <c r="FR31">
        <v>9.2799999999999994E-2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2.5000000000000001E-3</v>
      </c>
      <c r="FY31">
        <v>0</v>
      </c>
      <c r="FZ31">
        <v>0</v>
      </c>
      <c r="GA31">
        <v>0.52190000000000003</v>
      </c>
      <c r="GB31">
        <v>0.22700000000000001</v>
      </c>
      <c r="GC31">
        <v>6.9000000000000006E-2</v>
      </c>
      <c r="GD31">
        <v>0.25</v>
      </c>
      <c r="GE31">
        <v>0</v>
      </c>
      <c r="GF31">
        <v>0</v>
      </c>
      <c r="GG31">
        <v>0</v>
      </c>
      <c r="GH31">
        <v>0</v>
      </c>
      <c r="GI31">
        <v>1.6890000000000001</v>
      </c>
      <c r="GJ31">
        <v>9.3410010000000003</v>
      </c>
      <c r="GK31">
        <v>0</v>
      </c>
      <c r="GL31">
        <v>0.16569999999999999</v>
      </c>
      <c r="GM31">
        <v>0.25</v>
      </c>
      <c r="GN31">
        <v>0</v>
      </c>
      <c r="GO31">
        <v>0</v>
      </c>
      <c r="GP31">
        <v>2.4E-2</v>
      </c>
      <c r="GQ31">
        <v>0</v>
      </c>
    </row>
    <row r="32" spans="1:199" x14ac:dyDescent="0.25">
      <c r="A32" s="12">
        <f t="shared" si="0"/>
        <v>2039</v>
      </c>
      <c r="B32">
        <v>0.62600100000000003</v>
      </c>
      <c r="C32">
        <v>2.7105999999999999</v>
      </c>
      <c r="D32">
        <v>0</v>
      </c>
      <c r="E32">
        <v>0.34310000000000002</v>
      </c>
      <c r="F32">
        <v>0.5</v>
      </c>
      <c r="G32">
        <v>0</v>
      </c>
      <c r="H32">
        <v>0</v>
      </c>
      <c r="I32">
        <v>0</v>
      </c>
      <c r="J32">
        <v>0.402281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1.584198</v>
      </c>
      <c r="U32">
        <v>0.1699</v>
      </c>
      <c r="V32">
        <v>0</v>
      </c>
      <c r="W32">
        <v>0.22869999999999999</v>
      </c>
      <c r="X32">
        <v>0.25</v>
      </c>
      <c r="Y32">
        <v>0</v>
      </c>
      <c r="Z32">
        <v>0</v>
      </c>
      <c r="AA32">
        <v>3.2000000000000002E-3</v>
      </c>
      <c r="AB32">
        <v>0</v>
      </c>
      <c r="AC32">
        <v>0</v>
      </c>
      <c r="AD32">
        <v>0.89729999999999999</v>
      </c>
      <c r="AE32">
        <v>0</v>
      </c>
      <c r="AF32">
        <v>0.2727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1.9342010000000001</v>
      </c>
      <c r="AM32">
        <v>1.4338010000000001</v>
      </c>
      <c r="AN32">
        <v>0</v>
      </c>
      <c r="AO32">
        <v>1.03E-2</v>
      </c>
      <c r="AP32">
        <v>0.25</v>
      </c>
      <c r="AQ32">
        <v>0</v>
      </c>
      <c r="AR32">
        <v>0</v>
      </c>
      <c r="AS32">
        <v>6.4000000000000003E-3</v>
      </c>
      <c r="AT32">
        <v>0</v>
      </c>
      <c r="AU32">
        <v>0</v>
      </c>
      <c r="AV32">
        <v>1.3277000000000001</v>
      </c>
      <c r="AW32">
        <v>0</v>
      </c>
      <c r="AX32">
        <v>7.22E-2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0.41970000000000002</v>
      </c>
      <c r="BE32">
        <v>0</v>
      </c>
      <c r="BF32">
        <v>0</v>
      </c>
      <c r="BG32">
        <v>5.6399999999999999E-2</v>
      </c>
      <c r="BH32">
        <v>0.5</v>
      </c>
      <c r="BI32">
        <v>0</v>
      </c>
      <c r="BJ32">
        <v>0</v>
      </c>
      <c r="BK32">
        <v>1.6000000000000001E-3</v>
      </c>
      <c r="BL32">
        <v>0</v>
      </c>
      <c r="BM32">
        <v>2.891</v>
      </c>
      <c r="BN32">
        <v>2.2688000000000001</v>
      </c>
      <c r="BO32">
        <v>0</v>
      </c>
      <c r="BP32">
        <v>2.4887000000000001</v>
      </c>
      <c r="BQ32">
        <v>1.3640000000000001</v>
      </c>
      <c r="BR32">
        <v>0</v>
      </c>
      <c r="BS32">
        <v>0</v>
      </c>
      <c r="BT32">
        <v>5.0000000000000001E-4</v>
      </c>
      <c r="BU32">
        <v>0</v>
      </c>
      <c r="BV32">
        <v>1.9739</v>
      </c>
      <c r="BW32">
        <v>0.11</v>
      </c>
      <c r="BX32">
        <v>0</v>
      </c>
      <c r="BY32">
        <v>3.5999999999999999E-3</v>
      </c>
      <c r="BZ32">
        <v>0.25</v>
      </c>
      <c r="CA32">
        <v>0</v>
      </c>
      <c r="CB32">
        <v>0</v>
      </c>
      <c r="CC32">
        <v>0</v>
      </c>
      <c r="CD32">
        <v>0</v>
      </c>
      <c r="CE32">
        <v>14.739207</v>
      </c>
      <c r="CF32">
        <v>8.2000000000000003E-2</v>
      </c>
      <c r="CG32">
        <v>0</v>
      </c>
      <c r="CH32">
        <v>2.3E-2</v>
      </c>
      <c r="CI32">
        <v>0.75</v>
      </c>
      <c r="CJ32">
        <v>0</v>
      </c>
      <c r="CK32">
        <v>0</v>
      </c>
      <c r="CL32">
        <v>1.15E-2</v>
      </c>
      <c r="CM32">
        <v>0</v>
      </c>
      <c r="CN32">
        <v>4.8109989999999998</v>
      </c>
      <c r="CO32">
        <v>0</v>
      </c>
      <c r="CP32">
        <v>0</v>
      </c>
      <c r="CQ32">
        <v>0</v>
      </c>
      <c r="CR32">
        <v>0.75</v>
      </c>
      <c r="CS32">
        <v>0</v>
      </c>
      <c r="CT32">
        <v>0</v>
      </c>
      <c r="CU32">
        <v>6.5799999999999997E-2</v>
      </c>
      <c r="CV32">
        <v>0</v>
      </c>
      <c r="CW32">
        <v>0</v>
      </c>
      <c r="CX32">
        <v>9.8954009999999997</v>
      </c>
      <c r="CY32">
        <v>0</v>
      </c>
      <c r="CZ32">
        <v>0.93489999999999995</v>
      </c>
      <c r="DA32">
        <v>0.25</v>
      </c>
      <c r="DB32">
        <v>0</v>
      </c>
      <c r="DC32">
        <v>0</v>
      </c>
      <c r="DD32">
        <v>0</v>
      </c>
      <c r="DE32">
        <v>0</v>
      </c>
      <c r="DF32">
        <v>0.97809999999999997</v>
      </c>
      <c r="DG32">
        <v>0.4572</v>
      </c>
      <c r="DH32">
        <v>0</v>
      </c>
      <c r="DI32">
        <v>0.1807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3.4718</v>
      </c>
      <c r="DP32">
        <v>0.33260000000000001</v>
      </c>
      <c r="DQ32">
        <v>0</v>
      </c>
      <c r="DR32">
        <v>0.105</v>
      </c>
      <c r="DS32">
        <v>0.25</v>
      </c>
      <c r="DT32">
        <v>0</v>
      </c>
      <c r="DU32">
        <v>0</v>
      </c>
      <c r="DV32">
        <v>0.2326</v>
      </c>
      <c r="DW32">
        <v>0</v>
      </c>
      <c r="DX32">
        <v>5.3202990000000003</v>
      </c>
      <c r="DY32">
        <v>0</v>
      </c>
      <c r="DZ32">
        <v>0</v>
      </c>
      <c r="EA32">
        <v>0.71799999999999997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1.5619000000000001</v>
      </c>
      <c r="EH32">
        <v>0.97170000000000001</v>
      </c>
      <c r="EI32">
        <v>0</v>
      </c>
      <c r="EJ32">
        <v>4.9000000000000002E-2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1.774</v>
      </c>
      <c r="EQ32">
        <v>3.6682999999999999</v>
      </c>
      <c r="ER32">
        <v>0</v>
      </c>
      <c r="ES32">
        <v>8.5900000000000004E-2</v>
      </c>
      <c r="ET32">
        <v>0</v>
      </c>
      <c r="EU32">
        <v>0</v>
      </c>
      <c r="EV32">
        <v>0</v>
      </c>
      <c r="EW32">
        <v>0.01</v>
      </c>
      <c r="EX32">
        <v>0</v>
      </c>
      <c r="EY32">
        <v>1.7252000000000001</v>
      </c>
      <c r="EZ32">
        <v>1.5774999999999999</v>
      </c>
      <c r="FA32">
        <v>0</v>
      </c>
      <c r="FB32">
        <v>1.9874000000000001</v>
      </c>
      <c r="FC32">
        <v>0.5</v>
      </c>
      <c r="FD32">
        <v>0</v>
      </c>
      <c r="FE32">
        <v>1E-3</v>
      </c>
      <c r="FF32">
        <v>1.4E-2</v>
      </c>
      <c r="FG32">
        <v>0</v>
      </c>
      <c r="FH32">
        <v>1.0109999999999999</v>
      </c>
      <c r="FI32">
        <v>0.36199999999999999</v>
      </c>
      <c r="FJ32">
        <v>0</v>
      </c>
      <c r="FK32">
        <v>2.5399999999999999E-2</v>
      </c>
      <c r="FL32">
        <v>0</v>
      </c>
      <c r="FM32">
        <v>0</v>
      </c>
      <c r="FN32">
        <v>0</v>
      </c>
      <c r="FO32">
        <v>0.86970000000000003</v>
      </c>
      <c r="FP32">
        <v>0</v>
      </c>
      <c r="FQ32">
        <v>0.63680000000000003</v>
      </c>
      <c r="FR32">
        <v>9.2799999999999994E-2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2.5000000000000001E-3</v>
      </c>
      <c r="FY32">
        <v>0</v>
      </c>
      <c r="FZ32">
        <v>0</v>
      </c>
      <c r="GA32">
        <v>0.52190000000000003</v>
      </c>
      <c r="GB32">
        <v>0.22700000000000001</v>
      </c>
      <c r="GC32">
        <v>6.9000000000000006E-2</v>
      </c>
      <c r="GD32">
        <v>0.25</v>
      </c>
      <c r="GE32">
        <v>0</v>
      </c>
      <c r="GF32">
        <v>0</v>
      </c>
      <c r="GG32">
        <v>0</v>
      </c>
      <c r="GH32">
        <v>0</v>
      </c>
      <c r="GI32">
        <v>1.689001</v>
      </c>
      <c r="GJ32">
        <v>9.3410010000000003</v>
      </c>
      <c r="GK32">
        <v>0</v>
      </c>
      <c r="GL32">
        <v>0.16569999999999999</v>
      </c>
      <c r="GM32">
        <v>0.25</v>
      </c>
      <c r="GN32">
        <v>0</v>
      </c>
      <c r="GO32">
        <v>0</v>
      </c>
      <c r="GP32">
        <v>2.4E-2</v>
      </c>
      <c r="GQ32">
        <v>0</v>
      </c>
    </row>
    <row r="33" spans="1:199" x14ac:dyDescent="0.25">
      <c r="A33" s="12">
        <f t="shared" si="0"/>
        <v>2040</v>
      </c>
      <c r="B33">
        <v>0.62600100000000003</v>
      </c>
      <c r="C33">
        <v>3.2115999999999998</v>
      </c>
      <c r="D33">
        <v>0</v>
      </c>
      <c r="E33">
        <v>0.34310000000000002</v>
      </c>
      <c r="F33">
        <v>0.5</v>
      </c>
      <c r="G33">
        <v>0</v>
      </c>
      <c r="H33">
        <v>0</v>
      </c>
      <c r="I33">
        <v>0</v>
      </c>
      <c r="J33">
        <v>0.402281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1.584198</v>
      </c>
      <c r="U33">
        <v>0.1699</v>
      </c>
      <c r="V33">
        <v>0</v>
      </c>
      <c r="W33">
        <v>0.22869999999999999</v>
      </c>
      <c r="X33">
        <v>0.25</v>
      </c>
      <c r="Y33">
        <v>0</v>
      </c>
      <c r="Z33">
        <v>0</v>
      </c>
      <c r="AA33">
        <v>3.2000000000000002E-3</v>
      </c>
      <c r="AB33">
        <v>0</v>
      </c>
      <c r="AC33">
        <v>0</v>
      </c>
      <c r="AD33">
        <v>0.89729999999999999</v>
      </c>
      <c r="AE33">
        <v>0</v>
      </c>
      <c r="AF33">
        <v>0.2727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1.9342010000000001</v>
      </c>
      <c r="AM33">
        <v>1.4338010000000001</v>
      </c>
      <c r="AN33">
        <v>0</v>
      </c>
      <c r="AO33">
        <v>1.03E-2</v>
      </c>
      <c r="AP33">
        <v>0.25</v>
      </c>
      <c r="AQ33">
        <v>0</v>
      </c>
      <c r="AR33">
        <v>0</v>
      </c>
      <c r="AS33">
        <v>6.4000000000000003E-3</v>
      </c>
      <c r="AT33">
        <v>0</v>
      </c>
      <c r="AU33">
        <v>0</v>
      </c>
      <c r="AV33">
        <v>2.081</v>
      </c>
      <c r="AW33">
        <v>0</v>
      </c>
      <c r="AX33">
        <v>7.22E-2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0.41970000000000002</v>
      </c>
      <c r="BE33">
        <v>0</v>
      </c>
      <c r="BF33">
        <v>0</v>
      </c>
      <c r="BG33">
        <v>5.6399999999999999E-2</v>
      </c>
      <c r="BH33">
        <v>0.5</v>
      </c>
      <c r="BI33">
        <v>0</v>
      </c>
      <c r="BJ33">
        <v>0</v>
      </c>
      <c r="BK33">
        <v>1.6000000000000001E-3</v>
      </c>
      <c r="BL33">
        <v>0</v>
      </c>
      <c r="BM33">
        <v>2.891</v>
      </c>
      <c r="BN33">
        <v>2.4348000000000001</v>
      </c>
      <c r="BO33">
        <v>0</v>
      </c>
      <c r="BP33">
        <v>2.4887000000000001</v>
      </c>
      <c r="BQ33">
        <v>1.3640000000000001</v>
      </c>
      <c r="BR33">
        <v>0</v>
      </c>
      <c r="BS33">
        <v>0</v>
      </c>
      <c r="BT33">
        <v>5.0000000000000001E-4</v>
      </c>
      <c r="BU33">
        <v>0</v>
      </c>
      <c r="BV33">
        <v>1.9739</v>
      </c>
      <c r="BW33">
        <v>0.11</v>
      </c>
      <c r="BX33">
        <v>0</v>
      </c>
      <c r="BY33">
        <v>3.5999999999999999E-3</v>
      </c>
      <c r="BZ33">
        <v>0.25</v>
      </c>
      <c r="CA33">
        <v>0</v>
      </c>
      <c r="CB33">
        <v>0</v>
      </c>
      <c r="CC33">
        <v>0</v>
      </c>
      <c r="CD33">
        <v>0</v>
      </c>
      <c r="CE33">
        <v>14.739207</v>
      </c>
      <c r="CF33">
        <v>8.2000000000000003E-2</v>
      </c>
      <c r="CG33">
        <v>0</v>
      </c>
      <c r="CH33">
        <v>2.3E-2</v>
      </c>
      <c r="CI33">
        <v>0.75</v>
      </c>
      <c r="CJ33">
        <v>0</v>
      </c>
      <c r="CK33">
        <v>0</v>
      </c>
      <c r="CL33">
        <v>1.15E-2</v>
      </c>
      <c r="CM33">
        <v>0</v>
      </c>
      <c r="CN33">
        <v>4.8109989999999998</v>
      </c>
      <c r="CO33">
        <v>0</v>
      </c>
      <c r="CP33">
        <v>0</v>
      </c>
      <c r="CQ33">
        <v>0</v>
      </c>
      <c r="CR33">
        <v>0.75</v>
      </c>
      <c r="CS33">
        <v>0</v>
      </c>
      <c r="CT33">
        <v>0</v>
      </c>
      <c r="CU33">
        <v>6.5799999999999997E-2</v>
      </c>
      <c r="CV33">
        <v>0</v>
      </c>
      <c r="CW33">
        <v>0</v>
      </c>
      <c r="CX33">
        <v>9.8954009999999997</v>
      </c>
      <c r="CY33">
        <v>0</v>
      </c>
      <c r="CZ33">
        <v>0.93489999999999995</v>
      </c>
      <c r="DA33">
        <v>0.25</v>
      </c>
      <c r="DB33">
        <v>0</v>
      </c>
      <c r="DC33">
        <v>0</v>
      </c>
      <c r="DD33">
        <v>0</v>
      </c>
      <c r="DE33">
        <v>0</v>
      </c>
      <c r="DF33">
        <v>0.97809999999999997</v>
      </c>
      <c r="DG33">
        <v>0.4572</v>
      </c>
      <c r="DH33">
        <v>0</v>
      </c>
      <c r="DI33">
        <v>0.1807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3.4718</v>
      </c>
      <c r="DP33">
        <v>0.33260000000000001</v>
      </c>
      <c r="DQ33">
        <v>0</v>
      </c>
      <c r="DR33">
        <v>0.105</v>
      </c>
      <c r="DS33">
        <v>0.25</v>
      </c>
      <c r="DT33">
        <v>0</v>
      </c>
      <c r="DU33">
        <v>0</v>
      </c>
      <c r="DV33">
        <v>0.2326</v>
      </c>
      <c r="DW33">
        <v>0</v>
      </c>
      <c r="DX33">
        <v>5.3202990000000003</v>
      </c>
      <c r="DY33">
        <v>0</v>
      </c>
      <c r="DZ33">
        <v>0</v>
      </c>
      <c r="EA33">
        <v>0.71799999999999997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1.5619000000000001</v>
      </c>
      <c r="EH33">
        <v>0.97170000000000001</v>
      </c>
      <c r="EI33">
        <v>0</v>
      </c>
      <c r="EJ33">
        <v>4.9000000000000002E-2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1.774</v>
      </c>
      <c r="EQ33">
        <v>3.8243</v>
      </c>
      <c r="ER33">
        <v>0</v>
      </c>
      <c r="ES33">
        <v>8.5900000000000004E-2</v>
      </c>
      <c r="ET33">
        <v>0</v>
      </c>
      <c r="EU33">
        <v>0</v>
      </c>
      <c r="EV33">
        <v>0</v>
      </c>
      <c r="EW33">
        <v>0.01</v>
      </c>
      <c r="EX33">
        <v>0</v>
      </c>
      <c r="EY33">
        <v>1.7252000000000001</v>
      </c>
      <c r="EZ33">
        <v>1.5774999999999999</v>
      </c>
      <c r="FA33">
        <v>0</v>
      </c>
      <c r="FB33">
        <v>1.9874000000000001</v>
      </c>
      <c r="FC33">
        <v>0.5</v>
      </c>
      <c r="FD33">
        <v>0</v>
      </c>
      <c r="FE33">
        <v>1E-3</v>
      </c>
      <c r="FF33">
        <v>1.4E-2</v>
      </c>
      <c r="FG33">
        <v>0</v>
      </c>
      <c r="FH33">
        <v>1.0109999999999999</v>
      </c>
      <c r="FI33">
        <v>0.36199999999999999</v>
      </c>
      <c r="FJ33">
        <v>0</v>
      </c>
      <c r="FK33">
        <v>2.5399999999999999E-2</v>
      </c>
      <c r="FL33">
        <v>0</v>
      </c>
      <c r="FM33">
        <v>0</v>
      </c>
      <c r="FN33">
        <v>0</v>
      </c>
      <c r="FO33">
        <v>0.86970000000000003</v>
      </c>
      <c r="FP33">
        <v>0</v>
      </c>
      <c r="FQ33">
        <v>0.63680000000000003</v>
      </c>
      <c r="FR33">
        <v>9.2799999999999994E-2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2.5000000000000001E-3</v>
      </c>
      <c r="FY33">
        <v>0</v>
      </c>
      <c r="FZ33">
        <v>0</v>
      </c>
      <c r="GA33">
        <v>0.52190000000000003</v>
      </c>
      <c r="GB33">
        <v>0.22700000000000001</v>
      </c>
      <c r="GC33">
        <v>6.9000000000000006E-2</v>
      </c>
      <c r="GD33">
        <v>0.25</v>
      </c>
      <c r="GE33">
        <v>0</v>
      </c>
      <c r="GF33">
        <v>0</v>
      </c>
      <c r="GG33">
        <v>0</v>
      </c>
      <c r="GH33">
        <v>0</v>
      </c>
      <c r="GI33">
        <v>1.6890000000000001</v>
      </c>
      <c r="GJ33">
        <v>9.3410010000000003</v>
      </c>
      <c r="GK33">
        <v>0</v>
      </c>
      <c r="GL33">
        <v>0.16569999999999999</v>
      </c>
      <c r="GM33">
        <v>0.25</v>
      </c>
      <c r="GN33">
        <v>0</v>
      </c>
      <c r="GO33">
        <v>0</v>
      </c>
      <c r="GP33">
        <v>2.4E-2</v>
      </c>
      <c r="GQ33">
        <v>0</v>
      </c>
    </row>
  </sheetData>
  <mergeCells count="22">
    <mergeCell ref="FZ1:GH1"/>
    <mergeCell ref="EG1:EO1"/>
    <mergeCell ref="EP1:EX1"/>
    <mergeCell ref="EY1:FG1"/>
    <mergeCell ref="FH1:FP1"/>
    <mergeCell ref="FQ1:FY1"/>
    <mergeCell ref="GI1:GQ1"/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  <mergeCell ref="DF1:DN1"/>
    <mergeCell ref="DO1:DW1"/>
    <mergeCell ref="DX1:E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D1" workbookViewId="0">
      <selection activeCell="E13" sqref="E13"/>
    </sheetView>
  </sheetViews>
  <sheetFormatPr defaultRowHeight="15" x14ac:dyDescent="0.25"/>
  <cols>
    <col min="3" max="3" width="35.42578125" bestFit="1" customWidth="1"/>
    <col min="4" max="4" width="9" bestFit="1" customWidth="1"/>
    <col min="5" max="5" width="26.5703125" bestFit="1" customWidth="1"/>
    <col min="6" max="6" width="17.7109375" bestFit="1" customWidth="1"/>
    <col min="7" max="7" width="28.140625" bestFit="1" customWidth="1"/>
    <col min="8" max="8" width="16.28515625" bestFit="1" customWidth="1"/>
    <col min="9" max="9" width="18" bestFit="1" customWidth="1"/>
    <col min="10" max="10" width="11.7109375" bestFit="1" customWidth="1"/>
    <col min="11" max="11" width="20.7109375" bestFit="1" customWidth="1"/>
    <col min="12" max="12" width="23.5703125" bestFit="1" customWidth="1"/>
  </cols>
  <sheetData>
    <row r="1" spans="1:14" x14ac:dyDescent="0.25">
      <c r="A1" s="14" t="s">
        <v>33</v>
      </c>
      <c r="B1" s="14" t="s">
        <v>34</v>
      </c>
      <c r="C1" s="14" t="s">
        <v>35</v>
      </c>
      <c r="D1" s="12" t="s">
        <v>1</v>
      </c>
      <c r="E1" s="12" t="s">
        <v>11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10</v>
      </c>
      <c r="L1" s="12" t="s">
        <v>9</v>
      </c>
    </row>
    <row r="2" spans="1:14" x14ac:dyDescent="0.25">
      <c r="A2" s="12">
        <v>1</v>
      </c>
      <c r="B2" s="12" t="s">
        <v>36</v>
      </c>
      <c r="C2" s="12" t="s">
        <v>37</v>
      </c>
      <c r="D2">
        <f>'Planned Retirements'!BV18+'Planned Retirements'!CE18</f>
        <v>16.713107000000001</v>
      </c>
      <c r="E2" s="12">
        <f>'Planned Retirements'!BW18+'Planned Retirements'!CF18</f>
        <v>8.2000000000000003E-2</v>
      </c>
      <c r="F2" s="12">
        <f>'Planned Retirements'!BX18+'Planned Retirements'!CG18</f>
        <v>0</v>
      </c>
      <c r="G2" s="12">
        <f>'Planned Retirements'!BY18+'Planned Retirements'!CH18</f>
        <v>2.6599999999999999E-2</v>
      </c>
      <c r="H2" s="12">
        <f>'Planned Retirements'!BZ18+'Planned Retirements'!CI18</f>
        <v>0</v>
      </c>
      <c r="I2" s="12">
        <f>'Planned Retirements'!CA18+'Planned Retirements'!CJ18</f>
        <v>0</v>
      </c>
      <c r="J2" s="12">
        <f>'Planned Retirements'!CB18+'Planned Retirements'!CK18</f>
        <v>0</v>
      </c>
      <c r="K2" s="12">
        <f>'Planned Retirements'!CC18+'Planned Retirements'!CL18</f>
        <v>1.15E-2</v>
      </c>
      <c r="L2" s="12">
        <f>'Planned Retirements'!CD18+'Planned Retirements'!CM18</f>
        <v>0</v>
      </c>
    </row>
    <row r="3" spans="1:14" x14ac:dyDescent="0.25">
      <c r="A3" s="12">
        <v>2</v>
      </c>
      <c r="B3" s="12" t="s">
        <v>38</v>
      </c>
      <c r="C3" s="12" t="s">
        <v>39</v>
      </c>
      <c r="D3">
        <f>'Planned Retirements'!GI18</f>
        <v>1.6889989999999999</v>
      </c>
      <c r="E3" s="12">
        <f>'Planned Retirements'!GJ18</f>
        <v>8.43</v>
      </c>
      <c r="F3" s="12">
        <f>'Planned Retirements'!GK18</f>
        <v>0</v>
      </c>
      <c r="G3" s="12">
        <f>'Planned Retirements'!GL18</f>
        <v>0.16200000000000001</v>
      </c>
      <c r="H3" s="12">
        <f>'Planned Retirements'!GM18</f>
        <v>0</v>
      </c>
      <c r="I3" s="12">
        <f>'Planned Retirements'!GN18</f>
        <v>0</v>
      </c>
      <c r="J3" s="12">
        <f>'Planned Retirements'!GO18</f>
        <v>0</v>
      </c>
      <c r="K3" s="12">
        <f>'Planned Retirements'!GP18</f>
        <v>2.4E-2</v>
      </c>
      <c r="L3" s="12">
        <f>'Planned Retirements'!GQ18</f>
        <v>0</v>
      </c>
    </row>
    <row r="4" spans="1:14" x14ac:dyDescent="0.25">
      <c r="A4" s="12">
        <v>3</v>
      </c>
      <c r="B4" s="12" t="s">
        <v>40</v>
      </c>
      <c r="C4" s="12" t="s">
        <v>41</v>
      </c>
      <c r="D4">
        <f>'Planned Retirements'!BM18</f>
        <v>2.891</v>
      </c>
      <c r="E4" s="12">
        <f>'Planned Retirements'!BN18</f>
        <v>0.95679999999999998</v>
      </c>
      <c r="F4" s="12">
        <f>'Planned Retirements'!BO18</f>
        <v>0</v>
      </c>
      <c r="G4" s="12">
        <f>'Planned Retirements'!BP18</f>
        <v>2.4887000000000001</v>
      </c>
      <c r="H4" s="12">
        <f>'Planned Retirements'!BQ18</f>
        <v>0.61399999999999999</v>
      </c>
      <c r="I4" s="12">
        <f>'Planned Retirements'!BR18</f>
        <v>0</v>
      </c>
      <c r="J4" s="12">
        <f>'Planned Retirements'!BS18</f>
        <v>0</v>
      </c>
      <c r="K4" s="12">
        <f>'Planned Retirements'!BT18</f>
        <v>5.0000000000000001E-4</v>
      </c>
      <c r="L4" s="12">
        <f>'Planned Retirements'!BU18</f>
        <v>0</v>
      </c>
    </row>
    <row r="5" spans="1:14" x14ac:dyDescent="0.25">
      <c r="A5" s="12">
        <v>4</v>
      </c>
      <c r="B5" s="12" t="s">
        <v>42</v>
      </c>
      <c r="C5" s="12" t="s">
        <v>43</v>
      </c>
      <c r="D5">
        <f>'Planned Retirements'!K18+'Planned Retirements'!DF18</f>
        <v>0.97809999999999997</v>
      </c>
      <c r="E5" s="12">
        <f>'Planned Retirements'!L18+'Planned Retirements'!DG18</f>
        <v>0.4572</v>
      </c>
      <c r="F5" s="12">
        <f>'Planned Retirements'!M18+'Planned Retirements'!DH18</f>
        <v>0</v>
      </c>
      <c r="G5" s="12">
        <f>'Planned Retirements'!N18+'Planned Retirements'!DI18</f>
        <v>0.1807</v>
      </c>
      <c r="H5" s="12">
        <f>'Planned Retirements'!O18+'Planned Retirements'!DJ18</f>
        <v>0</v>
      </c>
      <c r="I5" s="12">
        <f>'Planned Retirements'!P18+'Planned Retirements'!DK18</f>
        <v>0</v>
      </c>
      <c r="J5" s="12">
        <f>'Planned Retirements'!Q18+'Planned Retirements'!DL18</f>
        <v>0</v>
      </c>
      <c r="K5" s="12">
        <f>'Planned Retirements'!R18+'Planned Retirements'!DM18</f>
        <v>0</v>
      </c>
      <c r="L5" s="12">
        <f>'Planned Retirements'!S18+'Planned Retirements'!DN18</f>
        <v>0</v>
      </c>
    </row>
    <row r="6" spans="1:14" x14ac:dyDescent="0.25">
      <c r="A6" s="12">
        <v>5</v>
      </c>
      <c r="B6" s="12" t="s">
        <v>44</v>
      </c>
      <c r="C6" s="12" t="s">
        <v>45</v>
      </c>
      <c r="D6">
        <f>'Planned Retirements'!T18</f>
        <v>1.584198</v>
      </c>
      <c r="E6" s="12">
        <f>'Planned Retirements'!U18</f>
        <v>0.1699</v>
      </c>
      <c r="F6" s="12">
        <f>'Planned Retirements'!V18</f>
        <v>0</v>
      </c>
      <c r="G6" s="12">
        <f>'Planned Retirements'!W18</f>
        <v>0.22869999999999999</v>
      </c>
      <c r="H6" s="12">
        <f>'Planned Retirements'!X18</f>
        <v>0</v>
      </c>
      <c r="I6" s="12">
        <f>'Planned Retirements'!Y18</f>
        <v>0</v>
      </c>
      <c r="J6" s="12">
        <f>'Planned Retirements'!Z18</f>
        <v>0</v>
      </c>
      <c r="K6" s="12">
        <f>'Planned Retirements'!AA18</f>
        <v>0</v>
      </c>
      <c r="L6" s="12">
        <f>'Planned Retirements'!AB18</f>
        <v>0</v>
      </c>
    </row>
    <row r="7" spans="1:14" x14ac:dyDescent="0.25">
      <c r="A7" s="12">
        <v>6</v>
      </c>
      <c r="B7" s="12" t="s">
        <v>46</v>
      </c>
      <c r="C7" s="12" t="s">
        <v>47</v>
      </c>
      <c r="D7">
        <f>'Planned Retirements'!AC18+'Planned Retirements'!BD18+'Planned Retirements'!AU18</f>
        <v>0.41970000000000002</v>
      </c>
      <c r="E7" s="12">
        <f>'Planned Retirements'!AD18+'Planned Retirements'!BE18+'Planned Retirements'!AV18</f>
        <v>1.3277000000000001</v>
      </c>
      <c r="F7" s="12">
        <f>'Planned Retirements'!AE18+'Planned Retirements'!BF18+'Planned Retirements'!AW18</f>
        <v>0</v>
      </c>
      <c r="G7" s="12">
        <f>'Planned Retirements'!AF18+'Planned Retirements'!BG18+'Planned Retirements'!AX18</f>
        <v>0.40129999999999999</v>
      </c>
      <c r="H7" s="12">
        <f>'Planned Retirements'!AG18+'Planned Retirements'!BH18+'Planned Retirements'!AY18</f>
        <v>0</v>
      </c>
      <c r="I7" s="12">
        <f>'Planned Retirements'!AH18+'Planned Retirements'!BI18+'Planned Retirements'!AZ18</f>
        <v>0</v>
      </c>
      <c r="J7" s="12">
        <f>'Planned Retirements'!AI18+'Planned Retirements'!BJ18+'Planned Retirements'!BA18</f>
        <v>0</v>
      </c>
      <c r="K7" s="12">
        <f>'Planned Retirements'!AJ18+'Planned Retirements'!BK18+'Planned Retirements'!BB18</f>
        <v>1.6000000000000001E-3</v>
      </c>
      <c r="L7" s="12">
        <f>'Planned Retirements'!AK18+'Planned Retirements'!BL18+'Planned Retirements'!BC18</f>
        <v>0</v>
      </c>
    </row>
    <row r="8" spans="1:14" x14ac:dyDescent="0.25">
      <c r="A8" s="12">
        <v>7</v>
      </c>
      <c r="B8" s="12" t="s">
        <v>48</v>
      </c>
      <c r="C8" s="12" t="s">
        <v>49</v>
      </c>
      <c r="D8">
        <f>'Planned Retirements'!AL18</f>
        <v>1.9342010000000001</v>
      </c>
      <c r="E8" s="12">
        <f>'Planned Retirements'!AM18</f>
        <v>1.4338010000000001</v>
      </c>
      <c r="F8" s="12">
        <f>'Planned Retirements'!AN18</f>
        <v>0</v>
      </c>
      <c r="G8" s="12">
        <f>'Planned Retirements'!AO18</f>
        <v>1.03E-2</v>
      </c>
      <c r="H8" s="12">
        <f>'Planned Retirements'!AP18</f>
        <v>0</v>
      </c>
      <c r="I8" s="12">
        <f>'Planned Retirements'!AQ18</f>
        <v>0</v>
      </c>
      <c r="J8" s="12">
        <f>'Planned Retirements'!AR18</f>
        <v>0</v>
      </c>
      <c r="K8" s="12">
        <f>'Planned Retirements'!AS18</f>
        <v>6.4000000000000003E-3</v>
      </c>
      <c r="L8" s="12">
        <f>'Planned Retirements'!AT18</f>
        <v>0</v>
      </c>
      <c r="M8" s="12"/>
      <c r="N8" s="12"/>
    </row>
    <row r="9" spans="1:14" x14ac:dyDescent="0.25">
      <c r="A9" s="12">
        <v>8</v>
      </c>
      <c r="B9" s="12" t="s">
        <v>50</v>
      </c>
      <c r="C9" s="12" t="s">
        <v>0</v>
      </c>
      <c r="D9">
        <f>'Planned Retirements'!B18</f>
        <v>0.62600100000000003</v>
      </c>
      <c r="E9" s="12">
        <f>'Planned Retirements'!C18</f>
        <v>0.52800000000000002</v>
      </c>
      <c r="F9" s="12">
        <f>'Planned Retirements'!D18</f>
        <v>0</v>
      </c>
      <c r="G9" s="12">
        <f>'Planned Retirements'!E18</f>
        <v>0.34310000000000002</v>
      </c>
      <c r="H9" s="12">
        <f>'Planned Retirements'!F18</f>
        <v>0</v>
      </c>
      <c r="I9" s="12">
        <f>'Planned Retirements'!G18</f>
        <v>0</v>
      </c>
      <c r="J9" s="12">
        <f>'Planned Retirements'!H18</f>
        <v>0</v>
      </c>
      <c r="K9" s="12">
        <f>'Planned Retirements'!I18</f>
        <v>0</v>
      </c>
      <c r="L9" s="12">
        <f>'Planned Retirements'!J18</f>
        <v>0.20439399999999999</v>
      </c>
    </row>
    <row r="10" spans="1:14" x14ac:dyDescent="0.25">
      <c r="A10" s="12">
        <v>9</v>
      </c>
      <c r="B10" s="12" t="s">
        <v>51</v>
      </c>
      <c r="C10" s="12" t="s">
        <v>52</v>
      </c>
      <c r="D10">
        <f>'Planned Retirements'!CN18+'Planned Retirements'!DO18+'Planned Retirements'!DX18</f>
        <v>13.603098000000001</v>
      </c>
      <c r="E10" s="12">
        <f>'Planned Retirements'!CO18+'Planned Retirements'!DP18+'Planned Retirements'!DY18</f>
        <v>0.33260000000000001</v>
      </c>
      <c r="F10" s="12">
        <f>'Planned Retirements'!CP18+'Planned Retirements'!DQ18+'Planned Retirements'!DZ18</f>
        <v>0</v>
      </c>
      <c r="G10" s="12">
        <f>'Planned Retirements'!CQ18+'Planned Retirements'!DR18+'Planned Retirements'!EA18</f>
        <v>0.59399999999999997</v>
      </c>
      <c r="H10" s="12">
        <f>'Planned Retirements'!CR18+'Planned Retirements'!DS18+'Planned Retirements'!EB18</f>
        <v>0</v>
      </c>
      <c r="I10" s="12">
        <f>'Planned Retirements'!CS18+'Planned Retirements'!DT18+'Planned Retirements'!EC18</f>
        <v>0</v>
      </c>
      <c r="J10" s="12">
        <f>'Planned Retirements'!CT18+'Planned Retirements'!DU18+'Planned Retirements'!ED18</f>
        <v>0</v>
      </c>
      <c r="K10" s="12">
        <f>'Planned Retirements'!CU18+'Planned Retirements'!DV18+'Planned Retirements'!EE18</f>
        <v>0.2984</v>
      </c>
      <c r="L10" s="12">
        <f>'Planned Retirements'!CV18+'Planned Retirements'!DW18+'Planned Retirements'!EF18</f>
        <v>0</v>
      </c>
    </row>
    <row r="11" spans="1:14" x14ac:dyDescent="0.25">
      <c r="A11" s="12">
        <v>10</v>
      </c>
      <c r="B11" s="12" t="s">
        <v>53</v>
      </c>
      <c r="C11" s="12" t="s">
        <v>54</v>
      </c>
      <c r="D11">
        <f>'Planned Retirements'!CW18+'Planned Retirements'!EG18+'Planned Retirements'!EP18</f>
        <v>3.3359000000000001</v>
      </c>
      <c r="E11" s="12">
        <f>'Planned Retirements'!CX18+'Planned Retirements'!EH18+'Planned Retirements'!EQ18</f>
        <v>7.2748000000000008</v>
      </c>
      <c r="F11" s="12">
        <f>'Planned Retirements'!CY18+'Planned Retirements'!EI18+'Planned Retirements'!ER18</f>
        <v>0</v>
      </c>
      <c r="G11" s="12">
        <f>'Planned Retirements'!CZ18+'Planned Retirements'!EJ18+'Planned Retirements'!ES18</f>
        <v>0.83990000000000009</v>
      </c>
      <c r="H11" s="12">
        <f>'Planned Retirements'!DA18+'Planned Retirements'!EK18+'Planned Retirements'!ET18</f>
        <v>0</v>
      </c>
      <c r="I11" s="12">
        <f>'Planned Retirements'!DB18+'Planned Retirements'!EL18+'Planned Retirements'!EU18</f>
        <v>0</v>
      </c>
      <c r="J11" s="12">
        <f>'Planned Retirements'!DC18+'Planned Retirements'!EM18+'Planned Retirements'!EV18</f>
        <v>0</v>
      </c>
      <c r="K11" s="12">
        <f>'Planned Retirements'!DD18+'Planned Retirements'!EN18+'Planned Retirements'!EW18</f>
        <v>0.01</v>
      </c>
      <c r="L11" s="12">
        <f>'Planned Retirements'!DE18+'Planned Retirements'!EO18+'Planned Retirements'!EX18</f>
        <v>0</v>
      </c>
    </row>
    <row r="12" spans="1:14" x14ac:dyDescent="0.25">
      <c r="A12" s="12">
        <v>11</v>
      </c>
      <c r="B12" s="12" t="s">
        <v>55</v>
      </c>
      <c r="C12" s="12" t="s">
        <v>56</v>
      </c>
      <c r="D12">
        <f>'Planned Retirements'!FH18</f>
        <v>1.010999</v>
      </c>
      <c r="E12" s="12">
        <f>'Planned Retirements'!FI18</f>
        <v>0.36199999999999999</v>
      </c>
      <c r="F12" s="12">
        <f>'Planned Retirements'!FJ18</f>
        <v>0</v>
      </c>
      <c r="G12" s="12">
        <f>'Planned Retirements'!FK18</f>
        <v>2.5399999999999999E-2</v>
      </c>
      <c r="H12" s="12">
        <f>'Planned Retirements'!FL18</f>
        <v>0</v>
      </c>
      <c r="I12" s="12">
        <f>'Planned Retirements'!FM18</f>
        <v>0</v>
      </c>
      <c r="J12" s="12">
        <f>'Planned Retirements'!FN18</f>
        <v>0</v>
      </c>
      <c r="K12" s="12">
        <f>'Planned Retirements'!FO18</f>
        <v>0.86970000000000003</v>
      </c>
      <c r="L12" s="12">
        <f>'Planned Retirements'!FP18</f>
        <v>0</v>
      </c>
    </row>
    <row r="13" spans="1:14" x14ac:dyDescent="0.25">
      <c r="A13" s="12">
        <v>12</v>
      </c>
      <c r="B13" s="12" t="s">
        <v>57</v>
      </c>
      <c r="C13" s="12" t="s">
        <v>58</v>
      </c>
      <c r="D13">
        <f>'Planned Retirements'!FQ18+'Planned Retirements'!FZ18</f>
        <v>0.63680000000000003</v>
      </c>
      <c r="E13" s="12">
        <f>'Planned Retirements'!FR18+'Planned Retirements'!GA18</f>
        <v>0.61470000000000002</v>
      </c>
      <c r="F13" s="12">
        <f>'Planned Retirements'!FS18+'Planned Retirements'!GB18</f>
        <v>0.22700000000000001</v>
      </c>
      <c r="G13" s="12">
        <f>'Planned Retirements'!FT18+'Planned Retirements'!GC18</f>
        <v>6.9000000000000006E-2</v>
      </c>
      <c r="H13" s="12">
        <f>'Planned Retirements'!FU18+'Planned Retirements'!GD18</f>
        <v>0</v>
      </c>
      <c r="I13" s="12">
        <f>'Planned Retirements'!FV18+'Planned Retirements'!GE18</f>
        <v>0</v>
      </c>
      <c r="J13" s="12">
        <f>'Planned Retirements'!FW18+'Planned Retirements'!GF18</f>
        <v>0</v>
      </c>
      <c r="K13" s="12">
        <f>'Planned Retirements'!FX18+'Planned Retirements'!GG18</f>
        <v>2.5000000000000001E-3</v>
      </c>
      <c r="L13" s="12">
        <f>'Planned Retirements'!FY18+'Planned Retirements'!GH18</f>
        <v>0</v>
      </c>
    </row>
    <row r="14" spans="1:14" x14ac:dyDescent="0.25">
      <c r="A14" s="12">
        <v>13</v>
      </c>
      <c r="B14" s="12" t="s">
        <v>59</v>
      </c>
      <c r="C14" s="12" t="s">
        <v>60</v>
      </c>
      <c r="D14">
        <f>'Planned Retirements'!EY18</f>
        <v>1.7252000000000001</v>
      </c>
      <c r="E14" s="12">
        <f>'Planned Retirements'!EZ18</f>
        <v>1.5065</v>
      </c>
      <c r="F14" s="12">
        <f>'Planned Retirements'!FA18</f>
        <v>0</v>
      </c>
      <c r="G14" s="12">
        <f>'Planned Retirements'!FB18</f>
        <v>1.9874000000000001</v>
      </c>
      <c r="H14" s="12">
        <f>'Planned Retirements'!FC18</f>
        <v>0</v>
      </c>
      <c r="I14" s="12">
        <f>'Planned Retirements'!FD18</f>
        <v>0</v>
      </c>
      <c r="J14" s="12">
        <f>'Planned Retirements'!FE18</f>
        <v>1E-3</v>
      </c>
      <c r="K14" s="12">
        <f>'Planned Retirements'!FF18</f>
        <v>6.0000000000000001E-3</v>
      </c>
      <c r="L14" s="12">
        <f>'Planned Retirements'!FG18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4" sqref="A1:L14"/>
    </sheetView>
  </sheetViews>
  <sheetFormatPr defaultRowHeight="15" x14ac:dyDescent="0.25"/>
  <cols>
    <col min="3" max="3" width="35.42578125" bestFit="1" customWidth="1"/>
    <col min="11" max="11" width="20.7109375" bestFit="1" customWidth="1"/>
    <col min="12" max="12" width="23.5703125" bestFit="1" customWidth="1"/>
  </cols>
  <sheetData>
    <row r="1" spans="1:12" x14ac:dyDescent="0.25">
      <c r="A1" s="14" t="s">
        <v>33</v>
      </c>
      <c r="B1" s="14" t="s">
        <v>34</v>
      </c>
      <c r="C1" s="14" t="s">
        <v>35</v>
      </c>
      <c r="D1" s="12" t="s">
        <v>1</v>
      </c>
      <c r="E1" s="12" t="s">
        <v>11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10</v>
      </c>
      <c r="L1" s="12" t="s">
        <v>9</v>
      </c>
    </row>
    <row r="2" spans="1:12" x14ac:dyDescent="0.25">
      <c r="A2" s="12">
        <v>1</v>
      </c>
      <c r="B2" s="12" t="s">
        <v>36</v>
      </c>
      <c r="C2" s="12" t="s">
        <v>37</v>
      </c>
      <c r="D2" s="12">
        <f>'Planned Retirements'!BV33+'Planned Retirements'!CE33</f>
        <v>16.713107000000001</v>
      </c>
      <c r="E2" s="12">
        <f>'Planned Retirements'!BW33+'Planned Retirements'!CF33</f>
        <v>0.192</v>
      </c>
      <c r="F2" s="12">
        <f>'Planned Retirements'!BX33+'Planned Retirements'!CG33</f>
        <v>0</v>
      </c>
      <c r="G2" s="12">
        <f>'Planned Retirements'!BY33+'Planned Retirements'!CH33</f>
        <v>2.6599999999999999E-2</v>
      </c>
      <c r="H2" s="12">
        <f>'Planned Retirements'!BZ33+'Planned Retirements'!CI33</f>
        <v>1</v>
      </c>
      <c r="I2" s="12">
        <f>'Planned Retirements'!CA33+'Planned Retirements'!CJ33</f>
        <v>0</v>
      </c>
      <c r="J2" s="12">
        <f>'Planned Retirements'!CB33+'Planned Retirements'!CK33</f>
        <v>0</v>
      </c>
      <c r="K2" s="12">
        <f>'Planned Retirements'!CC33+'Planned Retirements'!CL33</f>
        <v>1.15E-2</v>
      </c>
      <c r="L2" s="12">
        <f>'Planned Retirements'!CD33+'Planned Retirements'!CM33</f>
        <v>0</v>
      </c>
    </row>
    <row r="3" spans="1:12" x14ac:dyDescent="0.25">
      <c r="A3" s="12">
        <v>2</v>
      </c>
      <c r="B3" s="12" t="s">
        <v>38</v>
      </c>
      <c r="C3" s="12" t="s">
        <v>39</v>
      </c>
      <c r="D3" s="12">
        <f>'Planned Retirements'!GI33</f>
        <v>1.6890000000000001</v>
      </c>
      <c r="E3" s="12">
        <f>'Planned Retirements'!GJ33</f>
        <v>9.3410010000000003</v>
      </c>
      <c r="F3" s="12">
        <f>'Planned Retirements'!GK33</f>
        <v>0</v>
      </c>
      <c r="G3" s="12">
        <f>'Planned Retirements'!GL33</f>
        <v>0.16569999999999999</v>
      </c>
      <c r="H3" s="12">
        <f>'Planned Retirements'!GM33</f>
        <v>0.25</v>
      </c>
      <c r="I3" s="12">
        <f>'Planned Retirements'!GN33</f>
        <v>0</v>
      </c>
      <c r="J3" s="12">
        <f>'Planned Retirements'!GO33</f>
        <v>0</v>
      </c>
      <c r="K3" s="12">
        <f>'Planned Retirements'!GP33</f>
        <v>2.4E-2</v>
      </c>
      <c r="L3" s="12">
        <f>'Planned Retirements'!GQ33</f>
        <v>0</v>
      </c>
    </row>
    <row r="4" spans="1:12" x14ac:dyDescent="0.25">
      <c r="A4" s="12">
        <v>3</v>
      </c>
      <c r="B4" s="12" t="s">
        <v>40</v>
      </c>
      <c r="C4" s="12" t="s">
        <v>41</v>
      </c>
      <c r="D4" s="12">
        <f>'Planned Retirements'!BM33</f>
        <v>2.891</v>
      </c>
      <c r="E4" s="12">
        <f>'Planned Retirements'!BN33</f>
        <v>2.4348000000000001</v>
      </c>
      <c r="F4" s="12">
        <f>'Planned Retirements'!BO33</f>
        <v>0</v>
      </c>
      <c r="G4" s="12">
        <f>'Planned Retirements'!BP33</f>
        <v>2.4887000000000001</v>
      </c>
      <c r="H4" s="12">
        <f>'Planned Retirements'!BQ33</f>
        <v>1.3640000000000001</v>
      </c>
      <c r="I4" s="12">
        <f>'Planned Retirements'!BR33</f>
        <v>0</v>
      </c>
      <c r="J4" s="12">
        <f>'Planned Retirements'!BS33</f>
        <v>0</v>
      </c>
      <c r="K4" s="12">
        <f>'Planned Retirements'!BT33</f>
        <v>5.0000000000000001E-4</v>
      </c>
      <c r="L4" s="12">
        <f>'Planned Retirements'!BU33</f>
        <v>0</v>
      </c>
    </row>
    <row r="5" spans="1:12" x14ac:dyDescent="0.25">
      <c r="A5" s="12">
        <v>4</v>
      </c>
      <c r="B5" s="12" t="s">
        <v>42</v>
      </c>
      <c r="C5" s="12" t="s">
        <v>43</v>
      </c>
      <c r="D5" s="12">
        <f>'Planned Retirements'!K33+'Planned Retirements'!DF33</f>
        <v>0.97809999999999997</v>
      </c>
      <c r="E5" s="12">
        <f>'Planned Retirements'!L33+'Planned Retirements'!DG33</f>
        <v>0.4572</v>
      </c>
      <c r="F5" s="12">
        <f>'Planned Retirements'!M33+'Planned Retirements'!DH33</f>
        <v>0</v>
      </c>
      <c r="G5" s="12">
        <f>'Planned Retirements'!N33+'Planned Retirements'!DI33</f>
        <v>0.1807</v>
      </c>
      <c r="H5" s="12">
        <f>'Planned Retirements'!O33+'Planned Retirements'!DJ33</f>
        <v>0</v>
      </c>
      <c r="I5" s="12">
        <f>'Planned Retirements'!P33+'Planned Retirements'!DK33</f>
        <v>0</v>
      </c>
      <c r="J5" s="12">
        <f>'Planned Retirements'!Q33+'Planned Retirements'!DL33</f>
        <v>0</v>
      </c>
      <c r="K5" s="12">
        <f>'Planned Retirements'!R33+'Planned Retirements'!DM33</f>
        <v>0</v>
      </c>
      <c r="L5" s="12">
        <f>'Planned Retirements'!S33+'Planned Retirements'!DN33</f>
        <v>0</v>
      </c>
    </row>
    <row r="6" spans="1:12" x14ac:dyDescent="0.25">
      <c r="A6" s="12">
        <v>5</v>
      </c>
      <c r="B6" s="12" t="s">
        <v>44</v>
      </c>
      <c r="C6" s="12" t="s">
        <v>45</v>
      </c>
      <c r="D6" s="12">
        <f>'Planned Retirements'!T33</f>
        <v>1.584198</v>
      </c>
      <c r="E6" s="12">
        <f>'Planned Retirements'!U33</f>
        <v>0.1699</v>
      </c>
      <c r="F6" s="12">
        <f>'Planned Retirements'!V33</f>
        <v>0</v>
      </c>
      <c r="G6" s="12">
        <f>'Planned Retirements'!W33</f>
        <v>0.22869999999999999</v>
      </c>
      <c r="H6" s="12">
        <f>'Planned Retirements'!X33</f>
        <v>0.25</v>
      </c>
      <c r="I6" s="12">
        <f>'Planned Retirements'!Y33</f>
        <v>0</v>
      </c>
      <c r="J6" s="12">
        <f>'Planned Retirements'!Z33</f>
        <v>0</v>
      </c>
      <c r="K6" s="12">
        <f>'Planned Retirements'!AA33</f>
        <v>3.2000000000000002E-3</v>
      </c>
      <c r="L6" s="12">
        <f>'Planned Retirements'!AB33</f>
        <v>0</v>
      </c>
    </row>
    <row r="7" spans="1:12" x14ac:dyDescent="0.25">
      <c r="A7" s="12">
        <v>6</v>
      </c>
      <c r="B7" s="12" t="s">
        <v>46</v>
      </c>
      <c r="C7" s="12" t="s">
        <v>47</v>
      </c>
      <c r="D7" s="12">
        <f>'Planned Retirements'!AC33+'Planned Retirements'!BD33+'Planned Retirements'!AU33</f>
        <v>0.41970000000000002</v>
      </c>
      <c r="E7" s="12">
        <f>'Planned Retirements'!AD33+'Planned Retirements'!BE33+'Planned Retirements'!AV33</f>
        <v>2.9782999999999999</v>
      </c>
      <c r="F7" s="12">
        <f>'Planned Retirements'!AE33+'Planned Retirements'!BF33+'Planned Retirements'!AW33</f>
        <v>0</v>
      </c>
      <c r="G7" s="12">
        <f>'Planned Retirements'!AF33+'Planned Retirements'!BG33+'Planned Retirements'!AX33</f>
        <v>0.40129999999999999</v>
      </c>
      <c r="H7" s="12">
        <f>'Planned Retirements'!AG33+'Planned Retirements'!BH33+'Planned Retirements'!AY33</f>
        <v>0.5</v>
      </c>
      <c r="I7" s="12">
        <f>'Planned Retirements'!AH33+'Planned Retirements'!BI33+'Planned Retirements'!AZ33</f>
        <v>0</v>
      </c>
      <c r="J7" s="12">
        <f>'Planned Retirements'!AI33+'Planned Retirements'!BJ33+'Planned Retirements'!BA33</f>
        <v>0</v>
      </c>
      <c r="K7" s="12">
        <f>'Planned Retirements'!AJ33+'Planned Retirements'!BK33+'Planned Retirements'!BB33</f>
        <v>1.6000000000000001E-3</v>
      </c>
      <c r="L7" s="12">
        <f>'Planned Retirements'!AK33+'Planned Retirements'!BL33+'Planned Retirements'!BC33</f>
        <v>0</v>
      </c>
    </row>
    <row r="8" spans="1:12" x14ac:dyDescent="0.25">
      <c r="A8" s="12">
        <v>7</v>
      </c>
      <c r="B8" s="12" t="s">
        <v>48</v>
      </c>
      <c r="C8" s="12" t="s">
        <v>49</v>
      </c>
      <c r="D8" s="12">
        <f>'Planned Retirements'!AL33</f>
        <v>1.9342010000000001</v>
      </c>
      <c r="E8" s="12">
        <f>'Planned Retirements'!AM33</f>
        <v>1.4338010000000001</v>
      </c>
      <c r="F8" s="12">
        <f>'Planned Retirements'!AN33</f>
        <v>0</v>
      </c>
      <c r="G8" s="12">
        <f>'Planned Retirements'!AO33</f>
        <v>1.03E-2</v>
      </c>
      <c r="H8" s="12">
        <f>'Planned Retirements'!AP33</f>
        <v>0.25</v>
      </c>
      <c r="I8" s="12">
        <f>'Planned Retirements'!AQ33</f>
        <v>0</v>
      </c>
      <c r="J8" s="12">
        <f>'Planned Retirements'!AR33</f>
        <v>0</v>
      </c>
      <c r="K8" s="12">
        <f>'Planned Retirements'!AS33</f>
        <v>6.4000000000000003E-3</v>
      </c>
      <c r="L8" s="12">
        <f>'Planned Retirements'!AT33</f>
        <v>0</v>
      </c>
    </row>
    <row r="9" spans="1:12" x14ac:dyDescent="0.25">
      <c r="A9" s="12">
        <v>8</v>
      </c>
      <c r="B9" s="12" t="s">
        <v>50</v>
      </c>
      <c r="C9" s="12" t="s">
        <v>0</v>
      </c>
      <c r="D9" s="12">
        <f>'Planned Retirements'!B33</f>
        <v>0.62600100000000003</v>
      </c>
      <c r="E9" s="12">
        <f>'Planned Retirements'!C33</f>
        <v>3.2115999999999998</v>
      </c>
      <c r="F9" s="12">
        <f>'Planned Retirements'!D33</f>
        <v>0</v>
      </c>
      <c r="G9" s="12">
        <f>'Planned Retirements'!E33</f>
        <v>0.34310000000000002</v>
      </c>
      <c r="H9" s="12">
        <f>'Planned Retirements'!F33</f>
        <v>0.5</v>
      </c>
      <c r="I9" s="12">
        <f>'Planned Retirements'!G33</f>
        <v>0</v>
      </c>
      <c r="J9" s="12">
        <f>'Planned Retirements'!H33</f>
        <v>0</v>
      </c>
      <c r="K9" s="12">
        <f>'Planned Retirements'!I33</f>
        <v>0</v>
      </c>
      <c r="L9" s="12">
        <f>'Planned Retirements'!J33</f>
        <v>0.402281</v>
      </c>
    </row>
    <row r="10" spans="1:12" x14ac:dyDescent="0.25">
      <c r="A10" s="12">
        <v>9</v>
      </c>
      <c r="B10" s="12" t="s">
        <v>51</v>
      </c>
      <c r="C10" s="12" t="s">
        <v>52</v>
      </c>
      <c r="D10" s="12">
        <f>'Planned Retirements'!CN33+'Planned Retirements'!DO33+'Planned Retirements'!DX33</f>
        <v>13.603098000000001</v>
      </c>
      <c r="E10" s="12">
        <f>'Planned Retirements'!CO33+'Planned Retirements'!DP33+'Planned Retirements'!DY33</f>
        <v>0.33260000000000001</v>
      </c>
      <c r="F10" s="12">
        <f>'Planned Retirements'!CP33+'Planned Retirements'!DQ33+'Planned Retirements'!DZ33</f>
        <v>0</v>
      </c>
      <c r="G10" s="12">
        <f>'Planned Retirements'!CQ33+'Planned Retirements'!DR33+'Planned Retirements'!EA33</f>
        <v>0.82299999999999995</v>
      </c>
      <c r="H10" s="12">
        <f>'Planned Retirements'!CR33+'Planned Retirements'!DS33+'Planned Retirements'!EB33</f>
        <v>2</v>
      </c>
      <c r="I10" s="12">
        <f>'Planned Retirements'!CS33+'Planned Retirements'!DT33+'Planned Retirements'!EC33</f>
        <v>0</v>
      </c>
      <c r="J10" s="12">
        <f>'Planned Retirements'!CT33+'Planned Retirements'!DU33+'Planned Retirements'!ED33</f>
        <v>0</v>
      </c>
      <c r="K10" s="12">
        <f>'Planned Retirements'!CU33+'Planned Retirements'!DV33+'Planned Retirements'!EE33</f>
        <v>0.2984</v>
      </c>
      <c r="L10" s="12">
        <f>'Planned Retirements'!CV33+'Planned Retirements'!DW33+'Planned Retirements'!EF33</f>
        <v>0</v>
      </c>
    </row>
    <row r="11" spans="1:12" x14ac:dyDescent="0.25">
      <c r="A11" s="12">
        <v>10</v>
      </c>
      <c r="B11" s="12" t="s">
        <v>53</v>
      </c>
      <c r="C11" s="12" t="s">
        <v>54</v>
      </c>
      <c r="D11" s="12">
        <f>'Planned Retirements'!CW33+'Planned Retirements'!EG33+'Planned Retirements'!EP33</f>
        <v>3.3359000000000001</v>
      </c>
      <c r="E11" s="12">
        <f>'Planned Retirements'!CX33+'Planned Retirements'!EH33+'Planned Retirements'!EQ33</f>
        <v>14.691400999999999</v>
      </c>
      <c r="F11" s="12">
        <f>'Planned Retirements'!CY33+'Planned Retirements'!EI33+'Planned Retirements'!ER33</f>
        <v>0</v>
      </c>
      <c r="G11" s="12">
        <f>'Planned Retirements'!CZ33+'Planned Retirements'!EJ33+'Planned Retirements'!ES33</f>
        <v>1.0698000000000001</v>
      </c>
      <c r="H11" s="12">
        <f>'Planned Retirements'!DA33+'Planned Retirements'!EK33+'Planned Retirements'!ET33</f>
        <v>0.25</v>
      </c>
      <c r="I11" s="12">
        <f>'Planned Retirements'!DB33+'Planned Retirements'!EL33+'Planned Retirements'!EU33</f>
        <v>0</v>
      </c>
      <c r="J11" s="12">
        <f>'Planned Retirements'!DC33+'Planned Retirements'!EM33+'Planned Retirements'!EV33</f>
        <v>0</v>
      </c>
      <c r="K11" s="12">
        <f>'Planned Retirements'!DD33+'Planned Retirements'!EN33+'Planned Retirements'!EW33</f>
        <v>0.01</v>
      </c>
      <c r="L11" s="12">
        <f>'Planned Retirements'!DE33+'Planned Retirements'!EO33+'Planned Retirements'!EX33</f>
        <v>0</v>
      </c>
    </row>
    <row r="12" spans="1:12" x14ac:dyDescent="0.25">
      <c r="A12" s="12">
        <v>11</v>
      </c>
      <c r="B12" s="12" t="s">
        <v>55</v>
      </c>
      <c r="C12" s="12" t="s">
        <v>56</v>
      </c>
      <c r="D12" s="12">
        <f>'Planned Retirements'!FH33</f>
        <v>1.0109999999999999</v>
      </c>
      <c r="E12" s="12">
        <f>'Planned Retirements'!FI33</f>
        <v>0.36199999999999999</v>
      </c>
      <c r="F12" s="12">
        <f>'Planned Retirements'!FJ33</f>
        <v>0</v>
      </c>
      <c r="G12" s="12">
        <f>'Planned Retirements'!FK33</f>
        <v>2.5399999999999999E-2</v>
      </c>
      <c r="H12" s="12">
        <f>'Planned Retirements'!FL33</f>
        <v>0</v>
      </c>
      <c r="I12" s="12">
        <f>'Planned Retirements'!FM33</f>
        <v>0</v>
      </c>
      <c r="J12" s="12">
        <f>'Planned Retirements'!FN33</f>
        <v>0</v>
      </c>
      <c r="K12" s="12">
        <f>'Planned Retirements'!FO33</f>
        <v>0.86970000000000003</v>
      </c>
      <c r="L12" s="12">
        <f>'Planned Retirements'!FP33</f>
        <v>0</v>
      </c>
    </row>
    <row r="13" spans="1:12" x14ac:dyDescent="0.25">
      <c r="A13" s="12">
        <v>12</v>
      </c>
      <c r="B13" s="12" t="s">
        <v>57</v>
      </c>
      <c r="C13" s="12" t="s">
        <v>58</v>
      </c>
      <c r="D13" s="12">
        <f>'Planned Retirements'!FQ33+'Planned Retirements'!FZ33</f>
        <v>0.63680000000000003</v>
      </c>
      <c r="E13" s="12">
        <f>'Planned Retirements'!FR33+'Planned Retirements'!GA33</f>
        <v>0.61470000000000002</v>
      </c>
      <c r="F13" s="12">
        <f>'Planned Retirements'!FS33+'Planned Retirements'!GB33</f>
        <v>0.22700000000000001</v>
      </c>
      <c r="G13" s="12">
        <f>'Planned Retirements'!FT33+'Planned Retirements'!GC33</f>
        <v>6.9000000000000006E-2</v>
      </c>
      <c r="H13" s="12">
        <f>'Planned Retirements'!FU33+'Planned Retirements'!GD33</f>
        <v>0.25</v>
      </c>
      <c r="I13" s="12">
        <f>'Planned Retirements'!FV33+'Planned Retirements'!GE33</f>
        <v>0</v>
      </c>
      <c r="J13" s="12">
        <f>'Planned Retirements'!FW33+'Planned Retirements'!GF33</f>
        <v>0</v>
      </c>
      <c r="K13" s="12">
        <f>'Planned Retirements'!FX33+'Planned Retirements'!GG33</f>
        <v>2.5000000000000001E-3</v>
      </c>
      <c r="L13" s="12">
        <f>'Planned Retirements'!FY33+'Planned Retirements'!GH33</f>
        <v>0</v>
      </c>
    </row>
    <row r="14" spans="1:12" x14ac:dyDescent="0.25">
      <c r="A14" s="12">
        <v>13</v>
      </c>
      <c r="B14" s="12" t="s">
        <v>59</v>
      </c>
      <c r="C14" s="12" t="s">
        <v>60</v>
      </c>
      <c r="D14" s="12">
        <f>'Planned Retirements'!EY33</f>
        <v>1.7252000000000001</v>
      </c>
      <c r="E14" s="12">
        <f>'Planned Retirements'!EZ33</f>
        <v>1.5774999999999999</v>
      </c>
      <c r="F14" s="12">
        <f>'Planned Retirements'!FA33</f>
        <v>0</v>
      </c>
      <c r="G14" s="12">
        <f>'Planned Retirements'!FB33</f>
        <v>1.9874000000000001</v>
      </c>
      <c r="H14" s="12">
        <f>'Planned Retirements'!FC33</f>
        <v>0.5</v>
      </c>
      <c r="I14" s="12">
        <f>'Planned Retirements'!FD33</f>
        <v>0</v>
      </c>
      <c r="J14" s="12">
        <f>'Planned Retirements'!FE33</f>
        <v>1E-3</v>
      </c>
      <c r="K14" s="12">
        <f>'Planned Retirements'!FF33</f>
        <v>1.4E-2</v>
      </c>
      <c r="L14" s="12">
        <f>'Planned Retirements'!FG33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Florida</vt:lpstr>
      <vt:lpstr>Midwest Reliability Council Eas</vt:lpstr>
      <vt:lpstr>MRC West</vt:lpstr>
      <vt:lpstr>NE Long Island</vt:lpstr>
      <vt:lpstr>NPCC NE</vt:lpstr>
      <vt:lpstr>NE NYC</vt:lpstr>
      <vt:lpstr>NY Upstate</vt:lpstr>
      <vt:lpstr>Reliability First East </vt:lpstr>
      <vt:lpstr>RFC Michigan</vt:lpstr>
      <vt:lpstr>RFC West</vt:lpstr>
      <vt:lpstr>SERC Central</vt:lpstr>
      <vt:lpstr>SERC Delta</vt:lpstr>
      <vt:lpstr>SERC Gateway</vt:lpstr>
      <vt:lpstr>SERC Southeastern</vt:lpstr>
      <vt:lpstr>SERC VA Carolina</vt:lpstr>
      <vt:lpstr>SPP North</vt:lpstr>
      <vt:lpstr>SPP South</vt:lpstr>
      <vt:lpstr>WECC California</vt:lpstr>
      <vt:lpstr>WECC NWP</vt:lpstr>
      <vt:lpstr>WECC Rockies</vt:lpstr>
      <vt:lpstr>WECC Southwest</vt:lpstr>
      <vt:lpstr>Texas</vt:lpstr>
      <vt:lpstr>Planned Retirements</vt:lpstr>
      <vt:lpstr>2025</vt:lpstr>
      <vt:lpstr>2040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2013-04-29T15:00:01Z</dcterms:created>
  <dcterms:modified xsi:type="dcterms:W3CDTF">2013-05-08T12:03:55Z</dcterms:modified>
</cp:coreProperties>
</file>