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.bruce/Desktop/Wildlife_Ecology/Bat_Paper/BIOL345_BATPAPER_ANALYSIS/"/>
    </mc:Choice>
  </mc:AlternateContent>
  <xr:revisionPtr revIDLastSave="0" documentId="13_ncr:1_{F59C8501-0B32-A742-AB77-0403D3E53738}" xr6:coauthVersionLast="47" xr6:coauthVersionMax="47" xr10:uidLastSave="{00000000-0000-0000-0000-000000000000}"/>
  <bookViews>
    <workbookView xWindow="7220" yWindow="4980" windowWidth="26660" windowHeight="16400" xr2:uid="{91E77FBB-AE66-4264-953E-089B84225B86}"/>
  </bookViews>
  <sheets>
    <sheet name="Sheet1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<sst xmlns="http://schemas.openxmlformats.org/spreadsheetml/2006/main" count="67" uniqueCount="46">
  <si>
    <t>Pond</t>
  </si>
  <si>
    <t>VegDen</t>
  </si>
  <si>
    <t>SurCov</t>
  </si>
  <si>
    <t>CanCov</t>
  </si>
  <si>
    <t>H_BP</t>
  </si>
  <si>
    <t>H_15</t>
  </si>
  <si>
    <t>H_LP</t>
  </si>
  <si>
    <t>B_SM</t>
  </si>
  <si>
    <t>B_QP</t>
  </si>
  <si>
    <t>B_TP</t>
  </si>
  <si>
    <t>DO%</t>
  </si>
  <si>
    <t>DO</t>
  </si>
  <si>
    <t>pH</t>
  </si>
  <si>
    <t>SpCond</t>
  </si>
  <si>
    <t>CHL</t>
  </si>
  <si>
    <t>Sal</t>
  </si>
  <si>
    <t>Temp</t>
  </si>
  <si>
    <t>A_Temp</t>
  </si>
  <si>
    <t>Area</t>
  </si>
  <si>
    <t>B_NC</t>
  </si>
  <si>
    <t>Night</t>
  </si>
  <si>
    <t>EPTFUS</t>
  </si>
  <si>
    <t>LASCIN</t>
  </si>
  <si>
    <t>LASNOC</t>
  </si>
  <si>
    <t>MYOLUC</t>
  </si>
  <si>
    <t>LASBOR</t>
  </si>
  <si>
    <t>N_Activity</t>
  </si>
  <si>
    <t>N_Richness</t>
  </si>
  <si>
    <t xml:space="preserve">Pond: H_BP = Bartz Pond (Heckrodt); H_15 = Pond near trail marker #15; H_LP = Lopez Pond (Heckrodt); B_SM = Sedge Meadow Pond (Bubolz); B_NC = North Channel Pond (Bubolz); B_QP = Quarry Pond (Bubolz); B_TP = Turtle Pond (Bubolz); B_GN = GooseNeck Pond (Bubolz); B_BA = Black Acres Pond (Bubolz); </t>
  </si>
  <si>
    <t>VegDen = Vegetation Density within 5 m of pond perimeter (1 = no veg; 2 = sparse veg; 3 = grass/shrub cover 100%)</t>
  </si>
  <si>
    <t>SurCov = water surface cover (1 = smooth, no veg; 2 = edges of pond covered in duckweed or algae); 3 = pond covered in duckweed or algae)</t>
  </si>
  <si>
    <t>CanCov = Canopy cover (1 = open; 2 = partially covered; 3 = 100% cover)</t>
  </si>
  <si>
    <t>Depth = depth of probes (m)</t>
  </si>
  <si>
    <t>Temp = water temperature (C)</t>
  </si>
  <si>
    <t>DO% = percent desolved oxygen</t>
  </si>
  <si>
    <t>DO = actual desolved oxygen (mg/L)</t>
  </si>
  <si>
    <t>pH = pH (7 neutral)</t>
  </si>
  <si>
    <r>
      <t xml:space="preserve">SpCond = conductivity (a measure of salinity)( </t>
    </r>
    <r>
      <rPr>
        <sz val="11"/>
        <color theme="1"/>
        <rFont val="Engravers MT"/>
        <family val="1"/>
      </rPr>
      <t>µS</t>
    </r>
    <r>
      <rPr>
        <sz val="11"/>
        <color theme="1"/>
        <rFont val="Calibri"/>
        <family val="2"/>
      </rPr>
      <t>/cm)</t>
    </r>
  </si>
  <si>
    <t>CHL = chlorophyl  ( µg/L)</t>
  </si>
  <si>
    <t>Sal = Salinity (ppt)</t>
  </si>
  <si>
    <t>A_Temp = Average nightly temperature (Degrees C)</t>
  </si>
  <si>
    <t>Area = pond area (m^2)</t>
  </si>
  <si>
    <t>N_Activity = Complete nightly activity for all species at the pond</t>
  </si>
  <si>
    <t>N_Richness = Number of unique species recorded at least once in one night at a pond</t>
  </si>
  <si>
    <t>*Individual Species Recorded Activity Follow for Each Night/Pond</t>
  </si>
  <si>
    <t>PERSUB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</si>
</sst>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lvetica Neue"/>
      <family val="2"/>
    </font>
    <font>
      <sz val="8"/>
      <name val="Calibri"/>
      <family val="2"/>
      <scheme val="minor"/>
    </font>
    <font>
      <sz val="11"/>
      <color theme="1"/>
      <name val="Engravers M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8" fontId="1" fillId="0" borderId="0" xfId="0" applyNumberFormat="1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1AE8-DC5F-4616-952F-2F1903971EE1}">
  <dimension ref="A1:AA34"/>
  <sheetViews>
    <sheetView tabSelected="1" workbookViewId="0">
      <selection activeCell="W4" sqref="W4"/>
    </sheetView>
  </sheetViews>
  <sheetFormatPr baseColWidth="10" defaultColWidth="8.83203125" defaultRowHeight="15" x14ac:dyDescent="0.2"/>
  <cols>
    <col min="16" max="16" width="13.1640625" customWidth="1"/>
    <col min="18" max="18" width="9.83203125" bestFit="1" customWidth="1"/>
  </cols>
  <sheetData>
    <row r="1" spans="1:27" ht="16" x14ac:dyDescent="0.2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16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26</v>
      </c>
      <c r="P1" s="2" t="s">
        <v>27</v>
      </c>
      <c r="Q1" s="2" t="s">
        <v>21</v>
      </c>
      <c r="R1" s="3" t="s">
        <v>22</v>
      </c>
      <c r="S1" s="2" t="s">
        <v>23</v>
      </c>
      <c r="T1" s="2" t="s">
        <v>24</v>
      </c>
      <c r="U1" s="2" t="s">
        <v>25</v>
      </c>
      <c r="V1" s="2" t="s">
        <v>45</v>
      </c>
      <c r="W1" s="2"/>
      <c r="X1" s="2"/>
      <c r="Y1" s="1"/>
      <c r="Z1" s="1"/>
      <c r="AA1" s="1"/>
    </row>
    <row r="2" spans="1:27" ht="16" x14ac:dyDescent="0.2">
      <c r="A2" s="2">
        <v>1</v>
      </c>
      <c r="B2" s="2" t="s">
        <v>4</v>
      </c>
      <c r="C2" s="2">
        <v>2</v>
      </c>
      <c r="D2" s="2">
        <v>2</v>
      </c>
      <c r="E2" s="2">
        <v>2</v>
      </c>
      <c r="F2" s="2">
        <v>18.93</v>
      </c>
      <c r="G2" s="2">
        <v>31.9</v>
      </c>
      <c r="H2" s="2">
        <v>2.89</v>
      </c>
      <c r="I2" s="2">
        <v>7.94</v>
      </c>
      <c r="J2" s="2">
        <v>1073.0999999999999</v>
      </c>
      <c r="K2" s="2">
        <v>5.64</v>
      </c>
      <c r="L2" s="2">
        <v>0.54</v>
      </c>
      <c r="M2" s="2">
        <v>16.600000000000001</v>
      </c>
      <c r="N2" s="2">
        <v>1926</v>
      </c>
      <c r="O2" s="2">
        <f>SUM(Q2:U2)</f>
        <v>270</v>
      </c>
      <c r="P2" s="2">
        <v>4</v>
      </c>
      <c r="Q2" s="2">
        <v>211</v>
      </c>
      <c r="R2" s="2">
        <v>26</v>
      </c>
      <c r="S2" s="2">
        <v>30</v>
      </c>
      <c r="T2" s="2">
        <v>3</v>
      </c>
      <c r="U2" s="2">
        <v>0</v>
      </c>
      <c r="V2" s="2"/>
      <c r="W2" s="2"/>
      <c r="X2" s="2"/>
      <c r="Y2" s="1"/>
      <c r="Z2" s="1"/>
      <c r="AA2" s="1"/>
    </row>
    <row r="3" spans="1:27" ht="16" x14ac:dyDescent="0.2">
      <c r="A3" s="2">
        <v>2</v>
      </c>
      <c r="B3" s="2" t="s">
        <v>4</v>
      </c>
      <c r="C3" s="2">
        <v>2</v>
      </c>
      <c r="D3" s="2">
        <v>2</v>
      </c>
      <c r="E3" s="2">
        <v>2</v>
      </c>
      <c r="F3" s="2">
        <v>18.93</v>
      </c>
      <c r="G3" s="2">
        <v>31.9</v>
      </c>
      <c r="H3" s="2">
        <v>2.89</v>
      </c>
      <c r="I3" s="2">
        <v>7.94</v>
      </c>
      <c r="J3" s="2">
        <v>1073.0999999999999</v>
      </c>
      <c r="K3" s="2">
        <v>5.64</v>
      </c>
      <c r="L3" s="2">
        <v>0.54</v>
      </c>
      <c r="M3" s="2">
        <v>15.6</v>
      </c>
      <c r="N3" s="2">
        <v>1926</v>
      </c>
      <c r="O3" s="2">
        <f>SUM(Q3:U3)</f>
        <v>246</v>
      </c>
      <c r="P3" s="2">
        <v>3</v>
      </c>
      <c r="Q3" s="2">
        <v>154</v>
      </c>
      <c r="R3" s="2">
        <v>54</v>
      </c>
      <c r="S3" s="2">
        <v>38</v>
      </c>
      <c r="T3" s="2">
        <v>0</v>
      </c>
      <c r="U3" s="2">
        <v>0</v>
      </c>
      <c r="V3" s="2"/>
      <c r="W3" s="2"/>
      <c r="X3" s="2"/>
      <c r="Y3" s="1"/>
      <c r="Z3" s="1"/>
      <c r="AA3" s="1"/>
    </row>
    <row r="4" spans="1:27" ht="16" x14ac:dyDescent="0.2">
      <c r="A4" s="2">
        <v>3</v>
      </c>
      <c r="B4" s="2" t="s">
        <v>4</v>
      </c>
      <c r="C4" s="2">
        <v>2</v>
      </c>
      <c r="D4" s="2">
        <v>2</v>
      </c>
      <c r="E4" s="2">
        <v>2</v>
      </c>
      <c r="F4" s="2">
        <v>18.93</v>
      </c>
      <c r="G4" s="2">
        <v>31.9</v>
      </c>
      <c r="H4" s="2">
        <v>2.89</v>
      </c>
      <c r="I4" s="2">
        <v>7.94</v>
      </c>
      <c r="J4" s="2">
        <v>1073.0999999999999</v>
      </c>
      <c r="K4" s="2">
        <v>5.64</v>
      </c>
      <c r="L4" s="2">
        <v>0.54</v>
      </c>
      <c r="M4" s="2">
        <v>13.3</v>
      </c>
      <c r="N4" s="2">
        <v>1926</v>
      </c>
      <c r="O4" s="2">
        <f>SUM(Q4:U4)</f>
        <v>216</v>
      </c>
      <c r="P4" s="2">
        <v>3</v>
      </c>
      <c r="Q4" s="2">
        <v>154</v>
      </c>
      <c r="R4" s="2">
        <v>11</v>
      </c>
      <c r="S4" s="2">
        <v>51</v>
      </c>
      <c r="T4" s="2">
        <v>0</v>
      </c>
      <c r="U4" s="2">
        <v>0</v>
      </c>
      <c r="V4" s="2"/>
      <c r="W4" s="2"/>
      <c r="X4" s="2"/>
      <c r="Y4" s="1"/>
      <c r="Z4" s="1"/>
      <c r="AA4" s="1"/>
    </row>
    <row r="5" spans="1:27" ht="16" x14ac:dyDescent="0.2">
      <c r="A5" s="2">
        <v>4</v>
      </c>
      <c r="B5" s="2" t="s">
        <v>4</v>
      </c>
      <c r="C5" s="2">
        <v>2</v>
      </c>
      <c r="D5" s="2">
        <v>2</v>
      </c>
      <c r="E5" s="2">
        <v>2</v>
      </c>
      <c r="F5" s="2">
        <v>18.93</v>
      </c>
      <c r="G5" s="2">
        <v>31.9</v>
      </c>
      <c r="H5" s="2">
        <v>2.89</v>
      </c>
      <c r="I5" s="2">
        <v>7.94</v>
      </c>
      <c r="J5" s="2">
        <v>1073.0999999999999</v>
      </c>
      <c r="K5" s="2">
        <v>5.64</v>
      </c>
      <c r="L5" s="2">
        <v>0.54</v>
      </c>
      <c r="M5" s="2">
        <v>6.1</v>
      </c>
      <c r="N5" s="2">
        <v>1926</v>
      </c>
      <c r="O5" s="2">
        <f>SUM(Q5:U5)</f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/>
      <c r="W5" s="2"/>
      <c r="X5" s="2"/>
      <c r="Y5" s="1"/>
      <c r="Z5" s="1"/>
      <c r="AA5" s="1"/>
    </row>
    <row r="6" spans="1:27" ht="16" x14ac:dyDescent="0.2">
      <c r="A6" s="2">
        <v>1</v>
      </c>
      <c r="B6" s="2" t="s">
        <v>5</v>
      </c>
      <c r="C6" s="2">
        <v>3</v>
      </c>
      <c r="D6" s="2">
        <v>3</v>
      </c>
      <c r="E6" s="2">
        <v>1</v>
      </c>
      <c r="F6" s="2">
        <v>18.93</v>
      </c>
      <c r="G6" s="2">
        <v>31.9</v>
      </c>
      <c r="H6" s="2">
        <v>2.89</v>
      </c>
      <c r="I6" s="2">
        <v>7.94</v>
      </c>
      <c r="J6" s="2">
        <v>1073.0999999999999</v>
      </c>
      <c r="K6" s="2">
        <v>5.64</v>
      </c>
      <c r="L6" s="2">
        <v>0.54</v>
      </c>
      <c r="M6" s="2">
        <v>16.600000000000001</v>
      </c>
      <c r="N6" s="2">
        <v>1614</v>
      </c>
      <c r="O6" s="2">
        <f>SUM(Q6:U6)</f>
        <v>99</v>
      </c>
      <c r="P6" s="2">
        <v>3</v>
      </c>
      <c r="Q6" s="2">
        <v>58</v>
      </c>
      <c r="R6" s="2">
        <v>22</v>
      </c>
      <c r="S6" s="2">
        <v>19</v>
      </c>
      <c r="T6" s="2">
        <v>0</v>
      </c>
      <c r="U6" s="2">
        <v>0</v>
      </c>
      <c r="V6" s="2"/>
      <c r="W6" s="2"/>
      <c r="X6" s="2"/>
      <c r="Y6" s="1"/>
      <c r="Z6" s="1"/>
      <c r="AA6" s="1"/>
    </row>
    <row r="7" spans="1:27" ht="16" x14ac:dyDescent="0.2">
      <c r="A7" s="2">
        <v>2</v>
      </c>
      <c r="B7" s="2" t="s">
        <v>5</v>
      </c>
      <c r="C7" s="2">
        <v>3</v>
      </c>
      <c r="D7" s="2">
        <v>3</v>
      </c>
      <c r="E7" s="2">
        <v>1</v>
      </c>
      <c r="F7" s="2">
        <v>18.93</v>
      </c>
      <c r="G7" s="2">
        <v>31.9</v>
      </c>
      <c r="H7" s="2">
        <v>2.89</v>
      </c>
      <c r="I7" s="2">
        <v>7.94</v>
      </c>
      <c r="J7" s="2">
        <v>1073.0999999999999</v>
      </c>
      <c r="K7" s="2">
        <v>5.64</v>
      </c>
      <c r="L7" s="2">
        <v>0.54</v>
      </c>
      <c r="M7" s="2">
        <v>15.6</v>
      </c>
      <c r="N7" s="2">
        <v>1614</v>
      </c>
      <c r="O7" s="2">
        <f t="shared" ref="O7:O29" si="0">SUM(Q7:U7)</f>
        <v>115</v>
      </c>
      <c r="P7" s="2">
        <v>4</v>
      </c>
      <c r="Q7" s="2">
        <v>58</v>
      </c>
      <c r="R7" s="2">
        <v>38</v>
      </c>
      <c r="S7" s="2">
        <v>18</v>
      </c>
      <c r="T7" s="2">
        <v>0</v>
      </c>
      <c r="U7" s="2">
        <v>1</v>
      </c>
      <c r="V7" s="2"/>
      <c r="W7" s="2"/>
      <c r="X7" s="2"/>
      <c r="Y7" s="1"/>
      <c r="Z7" s="1"/>
      <c r="AA7" s="1"/>
    </row>
    <row r="8" spans="1:27" ht="16" x14ac:dyDescent="0.2">
      <c r="A8" s="2">
        <v>3</v>
      </c>
      <c r="B8" s="2" t="s">
        <v>5</v>
      </c>
      <c r="C8" s="2">
        <v>3</v>
      </c>
      <c r="D8" s="2">
        <v>3</v>
      </c>
      <c r="E8" s="2">
        <v>1</v>
      </c>
      <c r="F8" s="2">
        <v>18.93</v>
      </c>
      <c r="G8" s="2">
        <v>31.9</v>
      </c>
      <c r="H8" s="2">
        <v>2.89</v>
      </c>
      <c r="I8" s="2">
        <v>7.94</v>
      </c>
      <c r="J8" s="2">
        <v>1073.0999999999999</v>
      </c>
      <c r="K8" s="2">
        <v>5.64</v>
      </c>
      <c r="L8" s="2">
        <v>0.54</v>
      </c>
      <c r="M8" s="2">
        <v>13.3</v>
      </c>
      <c r="N8" s="2">
        <v>1614</v>
      </c>
      <c r="O8" s="2">
        <f t="shared" si="0"/>
        <v>74</v>
      </c>
      <c r="P8" s="2">
        <v>3</v>
      </c>
      <c r="Q8" s="2">
        <v>44</v>
      </c>
      <c r="R8" s="2">
        <v>17</v>
      </c>
      <c r="S8" s="2">
        <v>13</v>
      </c>
      <c r="T8" s="2">
        <v>0</v>
      </c>
      <c r="U8" s="2">
        <v>0</v>
      </c>
      <c r="V8" s="2"/>
      <c r="W8" s="2"/>
      <c r="X8" s="2"/>
      <c r="Y8" s="1"/>
      <c r="Z8" s="1"/>
      <c r="AA8" s="1"/>
    </row>
    <row r="9" spans="1:27" ht="16" x14ac:dyDescent="0.2">
      <c r="A9" s="2">
        <v>4</v>
      </c>
      <c r="B9" s="2" t="s">
        <v>5</v>
      </c>
      <c r="C9" s="2">
        <v>3</v>
      </c>
      <c r="D9" s="2">
        <v>3</v>
      </c>
      <c r="E9" s="2">
        <v>1</v>
      </c>
      <c r="F9" s="2">
        <v>18.93</v>
      </c>
      <c r="G9" s="2">
        <v>31.9</v>
      </c>
      <c r="H9" s="2">
        <v>2.89</v>
      </c>
      <c r="I9" s="2">
        <v>7.94</v>
      </c>
      <c r="J9" s="2">
        <v>1073.0999999999999</v>
      </c>
      <c r="K9" s="2">
        <v>5.64</v>
      </c>
      <c r="L9" s="2">
        <v>0.54</v>
      </c>
      <c r="M9" s="2">
        <v>6.1</v>
      </c>
      <c r="N9" s="2">
        <v>1614</v>
      </c>
      <c r="O9" s="2">
        <f t="shared" si="0"/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/>
      <c r="W9" s="2"/>
      <c r="X9" s="2"/>
      <c r="Y9" s="1"/>
      <c r="Z9" s="1"/>
      <c r="AA9" s="1"/>
    </row>
    <row r="10" spans="1:27" ht="16" x14ac:dyDescent="0.2">
      <c r="A10" s="2">
        <v>1</v>
      </c>
      <c r="B10" s="2" t="s">
        <v>6</v>
      </c>
      <c r="C10" s="2">
        <v>3</v>
      </c>
      <c r="D10" s="2">
        <v>1</v>
      </c>
      <c r="E10" s="2">
        <v>1</v>
      </c>
      <c r="F10" s="2">
        <v>18.93</v>
      </c>
      <c r="G10" s="2">
        <v>31.9</v>
      </c>
      <c r="H10" s="2">
        <v>2.89</v>
      </c>
      <c r="I10" s="2">
        <v>7.94</v>
      </c>
      <c r="J10" s="2">
        <v>1073.0999999999999</v>
      </c>
      <c r="K10" s="2">
        <v>5.64</v>
      </c>
      <c r="L10" s="2">
        <v>0.54</v>
      </c>
      <c r="M10" s="2">
        <v>16.600000000000001</v>
      </c>
      <c r="N10" s="2">
        <v>11479</v>
      </c>
      <c r="O10" s="2">
        <f t="shared" si="0"/>
        <v>249</v>
      </c>
      <c r="P10" s="2">
        <v>5</v>
      </c>
      <c r="Q10" s="2">
        <v>79</v>
      </c>
      <c r="R10" s="2">
        <v>117</v>
      </c>
      <c r="S10" s="2">
        <v>28</v>
      </c>
      <c r="T10" s="2">
        <v>18</v>
      </c>
      <c r="U10" s="2">
        <v>7</v>
      </c>
      <c r="V10" s="2"/>
      <c r="W10" s="2"/>
      <c r="X10" s="2"/>
      <c r="Y10" s="1"/>
      <c r="Z10" s="1"/>
      <c r="AA10" s="1"/>
    </row>
    <row r="11" spans="1:27" ht="16" x14ac:dyDescent="0.2">
      <c r="A11" s="2">
        <v>2</v>
      </c>
      <c r="B11" s="2" t="s">
        <v>6</v>
      </c>
      <c r="C11" s="2">
        <v>3</v>
      </c>
      <c r="D11" s="2">
        <v>1</v>
      </c>
      <c r="E11" s="2">
        <v>1</v>
      </c>
      <c r="F11" s="2">
        <v>18.93</v>
      </c>
      <c r="G11" s="2">
        <v>31.9</v>
      </c>
      <c r="H11" s="2">
        <v>2.89</v>
      </c>
      <c r="I11" s="2">
        <v>7.94</v>
      </c>
      <c r="J11" s="2">
        <v>1073.0999999999999</v>
      </c>
      <c r="K11" s="2">
        <v>5.64</v>
      </c>
      <c r="L11" s="2">
        <v>0.54</v>
      </c>
      <c r="M11" s="2">
        <v>15.6</v>
      </c>
      <c r="N11" s="2">
        <v>11479</v>
      </c>
      <c r="O11" s="2">
        <f t="shared" si="0"/>
        <v>295</v>
      </c>
      <c r="P11" s="2">
        <v>4</v>
      </c>
      <c r="Q11" s="2">
        <v>18</v>
      </c>
      <c r="R11" s="2">
        <v>59</v>
      </c>
      <c r="S11" s="2">
        <v>216</v>
      </c>
      <c r="T11" s="2">
        <v>2</v>
      </c>
      <c r="U11" s="2">
        <v>0</v>
      </c>
      <c r="V11" s="2"/>
      <c r="W11" s="2"/>
      <c r="X11" s="2"/>
      <c r="Y11" s="1"/>
      <c r="Z11" s="1"/>
      <c r="AA11" s="1"/>
    </row>
    <row r="12" spans="1:27" ht="16" x14ac:dyDescent="0.2">
      <c r="A12" s="2">
        <v>3</v>
      </c>
      <c r="B12" s="2" t="s">
        <v>6</v>
      </c>
      <c r="C12" s="2">
        <v>3</v>
      </c>
      <c r="D12" s="2">
        <v>1</v>
      </c>
      <c r="E12" s="2">
        <v>1</v>
      </c>
      <c r="F12" s="2">
        <v>18.93</v>
      </c>
      <c r="G12" s="2">
        <v>31.9</v>
      </c>
      <c r="H12" s="2">
        <v>2.89</v>
      </c>
      <c r="I12" s="2">
        <v>7.94</v>
      </c>
      <c r="J12" s="2">
        <v>1073.0999999999999</v>
      </c>
      <c r="K12" s="2">
        <v>5.64</v>
      </c>
      <c r="L12" s="2">
        <v>0.54</v>
      </c>
      <c r="M12" s="2">
        <v>13.3</v>
      </c>
      <c r="N12" s="2">
        <v>11479</v>
      </c>
      <c r="O12" s="2">
        <f t="shared" si="0"/>
        <v>608</v>
      </c>
      <c r="P12" s="2">
        <v>5</v>
      </c>
      <c r="Q12" s="2">
        <v>52</v>
      </c>
      <c r="R12" s="2">
        <v>12</v>
      </c>
      <c r="S12" s="2">
        <v>446</v>
      </c>
      <c r="T12" s="2">
        <v>97</v>
      </c>
      <c r="U12" s="2">
        <v>1</v>
      </c>
      <c r="V12" s="2"/>
      <c r="W12" s="2"/>
      <c r="X12" s="2"/>
      <c r="Y12" s="1"/>
      <c r="Z12" s="1"/>
      <c r="AA12" s="1"/>
    </row>
    <row r="13" spans="1:27" ht="16" x14ac:dyDescent="0.2">
      <c r="A13" s="2">
        <v>4</v>
      </c>
      <c r="B13" s="2" t="s">
        <v>6</v>
      </c>
      <c r="C13" s="2">
        <v>3</v>
      </c>
      <c r="D13" s="2">
        <v>1</v>
      </c>
      <c r="E13" s="2">
        <v>1</v>
      </c>
      <c r="F13" s="2">
        <v>18.93</v>
      </c>
      <c r="G13" s="2">
        <v>31.9</v>
      </c>
      <c r="H13" s="2">
        <v>2.89</v>
      </c>
      <c r="I13" s="2">
        <v>7.94</v>
      </c>
      <c r="J13" s="2">
        <v>1073.0999999999999</v>
      </c>
      <c r="K13" s="2">
        <v>5.64</v>
      </c>
      <c r="L13" s="2">
        <v>0.54</v>
      </c>
      <c r="M13" s="2">
        <v>6.1</v>
      </c>
      <c r="N13" s="2">
        <v>11479</v>
      </c>
      <c r="O13" s="2">
        <f t="shared" si="0"/>
        <v>0</v>
      </c>
      <c r="P13" s="2">
        <v>3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/>
      <c r="W13" s="2"/>
      <c r="X13" s="2"/>
      <c r="Y13" s="1"/>
      <c r="Z13" s="1"/>
      <c r="AA13" s="1"/>
    </row>
    <row r="14" spans="1:27" ht="16" x14ac:dyDescent="0.2">
      <c r="A14" s="2">
        <v>1</v>
      </c>
      <c r="B14" s="2" t="s">
        <v>7</v>
      </c>
      <c r="C14" s="2">
        <v>3</v>
      </c>
      <c r="D14" s="2">
        <v>1</v>
      </c>
      <c r="E14" s="2">
        <v>1</v>
      </c>
      <c r="F14" s="2">
        <v>19.71</v>
      </c>
      <c r="G14" s="2">
        <v>91.5</v>
      </c>
      <c r="H14" s="2">
        <v>8.0500000000000007</v>
      </c>
      <c r="I14" s="2">
        <v>7.93</v>
      </c>
      <c r="J14" s="2">
        <v>471.9</v>
      </c>
      <c r="K14" s="2">
        <v>276</v>
      </c>
      <c r="L14" s="2">
        <v>0.21</v>
      </c>
      <c r="M14" s="2">
        <v>16.600000000000001</v>
      </c>
      <c r="N14" s="2">
        <v>2765</v>
      </c>
      <c r="O14" s="2">
        <f t="shared" si="0"/>
        <v>22</v>
      </c>
      <c r="P14" s="2">
        <v>3</v>
      </c>
      <c r="Q14" s="2">
        <v>6</v>
      </c>
      <c r="R14" s="2">
        <v>14</v>
      </c>
      <c r="S14" s="2">
        <v>2</v>
      </c>
      <c r="T14" s="2">
        <v>0</v>
      </c>
      <c r="U14" s="2">
        <v>0</v>
      </c>
      <c r="V14" s="2"/>
      <c r="W14" s="2"/>
      <c r="X14" s="2"/>
      <c r="Y14" s="1"/>
      <c r="Z14" s="1"/>
      <c r="AA14" s="1"/>
    </row>
    <row r="15" spans="1:27" ht="16" x14ac:dyDescent="0.2">
      <c r="A15" s="2">
        <v>2</v>
      </c>
      <c r="B15" s="2" t="s">
        <v>7</v>
      </c>
      <c r="C15" s="2">
        <v>3</v>
      </c>
      <c r="D15" s="2">
        <v>1</v>
      </c>
      <c r="E15" s="2">
        <v>1</v>
      </c>
      <c r="F15" s="2">
        <v>19.71</v>
      </c>
      <c r="G15" s="2">
        <v>91.5</v>
      </c>
      <c r="H15" s="2">
        <v>8.0500000000000007</v>
      </c>
      <c r="I15" s="2">
        <v>7.93</v>
      </c>
      <c r="J15" s="2">
        <v>471.9</v>
      </c>
      <c r="K15" s="2">
        <v>276</v>
      </c>
      <c r="L15" s="2">
        <v>0.21</v>
      </c>
      <c r="M15" s="2">
        <v>15.6</v>
      </c>
      <c r="N15" s="2">
        <v>2765</v>
      </c>
      <c r="O15" s="2">
        <f t="shared" si="0"/>
        <v>104</v>
      </c>
      <c r="P15" s="2">
        <v>4</v>
      </c>
      <c r="Q15" s="2">
        <v>14</v>
      </c>
      <c r="R15" s="2">
        <v>8</v>
      </c>
      <c r="S15" s="2">
        <v>81</v>
      </c>
      <c r="T15" s="2">
        <v>0</v>
      </c>
      <c r="U15" s="2">
        <v>1</v>
      </c>
      <c r="V15" s="2"/>
      <c r="W15" s="2"/>
      <c r="X15" s="2"/>
      <c r="Y15" s="1"/>
      <c r="Z15" s="1"/>
      <c r="AA15" s="1"/>
    </row>
    <row r="16" spans="1:27" ht="16" x14ac:dyDescent="0.2">
      <c r="A16" s="2">
        <v>3</v>
      </c>
      <c r="B16" s="2" t="s">
        <v>7</v>
      </c>
      <c r="C16" s="2">
        <v>3</v>
      </c>
      <c r="D16" s="2">
        <v>1</v>
      </c>
      <c r="E16" s="2">
        <v>1</v>
      </c>
      <c r="F16" s="2">
        <v>19.71</v>
      </c>
      <c r="G16" s="2">
        <v>91.5</v>
      </c>
      <c r="H16" s="2">
        <v>8.0500000000000007</v>
      </c>
      <c r="I16" s="2">
        <v>7.93</v>
      </c>
      <c r="J16" s="2">
        <v>471.9</v>
      </c>
      <c r="K16" s="2">
        <v>276</v>
      </c>
      <c r="L16" s="2">
        <v>0.21</v>
      </c>
      <c r="M16" s="2">
        <v>13.3</v>
      </c>
      <c r="N16" s="2">
        <v>2765</v>
      </c>
      <c r="O16" s="2">
        <f t="shared" si="0"/>
        <v>7</v>
      </c>
      <c r="P16" s="2">
        <v>3</v>
      </c>
      <c r="Q16" s="2">
        <v>4</v>
      </c>
      <c r="R16" s="2">
        <v>2</v>
      </c>
      <c r="S16" s="2">
        <v>0</v>
      </c>
      <c r="T16" s="2">
        <v>0</v>
      </c>
      <c r="U16" s="2">
        <v>1</v>
      </c>
      <c r="V16" s="2"/>
      <c r="W16" s="2"/>
      <c r="X16" s="2"/>
      <c r="Y16" s="1"/>
      <c r="Z16" s="1"/>
      <c r="AA16" s="1"/>
    </row>
    <row r="17" spans="1:27" ht="16" x14ac:dyDescent="0.2">
      <c r="A17" s="2">
        <v>4</v>
      </c>
      <c r="B17" s="2" t="s">
        <v>7</v>
      </c>
      <c r="C17" s="2">
        <v>3</v>
      </c>
      <c r="D17" s="2">
        <v>1</v>
      </c>
      <c r="E17" s="2">
        <v>1</v>
      </c>
      <c r="F17" s="2">
        <v>19.71</v>
      </c>
      <c r="G17" s="2">
        <v>91.5</v>
      </c>
      <c r="H17" s="2">
        <v>8.0500000000000007</v>
      </c>
      <c r="I17" s="2">
        <v>7.93</v>
      </c>
      <c r="J17" s="2">
        <v>471.9</v>
      </c>
      <c r="K17" s="2">
        <v>276</v>
      </c>
      <c r="L17" s="2">
        <v>0.21</v>
      </c>
      <c r="M17" s="2">
        <v>6.1</v>
      </c>
      <c r="N17" s="2">
        <v>2765</v>
      </c>
      <c r="O17" s="2">
        <f t="shared" si="0"/>
        <v>5</v>
      </c>
      <c r="P17" s="2">
        <v>4</v>
      </c>
      <c r="Q17" s="2">
        <v>2</v>
      </c>
      <c r="R17" s="2">
        <v>1</v>
      </c>
      <c r="S17" s="2">
        <v>1</v>
      </c>
      <c r="T17" s="2">
        <v>1</v>
      </c>
      <c r="U17" s="2">
        <v>0</v>
      </c>
      <c r="V17" s="2"/>
      <c r="W17" s="2"/>
      <c r="X17" s="2"/>
      <c r="Y17" s="1"/>
      <c r="Z17" s="1"/>
      <c r="AA17" s="1"/>
    </row>
    <row r="18" spans="1:27" ht="16" x14ac:dyDescent="0.2">
      <c r="A18" s="2">
        <v>1</v>
      </c>
      <c r="B18" s="2" t="s">
        <v>19</v>
      </c>
      <c r="C18" s="2">
        <v>3</v>
      </c>
      <c r="D18" s="2">
        <v>2</v>
      </c>
      <c r="E18" s="2">
        <v>2</v>
      </c>
      <c r="F18" s="2">
        <v>18.46</v>
      </c>
      <c r="G18" s="2">
        <v>53.8</v>
      </c>
      <c r="H18" s="2">
        <v>4.87</v>
      </c>
      <c r="I18" s="2">
        <v>7.75</v>
      </c>
      <c r="J18" s="2">
        <v>494.8</v>
      </c>
      <c r="K18" s="2">
        <v>6.19</v>
      </c>
      <c r="L18" s="2">
        <v>0.23</v>
      </c>
      <c r="M18" s="2">
        <v>16.600000000000001</v>
      </c>
      <c r="N18" s="2">
        <v>5450</v>
      </c>
      <c r="O18" s="2">
        <f t="shared" si="0"/>
        <v>93</v>
      </c>
      <c r="P18" s="2">
        <v>5</v>
      </c>
      <c r="Q18" s="2">
        <v>36</v>
      </c>
      <c r="R18" s="2">
        <v>21</v>
      </c>
      <c r="S18" s="2">
        <v>30</v>
      </c>
      <c r="T18" s="2">
        <v>1</v>
      </c>
      <c r="U18" s="2">
        <v>5</v>
      </c>
      <c r="V18" s="2"/>
      <c r="W18" s="2"/>
      <c r="X18" s="2"/>
      <c r="Y18" s="1"/>
      <c r="Z18" s="1"/>
      <c r="AA18" s="1"/>
    </row>
    <row r="19" spans="1:27" ht="16" x14ac:dyDescent="0.2">
      <c r="A19" s="2">
        <v>2</v>
      </c>
      <c r="B19" s="2" t="s">
        <v>19</v>
      </c>
      <c r="C19" s="2">
        <v>3</v>
      </c>
      <c r="D19" s="2">
        <v>2</v>
      </c>
      <c r="E19" s="2">
        <v>2</v>
      </c>
      <c r="F19" s="2">
        <v>18.46</v>
      </c>
      <c r="G19" s="2">
        <v>53.8</v>
      </c>
      <c r="H19" s="2">
        <v>4.87</v>
      </c>
      <c r="I19" s="2">
        <v>7.75</v>
      </c>
      <c r="J19" s="2">
        <v>494.8</v>
      </c>
      <c r="K19" s="2">
        <v>6.19</v>
      </c>
      <c r="L19" s="2">
        <v>0.23</v>
      </c>
      <c r="M19" s="2">
        <v>15.6</v>
      </c>
      <c r="N19" s="2">
        <v>5450</v>
      </c>
      <c r="O19" s="2">
        <f t="shared" si="0"/>
        <v>108</v>
      </c>
      <c r="P19" s="2">
        <v>4</v>
      </c>
      <c r="Q19" s="2">
        <v>37</v>
      </c>
      <c r="R19" s="2">
        <v>29</v>
      </c>
      <c r="S19" s="2">
        <v>39</v>
      </c>
      <c r="T19" s="2">
        <v>0</v>
      </c>
      <c r="U19" s="2">
        <v>3</v>
      </c>
      <c r="V19" s="2"/>
      <c r="W19" s="2"/>
      <c r="X19" s="2"/>
      <c r="Y19" s="1"/>
      <c r="Z19" s="1"/>
      <c r="AA19" s="1"/>
    </row>
    <row r="20" spans="1:27" x14ac:dyDescent="0.2">
      <c r="A20" s="2">
        <v>3</v>
      </c>
      <c r="B20" s="2" t="s">
        <v>19</v>
      </c>
      <c r="C20" s="2">
        <v>3</v>
      </c>
      <c r="D20" s="2">
        <v>2</v>
      </c>
      <c r="E20" s="2">
        <v>2</v>
      </c>
      <c r="F20" s="2">
        <v>18.46</v>
      </c>
      <c r="G20" s="2">
        <v>53.8</v>
      </c>
      <c r="H20" s="2">
        <v>4.87</v>
      </c>
      <c r="I20" s="2">
        <v>7.75</v>
      </c>
      <c r="J20" s="2">
        <v>494.8</v>
      </c>
      <c r="K20" s="2">
        <v>6.19</v>
      </c>
      <c r="L20" s="2">
        <v>0.23</v>
      </c>
      <c r="M20" s="2">
        <v>13.3</v>
      </c>
      <c r="N20" s="2">
        <v>5450</v>
      </c>
      <c r="O20" s="2">
        <f t="shared" si="0"/>
        <v>49</v>
      </c>
      <c r="P20" s="2">
        <v>5</v>
      </c>
      <c r="Q20" s="2">
        <v>20</v>
      </c>
      <c r="R20" s="2">
        <v>7</v>
      </c>
      <c r="S20" s="2">
        <v>17</v>
      </c>
      <c r="T20" s="2">
        <v>4</v>
      </c>
      <c r="U20" s="2">
        <v>1</v>
      </c>
      <c r="V20" s="2"/>
      <c r="W20" s="2"/>
      <c r="X20" s="2"/>
    </row>
    <row r="21" spans="1:27" x14ac:dyDescent="0.2">
      <c r="A21" s="2">
        <v>4</v>
      </c>
      <c r="B21" s="2" t="s">
        <v>19</v>
      </c>
      <c r="C21" s="2">
        <v>3</v>
      </c>
      <c r="D21" s="2">
        <v>2</v>
      </c>
      <c r="E21" s="2">
        <v>2</v>
      </c>
      <c r="F21" s="2">
        <v>18.46</v>
      </c>
      <c r="G21" s="2">
        <v>53.8</v>
      </c>
      <c r="H21" s="2">
        <v>4.87</v>
      </c>
      <c r="I21" s="2">
        <v>7.75</v>
      </c>
      <c r="J21" s="2">
        <v>494.8</v>
      </c>
      <c r="K21" s="2">
        <v>6.19</v>
      </c>
      <c r="L21" s="2">
        <v>0.23</v>
      </c>
      <c r="M21" s="2">
        <v>6.1</v>
      </c>
      <c r="N21" s="2">
        <v>5450</v>
      </c>
      <c r="O21" s="2">
        <f t="shared" si="0"/>
        <v>8</v>
      </c>
      <c r="P21" s="2">
        <v>4</v>
      </c>
      <c r="Q21" s="2">
        <v>1</v>
      </c>
      <c r="R21" s="2">
        <v>2</v>
      </c>
      <c r="S21" s="2">
        <v>0</v>
      </c>
      <c r="T21" s="2">
        <v>4</v>
      </c>
      <c r="U21" s="2">
        <v>1</v>
      </c>
      <c r="V21" s="2"/>
      <c r="W21" s="2"/>
      <c r="X21" s="2"/>
    </row>
    <row r="22" spans="1:27" x14ac:dyDescent="0.2">
      <c r="A22" s="2">
        <v>1</v>
      </c>
      <c r="B22" s="2" t="s">
        <v>8</v>
      </c>
      <c r="C22" s="2">
        <v>3</v>
      </c>
      <c r="D22" s="2">
        <v>1</v>
      </c>
      <c r="E22" s="2">
        <v>2</v>
      </c>
      <c r="F22" s="2">
        <v>-1</v>
      </c>
      <c r="G22" s="2">
        <v>-1</v>
      </c>
      <c r="H22" s="2">
        <v>-1</v>
      </c>
      <c r="I22" s="2">
        <v>-1</v>
      </c>
      <c r="J22" s="2">
        <v>-1</v>
      </c>
      <c r="K22" s="2">
        <v>-1</v>
      </c>
      <c r="L22" s="2">
        <v>-1</v>
      </c>
      <c r="M22" s="2">
        <v>16.600000000000001</v>
      </c>
      <c r="N22" s="2">
        <v>2496</v>
      </c>
      <c r="O22" s="2">
        <f t="shared" si="0"/>
        <v>430</v>
      </c>
      <c r="P22" s="2">
        <v>5</v>
      </c>
      <c r="Q22" s="2">
        <v>320</v>
      </c>
      <c r="R22" s="2">
        <v>85</v>
      </c>
      <c r="S22" s="2">
        <v>18</v>
      </c>
      <c r="T22" s="2">
        <v>4</v>
      </c>
      <c r="U22" s="2">
        <v>3</v>
      </c>
      <c r="V22" s="2"/>
      <c r="W22" s="2"/>
      <c r="X22" s="2"/>
    </row>
    <row r="23" spans="1:27" x14ac:dyDescent="0.2">
      <c r="A23" s="2">
        <v>2</v>
      </c>
      <c r="B23" s="2" t="s">
        <v>8</v>
      </c>
      <c r="C23" s="2">
        <v>3</v>
      </c>
      <c r="D23" s="2">
        <v>1</v>
      </c>
      <c r="E23" s="2">
        <v>2</v>
      </c>
      <c r="F23" s="2">
        <v>-1</v>
      </c>
      <c r="G23" s="2">
        <v>-1</v>
      </c>
      <c r="H23" s="2">
        <v>-1</v>
      </c>
      <c r="I23" s="2">
        <v>-1</v>
      </c>
      <c r="J23" s="2">
        <v>-1</v>
      </c>
      <c r="K23" s="2">
        <v>-1</v>
      </c>
      <c r="L23" s="2">
        <v>-1</v>
      </c>
      <c r="M23" s="2">
        <v>15.6</v>
      </c>
      <c r="N23" s="2">
        <v>2496</v>
      </c>
      <c r="O23" s="2">
        <f t="shared" si="0"/>
        <v>274</v>
      </c>
      <c r="P23" s="2">
        <v>4</v>
      </c>
      <c r="Q23" s="2">
        <v>159</v>
      </c>
      <c r="R23" s="2">
        <v>69</v>
      </c>
      <c r="S23" s="2">
        <v>43</v>
      </c>
      <c r="T23" s="2">
        <v>0</v>
      </c>
      <c r="U23" s="2">
        <v>3</v>
      </c>
      <c r="V23" s="2"/>
      <c r="W23" s="2"/>
      <c r="X23" s="2"/>
    </row>
    <row r="24" spans="1:27" x14ac:dyDescent="0.2">
      <c r="A24" s="2">
        <v>3</v>
      </c>
      <c r="B24" s="2" t="s">
        <v>8</v>
      </c>
      <c r="C24" s="2">
        <v>3</v>
      </c>
      <c r="D24" s="2">
        <v>1</v>
      </c>
      <c r="E24" s="2">
        <v>2</v>
      </c>
      <c r="F24" s="2">
        <v>-1</v>
      </c>
      <c r="G24" s="2">
        <v>-1</v>
      </c>
      <c r="H24" s="2">
        <v>-1</v>
      </c>
      <c r="I24" s="2">
        <v>-1</v>
      </c>
      <c r="J24" s="2">
        <v>-1</v>
      </c>
      <c r="K24" s="2">
        <v>-1</v>
      </c>
      <c r="L24" s="2">
        <v>-1</v>
      </c>
      <c r="M24" s="2">
        <v>13.3</v>
      </c>
      <c r="N24" s="2">
        <v>2496</v>
      </c>
      <c r="O24" s="2">
        <f t="shared" si="0"/>
        <v>159</v>
      </c>
      <c r="P24" s="2">
        <v>5</v>
      </c>
      <c r="Q24" s="2">
        <v>126</v>
      </c>
      <c r="R24" s="2">
        <v>18</v>
      </c>
      <c r="S24" s="2">
        <v>13</v>
      </c>
      <c r="T24" s="2">
        <v>1</v>
      </c>
      <c r="U24" s="2">
        <v>1</v>
      </c>
      <c r="V24" s="2"/>
      <c r="W24" s="2"/>
      <c r="X24" s="2"/>
    </row>
    <row r="25" spans="1:27" x14ac:dyDescent="0.2">
      <c r="A25" s="2">
        <v>4</v>
      </c>
      <c r="B25" s="2" t="s">
        <v>8</v>
      </c>
      <c r="C25" s="2">
        <v>3</v>
      </c>
      <c r="D25" s="2">
        <v>1</v>
      </c>
      <c r="E25" s="2">
        <v>2</v>
      </c>
      <c r="F25" s="2">
        <v>-1</v>
      </c>
      <c r="G25" s="2">
        <v>-1</v>
      </c>
      <c r="H25" s="2">
        <v>-1</v>
      </c>
      <c r="I25" s="2">
        <v>-1</v>
      </c>
      <c r="J25" s="2">
        <v>-1</v>
      </c>
      <c r="K25" s="2">
        <v>-1</v>
      </c>
      <c r="L25" s="2">
        <v>-1</v>
      </c>
      <c r="M25" s="2">
        <v>6.1</v>
      </c>
      <c r="N25" s="2">
        <v>2496</v>
      </c>
      <c r="O25" s="2">
        <f t="shared" si="0"/>
        <v>30</v>
      </c>
      <c r="P25" s="2">
        <v>3</v>
      </c>
      <c r="Q25" s="2">
        <v>25</v>
      </c>
      <c r="R25" s="2">
        <v>0</v>
      </c>
      <c r="S25" s="2">
        <v>4</v>
      </c>
      <c r="T25" s="2">
        <v>1</v>
      </c>
      <c r="U25" s="2">
        <v>0</v>
      </c>
      <c r="V25" s="2"/>
      <c r="W25" s="2"/>
      <c r="X25" s="2"/>
    </row>
    <row r="26" spans="1:27" x14ac:dyDescent="0.2">
      <c r="A26" s="2">
        <v>1</v>
      </c>
      <c r="B26" s="2" t="s">
        <v>9</v>
      </c>
      <c r="C26" s="2">
        <v>2</v>
      </c>
      <c r="D26" s="2">
        <v>1</v>
      </c>
      <c r="E26" s="2">
        <v>1</v>
      </c>
      <c r="F26" s="2">
        <v>19.87</v>
      </c>
      <c r="G26" s="2">
        <v>97.4</v>
      </c>
      <c r="H26" s="2">
        <v>8.59</v>
      </c>
      <c r="I26" s="2">
        <v>7.99</v>
      </c>
      <c r="J26" s="2">
        <v>244.5</v>
      </c>
      <c r="K26" s="2">
        <v>1.53</v>
      </c>
      <c r="L26" s="2">
        <v>0.11</v>
      </c>
      <c r="M26" s="2">
        <v>16.600000000000001</v>
      </c>
      <c r="N26" s="2">
        <v>1429</v>
      </c>
      <c r="O26" s="2">
        <f t="shared" si="0"/>
        <v>305</v>
      </c>
      <c r="P26" s="2">
        <v>3</v>
      </c>
      <c r="Q26" s="2">
        <v>138</v>
      </c>
      <c r="R26" s="2">
        <v>138</v>
      </c>
      <c r="S26" s="2">
        <v>29</v>
      </c>
      <c r="T26" s="2">
        <v>0</v>
      </c>
      <c r="U26" s="2">
        <v>0</v>
      </c>
      <c r="V26" s="2"/>
      <c r="W26" s="2"/>
      <c r="X26" s="2"/>
    </row>
    <row r="27" spans="1:27" x14ac:dyDescent="0.2">
      <c r="A27" s="2">
        <v>2</v>
      </c>
      <c r="B27" s="2" t="s">
        <v>9</v>
      </c>
      <c r="C27" s="2">
        <v>2</v>
      </c>
      <c r="D27" s="2">
        <v>1</v>
      </c>
      <c r="E27" s="2">
        <v>1</v>
      </c>
      <c r="F27" s="2">
        <v>19.87</v>
      </c>
      <c r="G27" s="2">
        <v>97.4</v>
      </c>
      <c r="H27" s="2">
        <v>8.59</v>
      </c>
      <c r="I27" s="2">
        <v>7.99</v>
      </c>
      <c r="J27" s="2">
        <v>244.5</v>
      </c>
      <c r="K27" s="2">
        <v>1.53</v>
      </c>
      <c r="L27" s="2">
        <v>0.11</v>
      </c>
      <c r="M27" s="2">
        <v>15.6</v>
      </c>
      <c r="N27" s="2">
        <v>1429</v>
      </c>
      <c r="O27" s="2">
        <f t="shared" si="0"/>
        <v>415</v>
      </c>
      <c r="P27" s="2">
        <v>5</v>
      </c>
      <c r="Q27" s="2">
        <v>240</v>
      </c>
      <c r="R27" s="2">
        <v>112</v>
      </c>
      <c r="S27" s="2">
        <v>57</v>
      </c>
      <c r="T27" s="2">
        <v>1</v>
      </c>
      <c r="U27" s="2">
        <v>5</v>
      </c>
      <c r="V27" s="2"/>
      <c r="W27" s="2"/>
      <c r="X27" s="2"/>
    </row>
    <row r="28" spans="1:27" x14ac:dyDescent="0.2">
      <c r="A28" s="2">
        <v>3</v>
      </c>
      <c r="B28" s="2" t="s">
        <v>9</v>
      </c>
      <c r="C28" s="2">
        <v>2</v>
      </c>
      <c r="D28" s="2">
        <v>1</v>
      </c>
      <c r="E28" s="2">
        <v>1</v>
      </c>
      <c r="F28" s="2">
        <v>19.87</v>
      </c>
      <c r="G28" s="2">
        <v>97.4</v>
      </c>
      <c r="H28" s="2">
        <v>8.59</v>
      </c>
      <c r="I28" s="2">
        <v>7.99</v>
      </c>
      <c r="J28" s="2">
        <v>244.5</v>
      </c>
      <c r="K28" s="2">
        <v>1.53</v>
      </c>
      <c r="L28" s="2">
        <v>0.11</v>
      </c>
      <c r="M28" s="2">
        <v>13.3</v>
      </c>
      <c r="N28" s="2">
        <v>1429</v>
      </c>
      <c r="O28" s="2">
        <f t="shared" si="0"/>
        <v>297</v>
      </c>
      <c r="P28" s="2">
        <v>5</v>
      </c>
      <c r="Q28" s="2">
        <v>242</v>
      </c>
      <c r="R28" s="2">
        <v>40</v>
      </c>
      <c r="S28" s="2">
        <v>11</v>
      </c>
      <c r="T28" s="2">
        <v>3</v>
      </c>
      <c r="U28" s="2">
        <v>1</v>
      </c>
      <c r="V28" s="2"/>
      <c r="W28" s="2"/>
      <c r="X28" s="2"/>
    </row>
    <row r="29" spans="1:27" x14ac:dyDescent="0.2">
      <c r="A29" s="2">
        <v>4</v>
      </c>
      <c r="B29" s="2" t="s">
        <v>9</v>
      </c>
      <c r="C29" s="2">
        <v>2</v>
      </c>
      <c r="D29" s="2">
        <v>1</v>
      </c>
      <c r="E29" s="2">
        <v>1</v>
      </c>
      <c r="F29" s="2">
        <v>19.87</v>
      </c>
      <c r="G29" s="2">
        <v>97.4</v>
      </c>
      <c r="H29" s="2">
        <v>8.59</v>
      </c>
      <c r="I29" s="2">
        <v>7.99</v>
      </c>
      <c r="J29" s="2">
        <v>244.5</v>
      </c>
      <c r="K29" s="2">
        <v>1.53</v>
      </c>
      <c r="L29" s="2">
        <v>0.11</v>
      </c>
      <c r="M29" s="2">
        <v>6.1</v>
      </c>
      <c r="N29" s="2">
        <v>1429</v>
      </c>
      <c r="O29" s="2">
        <f t="shared" si="0"/>
        <v>23</v>
      </c>
      <c r="P29" s="2">
        <v>5</v>
      </c>
      <c r="Q29" s="2">
        <v>10</v>
      </c>
      <c r="R29" s="2">
        <v>4</v>
      </c>
      <c r="S29" s="2">
        <v>7</v>
      </c>
      <c r="T29" s="2">
        <v>1</v>
      </c>
      <c r="U29" s="2">
        <v>1</v>
      </c>
      <c r="V29" s="2"/>
      <c r="W29" s="2"/>
      <c r="X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5DB3-51AC-3743-90E9-BD72101A37FF}">
  <dimension ref="A1:A17"/>
  <sheetViews>
    <sheetView workbookViewId="0">
      <selection activeCell="A31" sqref="A31"/>
    </sheetView>
  </sheetViews>
  <sheetFormatPr baseColWidth="10" defaultRowHeight="15" x14ac:dyDescent="0.2"/>
  <cols>
    <col min="1" max="1" width="69.5" customWidth="1"/>
  </cols>
  <sheetData>
    <row r="1" spans="1:1" ht="70" customHeight="1" x14ac:dyDescent="0.2">
      <c r="A1" s="4" t="s">
        <v>28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34</v>
      </c>
    </row>
    <row r="8" spans="1:1" x14ac:dyDescent="0.2">
      <c r="A8" t="s">
        <v>35</v>
      </c>
    </row>
    <row r="9" spans="1:1" x14ac:dyDescent="0.2">
      <c r="A9" t="s">
        <v>36</v>
      </c>
    </row>
    <row r="10" spans="1:1" x14ac:dyDescent="0.2">
      <c r="A10" t="s">
        <v>37</v>
      </c>
    </row>
    <row r="11" spans="1:1" x14ac:dyDescent="0.2">
      <c r="A11" t="s">
        <v>38</v>
      </c>
    </row>
    <row r="12" spans="1:1" x14ac:dyDescent="0.2">
      <c r="A12" t="s">
        <v>39</v>
      </c>
    </row>
    <row r="13" spans="1:1" x14ac:dyDescent="0.2">
      <c r="A13" t="s">
        <v>40</v>
      </c>
    </row>
    <row r="14" spans="1:1" x14ac:dyDescent="0.2">
      <c r="A14" t="s">
        <v>41</v>
      </c>
    </row>
    <row r="15" spans="1:1" x14ac:dyDescent="0.2">
      <c r="A15" t="s">
        <v>42</v>
      </c>
    </row>
    <row r="16" spans="1:1" x14ac:dyDescent="0.2">
      <c r="A16" t="s">
        <v>43</v>
      </c>
    </row>
    <row r="17" spans="1:1" x14ac:dyDescent="0.2">
      <c r="A1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Sedlock</dc:creator>
  <cp:lastModifiedBy>Microsoft Office User</cp:lastModifiedBy>
  <dcterms:created xsi:type="dcterms:W3CDTF">2023-05-15T13:58:49Z</dcterms:created>
  <dcterms:modified xsi:type="dcterms:W3CDTF">2023-05-20T21:57:03Z</dcterms:modified>
</cp:coreProperties>
</file>