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ersonal\tinyADX\PDX\"/>
    </mc:Choice>
  </mc:AlternateContent>
  <bookViews>
    <workbookView xWindow="11190" yWindow="345" windowWidth="21600" windowHeight="8910"/>
  </bookViews>
  <sheets>
    <sheet name="rp2040 PinOu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</calcChain>
</file>

<file path=xl/sharedStrings.xml><?xml version="1.0" encoding="utf-8"?>
<sst xmlns="http://schemas.openxmlformats.org/spreadsheetml/2006/main" count="137" uniqueCount="108">
  <si>
    <t>Pin</t>
  </si>
  <si>
    <t>Label</t>
  </si>
  <si>
    <t>Header</t>
  </si>
  <si>
    <t>Assignment</t>
  </si>
  <si>
    <t>GPIO0</t>
  </si>
  <si>
    <t>GPIO1</t>
  </si>
  <si>
    <t>GND</t>
  </si>
  <si>
    <t>GPIO2</t>
  </si>
  <si>
    <t>GPIO3</t>
  </si>
  <si>
    <t>GPIO4</t>
  </si>
  <si>
    <t>GPIO5</t>
  </si>
  <si>
    <t>GPIO6</t>
  </si>
  <si>
    <t>GPIO7</t>
  </si>
  <si>
    <t>GPIO8</t>
  </si>
  <si>
    <t>GPIO9</t>
  </si>
  <si>
    <t>GPIO10</t>
  </si>
  <si>
    <t>GPIO11</t>
  </si>
  <si>
    <t>GPIO12</t>
  </si>
  <si>
    <t>GPIO13</t>
  </si>
  <si>
    <t>GPIO14</t>
  </si>
  <si>
    <t>GPIO15</t>
  </si>
  <si>
    <t>GPIO16</t>
  </si>
  <si>
    <t>GPIO17</t>
  </si>
  <si>
    <t>GPIO18</t>
  </si>
  <si>
    <t>GPIO19</t>
  </si>
  <si>
    <t>GPIO20</t>
  </si>
  <si>
    <t>GPIO21</t>
  </si>
  <si>
    <t>GPIO22</t>
  </si>
  <si>
    <t>RUN</t>
  </si>
  <si>
    <t>GPIO26/ADC0</t>
  </si>
  <si>
    <t>GPIO27/ADC1</t>
  </si>
  <si>
    <t>(A)GND</t>
  </si>
  <si>
    <t>GPIO28/ADC2</t>
  </si>
  <si>
    <t>ADC_VREF</t>
  </si>
  <si>
    <t>3V3</t>
  </si>
  <si>
    <t>3V3_EN</t>
  </si>
  <si>
    <t>VSYS</t>
  </si>
  <si>
    <t>VBUS</t>
  </si>
  <si>
    <t>TFT(2)</t>
  </si>
  <si>
    <t>TFT(3)</t>
  </si>
  <si>
    <t>TFT(4)</t>
  </si>
  <si>
    <t>TFT(5)</t>
  </si>
  <si>
    <t>TFT(6)</t>
  </si>
  <si>
    <t>TFT(7)</t>
  </si>
  <si>
    <t>GPS1</t>
  </si>
  <si>
    <t>CAT1</t>
  </si>
  <si>
    <t>CAL</t>
  </si>
  <si>
    <t>SDA</t>
  </si>
  <si>
    <t>SCL</t>
  </si>
  <si>
    <t>RXSW</t>
  </si>
  <si>
    <t>J3</t>
  </si>
  <si>
    <t>RXB</t>
  </si>
  <si>
    <t>FSK</t>
  </si>
  <si>
    <t>EN(CLK)</t>
  </si>
  <si>
    <t>EN(DT)</t>
  </si>
  <si>
    <t>EN(SW)</t>
  </si>
  <si>
    <t>SWA</t>
  </si>
  <si>
    <t>SWB</t>
  </si>
  <si>
    <t>Unused</t>
  </si>
  <si>
    <t>ATU</t>
  </si>
  <si>
    <t>Tx</t>
  </si>
  <si>
    <t>Rx</t>
  </si>
  <si>
    <t>TFT2</t>
  </si>
  <si>
    <t>TFT3</t>
  </si>
  <si>
    <t>TFT4</t>
  </si>
  <si>
    <t>TFT5</t>
  </si>
  <si>
    <t>TFT6</t>
  </si>
  <si>
    <t>TFT7</t>
  </si>
  <si>
    <t>GPS Rx</t>
  </si>
  <si>
    <t>[PDX+] TFT Bus</t>
  </si>
  <si>
    <t>[PDX+] I2C Bus (Si5351/QUAD/OLED)</t>
  </si>
  <si>
    <t>[PDX+] TBD</t>
  </si>
  <si>
    <t>PDX+</t>
  </si>
  <si>
    <t>FT8 LED</t>
  </si>
  <si>
    <t>FT4 LED</t>
  </si>
  <si>
    <t>JS8 LED</t>
  </si>
  <si>
    <t>WSPR LED</t>
  </si>
  <si>
    <t>TX LED</t>
  </si>
  <si>
    <t>[PDX+] Counting/DSP processing</t>
  </si>
  <si>
    <t>[PDX+] CAL</t>
  </si>
  <si>
    <t xml:space="preserve">CAL </t>
  </si>
  <si>
    <t xml:space="preserve">[PDX+] CAT Rx </t>
  </si>
  <si>
    <t>[PDX+] CAT Tx</t>
  </si>
  <si>
    <t>[PDX+]¿SWR?</t>
  </si>
  <si>
    <t>[PDX+] ¿CWOut?</t>
  </si>
  <si>
    <t>[PDX+] &lt;LEFT&gt; SW</t>
  </si>
  <si>
    <t>[PDX+] RXSW</t>
  </si>
  <si>
    <t>[PDX+] Encoder CLK</t>
  </si>
  <si>
    <t>[PDX+] Encoder BT</t>
  </si>
  <si>
    <t>[PDX+] Encoder SW</t>
  </si>
  <si>
    <t>[PDX+] &lt;RIGHT&gt;&gt; SW</t>
  </si>
  <si>
    <t>[PDX+] GPS</t>
  </si>
  <si>
    <t>[PDX+] ATU</t>
  </si>
  <si>
    <t>[PDX+] ¿LPF?</t>
  </si>
  <si>
    <t>TX SW</t>
  </si>
  <si>
    <t>UP SW</t>
  </si>
  <si>
    <t>DOWN SW</t>
  </si>
  <si>
    <t>[PDX+] ¿SWR Analog?</t>
  </si>
  <si>
    <t>PDX</t>
  </si>
  <si>
    <t>UART Rx</t>
  </si>
  <si>
    <t>UART Tx</t>
  </si>
  <si>
    <t>TFT SPI SCK</t>
  </si>
  <si>
    <t>TFT SPI MOSI</t>
  </si>
  <si>
    <t>TFT SPI CS</t>
  </si>
  <si>
    <t>TFT SPI RST</t>
  </si>
  <si>
    <t>TFT SPI DC</t>
  </si>
  <si>
    <t>+5Vcc</t>
  </si>
  <si>
    <t>FSK In [Digital or Analog]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</si>
</sst>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2" fillId="6" borderId="6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5" xfId="0" applyFont="1" applyFill="1" applyBorder="1"/>
    <xf numFmtId="0" fontId="2" fillId="8" borderId="6" xfId="0" applyFont="1" applyFill="1" applyBorder="1"/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5" xfId="0" applyFont="1" applyFill="1" applyBorder="1"/>
    <xf numFmtId="0" fontId="2" fillId="7" borderId="6" xfId="0" applyFont="1" applyFill="1" applyBorder="1"/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5" xfId="0" applyFill="1" applyBorder="1"/>
    <xf numFmtId="0" fontId="0" fillId="9" borderId="6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5" xfId="0" applyFont="1" applyFill="1" applyBorder="1"/>
    <xf numFmtId="0" fontId="2" fillId="10" borderId="6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6" xfId="0" applyFont="1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5" xfId="0" applyFill="1" applyBorder="1"/>
    <xf numFmtId="0" fontId="0" fillId="11" borderId="6" xfId="0" applyFill="1" applyBorder="1"/>
    <xf numFmtId="0" fontId="0" fillId="13" borderId="4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5" xfId="0" applyFill="1" applyBorder="1"/>
    <xf numFmtId="0" fontId="0" fillId="13" borderId="6" xfId="0" applyFill="1" applyBorder="1"/>
    <xf numFmtId="0" fontId="1" fillId="4" borderId="10" xfId="0" applyFont="1" applyFill="1" applyBorder="1" applyAlignment="1">
      <alignment horizontal="center"/>
    </xf>
    <xf numFmtId="0" fontId="3" fillId="12" borderId="11" xfId="0" applyFont="1" applyFill="1" applyBorder="1"/>
    <xf numFmtId="0" fontId="2" fillId="2" borderId="11" xfId="0" applyFont="1" applyFill="1" applyBorder="1"/>
    <xf numFmtId="0" fontId="0" fillId="0" borderId="12" xfId="0" applyBorder="1"/>
    <xf numFmtId="0" fontId="0" fillId="0" borderId="13" xfId="0" quotePrefix="1" applyBorder="1"/>
    <xf numFmtId="0" fontId="0" fillId="0" borderId="12" xfId="0" applyFont="1" applyFill="1" applyBorder="1"/>
    <xf numFmtId="0" fontId="0" fillId="0" borderId="11" xfId="0" applyFont="1" applyFill="1" applyBorder="1"/>
    <xf numFmtId="0" fontId="2" fillId="0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3"/>
  <sheetViews>
    <sheetView tabSelected="1" workbookViewId="0">
      <selection activeCell="H27" sqref="H27"/>
    </sheetView>
  </sheetViews>
  <sheetFormatPr baseColWidth="10" defaultRowHeight="15" x14ac:dyDescent="0.25"/>
  <cols>
    <col min="1" max="1" width="3.7109375" customWidth="1"/>
    <col min="2" max="2" width="3.85546875" bestFit="1" customWidth="1"/>
    <col min="3" max="3" width="13" bestFit="1" customWidth="1"/>
    <col min="4" max="5" width="0" hidden="1" customWidth="1"/>
    <col min="6" max="6" width="34.28515625" hidden="1" customWidth="1"/>
    <col min="7" max="7" width="23" bestFit="1" customWidth="1"/>
    <col min="9" max="9" width="18.42578125" customWidth="1"/>
  </cols>
  <sheetData>
    <row r="2" spans="2:7" ht="15.75" thickBot="1" x14ac:dyDescent="0.3"/>
    <row r="3" spans="2:7" x14ac:dyDescent="0.25">
      <c r="B3" s="1" t="s">
        <v>0</v>
      </c>
      <c r="C3" s="2" t="s">
        <v>1</v>
      </c>
      <c r="D3" s="2" t="s">
        <v>2</v>
      </c>
      <c r="E3" s="2" t="s">
        <v>3</v>
      </c>
      <c r="F3" s="3" t="s">
        <v>72</v>
      </c>
      <c r="G3" s="52" t="s">
        <v>98</v>
      </c>
    </row>
    <row r="4" spans="2:7" x14ac:dyDescent="0.25">
      <c r="B4" s="4">
        <f>1</f>
        <v>1</v>
      </c>
      <c r="C4" s="5" t="s">
        <v>4</v>
      </c>
      <c r="D4" s="6"/>
      <c r="E4" s="6" t="s">
        <v>58</v>
      </c>
      <c r="F4" s="7" t="s">
        <v>93</v>
      </c>
      <c r="G4" s="53" t="s">
        <v>58</v>
      </c>
    </row>
    <row r="5" spans="2:7" x14ac:dyDescent="0.25">
      <c r="B5" s="4">
        <f>B4+1</f>
        <v>2</v>
      </c>
      <c r="C5" s="5" t="s">
        <v>5</v>
      </c>
      <c r="D5" s="6"/>
      <c r="E5" s="6" t="s">
        <v>58</v>
      </c>
      <c r="F5" s="7" t="s">
        <v>93</v>
      </c>
      <c r="G5" s="53" t="s">
        <v>58</v>
      </c>
    </row>
    <row r="6" spans="2:7" x14ac:dyDescent="0.25">
      <c r="B6" s="8">
        <f t="shared" ref="B6:B43" si="0">B5+1</f>
        <v>3</v>
      </c>
      <c r="C6" s="9" t="s">
        <v>6</v>
      </c>
      <c r="D6" s="10"/>
      <c r="E6" s="10"/>
      <c r="F6" s="11"/>
      <c r="G6" s="54"/>
    </row>
    <row r="7" spans="2:7" x14ac:dyDescent="0.25">
      <c r="B7" s="12">
        <f t="shared" si="0"/>
        <v>4</v>
      </c>
      <c r="C7" s="13" t="s">
        <v>7</v>
      </c>
      <c r="D7" s="14" t="s">
        <v>38</v>
      </c>
      <c r="E7" s="14" t="s">
        <v>62</v>
      </c>
      <c r="F7" s="15" t="s">
        <v>69</v>
      </c>
      <c r="G7" s="57" t="s">
        <v>49</v>
      </c>
    </row>
    <row r="8" spans="2:7" x14ac:dyDescent="0.25">
      <c r="B8" s="12">
        <f t="shared" si="0"/>
        <v>5</v>
      </c>
      <c r="C8" s="13" t="s">
        <v>8</v>
      </c>
      <c r="D8" s="14" t="s">
        <v>39</v>
      </c>
      <c r="E8" s="14" t="s">
        <v>63</v>
      </c>
      <c r="F8" s="15" t="s">
        <v>69</v>
      </c>
      <c r="G8" s="57" t="s">
        <v>77</v>
      </c>
    </row>
    <row r="9" spans="2:7" x14ac:dyDescent="0.25">
      <c r="B9" s="12">
        <f t="shared" si="0"/>
        <v>6</v>
      </c>
      <c r="C9" s="13" t="s">
        <v>9</v>
      </c>
      <c r="D9" s="14" t="s">
        <v>40</v>
      </c>
      <c r="E9" s="14" t="s">
        <v>64</v>
      </c>
      <c r="F9" s="15" t="s">
        <v>69</v>
      </c>
      <c r="G9" s="57" t="s">
        <v>73</v>
      </c>
    </row>
    <row r="10" spans="2:7" x14ac:dyDescent="0.25">
      <c r="B10" s="12">
        <f t="shared" si="0"/>
        <v>7</v>
      </c>
      <c r="C10" s="13" t="s">
        <v>10</v>
      </c>
      <c r="D10" s="14" t="s">
        <v>41</v>
      </c>
      <c r="E10" s="14" t="s">
        <v>65</v>
      </c>
      <c r="F10" s="15" t="s">
        <v>69</v>
      </c>
      <c r="G10" s="57" t="s">
        <v>74</v>
      </c>
    </row>
    <row r="11" spans="2:7" x14ac:dyDescent="0.25">
      <c r="B11" s="8">
        <f t="shared" si="0"/>
        <v>8</v>
      </c>
      <c r="C11" s="9" t="s">
        <v>6</v>
      </c>
      <c r="D11" s="10"/>
      <c r="E11" s="10"/>
      <c r="F11" s="11"/>
      <c r="G11" s="54"/>
    </row>
    <row r="12" spans="2:7" x14ac:dyDescent="0.25">
      <c r="B12" s="12">
        <f t="shared" si="0"/>
        <v>9</v>
      </c>
      <c r="C12" s="13" t="s">
        <v>11</v>
      </c>
      <c r="D12" s="14" t="s">
        <v>42</v>
      </c>
      <c r="E12" s="14" t="s">
        <v>66</v>
      </c>
      <c r="F12" s="15" t="s">
        <v>69</v>
      </c>
      <c r="G12" s="57" t="s">
        <v>75</v>
      </c>
    </row>
    <row r="13" spans="2:7" x14ac:dyDescent="0.25">
      <c r="B13" s="12">
        <f t="shared" si="0"/>
        <v>10</v>
      </c>
      <c r="C13" s="13" t="s">
        <v>12</v>
      </c>
      <c r="D13" s="14" t="s">
        <v>43</v>
      </c>
      <c r="E13" s="14" t="s">
        <v>67</v>
      </c>
      <c r="F13" s="15" t="s">
        <v>69</v>
      </c>
      <c r="G13" s="57" t="s">
        <v>76</v>
      </c>
    </row>
    <row r="14" spans="2:7" x14ac:dyDescent="0.25">
      <c r="B14" s="12">
        <f t="shared" si="0"/>
        <v>11</v>
      </c>
      <c r="C14" s="13" t="s">
        <v>13</v>
      </c>
      <c r="D14" s="14" t="s">
        <v>44</v>
      </c>
      <c r="E14" s="14" t="s">
        <v>68</v>
      </c>
      <c r="F14" s="15" t="s">
        <v>91</v>
      </c>
      <c r="G14" s="58" t="s">
        <v>94</v>
      </c>
    </row>
    <row r="15" spans="2:7" x14ac:dyDescent="0.25">
      <c r="B15" s="16">
        <f t="shared" si="0"/>
        <v>12</v>
      </c>
      <c r="C15" s="17" t="s">
        <v>14</v>
      </c>
      <c r="D15" s="18"/>
      <c r="E15" s="18" t="s">
        <v>59</v>
      </c>
      <c r="F15" s="19" t="s">
        <v>92</v>
      </c>
      <c r="G15" s="57" t="s">
        <v>80</v>
      </c>
    </row>
    <row r="16" spans="2:7" x14ac:dyDescent="0.25">
      <c r="B16" s="8">
        <f t="shared" si="0"/>
        <v>13</v>
      </c>
      <c r="C16" s="9" t="s">
        <v>6</v>
      </c>
      <c r="D16" s="10"/>
      <c r="E16" s="10"/>
      <c r="F16" s="11"/>
      <c r="G16" s="54"/>
    </row>
    <row r="17" spans="2:7" x14ac:dyDescent="0.25">
      <c r="B17" s="4">
        <f t="shared" si="0"/>
        <v>14</v>
      </c>
      <c r="C17" s="5" t="s">
        <v>15</v>
      </c>
      <c r="D17" s="6"/>
      <c r="E17" s="6" t="s">
        <v>58</v>
      </c>
      <c r="F17" s="7" t="s">
        <v>83</v>
      </c>
      <c r="G17" s="58" t="s">
        <v>95</v>
      </c>
    </row>
    <row r="18" spans="2:7" x14ac:dyDescent="0.25">
      <c r="B18" s="4">
        <f t="shared" si="0"/>
        <v>15</v>
      </c>
      <c r="C18" s="5" t="s">
        <v>16</v>
      </c>
      <c r="D18" s="6"/>
      <c r="E18" s="6" t="s">
        <v>58</v>
      </c>
      <c r="F18" s="7" t="s">
        <v>84</v>
      </c>
      <c r="G18" s="58" t="s">
        <v>96</v>
      </c>
    </row>
    <row r="19" spans="2:7" x14ac:dyDescent="0.25">
      <c r="B19" s="20">
        <f t="shared" si="0"/>
        <v>16</v>
      </c>
      <c r="C19" s="21" t="s">
        <v>17</v>
      </c>
      <c r="D19" s="22" t="s">
        <v>45</v>
      </c>
      <c r="E19" s="22" t="s">
        <v>61</v>
      </c>
      <c r="F19" s="23" t="s">
        <v>81</v>
      </c>
      <c r="G19" s="58" t="s">
        <v>99</v>
      </c>
    </row>
    <row r="20" spans="2:7" x14ac:dyDescent="0.25">
      <c r="B20" s="20">
        <f t="shared" si="0"/>
        <v>17</v>
      </c>
      <c r="C20" s="21" t="s">
        <v>18</v>
      </c>
      <c r="D20" s="22" t="s">
        <v>45</v>
      </c>
      <c r="E20" s="22" t="s">
        <v>60</v>
      </c>
      <c r="F20" s="23" t="s">
        <v>82</v>
      </c>
      <c r="G20" s="58" t="s">
        <v>100</v>
      </c>
    </row>
    <row r="21" spans="2:7" x14ac:dyDescent="0.25">
      <c r="B21" s="8">
        <f t="shared" si="0"/>
        <v>18</v>
      </c>
      <c r="C21" s="9" t="s">
        <v>6</v>
      </c>
      <c r="D21" s="10"/>
      <c r="E21" s="10"/>
      <c r="F21" s="11"/>
      <c r="G21" s="54"/>
    </row>
    <row r="22" spans="2:7" x14ac:dyDescent="0.25">
      <c r="B22" s="24">
        <f t="shared" si="0"/>
        <v>19</v>
      </c>
      <c r="C22" s="25" t="s">
        <v>19</v>
      </c>
      <c r="D22" s="26"/>
      <c r="E22" s="26" t="s">
        <v>56</v>
      </c>
      <c r="F22" s="27" t="s">
        <v>85</v>
      </c>
      <c r="G22" s="58" t="s">
        <v>58</v>
      </c>
    </row>
    <row r="23" spans="2:7" x14ac:dyDescent="0.25">
      <c r="B23" s="12">
        <f t="shared" si="0"/>
        <v>20</v>
      </c>
      <c r="C23" s="13" t="s">
        <v>20</v>
      </c>
      <c r="D23" s="14"/>
      <c r="E23" s="14" t="s">
        <v>46</v>
      </c>
      <c r="F23" s="15" t="s">
        <v>79</v>
      </c>
      <c r="G23" s="57" t="s">
        <v>59</v>
      </c>
    </row>
    <row r="24" spans="2:7" x14ac:dyDescent="0.25">
      <c r="B24" s="32">
        <f t="shared" si="0"/>
        <v>21</v>
      </c>
      <c r="C24" s="33" t="s">
        <v>21</v>
      </c>
      <c r="D24" s="34"/>
      <c r="E24" s="34" t="s">
        <v>47</v>
      </c>
      <c r="F24" s="35" t="s">
        <v>70</v>
      </c>
      <c r="G24" s="57" t="s">
        <v>47</v>
      </c>
    </row>
    <row r="25" spans="2:7" x14ac:dyDescent="0.25">
      <c r="B25" s="32">
        <f t="shared" si="0"/>
        <v>22</v>
      </c>
      <c r="C25" s="33" t="s">
        <v>22</v>
      </c>
      <c r="D25" s="34"/>
      <c r="E25" s="34" t="s">
        <v>48</v>
      </c>
      <c r="F25" s="35" t="s">
        <v>70</v>
      </c>
      <c r="G25" s="57" t="s">
        <v>48</v>
      </c>
    </row>
    <row r="26" spans="2:7" x14ac:dyDescent="0.25">
      <c r="B26" s="8">
        <f t="shared" si="0"/>
        <v>23</v>
      </c>
      <c r="C26" s="9" t="s">
        <v>6</v>
      </c>
      <c r="D26" s="10"/>
      <c r="E26" s="10"/>
      <c r="F26" s="11"/>
      <c r="G26" s="54"/>
    </row>
    <row r="27" spans="2:7" x14ac:dyDescent="0.25">
      <c r="B27" s="44">
        <f t="shared" si="0"/>
        <v>24</v>
      </c>
      <c r="C27" s="45" t="s">
        <v>23</v>
      </c>
      <c r="D27" s="46"/>
      <c r="E27" s="46" t="s">
        <v>49</v>
      </c>
      <c r="F27" s="47" t="s">
        <v>86</v>
      </c>
      <c r="G27" s="58" t="s">
        <v>101</v>
      </c>
    </row>
    <row r="28" spans="2:7" x14ac:dyDescent="0.25">
      <c r="B28" s="24">
        <f t="shared" si="0"/>
        <v>25</v>
      </c>
      <c r="C28" s="25" t="s">
        <v>24</v>
      </c>
      <c r="D28" s="26" t="s">
        <v>50</v>
      </c>
      <c r="E28" s="26" t="s">
        <v>53</v>
      </c>
      <c r="F28" s="27" t="s">
        <v>87</v>
      </c>
      <c r="G28" s="58" t="s">
        <v>102</v>
      </c>
    </row>
    <row r="29" spans="2:7" x14ac:dyDescent="0.25">
      <c r="B29" s="24">
        <f t="shared" si="0"/>
        <v>26</v>
      </c>
      <c r="C29" s="25" t="s">
        <v>25</v>
      </c>
      <c r="D29" s="26" t="s">
        <v>50</v>
      </c>
      <c r="E29" s="26" t="s">
        <v>54</v>
      </c>
      <c r="F29" s="27" t="s">
        <v>88</v>
      </c>
      <c r="G29" s="58" t="s">
        <v>103</v>
      </c>
    </row>
    <row r="30" spans="2:7" x14ac:dyDescent="0.25">
      <c r="B30" s="24">
        <f t="shared" si="0"/>
        <v>27</v>
      </c>
      <c r="C30" s="25" t="s">
        <v>26</v>
      </c>
      <c r="D30" s="26" t="s">
        <v>50</v>
      </c>
      <c r="E30" s="26" t="s">
        <v>55</v>
      </c>
      <c r="F30" s="27" t="s">
        <v>89</v>
      </c>
      <c r="G30" s="58" t="s">
        <v>104</v>
      </c>
    </row>
    <row r="31" spans="2:7" x14ac:dyDescent="0.25">
      <c r="B31" s="8">
        <f t="shared" si="0"/>
        <v>28</v>
      </c>
      <c r="C31" s="9" t="s">
        <v>6</v>
      </c>
      <c r="D31" s="10"/>
      <c r="E31" s="10"/>
      <c r="F31" s="11"/>
      <c r="G31" s="54"/>
    </row>
    <row r="32" spans="2:7" x14ac:dyDescent="0.25">
      <c r="B32" s="24">
        <f t="shared" si="0"/>
        <v>29</v>
      </c>
      <c r="C32" s="25" t="s">
        <v>27</v>
      </c>
      <c r="D32" s="26"/>
      <c r="E32" s="26" t="s">
        <v>57</v>
      </c>
      <c r="F32" s="27" t="s">
        <v>90</v>
      </c>
      <c r="G32" s="58" t="s">
        <v>105</v>
      </c>
    </row>
    <row r="33" spans="2:7" x14ac:dyDescent="0.25">
      <c r="B33" s="28">
        <f t="shared" si="0"/>
        <v>30</v>
      </c>
      <c r="C33" s="29" t="s">
        <v>28</v>
      </c>
      <c r="D33" s="30"/>
      <c r="E33" s="30"/>
      <c r="F33" s="31"/>
      <c r="G33" s="58" t="s">
        <v>58</v>
      </c>
    </row>
    <row r="34" spans="2:7" x14ac:dyDescent="0.25">
      <c r="B34" s="44">
        <f t="shared" si="0"/>
        <v>31</v>
      </c>
      <c r="C34" s="45" t="s">
        <v>29</v>
      </c>
      <c r="D34" s="46"/>
      <c r="E34" s="46" t="s">
        <v>51</v>
      </c>
      <c r="F34" s="47" t="s">
        <v>71</v>
      </c>
      <c r="G34" s="58" t="s">
        <v>58</v>
      </c>
    </row>
    <row r="35" spans="2:7" x14ac:dyDescent="0.25">
      <c r="B35" s="48">
        <f t="shared" si="0"/>
        <v>32</v>
      </c>
      <c r="C35" s="49" t="s">
        <v>30</v>
      </c>
      <c r="D35" s="50"/>
      <c r="E35" s="50" t="s">
        <v>52</v>
      </c>
      <c r="F35" s="51" t="s">
        <v>78</v>
      </c>
      <c r="G35" s="58" t="s">
        <v>107</v>
      </c>
    </row>
    <row r="36" spans="2:7" x14ac:dyDescent="0.25">
      <c r="B36" s="36">
        <f t="shared" si="0"/>
        <v>33</v>
      </c>
      <c r="C36" s="37" t="s">
        <v>31</v>
      </c>
      <c r="D36" s="38"/>
      <c r="E36" s="38"/>
      <c r="F36" s="39"/>
      <c r="G36" s="39"/>
    </row>
    <row r="37" spans="2:7" x14ac:dyDescent="0.25">
      <c r="B37" s="4">
        <f t="shared" si="0"/>
        <v>34</v>
      </c>
      <c r="C37" s="5" t="s">
        <v>32</v>
      </c>
      <c r="D37" s="6"/>
      <c r="E37" s="6" t="s">
        <v>58</v>
      </c>
      <c r="F37" s="7" t="s">
        <v>97</v>
      </c>
      <c r="G37" s="59"/>
    </row>
    <row r="38" spans="2:7" x14ac:dyDescent="0.25">
      <c r="B38" s="28">
        <f t="shared" si="0"/>
        <v>35</v>
      </c>
      <c r="C38" s="29" t="s">
        <v>33</v>
      </c>
      <c r="D38" s="30"/>
      <c r="E38" s="30"/>
      <c r="F38" s="31"/>
      <c r="G38" s="55"/>
    </row>
    <row r="39" spans="2:7" x14ac:dyDescent="0.25">
      <c r="B39" s="28">
        <f t="shared" si="0"/>
        <v>36</v>
      </c>
      <c r="C39" s="29" t="s">
        <v>34</v>
      </c>
      <c r="D39" s="30"/>
      <c r="E39" s="30"/>
      <c r="F39" s="31"/>
      <c r="G39" s="55"/>
    </row>
    <row r="40" spans="2:7" x14ac:dyDescent="0.25">
      <c r="B40" s="28">
        <f t="shared" si="0"/>
        <v>37</v>
      </c>
      <c r="C40" s="29" t="s">
        <v>35</v>
      </c>
      <c r="D40" s="30"/>
      <c r="E40" s="30"/>
      <c r="F40" s="31"/>
      <c r="G40" s="55"/>
    </row>
    <row r="41" spans="2:7" x14ac:dyDescent="0.25">
      <c r="B41" s="8">
        <f t="shared" si="0"/>
        <v>38</v>
      </c>
      <c r="C41" s="9" t="s">
        <v>6</v>
      </c>
      <c r="D41" s="10"/>
      <c r="E41" s="10"/>
      <c r="F41" s="11"/>
      <c r="G41" s="11"/>
    </row>
    <row r="42" spans="2:7" x14ac:dyDescent="0.25">
      <c r="B42" s="28">
        <f t="shared" si="0"/>
        <v>39</v>
      </c>
      <c r="C42" s="29" t="s">
        <v>36</v>
      </c>
      <c r="D42" s="30"/>
      <c r="E42" s="30"/>
      <c r="F42" s="31"/>
      <c r="G42" s="55"/>
    </row>
    <row r="43" spans="2:7" ht="15.75" thickBot="1" x14ac:dyDescent="0.3">
      <c r="B43" s="40">
        <f t="shared" si="0"/>
        <v>40</v>
      </c>
      <c r="C43" s="41" t="s">
        <v>37</v>
      </c>
      <c r="D43" s="42"/>
      <c r="E43" s="42"/>
      <c r="F43" s="43"/>
      <c r="G43" s="56" t="s">
        <v>106</v>
      </c>
    </row>
  </sheetData>
  <pageMargins left="0.7" right="0.7" top="0.75" bottom="0.75" header="0.3" footer="0.3"/>
  <pageSetup paperSize="9" scale="77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rp2040 PinOut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Pedro E. Colla</dc:creator>
  <cp:lastModifiedBy>Dr. Pedro E. Colla</cp:lastModifiedBy>
  <cp:lastPrinted>2022-10-19T18:55:40Z</cp:lastPrinted>
  <dcterms:created xsi:type="dcterms:W3CDTF">2022-07-30T15:20:07Z</dcterms:created>
  <dcterms:modified xsi:type="dcterms:W3CDTF">2022-10-24T22:23:52Z</dcterms:modified>
</cp:coreProperties>
</file>