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zhaolunli_tudelft_nl/Documents/Thesis/Python Projects/ASE/Final Results/Ito/Results Analysis/"/>
    </mc:Choice>
  </mc:AlternateContent>
  <xr:revisionPtr revIDLastSave="127" documentId="11_EF565C25EAD59BD30395901A6538E4C0EE5C4BE4" xr6:coauthVersionLast="47" xr6:coauthVersionMax="47" xr10:uidLastSave="{03C4D916-82E2-4F63-BF10-48050F59D489}"/>
  <bookViews>
    <workbookView xWindow="-108" yWindow="-108" windowWidth="30936" windowHeight="16776" activeTab="6" xr2:uid="{00000000-000D-0000-FFFF-FFFF00000000}"/>
  </bookViews>
  <sheets>
    <sheet name="MACE-MP-0" sheetId="1" r:id="rId1"/>
    <sheet name="Summary" sheetId="8" r:id="rId2"/>
    <sheet name="CHGNet(v0.3.0)" sheetId="2" r:id="rId3"/>
    <sheet name="CHGNet(v0.2.0)" sheetId="3" r:id="rId4"/>
    <sheet name="SevenNet-0" sheetId="4" r:id="rId5"/>
    <sheet name="FeCrCoNiCu_Deluigi" sheetId="5" r:id="rId6"/>
    <sheet name="FeCu_Lee" sheetId="6" r:id="rId7"/>
    <sheet name="DF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C33" i="2"/>
  <c r="D33" i="2"/>
  <c r="E33" i="2"/>
  <c r="F33" i="2"/>
  <c r="G33" i="2"/>
  <c r="H33" i="2"/>
  <c r="I33" i="2"/>
  <c r="J33" i="2"/>
  <c r="B33" i="2"/>
  <c r="D11" i="6"/>
  <c r="B31" i="2"/>
  <c r="C31" i="2"/>
  <c r="D31" i="2"/>
  <c r="E31" i="2"/>
  <c r="F31" i="2"/>
  <c r="G31" i="2"/>
  <c r="H31" i="2"/>
  <c r="I31" i="2"/>
  <c r="J31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C23" i="2"/>
  <c r="D23" i="2"/>
  <c r="E23" i="2"/>
  <c r="F23" i="2"/>
  <c r="G23" i="2"/>
  <c r="H23" i="2"/>
  <c r="I23" i="2"/>
  <c r="J23" i="2"/>
  <c r="B23" i="2"/>
  <c r="K21" i="3"/>
  <c r="B21" i="6"/>
  <c r="F13" i="5"/>
  <c r="F14" i="5"/>
  <c r="F15" i="5"/>
  <c r="F16" i="5"/>
  <c r="F17" i="5"/>
  <c r="F18" i="5"/>
  <c r="F19" i="5"/>
  <c r="F20" i="5"/>
  <c r="F21" i="5"/>
  <c r="F12" i="5"/>
  <c r="C21" i="5"/>
  <c r="D21" i="5"/>
  <c r="E21" i="5"/>
  <c r="B21" i="5"/>
  <c r="K21" i="4"/>
  <c r="K13" i="4"/>
  <c r="K14" i="4"/>
  <c r="K15" i="4"/>
  <c r="K16" i="4"/>
  <c r="K17" i="4"/>
  <c r="K18" i="4"/>
  <c r="K19" i="4"/>
  <c r="K20" i="4"/>
  <c r="K12" i="4"/>
  <c r="C21" i="4"/>
  <c r="D21" i="4"/>
  <c r="E21" i="4"/>
  <c r="F21" i="4"/>
  <c r="G21" i="4"/>
  <c r="H21" i="4"/>
  <c r="I21" i="4"/>
  <c r="J21" i="4"/>
  <c r="B21" i="4"/>
  <c r="K13" i="3"/>
  <c r="K14" i="3"/>
  <c r="K15" i="3"/>
  <c r="K16" i="3"/>
  <c r="K17" i="3"/>
  <c r="K18" i="3"/>
  <c r="K19" i="3"/>
  <c r="K20" i="3"/>
  <c r="K12" i="3"/>
  <c r="C21" i="3"/>
  <c r="D21" i="3"/>
  <c r="E21" i="3"/>
  <c r="F21" i="3"/>
  <c r="G21" i="3"/>
  <c r="H21" i="3"/>
  <c r="I21" i="3"/>
  <c r="J21" i="3"/>
  <c r="B21" i="3"/>
  <c r="K13" i="2"/>
  <c r="K14" i="2"/>
  <c r="K15" i="2"/>
  <c r="K16" i="2"/>
  <c r="K17" i="2"/>
  <c r="K18" i="2"/>
  <c r="K19" i="2"/>
  <c r="K20" i="2"/>
  <c r="K21" i="2"/>
  <c r="K12" i="2"/>
  <c r="C21" i="2"/>
  <c r="D21" i="2"/>
  <c r="E21" i="2"/>
  <c r="F21" i="2"/>
  <c r="G21" i="2"/>
  <c r="H21" i="2"/>
  <c r="I21" i="2"/>
  <c r="J21" i="2"/>
  <c r="B21" i="2"/>
  <c r="K13" i="1"/>
  <c r="K14" i="1"/>
  <c r="K15" i="1"/>
  <c r="K16" i="1"/>
  <c r="K17" i="1"/>
  <c r="K18" i="1"/>
  <c r="K19" i="1"/>
  <c r="K20" i="1"/>
  <c r="K21" i="1"/>
  <c r="K12" i="1"/>
  <c r="C21" i="1"/>
  <c r="D21" i="1"/>
  <c r="E21" i="1"/>
  <c r="F21" i="1"/>
  <c r="G21" i="1"/>
  <c r="H21" i="1"/>
  <c r="I21" i="1"/>
  <c r="J21" i="1"/>
  <c r="B21" i="1"/>
  <c r="B13" i="6"/>
  <c r="B14" i="6"/>
  <c r="B15" i="6"/>
  <c r="B16" i="6"/>
  <c r="B17" i="6"/>
  <c r="B18" i="6"/>
  <c r="B19" i="6"/>
  <c r="B20" i="6"/>
  <c r="B12" i="6"/>
  <c r="E13" i="5"/>
  <c r="E14" i="5"/>
  <c r="E15" i="5"/>
  <c r="E16" i="5"/>
  <c r="E17" i="5"/>
  <c r="E18" i="5"/>
  <c r="E19" i="5"/>
  <c r="E20" i="5"/>
  <c r="E12" i="5"/>
  <c r="D13" i="5"/>
  <c r="D14" i="5"/>
  <c r="D15" i="5"/>
  <c r="D16" i="5"/>
  <c r="D17" i="5"/>
  <c r="D18" i="5"/>
  <c r="D19" i="5"/>
  <c r="D20" i="5"/>
  <c r="D12" i="5"/>
  <c r="C13" i="5"/>
  <c r="C14" i="5"/>
  <c r="C15" i="5"/>
  <c r="C16" i="5"/>
  <c r="C17" i="5"/>
  <c r="C18" i="5"/>
  <c r="C19" i="5"/>
  <c r="C20" i="5"/>
  <c r="C12" i="5"/>
  <c r="B13" i="5"/>
  <c r="B14" i="5"/>
  <c r="B15" i="5"/>
  <c r="B16" i="5"/>
  <c r="B17" i="5"/>
  <c r="B18" i="5"/>
  <c r="B19" i="5"/>
  <c r="B20" i="5"/>
  <c r="B12" i="5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D20" i="4"/>
  <c r="E20" i="4"/>
  <c r="F20" i="4"/>
  <c r="G20" i="4"/>
  <c r="C12" i="4"/>
  <c r="D12" i="4"/>
  <c r="E12" i="4"/>
  <c r="F12" i="4"/>
  <c r="G12" i="4"/>
  <c r="H12" i="4"/>
  <c r="I12" i="4"/>
  <c r="J12" i="4"/>
  <c r="B12" i="4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C12" i="3"/>
  <c r="D12" i="3"/>
  <c r="E12" i="3"/>
  <c r="F12" i="3"/>
  <c r="G12" i="3"/>
  <c r="H12" i="3"/>
  <c r="I12" i="3"/>
  <c r="B12" i="3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C12" i="2"/>
  <c r="D12" i="2"/>
  <c r="E12" i="2"/>
  <c r="F12" i="2"/>
  <c r="G12" i="2"/>
  <c r="H12" i="2"/>
  <c r="I12" i="2"/>
  <c r="J12" i="2"/>
  <c r="B12" i="2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<sst xmlns="http://schemas.openxmlformats.org/spreadsheetml/2006/main" count="146" uniqueCount="30">
  <si>
    <t>MACE-MP-0</t>
  </si>
  <si>
    <t>Ti</t>
  </si>
  <si>
    <t>V</t>
  </si>
  <si>
    <t>Cr</t>
  </si>
  <si>
    <t>Mn</t>
  </si>
  <si>
    <t>Co</t>
  </si>
  <si>
    <t>Ni</t>
  </si>
  <si>
    <t>Cu</t>
  </si>
  <si>
    <t>Nb</t>
  </si>
  <si>
    <t>Mo</t>
  </si>
  <si>
    <t>Sigma37(610)</t>
  </si>
  <si>
    <t>Sigma13(510)</t>
  </si>
  <si>
    <t>Sigma17(410)</t>
  </si>
  <si>
    <t>Sigma5(310)</t>
  </si>
  <si>
    <t>Sigma29(520)</t>
  </si>
  <si>
    <t>Sigma5(210)</t>
  </si>
  <si>
    <t>Sigma13(320)</t>
  </si>
  <si>
    <t>Sigma25(430)</t>
  </si>
  <si>
    <t>Sigma41(540)</t>
  </si>
  <si>
    <t>CHGNet(v0.3.0)</t>
  </si>
  <si>
    <t>CHGNet(v0.2.0)</t>
  </si>
  <si>
    <t>SevenNet-0</t>
  </si>
  <si>
    <t>FeCrCoNiCu_Deluigi</t>
  </si>
  <si>
    <t>FeCu_Lee</t>
  </si>
  <si>
    <t>DFT</t>
  </si>
  <si>
    <t>Potential</t>
  </si>
  <si>
    <t>MAE(eV)</t>
  </si>
  <si>
    <t>Empty</t>
  </si>
  <si>
    <t>MAE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</si>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</sst>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145" zoomScaleNormal="145" workbookViewId="0">
      <selection sqref="A1:K1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28</v>
      </c>
    </row>
    <row r="2" spans="1:11" x14ac:dyDescent="0.3">
      <c r="A2" s="1" t="s">
        <v>10</v>
      </c>
      <c r="B2" s="3">
        <v>-0.58519070799104611</v>
      </c>
      <c r="C2" s="3">
        <v>-0.27919834609656391</v>
      </c>
      <c r="D2" s="3">
        <v>-0.1614798812460094</v>
      </c>
      <c r="E2" s="3">
        <v>-0.2118784100946414</v>
      </c>
      <c r="F2" s="3">
        <v>-9.2330251561179466E-2</v>
      </c>
      <c r="G2" s="3">
        <v>-5.8077280929182962E-2</v>
      </c>
      <c r="H2" s="3">
        <v>-0.18513326726701959</v>
      </c>
      <c r="I2" s="3">
        <v>-0.84846940924603587</v>
      </c>
      <c r="J2" s="3">
        <v>-0.44606208570201028</v>
      </c>
      <c r="K2">
        <v>0.14253934865145551</v>
      </c>
    </row>
    <row r="3" spans="1:11" x14ac:dyDescent="0.3">
      <c r="A3" s="1" t="s">
        <v>11</v>
      </c>
      <c r="B3" s="3">
        <v>-0.57272336669723245</v>
      </c>
      <c r="C3" s="3">
        <v>-0.28935138783140252</v>
      </c>
      <c r="D3" s="3">
        <v>-0.13186071970505961</v>
      </c>
      <c r="E3" s="3">
        <v>-0.2033606966347179</v>
      </c>
      <c r="F3" s="3">
        <v>-0.1072311486693707</v>
      </c>
      <c r="G3" s="3">
        <v>-6.7164768798420482E-2</v>
      </c>
      <c r="H3" s="3">
        <v>-0.1907451782174121</v>
      </c>
      <c r="I3" s="3">
        <v>-0.82321773296484935</v>
      </c>
      <c r="J3" s="3">
        <v>-0.44650546977447902</v>
      </c>
      <c r="K3">
        <v>0.14597612656104619</v>
      </c>
    </row>
    <row r="4" spans="1:11" x14ac:dyDescent="0.3">
      <c r="A4" s="1" t="s">
        <v>12</v>
      </c>
      <c r="B4" s="3">
        <v>-0.5670869787910533</v>
      </c>
      <c r="C4" s="3">
        <v>-0.29063373378880902</v>
      </c>
      <c r="D4" s="3">
        <v>-7.9729226718541213E-2</v>
      </c>
      <c r="E4" s="3">
        <v>-0.15869866893399379</v>
      </c>
      <c r="F4" s="3">
        <v>-0.1159320565684538</v>
      </c>
      <c r="G4" s="3">
        <v>-7.7068528421705196E-2</v>
      </c>
      <c r="H4" s="3">
        <v>-0.18928696314173979</v>
      </c>
      <c r="I4" s="3">
        <v>-0.82460405249116775</v>
      </c>
      <c r="J4" s="3">
        <v>-0.44430733965725722</v>
      </c>
      <c r="K4">
        <v>0.12276439360914417</v>
      </c>
    </row>
    <row r="5" spans="1:11" x14ac:dyDescent="0.3">
      <c r="A5" s="1" t="s">
        <v>13</v>
      </c>
      <c r="B5" s="3">
        <v>-0.60647327782987759</v>
      </c>
      <c r="C5" s="3">
        <v>-0.26806411044185552</v>
      </c>
      <c r="D5" s="3">
        <v>-4.0636609521357059E-2</v>
      </c>
      <c r="E5" s="3">
        <v>-0.1233822217220677</v>
      </c>
      <c r="F5" s="3">
        <v>-0.16502620601522719</v>
      </c>
      <c r="G5" s="3">
        <v>-0.1180636300650804</v>
      </c>
      <c r="H5" s="3">
        <v>-0.19285063838810859</v>
      </c>
      <c r="I5" s="3">
        <v>-0.86861743380495682</v>
      </c>
      <c r="J5" s="3">
        <v>-0.45953323952392111</v>
      </c>
      <c r="K5">
        <v>9.5244384999437881E-2</v>
      </c>
    </row>
    <row r="6" spans="1:11" x14ac:dyDescent="0.3">
      <c r="A6" s="1" t="s">
        <v>14</v>
      </c>
      <c r="B6" s="3">
        <v>-0.56748189654638281</v>
      </c>
      <c r="C6" s="3">
        <v>-0.35863965535645548</v>
      </c>
      <c r="D6" s="3">
        <v>-8.9674291761525637E-2</v>
      </c>
      <c r="E6" s="3">
        <v>-0.13499459235163161</v>
      </c>
      <c r="F6" s="3">
        <v>-0.1720813961487693</v>
      </c>
      <c r="G6" s="3">
        <v>-0.14387973603265891</v>
      </c>
      <c r="H6" s="3">
        <v>-0.1849740748859858</v>
      </c>
      <c r="I6" s="3">
        <v>-0.79871341735201895</v>
      </c>
      <c r="J6" s="3">
        <v>-0.51134569784005635</v>
      </c>
      <c r="K6">
        <v>0.10082252608872984</v>
      </c>
    </row>
    <row r="7" spans="1:11" x14ac:dyDescent="0.3">
      <c r="A7" s="1" t="s">
        <v>15</v>
      </c>
      <c r="B7" s="3">
        <v>-0.13512181596058781</v>
      </c>
      <c r="C7" s="3">
        <v>-9.9948602224799288E-2</v>
      </c>
      <c r="D7" s="3">
        <v>-5.1211605157618578E-2</v>
      </c>
      <c r="E7" s="3">
        <v>-0.1198140682188296</v>
      </c>
      <c r="F7" s="3">
        <v>-1.6433935746817951E-2</v>
      </c>
      <c r="G7" s="3">
        <v>-6.8642062354911104E-3</v>
      </c>
      <c r="H7" s="3">
        <v>-6.5757978312603882E-2</v>
      </c>
      <c r="I7" s="3">
        <v>-0.20450094003990671</v>
      </c>
      <c r="J7" s="3">
        <v>-0.1132459132804797</v>
      </c>
      <c r="K7">
        <v>0.23893118822741599</v>
      </c>
    </row>
    <row r="8" spans="1:11" x14ac:dyDescent="0.3">
      <c r="A8" s="1" t="s">
        <v>16</v>
      </c>
      <c r="B8" s="3">
        <v>-0.80448526148472865</v>
      </c>
      <c r="C8" s="3">
        <v>-0.66157099383326567</v>
      </c>
      <c r="D8" s="3">
        <v>-0.44686805906133031</v>
      </c>
      <c r="E8" s="3">
        <v>-0.46748300491685768</v>
      </c>
      <c r="F8" s="3">
        <v>-0.4842588620413153</v>
      </c>
      <c r="G8" s="3">
        <v>-0.37145118790022019</v>
      </c>
      <c r="H8" s="3">
        <v>-0.5351528506048453</v>
      </c>
      <c r="I8" s="3">
        <v>-0.9497688717415258</v>
      </c>
      <c r="J8" s="3">
        <v>-0.69905827580294044</v>
      </c>
      <c r="K8">
        <v>0.36957748526522544</v>
      </c>
    </row>
    <row r="9" spans="1:11" x14ac:dyDescent="0.3">
      <c r="A9" s="1" t="s">
        <v>17</v>
      </c>
      <c r="B9" s="3">
        <v>-0.60312234182549673</v>
      </c>
      <c r="C9" s="3">
        <v>-0.48063503135449542</v>
      </c>
      <c r="D9" s="3">
        <v>-0.25590611722657292</v>
      </c>
      <c r="E9" s="3">
        <v>-0.30127798273520062</v>
      </c>
      <c r="F9" s="3">
        <v>-0.29624933327590952</v>
      </c>
      <c r="G9" s="3">
        <v>-0.15783051147809599</v>
      </c>
      <c r="H9" s="3">
        <v>-0.36339337768708901</v>
      </c>
      <c r="I9" s="3">
        <v>-0.74470332833698194</v>
      </c>
      <c r="J9" s="3">
        <v>-0.53142378374593591</v>
      </c>
      <c r="K9">
        <v>0.17470390566575711</v>
      </c>
    </row>
    <row r="10" spans="1:11" x14ac:dyDescent="0.3">
      <c r="A10" s="1" t="s">
        <v>18</v>
      </c>
      <c r="B10" s="3">
        <v>-0.53312166790112769</v>
      </c>
      <c r="C10" s="3">
        <v>-0.41365489193094618</v>
      </c>
      <c r="D10" s="3">
        <v>-0.191384939894192</v>
      </c>
      <c r="E10" s="3">
        <v>-0.2376703106003788</v>
      </c>
      <c r="F10" s="3">
        <v>-0.22628035568823179</v>
      </c>
      <c r="G10" s="3">
        <v>-9.4772987970600298E-2</v>
      </c>
      <c r="H10" s="3">
        <v>-0.30872002506407631</v>
      </c>
      <c r="I10" s="3">
        <v>-0.68974583445810822</v>
      </c>
      <c r="J10" s="3">
        <v>-0.45621661618940829</v>
      </c>
      <c r="K10">
        <v>0.13454437695553126</v>
      </c>
    </row>
    <row r="11" spans="1:11" x14ac:dyDescent="0.3">
      <c r="A11" s="5" t="s">
        <v>28</v>
      </c>
      <c r="B11">
        <v>0.25642309906587979</v>
      </c>
      <c r="C11">
        <v>0.18127772760099936</v>
      </c>
      <c r="D11">
        <v>0.19059460558802296</v>
      </c>
      <c r="E11">
        <v>0.13662917981559239</v>
      </c>
      <c r="F11">
        <v>0.11126593076476642</v>
      </c>
      <c r="G11">
        <v>8.1443193152916524E-2</v>
      </c>
      <c r="H11">
        <v>9.0529731076814404E-2</v>
      </c>
      <c r="I11">
        <v>0.30865519144972225</v>
      </c>
      <c r="J11">
        <v>0.16828507750902938</v>
      </c>
      <c r="K11">
        <v>0.16945597066930485</v>
      </c>
    </row>
    <row r="12" spans="1:11" x14ac:dyDescent="0.3">
      <c r="B12">
        <f>ABS(B2-DFT!B2)</f>
        <v>0.30910929200895387</v>
      </c>
      <c r="C12">
        <f>ABS(C2-DFT!C2)</f>
        <v>5.9898346096563915E-2</v>
      </c>
      <c r="D12">
        <f>ABS(D2-DFT!D2)</f>
        <v>0.2221798812460094</v>
      </c>
      <c r="E12">
        <f>ABS(E2-DFT!E2)</f>
        <v>6.4978410094641392E-2</v>
      </c>
      <c r="F12">
        <f>ABS(F2-DFT!F2)</f>
        <v>1.7230251561179466E-2</v>
      </c>
      <c r="G12">
        <f>ABS(G2-DFT!G2)</f>
        <v>9.9227190708170432E-3</v>
      </c>
      <c r="H12">
        <f>ABS(H2-DFT!H2)</f>
        <v>2.9866732732980406E-2</v>
      </c>
      <c r="I12">
        <f>ABS(I2-DFT!I2)</f>
        <v>0.39723059075396416</v>
      </c>
      <c r="J12">
        <f>ABS(J2-DFT!J2)</f>
        <v>0.17243791429798977</v>
      </c>
      <c r="K12">
        <f>AVERAGE(B12:J12)</f>
        <v>0.14253934865145551</v>
      </c>
    </row>
    <row r="13" spans="1:11" x14ac:dyDescent="0.3">
      <c r="B13">
        <f>ABS(B3-DFT!B3)</f>
        <v>0.36537663330276759</v>
      </c>
      <c r="C13">
        <f>ABS(C3-DFT!C3)</f>
        <v>0.10625138783140251</v>
      </c>
      <c r="D13">
        <f>ABS(D3-DFT!D3)</f>
        <v>0.1538607197050596</v>
      </c>
      <c r="E13">
        <f>ABS(E3-DFT!E3)</f>
        <v>2.7760696634717891E-2</v>
      </c>
      <c r="F13">
        <f>ABS(F3-DFT!F3)</f>
        <v>4.3688513306293086E-3</v>
      </c>
      <c r="G13">
        <f>ABS(G3-DFT!G3)</f>
        <v>1.6535231201579514E-2</v>
      </c>
      <c r="H13">
        <f>ABS(H3-DFT!H3)</f>
        <v>3.8854821782587895E-2</v>
      </c>
      <c r="I13">
        <f>ABS(I3-DFT!I3)</f>
        <v>0.42698226703515063</v>
      </c>
      <c r="J13">
        <f>ABS(J3-DFT!J3)</f>
        <v>0.17379453022552094</v>
      </c>
      <c r="K13">
        <f t="shared" ref="K13:K21" si="0">AVERAGE(B13:J13)</f>
        <v>0.14597612656104619</v>
      </c>
    </row>
    <row r="14" spans="1:11" x14ac:dyDescent="0.3">
      <c r="B14">
        <f>ABS(B4-DFT!B4)</f>
        <v>0.32761302120894675</v>
      </c>
      <c r="C14">
        <f>ABS(C4-DFT!C4)</f>
        <v>4.4333733788809032E-2</v>
      </c>
      <c r="D14">
        <f>ABS(D4-DFT!D4)</f>
        <v>0.10852922671854121</v>
      </c>
      <c r="E14">
        <f>ABS(E4-DFT!E4)</f>
        <v>8.2013310660062066E-3</v>
      </c>
      <c r="F14">
        <f>ABS(F4-DFT!F4)</f>
        <v>1.4632056568453802E-2</v>
      </c>
      <c r="G14">
        <f>ABS(G4-DFT!G4)</f>
        <v>2.7368528421705195E-2</v>
      </c>
      <c r="H14">
        <f>ABS(H4-DFT!H4)</f>
        <v>3.7113036858260201E-2</v>
      </c>
      <c r="I14">
        <f>ABS(I4-DFT!I4)</f>
        <v>0.3765959475088323</v>
      </c>
      <c r="J14">
        <f>ABS(J4-DFT!J4)</f>
        <v>0.16049266034274279</v>
      </c>
      <c r="K14">
        <f t="shared" si="0"/>
        <v>0.12276439360914417</v>
      </c>
    </row>
    <row r="15" spans="1:11" x14ac:dyDescent="0.3">
      <c r="B15">
        <f>ABS(B5-DFT!B5)</f>
        <v>0.18582672217012242</v>
      </c>
      <c r="C15">
        <f>ABS(C5-DFT!C5)</f>
        <v>3.5264110441855512E-2</v>
      </c>
      <c r="D15">
        <f>ABS(D5-DFT!D5)</f>
        <v>6.8036609521357067E-2</v>
      </c>
      <c r="E15">
        <f>ABS(E5-DFT!E5)</f>
        <v>2.5482221722067697E-2</v>
      </c>
      <c r="F15">
        <f>ABS(F5-DFT!F5)</f>
        <v>5.7726206015227183E-2</v>
      </c>
      <c r="G15">
        <f>ABS(G5-DFT!G5)</f>
        <v>6.8763630065080406E-2</v>
      </c>
      <c r="H15">
        <f>ABS(H5-DFT!H5)</f>
        <v>6.9950638388108596E-2</v>
      </c>
      <c r="I15">
        <f>ABS(I5-DFT!I5)</f>
        <v>0.22568256619504323</v>
      </c>
      <c r="J15">
        <f>ABS(J5-DFT!J5)</f>
        <v>0.12046676047607885</v>
      </c>
      <c r="K15">
        <f t="shared" si="0"/>
        <v>9.5244384999437881E-2</v>
      </c>
    </row>
    <row r="16" spans="1:11" x14ac:dyDescent="0.3">
      <c r="B16">
        <f>ABS(B6-DFT!B6)</f>
        <v>0.20521810345361724</v>
      </c>
      <c r="C16">
        <f>ABS(C6-DFT!C6)</f>
        <v>2.8439655356455484E-2</v>
      </c>
      <c r="D16">
        <f>ABS(D6-DFT!D6)</f>
        <v>5.7474291761525638E-2</v>
      </c>
      <c r="E16">
        <f>ABS(E6-DFT!E6)</f>
        <v>2.4894592351631606E-2</v>
      </c>
      <c r="F16">
        <f>ABS(F6-DFT!F6)</f>
        <v>8.5281396148769298E-2</v>
      </c>
      <c r="G16">
        <f>ABS(G6-DFT!G6)</f>
        <v>9.8679736032658921E-2</v>
      </c>
      <c r="H16">
        <f>ABS(H6-DFT!H6)</f>
        <v>4.0174074885985789E-2</v>
      </c>
      <c r="I16">
        <f>ABS(I6-DFT!I6)</f>
        <v>0.223886582647981</v>
      </c>
      <c r="J16">
        <f>ABS(J6-DFT!J6)</f>
        <v>0.1433543021599436</v>
      </c>
      <c r="K16">
        <f t="shared" si="0"/>
        <v>0.10082252608872984</v>
      </c>
    </row>
    <row r="17" spans="2:11" x14ac:dyDescent="0.3">
      <c r="B17">
        <f>ABS(B7-DFT!B7)</f>
        <v>0.53177818403941224</v>
      </c>
      <c r="C17">
        <f>ABS(C7-DFT!C7)</f>
        <v>0.24875139777520072</v>
      </c>
      <c r="D17">
        <f>ABS(D7-DFT!D7)</f>
        <v>5.4211605157618581E-2</v>
      </c>
      <c r="E17">
        <f>ABS(E7-DFT!E7)</f>
        <v>0.16771406821882962</v>
      </c>
      <c r="F17">
        <f>ABS(F7-DFT!F7)</f>
        <v>3.206606425318205E-2</v>
      </c>
      <c r="G17">
        <f>ABS(G7-DFT!G7)</f>
        <v>9.7642062354911102E-3</v>
      </c>
      <c r="H17">
        <f>ABS(H7-DFT!H7)</f>
        <v>4.5442021687396111E-2</v>
      </c>
      <c r="I17">
        <f>ABS(I7-DFT!I7)</f>
        <v>0.64009905996009331</v>
      </c>
      <c r="J17">
        <f>ABS(J7-DFT!J7)</f>
        <v>0.42055408671952033</v>
      </c>
      <c r="K17">
        <f t="shared" si="0"/>
        <v>0.23893118822741599</v>
      </c>
    </row>
    <row r="18" spans="2:11" x14ac:dyDescent="0.3">
      <c r="B18">
        <f>ABS(B8-DFT!B8)</f>
        <v>0.29858526148472864</v>
      </c>
      <c r="C18">
        <f>ABS(C8-DFT!C8)</f>
        <v>0.56097099383326565</v>
      </c>
      <c r="D18">
        <f>ABS(D8-DFT!D8)</f>
        <v>0.53996805906133027</v>
      </c>
      <c r="E18">
        <f>ABS(E8-DFT!E8)</f>
        <v>0.47108300491685767</v>
      </c>
      <c r="F18">
        <f>ABS(F8-DFT!F8)</f>
        <v>0.43315886204131532</v>
      </c>
      <c r="G18">
        <f>ABS(G8-DFT!G8)</f>
        <v>0.34685118790022018</v>
      </c>
      <c r="H18">
        <f>ABS(H8-DFT!H8)</f>
        <v>0.29395285060484533</v>
      </c>
      <c r="I18">
        <f>ABS(I8-DFT!I8)</f>
        <v>0.14856887174152578</v>
      </c>
      <c r="J18">
        <f>ABS(J8-DFT!J8)</f>
        <v>0.23305827580294042</v>
      </c>
      <c r="K18">
        <f t="shared" si="0"/>
        <v>0.36957748526522544</v>
      </c>
    </row>
    <row r="19" spans="2:11" x14ac:dyDescent="0.3">
      <c r="B19">
        <f>ABS(B9-DFT!B9)</f>
        <v>1.0822341825496684E-2</v>
      </c>
      <c r="C19">
        <f>ABS(C9-DFT!C9)</f>
        <v>0.31453503135449545</v>
      </c>
      <c r="D19">
        <f>ABS(D9-DFT!D9)</f>
        <v>0.29910611722657293</v>
      </c>
      <c r="E19">
        <f>ABS(E9-DFT!E9)</f>
        <v>0.25437798273520063</v>
      </c>
      <c r="F19">
        <f>ABS(F9-DFT!F9)</f>
        <v>0.22314933327590952</v>
      </c>
      <c r="G19">
        <f>ABS(G9-DFT!G9)</f>
        <v>0.13283051147809599</v>
      </c>
      <c r="H19">
        <f>ABS(H9-DFT!H9)</f>
        <v>0.17619337768708901</v>
      </c>
      <c r="I19">
        <f>ABS(I9-DFT!I9)</f>
        <v>0.13579667166301801</v>
      </c>
      <c r="J19">
        <f>ABS(J9-DFT!J9)</f>
        <v>2.5523783745935891E-2</v>
      </c>
      <c r="K19">
        <f t="shared" si="0"/>
        <v>0.17470390566575711</v>
      </c>
    </row>
    <row r="20" spans="2:11" x14ac:dyDescent="0.3">
      <c r="B20">
        <f>ABS(B10-DFT!B10)</f>
        <v>7.3478332098872334E-2</v>
      </c>
      <c r="C20">
        <f>ABS(C10-DFT!C10)</f>
        <v>0.23305489193094617</v>
      </c>
      <c r="D20">
        <f>ABS(D10-DFT!D10)</f>
        <v>0.21198493989419201</v>
      </c>
      <c r="E20">
        <f>ABS(E10-DFT!E10)</f>
        <v>0.18517031060037881</v>
      </c>
      <c r="F20">
        <f>ABS(F10-DFT!F10)</f>
        <v>0.13378035568823179</v>
      </c>
      <c r="G20">
        <f>ABS(G10-DFT!G10)</f>
        <v>2.2272987970600303E-2</v>
      </c>
      <c r="H20">
        <f>ABS(H10-DFT!H10)</f>
        <v>8.3220025064076303E-2</v>
      </c>
      <c r="I20">
        <f>ABS(I10-DFT!I10)</f>
        <v>0.20305416554189182</v>
      </c>
      <c r="J20">
        <f>ABS(J10-DFT!J10)</f>
        <v>6.4883383810591722E-2</v>
      </c>
      <c r="K20">
        <f t="shared" si="0"/>
        <v>0.13454437695553126</v>
      </c>
    </row>
    <row r="21" spans="2:11" x14ac:dyDescent="0.3">
      <c r="B21">
        <f>AVERAGE(B12:B20)</f>
        <v>0.25642309906587979</v>
      </c>
      <c r="C21">
        <f t="shared" ref="C21:J21" si="1">AVERAGE(C12:C20)</f>
        <v>0.18127772760099936</v>
      </c>
      <c r="D21">
        <f t="shared" si="1"/>
        <v>0.19059460558802296</v>
      </c>
      <c r="E21">
        <f t="shared" si="1"/>
        <v>0.13662917981559239</v>
      </c>
      <c r="F21">
        <f t="shared" si="1"/>
        <v>0.11126593076476642</v>
      </c>
      <c r="G21">
        <f t="shared" si="1"/>
        <v>8.1443193152916524E-2</v>
      </c>
      <c r="H21">
        <f t="shared" si="1"/>
        <v>9.0529731076814404E-2</v>
      </c>
      <c r="I21">
        <f t="shared" si="1"/>
        <v>0.30865519144972225</v>
      </c>
      <c r="J21">
        <f t="shared" si="1"/>
        <v>0.16828507750902938</v>
      </c>
      <c r="K21">
        <f t="shared" si="0"/>
        <v>0.16945597066930485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519D-D024-4BED-8D92-D8E36E28A3E1}">
  <dimension ref="N16:O22"/>
  <sheetViews>
    <sheetView topLeftCell="A10" zoomScale="160" zoomScaleNormal="160" workbookViewId="0">
      <selection activeCell="J21" sqref="J21"/>
    </sheetView>
  </sheetViews>
  <sheetFormatPr defaultRowHeight="14.4" x14ac:dyDescent="0.3"/>
  <sheetData>
    <row r="16" spans="14:15" x14ac:dyDescent="0.3">
      <c r="N16" s="2" t="s">
        <v>25</v>
      </c>
      <c r="O16" s="2" t="s">
        <v>26</v>
      </c>
    </row>
    <row r="17" spans="14:15" x14ac:dyDescent="0.3">
      <c r="N17" s="1" t="s">
        <v>0</v>
      </c>
      <c r="O17">
        <v>0.16945597066930485</v>
      </c>
    </row>
    <row r="18" spans="14:15" x14ac:dyDescent="0.3">
      <c r="N18" s="1" t="s">
        <v>19</v>
      </c>
      <c r="O18">
        <v>0.14951697583610632</v>
      </c>
    </row>
    <row r="19" spans="14:15" x14ac:dyDescent="0.3">
      <c r="N19" s="1" t="s">
        <v>20</v>
      </c>
      <c r="O19">
        <v>0.78619086776733349</v>
      </c>
    </row>
    <row r="20" spans="14:15" x14ac:dyDescent="0.3">
      <c r="N20" s="1" t="s">
        <v>21</v>
      </c>
      <c r="O20">
        <v>2.7811357157939196</v>
      </c>
    </row>
    <row r="21" spans="14:15" x14ac:dyDescent="0.3">
      <c r="N21" s="1" t="s">
        <v>22</v>
      </c>
      <c r="O21">
        <v>0.25794311282366328</v>
      </c>
    </row>
    <row r="22" spans="14:15" x14ac:dyDescent="0.3">
      <c r="N22" s="1" t="s">
        <v>23</v>
      </c>
      <c r="O22">
        <v>0.30689363310677126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zoomScale="112" zoomScaleNormal="130" workbookViewId="0">
      <selection activeCell="I33" sqref="I33"/>
    </sheetView>
  </sheetViews>
  <sheetFormatPr defaultRowHeight="14.4" x14ac:dyDescent="0.3"/>
  <cols>
    <col min="11" max="11" width="10" bestFit="1" customWidth="1"/>
    <col min="13" max="13" width="12" bestFit="1" customWidth="1"/>
  </cols>
  <sheetData>
    <row r="1" spans="1:11" x14ac:dyDescent="0.3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28</v>
      </c>
    </row>
    <row r="2" spans="1:11" x14ac:dyDescent="0.3">
      <c r="A2" s="1" t="s">
        <v>10</v>
      </c>
      <c r="B2">
        <v>-0.55462646484375</v>
      </c>
      <c r="C2">
        <v>-0.2042655944824219</v>
      </c>
      <c r="D2">
        <v>-6.11114501953125E-3</v>
      </c>
      <c r="E2">
        <v>-3.07159423828125E-2</v>
      </c>
      <c r="F2">
        <v>-5.0113677978515618E-2</v>
      </c>
      <c r="G2">
        <v>-5.0937652587890618E-2</v>
      </c>
      <c r="H2">
        <v>-0.1775665283203125</v>
      </c>
      <c r="I2">
        <v>-0.87356185913085938</v>
      </c>
      <c r="J2">
        <v>-0.35437774658203119</v>
      </c>
      <c r="K2">
        <v>0.14951697583610632</v>
      </c>
    </row>
    <row r="3" spans="1:11" x14ac:dyDescent="0.3">
      <c r="A3" s="1" t="s">
        <v>11</v>
      </c>
      <c r="B3">
        <v>-0.52502822875976563</v>
      </c>
      <c r="C3">
        <v>-0.2194709777832031</v>
      </c>
      <c r="D3">
        <v>-1.04217529296875E-2</v>
      </c>
      <c r="E3">
        <v>-1.097869873046875E-2</v>
      </c>
      <c r="F3">
        <v>-5.47027587890625E-2</v>
      </c>
      <c r="G3">
        <v>-5.4996490478515618E-2</v>
      </c>
      <c r="H3">
        <v>-0.1576805114746094</v>
      </c>
      <c r="I3">
        <v>-0.84813690185546875</v>
      </c>
      <c r="J3">
        <v>-0.36430740356445313</v>
      </c>
      <c r="K3">
        <v>0.13927174207899307</v>
      </c>
    </row>
    <row r="4" spans="1:11" x14ac:dyDescent="0.3">
      <c r="A4" s="1" t="s">
        <v>12</v>
      </c>
      <c r="B4">
        <v>-0.5022125244140625</v>
      </c>
      <c r="C4">
        <v>-0.2343177795410156</v>
      </c>
      <c r="D4">
        <v>-2.547454833984375E-2</v>
      </c>
      <c r="E4">
        <v>3.0384063720703122E-2</v>
      </c>
      <c r="F4">
        <v>-5.4416656494140618E-2</v>
      </c>
      <c r="G4">
        <v>-5.4004669189453118E-2</v>
      </c>
      <c r="H4">
        <v>-0.1469078063964844</v>
      </c>
      <c r="I4">
        <v>-0.82579421997070313</v>
      </c>
      <c r="J4">
        <v>-0.37209320068359381</v>
      </c>
      <c r="K4">
        <v>0.16245130411783851</v>
      </c>
    </row>
    <row r="5" spans="1:11" x14ac:dyDescent="0.3">
      <c r="A5" s="1" t="s">
        <v>13</v>
      </c>
      <c r="B5">
        <v>-0.46310806274414063</v>
      </c>
      <c r="C5">
        <v>-0.1869392395019531</v>
      </c>
      <c r="D5">
        <v>-3.99627685546875E-2</v>
      </c>
      <c r="E5">
        <v>6.681060791015625E-2</v>
      </c>
      <c r="F5">
        <v>-7.7728271484375E-2</v>
      </c>
      <c r="G5">
        <v>-6.6501617431640625E-2</v>
      </c>
      <c r="H5">
        <v>-0.1307029724121094</v>
      </c>
      <c r="I5">
        <v>-0.64620208740234375</v>
      </c>
      <c r="J5">
        <v>-0.30092239379882813</v>
      </c>
      <c r="K5">
        <v>0.15498012152777779</v>
      </c>
    </row>
    <row r="6" spans="1:11" x14ac:dyDescent="0.3">
      <c r="A6" s="1" t="s">
        <v>14</v>
      </c>
      <c r="B6">
        <v>-0.40053176879882813</v>
      </c>
      <c r="C6">
        <v>-0.2414131164550781</v>
      </c>
      <c r="D6">
        <v>-5.877685546875E-2</v>
      </c>
      <c r="E6">
        <v>3.696441650390625E-2</v>
      </c>
      <c r="F6">
        <v>-7.98797607421875E-2</v>
      </c>
      <c r="G6">
        <v>-7.4146270751953125E-2</v>
      </c>
      <c r="H6">
        <v>-0.1329460144042969</v>
      </c>
      <c r="I6">
        <v>-0.63713836669921875</v>
      </c>
      <c r="J6">
        <v>-0.33507156372070313</v>
      </c>
      <c r="K6">
        <v>0.15431976793077259</v>
      </c>
    </row>
    <row r="7" spans="1:11" x14ac:dyDescent="0.3">
      <c r="A7" s="1" t="s">
        <v>15</v>
      </c>
      <c r="B7">
        <v>-0.270660400390625</v>
      </c>
      <c r="C7">
        <v>-0.20732879638671881</v>
      </c>
      <c r="D7">
        <v>-2.3624420166015622E-2</v>
      </c>
      <c r="E7">
        <v>6.992340087890625E-2</v>
      </c>
      <c r="F7">
        <v>-1.83868408203125E-2</v>
      </c>
      <c r="G7">
        <v>1.544189453125E-2</v>
      </c>
      <c r="H7">
        <v>-7.03277587890625E-2</v>
      </c>
      <c r="I7">
        <v>-0.4251556396484375</v>
      </c>
      <c r="J7">
        <v>-0.2486686706542969</v>
      </c>
      <c r="K7">
        <v>0.15415632798936629</v>
      </c>
    </row>
    <row r="8" spans="1:11" x14ac:dyDescent="0.3">
      <c r="A8" s="1" t="s">
        <v>16</v>
      </c>
      <c r="B8">
        <v>-0.26831436157226563</v>
      </c>
      <c r="C8">
        <v>-0.1069831848144531</v>
      </c>
      <c r="D8">
        <v>6.4544677734375E-3</v>
      </c>
      <c r="E8">
        <v>6.885528564453125E-2</v>
      </c>
      <c r="F8">
        <v>-2.37274169921875E-2</v>
      </c>
      <c r="G8">
        <v>-3.6380767822265618E-2</v>
      </c>
      <c r="H8">
        <v>-0.1383628845214844</v>
      </c>
      <c r="I8">
        <v>-0.43740081787109381</v>
      </c>
      <c r="J8">
        <v>-0.25816726684570313</v>
      </c>
      <c r="K8">
        <v>0.15270684543185767</v>
      </c>
    </row>
    <row r="9" spans="1:11" x14ac:dyDescent="0.3">
      <c r="A9" s="1" t="s">
        <v>17</v>
      </c>
      <c r="B9">
        <v>-0.30485916137695313</v>
      </c>
      <c r="C9">
        <v>-0.21819305419921881</v>
      </c>
      <c r="D9">
        <v>-0.15254974365234381</v>
      </c>
      <c r="E9">
        <v>-0.1400413513183594</v>
      </c>
      <c r="F9">
        <v>-3.2695770263671882E-2</v>
      </c>
      <c r="G9">
        <v>-0.15618896484375</v>
      </c>
      <c r="H9">
        <v>-0.1398811340332031</v>
      </c>
      <c r="I9">
        <v>-0.44898605346679688</v>
      </c>
      <c r="J9">
        <v>-0.30348587036132813</v>
      </c>
      <c r="K9">
        <v>0.12327689141167533</v>
      </c>
    </row>
    <row r="10" spans="1:11" x14ac:dyDescent="0.3">
      <c r="A10" s="1" t="s">
        <v>18</v>
      </c>
      <c r="B10">
        <v>-0.36890029907226563</v>
      </c>
      <c r="C10">
        <v>-0.26878738403320313</v>
      </c>
      <c r="D10">
        <v>-7.97882080078125E-2</v>
      </c>
      <c r="E10">
        <v>-0.11006927490234381</v>
      </c>
      <c r="F10">
        <v>-4.62799072265625E-2</v>
      </c>
      <c r="G10">
        <v>-0.1895484924316406</v>
      </c>
      <c r="H10">
        <v>-0.2416648864746094</v>
      </c>
      <c r="I10">
        <v>-0.46190643310546881</v>
      </c>
      <c r="J10">
        <v>-0.35612869262695313</v>
      </c>
      <c r="K10">
        <v>0.16458501383463545</v>
      </c>
    </row>
    <row r="11" spans="1:11" x14ac:dyDescent="0.3">
      <c r="A11" s="5" t="s">
        <v>28</v>
      </c>
      <c r="B11">
        <v>0.33395096978081601</v>
      </c>
      <c r="C11">
        <v>5.4007786051432291E-2</v>
      </c>
      <c r="D11">
        <v>7.2983886040581591E-2</v>
      </c>
      <c r="E11">
        <v>0.11420597330729167</v>
      </c>
      <c r="F11">
        <v>3.4374326578776038E-2</v>
      </c>
      <c r="G11">
        <v>4.0975392659505207E-2</v>
      </c>
      <c r="H11">
        <v>4.618835788302951E-2</v>
      </c>
      <c r="I11">
        <v>0.40320195787217883</v>
      </c>
      <c r="J11">
        <v>0.2457641323513455</v>
      </c>
      <c r="K11">
        <v>0.13990476820203993</v>
      </c>
    </row>
    <row r="12" spans="1:11" x14ac:dyDescent="0.3">
      <c r="B12">
        <f>ABS(B2-DFT!B2)</f>
        <v>0.33967353515624998</v>
      </c>
      <c r="C12">
        <f>ABS(C2-DFT!C2)</f>
        <v>1.5034405517578092E-2</v>
      </c>
      <c r="D12">
        <f>ABS(D2-DFT!D2)</f>
        <v>6.6811145019531254E-2</v>
      </c>
      <c r="E12">
        <f>ABS(E2-DFT!E2)</f>
        <v>0.1161840576171875</v>
      </c>
      <c r="F12">
        <f>ABS(F2-DFT!F2)</f>
        <v>2.4986322021484382E-2</v>
      </c>
      <c r="G12">
        <f>ABS(G2-DFT!G2)</f>
        <v>1.7062347412109387E-2</v>
      </c>
      <c r="H12">
        <f>ABS(H2-DFT!H2)</f>
        <v>3.7433471679687497E-2</v>
      </c>
      <c r="I12">
        <f>ABS(I2-DFT!I2)</f>
        <v>0.37213814086914065</v>
      </c>
      <c r="J12">
        <f>ABS(J2-DFT!J2)</f>
        <v>0.26412225341796886</v>
      </c>
      <c r="K12" s="4">
        <f>AVERAGE(B12:J12)</f>
        <v>0.13927174207899307</v>
      </c>
    </row>
    <row r="13" spans="1:11" x14ac:dyDescent="0.3">
      <c r="B13">
        <f>ABS(B3-DFT!B3)</f>
        <v>0.41307177124023442</v>
      </c>
      <c r="C13">
        <f>ABS(C3-DFT!C3)</f>
        <v>3.6370977783203084E-2</v>
      </c>
      <c r="D13">
        <f>ABS(D3-DFT!D3)</f>
        <v>3.2421752929687499E-2</v>
      </c>
      <c r="E13">
        <f>ABS(E3-DFT!E3)</f>
        <v>0.16462130126953126</v>
      </c>
      <c r="F13">
        <f>ABS(F3-DFT!F3)</f>
        <v>5.6897241210937505E-2</v>
      </c>
      <c r="G13">
        <f>ABS(G3-DFT!G3)</f>
        <v>2.8703509521484379E-2</v>
      </c>
      <c r="H13">
        <f>ABS(H3-DFT!H3)</f>
        <v>7.1919488525390596E-2</v>
      </c>
      <c r="I13">
        <f>ABS(I3-DFT!I3)</f>
        <v>0.40206309814453123</v>
      </c>
      <c r="J13">
        <f>ABS(J3-DFT!J3)</f>
        <v>0.25599259643554684</v>
      </c>
      <c r="K13" s="4">
        <f t="shared" ref="K13:K21" si="0">AVERAGE(B13:J13)</f>
        <v>0.16245130411783851</v>
      </c>
    </row>
    <row r="14" spans="1:11" x14ac:dyDescent="0.3">
      <c r="B14">
        <f>ABS(B4-DFT!B4)</f>
        <v>0.39248747558593755</v>
      </c>
      <c r="C14">
        <f>ABS(C4-DFT!C4)</f>
        <v>1.1982220458984394E-2</v>
      </c>
      <c r="D14">
        <f>ABS(D4-DFT!D4)</f>
        <v>5.4274548339843749E-2</v>
      </c>
      <c r="E14">
        <f>ABS(E4-DFT!E4)</f>
        <v>0.19728406372070312</v>
      </c>
      <c r="F14">
        <f>ABS(F4-DFT!F4)</f>
        <v>4.6883343505859383E-2</v>
      </c>
      <c r="G14">
        <f>ABS(G4-DFT!G4)</f>
        <v>4.3046691894531169E-3</v>
      </c>
      <c r="H14">
        <f>ABS(H4-DFT!H4)</f>
        <v>7.9492193603515587E-2</v>
      </c>
      <c r="I14">
        <f>ABS(I4-DFT!I4)</f>
        <v>0.37540578002929692</v>
      </c>
      <c r="J14">
        <f>ABS(J4-DFT!J4)</f>
        <v>0.2327067993164062</v>
      </c>
      <c r="K14" s="4">
        <f t="shared" si="0"/>
        <v>0.15498012152777779</v>
      </c>
    </row>
    <row r="15" spans="1:11" x14ac:dyDescent="0.3">
      <c r="B15">
        <f>ABS(B5-DFT!B5)</f>
        <v>0.32919193725585938</v>
      </c>
      <c r="C15">
        <f>ABS(C5-DFT!C5)</f>
        <v>4.586076049804691E-2</v>
      </c>
      <c r="D15">
        <f>ABS(D5-DFT!D5)</f>
        <v>6.7362768554687508E-2</v>
      </c>
      <c r="E15">
        <f>ABS(E5-DFT!E5)</f>
        <v>0.16471060791015624</v>
      </c>
      <c r="F15">
        <f>ABS(F5-DFT!F5)</f>
        <v>2.9571728515625006E-2</v>
      </c>
      <c r="G15">
        <f>ABS(G5-DFT!G5)</f>
        <v>1.7201617431640628E-2</v>
      </c>
      <c r="H15">
        <f>ABS(H5-DFT!H5)</f>
        <v>7.8029724121094074E-3</v>
      </c>
      <c r="I15">
        <f>ABS(I5-DFT!I5)</f>
        <v>0.4480979125976563</v>
      </c>
      <c r="J15">
        <f>ABS(J5-DFT!J5)</f>
        <v>0.27907760620117184</v>
      </c>
      <c r="K15" s="4">
        <f t="shared" si="0"/>
        <v>0.15431976793077259</v>
      </c>
    </row>
    <row r="16" spans="1:11" x14ac:dyDescent="0.3">
      <c r="B16">
        <f>ABS(B6-DFT!B6)</f>
        <v>0.37216823120117193</v>
      </c>
      <c r="C16">
        <f>ABS(C6-DFT!C6)</f>
        <v>8.8786883544921896E-2</v>
      </c>
      <c r="D16">
        <f>ABS(D6-DFT!D6)</f>
        <v>2.6576855468750001E-2</v>
      </c>
      <c r="E16">
        <f>ABS(E6-DFT!E6)</f>
        <v>0.14706441650390625</v>
      </c>
      <c r="F16">
        <f>ABS(F6-DFT!F6)</f>
        <v>6.9202392578125022E-3</v>
      </c>
      <c r="G16">
        <f>ABS(G6-DFT!G6)</f>
        <v>2.8946270751953128E-2</v>
      </c>
      <c r="H16">
        <f>ABS(H6-DFT!H6)</f>
        <v>1.1853985595703109E-2</v>
      </c>
      <c r="I16">
        <f>ABS(I6-DFT!I6)</f>
        <v>0.3854616333007812</v>
      </c>
      <c r="J16">
        <f>ABS(J6-DFT!J6)</f>
        <v>0.31962843627929682</v>
      </c>
      <c r="K16" s="4">
        <f t="shared" si="0"/>
        <v>0.15415632798936629</v>
      </c>
    </row>
    <row r="17" spans="2:11" x14ac:dyDescent="0.3">
      <c r="B17">
        <f>ABS(B7-DFT!B7)</f>
        <v>0.39623959960937505</v>
      </c>
      <c r="C17">
        <f>ABS(C7-DFT!C7)</f>
        <v>0.1413712036132812</v>
      </c>
      <c r="D17">
        <f>ABS(D7-DFT!D7)</f>
        <v>2.6624420166015621E-2</v>
      </c>
      <c r="E17">
        <f>ABS(E7-DFT!E7)</f>
        <v>2.2023400878906252E-2</v>
      </c>
      <c r="F17">
        <f>ABS(F7-DFT!F7)</f>
        <v>3.0113159179687501E-2</v>
      </c>
      <c r="G17">
        <f>ABS(G7-DFT!G7)</f>
        <v>1.254189453125E-2</v>
      </c>
      <c r="H17">
        <f>ABS(H7-DFT!H7)</f>
        <v>4.0872241210937493E-2</v>
      </c>
      <c r="I17">
        <f>ABS(I7-DFT!I7)</f>
        <v>0.41944436035156252</v>
      </c>
      <c r="J17">
        <f>ABS(J7-DFT!J7)</f>
        <v>0.28513132934570318</v>
      </c>
      <c r="K17" s="4">
        <f t="shared" si="0"/>
        <v>0.15270684543185767</v>
      </c>
    </row>
    <row r="18" spans="2:11" x14ac:dyDescent="0.3">
      <c r="B18">
        <f>ABS(B8-DFT!B8)</f>
        <v>0.23758563842773439</v>
      </c>
      <c r="C18">
        <f>ABS(C8-DFT!C8)</f>
        <v>6.3831848144531023E-3</v>
      </c>
      <c r="D18">
        <f>ABS(D8-DFT!D8)</f>
        <v>8.6645532226562502E-2</v>
      </c>
      <c r="E18">
        <f>ABS(E8-DFT!E8)</f>
        <v>6.5255285644531244E-2</v>
      </c>
      <c r="F18">
        <f>ABS(F8-DFT!F8)</f>
        <v>2.73725830078125E-2</v>
      </c>
      <c r="G18">
        <f>ABS(G8-DFT!G8)</f>
        <v>1.1780767822265618E-2</v>
      </c>
      <c r="H18">
        <f>ABS(H8-DFT!H8)</f>
        <v>0.10283711547851559</v>
      </c>
      <c r="I18">
        <f>ABS(I8-DFT!I8)</f>
        <v>0.36379918212890622</v>
      </c>
      <c r="J18">
        <f>ABS(J8-DFT!J8)</f>
        <v>0.2078327331542969</v>
      </c>
      <c r="K18" s="4">
        <f t="shared" si="0"/>
        <v>0.12327689141167533</v>
      </c>
    </row>
    <row r="19" spans="2:11" x14ac:dyDescent="0.3">
      <c r="B19">
        <f>ABS(B9-DFT!B9)</f>
        <v>0.28744083862304692</v>
      </c>
      <c r="C19">
        <f>ABS(C9-DFT!C9)</f>
        <v>5.2093054199218808E-2</v>
      </c>
      <c r="D19">
        <f>ABS(D9-DFT!D9)</f>
        <v>0.19574974365234382</v>
      </c>
      <c r="E19">
        <f>ABS(E9-DFT!E9)</f>
        <v>9.3141351318359406E-2</v>
      </c>
      <c r="F19">
        <f>ABS(F9-DFT!F9)</f>
        <v>4.0404229736328116E-2</v>
      </c>
      <c r="G19">
        <f>ABS(G9-DFT!G9)</f>
        <v>0.13118896484375001</v>
      </c>
      <c r="H19">
        <f>ABS(H9-DFT!H9)</f>
        <v>4.7318865966796908E-2</v>
      </c>
      <c r="I19">
        <f>ABS(I9-DFT!I9)</f>
        <v>0.43151394653320307</v>
      </c>
      <c r="J19">
        <f>ABS(J9-DFT!J9)</f>
        <v>0.20241412963867189</v>
      </c>
      <c r="K19" s="4">
        <f t="shared" si="0"/>
        <v>0.16458501383463545</v>
      </c>
    </row>
    <row r="20" spans="2:11" x14ac:dyDescent="0.3">
      <c r="B20">
        <f>ABS(B10-DFT!B10)</f>
        <v>0.2376997009277344</v>
      </c>
      <c r="C20">
        <f>ABS(C10-DFT!C10)</f>
        <v>8.8187384033203114E-2</v>
      </c>
      <c r="D20">
        <f>ABS(D10-DFT!D10)</f>
        <v>0.10038820800781251</v>
      </c>
      <c r="E20">
        <f>ABS(E10-DFT!E10)</f>
        <v>5.7569274902343807E-2</v>
      </c>
      <c r="F20">
        <f>ABS(F10-DFT!F10)</f>
        <v>4.6220092773437499E-2</v>
      </c>
      <c r="G20">
        <f>ABS(G10-DFT!G10)</f>
        <v>0.1170484924316406</v>
      </c>
      <c r="H20">
        <f>ABS(H10-DFT!H10)</f>
        <v>1.6164886474609397E-2</v>
      </c>
      <c r="I20">
        <f>ABS(I10-DFT!I10)</f>
        <v>0.43089356689453123</v>
      </c>
      <c r="J20">
        <f>ABS(J10-DFT!J10)</f>
        <v>0.16497130737304688</v>
      </c>
      <c r="K20" s="4">
        <f t="shared" si="0"/>
        <v>0.13990476820203993</v>
      </c>
    </row>
    <row r="21" spans="2:11" x14ac:dyDescent="0.3">
      <c r="B21" s="4">
        <f>AVERAGE(B12:B20)</f>
        <v>0.33395096978081601</v>
      </c>
      <c r="C21" s="4">
        <f t="shared" ref="C21:J21" si="1">AVERAGE(C12:C20)</f>
        <v>5.4007786051432291E-2</v>
      </c>
      <c r="D21" s="4">
        <f t="shared" si="1"/>
        <v>7.2983886040581591E-2</v>
      </c>
      <c r="E21" s="4">
        <f t="shared" si="1"/>
        <v>0.11420597330729167</v>
      </c>
      <c r="F21" s="4">
        <f t="shared" si="1"/>
        <v>3.4374326578776038E-2</v>
      </c>
      <c r="G21" s="4">
        <f t="shared" si="1"/>
        <v>4.0975392659505207E-2</v>
      </c>
      <c r="H21" s="4">
        <f t="shared" si="1"/>
        <v>4.618835788302951E-2</v>
      </c>
      <c r="I21" s="4">
        <f t="shared" si="1"/>
        <v>0.40320195787217883</v>
      </c>
      <c r="J21" s="4">
        <f t="shared" si="1"/>
        <v>0.2457641323513455</v>
      </c>
      <c r="K21" s="4">
        <f t="shared" si="0"/>
        <v>0.14951697583610632</v>
      </c>
    </row>
    <row r="23" spans="2:11" x14ac:dyDescent="0.3">
      <c r="B23">
        <f>ABS(B12/DFT!B2)</f>
        <v>0.37982056933495473</v>
      </c>
      <c r="C23">
        <f>ABS(C12/DFT!C2)</f>
        <v>6.8556340709430424E-2</v>
      </c>
      <c r="D23">
        <f>ABS(D12/DFT!D2)</f>
        <v>1.100677842166907</v>
      </c>
      <c r="E23">
        <f>ABS(E12/DFT!E2)</f>
        <v>0.79090577002850582</v>
      </c>
      <c r="F23">
        <f>ABS(F12/DFT!F2)</f>
        <v>0.33270735048581068</v>
      </c>
      <c r="G23">
        <f>ABS(G12/DFT!G2)</f>
        <v>0.25091687370749094</v>
      </c>
      <c r="H23">
        <f>ABS(H12/DFT!H2)</f>
        <v>0.17410917060319767</v>
      </c>
      <c r="I23">
        <f>ABS(I12/DFT!I2)</f>
        <v>0.29873817200701663</v>
      </c>
      <c r="J23">
        <f>ABS(J12/DFT!J2)</f>
        <v>0.4270367880646222</v>
      </c>
    </row>
    <row r="24" spans="2:11" x14ac:dyDescent="0.3">
      <c r="B24">
        <f>ABS(B13/DFT!B3)</f>
        <v>0.44032807935213131</v>
      </c>
      <c r="C24">
        <f>ABS(C13/DFT!C3)</f>
        <v>0.19863996604698569</v>
      </c>
      <c r="D24">
        <f>ABS(D13/DFT!D3)</f>
        <v>1.4737160422585227</v>
      </c>
      <c r="E24">
        <f>ABS(E13/DFT!E3)</f>
        <v>0.93747893661464266</v>
      </c>
      <c r="F24">
        <f>ABS(F13/DFT!F3)</f>
        <v>0.5098319104922715</v>
      </c>
      <c r="G24">
        <f>ABS(G13/DFT!G3)</f>
        <v>0.3429332081419878</v>
      </c>
      <c r="H24">
        <f>ABS(H13/DFT!H3)</f>
        <v>0.31323819044159668</v>
      </c>
      <c r="I24">
        <f>ABS(I13/DFT!I3)</f>
        <v>0.32159902267199747</v>
      </c>
      <c r="J24">
        <f>ABS(J13/DFT!J3)</f>
        <v>0.41269159509196657</v>
      </c>
    </row>
    <row r="25" spans="2:11" x14ac:dyDescent="0.3">
      <c r="B25">
        <f>ABS(B14/DFT!B4)</f>
        <v>0.43868053602988433</v>
      </c>
      <c r="C25">
        <f>ABS(C14/DFT!C4)</f>
        <v>4.8648885338954097E-2</v>
      </c>
      <c r="D25">
        <f>ABS(D14/DFT!D4)</f>
        <v>1.8845329284667969</v>
      </c>
      <c r="E25">
        <f>ABS(E14/DFT!E4)</f>
        <v>1.1820495130060102</v>
      </c>
      <c r="F25">
        <f>ABS(F14/DFT!F4)</f>
        <v>0.46281681644481126</v>
      </c>
      <c r="G25">
        <f>ABS(G14/DFT!G4)</f>
        <v>8.6613062162034543E-2</v>
      </c>
      <c r="H25">
        <f>ABS(H14/DFT!H4)</f>
        <v>0.35111392934415014</v>
      </c>
      <c r="I25">
        <f>ABS(I14/DFT!I4)</f>
        <v>0.31252562440001408</v>
      </c>
      <c r="J25">
        <f>ABS(J14/DFT!J4)</f>
        <v>0.38476653326125365</v>
      </c>
    </row>
    <row r="26" spans="2:11" x14ac:dyDescent="0.3">
      <c r="B26">
        <f>ABS(B15/DFT!B5)</f>
        <v>0.41548900322587323</v>
      </c>
      <c r="C26">
        <f>ABS(C15/DFT!C5)</f>
        <v>0.19699639389195409</v>
      </c>
      <c r="D26">
        <f>ABS(D15/DFT!D5)</f>
        <v>2.4584952027258216</v>
      </c>
      <c r="E26">
        <f>ABS(E15/DFT!E5)</f>
        <v>1.6824372615950587</v>
      </c>
      <c r="F26">
        <f>ABS(F15/DFT!F5)</f>
        <v>0.27559858821644923</v>
      </c>
      <c r="G26">
        <f>ABS(G15/DFT!G5)</f>
        <v>0.34891718928277138</v>
      </c>
      <c r="H26">
        <f>ABS(H15/DFT!H5)</f>
        <v>6.3490418324730735E-2</v>
      </c>
      <c r="I26">
        <f>ABS(I15/DFT!I5)</f>
        <v>0.40948360833195308</v>
      </c>
      <c r="J26">
        <f>ABS(J15/DFT!J5)</f>
        <v>0.48116828655374455</v>
      </c>
    </row>
    <row r="27" spans="2:11" x14ac:dyDescent="0.3">
      <c r="B27">
        <f>ABS(B16/DFT!B6)</f>
        <v>0.48164647495945634</v>
      </c>
      <c r="C27">
        <f>ABS(C16/DFT!C6)</f>
        <v>0.26888819971205907</v>
      </c>
      <c r="D27">
        <f>ABS(D16/DFT!D6)</f>
        <v>0.82536818225931685</v>
      </c>
      <c r="E27">
        <f>ABS(E16/DFT!E6)</f>
        <v>1.3357349364569142</v>
      </c>
      <c r="F27">
        <f>ABS(F16/DFT!F6)</f>
        <v>7.9726258730558774E-2</v>
      </c>
      <c r="G27">
        <f>ABS(G16/DFT!G6)</f>
        <v>0.64040422017595422</v>
      </c>
      <c r="H27">
        <f>ABS(H16/DFT!H6)</f>
        <v>8.1864541406789421E-2</v>
      </c>
      <c r="I27">
        <f>ABS(I16/DFT!I6)</f>
        <v>0.37694272765576103</v>
      </c>
      <c r="J27">
        <f>ABS(J16/DFT!J6)</f>
        <v>0.48820595124377097</v>
      </c>
    </row>
    <row r="28" spans="2:11" x14ac:dyDescent="0.3">
      <c r="B28">
        <f>ABS(B17/DFT!B7)</f>
        <v>0.59415144640781981</v>
      </c>
      <c r="C28">
        <f>ABS(C17/DFT!C7)</f>
        <v>0.40542358363430225</v>
      </c>
      <c r="D28">
        <f>ABS(D17/DFT!D7)</f>
        <v>8.8748067220052071</v>
      </c>
      <c r="E28">
        <f>ABS(E17/DFT!E7)</f>
        <v>0.45977872398551678</v>
      </c>
      <c r="F28">
        <f>ABS(F17/DFT!F7)</f>
        <v>0.62088987999355671</v>
      </c>
      <c r="G28">
        <f>ABS(G17/DFT!G7)</f>
        <v>4.3247912176724146</v>
      </c>
      <c r="H28">
        <f>ABS(H17/DFT!H7)</f>
        <v>0.36755612599763937</v>
      </c>
      <c r="I28">
        <f>ABS(I17/DFT!I7)</f>
        <v>0.49661894429500653</v>
      </c>
      <c r="J28">
        <f>ABS(J17/DFT!J7)</f>
        <v>0.53415385789753311</v>
      </c>
    </row>
    <row r="29" spans="2:11" x14ac:dyDescent="0.3">
      <c r="B29">
        <f>ABS(B18/DFT!B8)</f>
        <v>0.46962964702062537</v>
      </c>
      <c r="C29">
        <f>ABS(C18/DFT!C8)</f>
        <v>6.3451141296750529E-2</v>
      </c>
      <c r="D29">
        <f>ABS(D18/DFT!D8)</f>
        <v>0.93067166731001616</v>
      </c>
      <c r="E29">
        <f>ABS(E18/DFT!E8)</f>
        <v>18.126468234592014</v>
      </c>
      <c r="F29">
        <f>ABS(F18/DFT!F8)</f>
        <v>0.53566698645425637</v>
      </c>
      <c r="G29">
        <f>ABS(G18/DFT!G8)</f>
        <v>0.47889300090510639</v>
      </c>
      <c r="H29">
        <f>ABS(H18/DFT!H8)</f>
        <v>0.42635620015968323</v>
      </c>
      <c r="I29">
        <f>ABS(I18/DFT!I8)</f>
        <v>0.45406787584736169</v>
      </c>
      <c r="J29">
        <f>ABS(J18/DFT!J8)</f>
        <v>0.44599298960149547</v>
      </c>
    </row>
    <row r="30" spans="2:11" x14ac:dyDescent="0.3">
      <c r="B30">
        <f>ABS(B19/DFT!B9)</f>
        <v>0.48529603009124922</v>
      </c>
      <c r="C30">
        <f>ABS(C19/DFT!C9)</f>
        <v>0.31362464900191939</v>
      </c>
      <c r="D30">
        <f>ABS(D19/DFT!D9)</f>
        <v>4.5312440660264768</v>
      </c>
      <c r="E30">
        <f>ABS(E19/DFT!E9)</f>
        <v>1.9859563180886868</v>
      </c>
      <c r="F30">
        <f>ABS(F19/DFT!F9)</f>
        <v>0.55272544098944076</v>
      </c>
      <c r="G30">
        <f>ABS(G19/DFT!G9)</f>
        <v>5.24755859375</v>
      </c>
      <c r="H30">
        <f>ABS(H19/DFT!H9)</f>
        <v>0.25277171990810315</v>
      </c>
      <c r="I30">
        <f>ABS(I19/DFT!I9)</f>
        <v>0.49007830384236584</v>
      </c>
      <c r="J30">
        <f>ABS(J19/DFT!J9)</f>
        <v>0.40010699671609384</v>
      </c>
    </row>
    <row r="31" spans="2:11" x14ac:dyDescent="0.3">
      <c r="B31">
        <f>ABS(B20/DFT!B10)</f>
        <v>0.39185575490889285</v>
      </c>
      <c r="C31">
        <f>ABS(C20/DFT!C10)</f>
        <v>0.48830223717166726</v>
      </c>
      <c r="D31">
        <f>ABS(D20/DFT!D10)</f>
        <v>4.8732139809617721</v>
      </c>
      <c r="E31">
        <f>ABS(E20/DFT!E10)</f>
        <v>1.0965576171875011</v>
      </c>
      <c r="F31">
        <f>ABS(F20/DFT!F10)</f>
        <v>0.49967667863175674</v>
      </c>
      <c r="G31">
        <f>ABS(G20/DFT!G10)</f>
        <v>1.6144619645743532</v>
      </c>
      <c r="H31">
        <f>ABS(H20/DFT!H10)</f>
        <v>7.1684640685629256E-2</v>
      </c>
      <c r="I31">
        <f>ABS(I20/DFT!I10)</f>
        <v>0.48263168334960932</v>
      </c>
      <c r="J31">
        <f>ABS(J20/DFT!J10)</f>
        <v>0.31658281975253671</v>
      </c>
    </row>
    <row r="33" spans="2:10" x14ac:dyDescent="0.3">
      <c r="B33">
        <f>B2-DFT!B2</f>
        <v>0.33967353515624998</v>
      </c>
      <c r="C33">
        <f>C2-DFT!C2</f>
        <v>1.5034405517578092E-2</v>
      </c>
      <c r="D33">
        <f>D2-DFT!D2</f>
        <v>-6.6811145019531254E-2</v>
      </c>
      <c r="E33">
        <f>E2-DFT!E2</f>
        <v>0.1161840576171875</v>
      </c>
      <c r="F33">
        <f>F2-DFT!F2</f>
        <v>2.4986322021484382E-2</v>
      </c>
      <c r="G33">
        <f>G2-DFT!G2</f>
        <v>1.7062347412109387E-2</v>
      </c>
      <c r="H33">
        <f>H2-DFT!H2</f>
        <v>3.7433471679687497E-2</v>
      </c>
      <c r="I33">
        <f>I2-DFT!I2</f>
        <v>0.37213814086914065</v>
      </c>
      <c r="J33">
        <f>J2-DFT!J2</f>
        <v>0.26412225341796886</v>
      </c>
    </row>
    <row r="34" spans="2:10" x14ac:dyDescent="0.3">
      <c r="B34">
        <f>B3-DFT!B3</f>
        <v>0.41307177124023442</v>
      </c>
      <c r="C34">
        <f>C3-DFT!C3</f>
        <v>-3.6370977783203084E-2</v>
      </c>
      <c r="D34">
        <f>D3-DFT!D3</f>
        <v>-3.2421752929687499E-2</v>
      </c>
      <c r="E34">
        <f>E3-DFT!E3</f>
        <v>0.16462130126953126</v>
      </c>
      <c r="F34">
        <f>F3-DFT!F3</f>
        <v>5.6897241210937505E-2</v>
      </c>
      <c r="G34">
        <f>G3-DFT!G3</f>
        <v>2.8703509521484379E-2</v>
      </c>
      <c r="H34">
        <f>H3-DFT!H3</f>
        <v>7.1919488525390596E-2</v>
      </c>
      <c r="I34">
        <f>I3-DFT!I3</f>
        <v>0.40206309814453123</v>
      </c>
      <c r="J34">
        <f>J3-DFT!J3</f>
        <v>0.25599259643554684</v>
      </c>
    </row>
    <row r="35" spans="2:10" x14ac:dyDescent="0.3">
      <c r="B35">
        <f>B4-DFT!B4</f>
        <v>0.39248747558593755</v>
      </c>
      <c r="C35">
        <f>C4-DFT!C4</f>
        <v>1.1982220458984394E-2</v>
      </c>
      <c r="D35">
        <f>D4-DFT!D4</f>
        <v>-5.4274548339843749E-2</v>
      </c>
      <c r="E35">
        <f>E4-DFT!E4</f>
        <v>0.19728406372070312</v>
      </c>
      <c r="F35">
        <f>F4-DFT!F4</f>
        <v>4.6883343505859383E-2</v>
      </c>
      <c r="G35">
        <f>G4-DFT!G4</f>
        <v>-4.3046691894531169E-3</v>
      </c>
      <c r="H35">
        <f>H4-DFT!H4</f>
        <v>7.9492193603515587E-2</v>
      </c>
      <c r="I35">
        <f>I4-DFT!I4</f>
        <v>0.37540578002929692</v>
      </c>
      <c r="J35">
        <f>J4-DFT!J4</f>
        <v>0.2327067993164062</v>
      </c>
    </row>
    <row r="36" spans="2:10" x14ac:dyDescent="0.3">
      <c r="B36">
        <f>B5-DFT!B5</f>
        <v>0.32919193725585938</v>
      </c>
      <c r="C36">
        <f>C5-DFT!C5</f>
        <v>4.586076049804691E-2</v>
      </c>
      <c r="D36">
        <f>D5-DFT!D5</f>
        <v>-6.7362768554687508E-2</v>
      </c>
      <c r="E36">
        <f>E5-DFT!E5</f>
        <v>0.16471060791015624</v>
      </c>
      <c r="F36">
        <f>F5-DFT!F5</f>
        <v>2.9571728515625006E-2</v>
      </c>
      <c r="G36">
        <f>G5-DFT!G5</f>
        <v>-1.7201617431640628E-2</v>
      </c>
      <c r="H36">
        <f>H5-DFT!H5</f>
        <v>-7.8029724121094074E-3</v>
      </c>
      <c r="I36">
        <f>I5-DFT!I5</f>
        <v>0.4480979125976563</v>
      </c>
      <c r="J36">
        <f>J5-DFT!J5</f>
        <v>0.27907760620117184</v>
      </c>
    </row>
    <row r="37" spans="2:10" x14ac:dyDescent="0.3">
      <c r="B37">
        <f>B6-DFT!B6</f>
        <v>0.37216823120117193</v>
      </c>
      <c r="C37">
        <f>C6-DFT!C6</f>
        <v>8.8786883544921896E-2</v>
      </c>
      <c r="D37">
        <f>D6-DFT!D6</f>
        <v>-2.6576855468750001E-2</v>
      </c>
      <c r="E37">
        <f>E6-DFT!E6</f>
        <v>0.14706441650390625</v>
      </c>
      <c r="F37">
        <f>F6-DFT!F6</f>
        <v>6.9202392578125022E-3</v>
      </c>
      <c r="G37">
        <f>G6-DFT!G6</f>
        <v>-2.8946270751953128E-2</v>
      </c>
      <c r="H37">
        <f>H6-DFT!H6</f>
        <v>1.1853985595703109E-2</v>
      </c>
      <c r="I37">
        <f>I6-DFT!I6</f>
        <v>0.3854616333007812</v>
      </c>
      <c r="J37">
        <f>J6-DFT!J6</f>
        <v>0.31962843627929682</v>
      </c>
    </row>
    <row r="38" spans="2:10" x14ac:dyDescent="0.3">
      <c r="B38">
        <f>B7-DFT!B7</f>
        <v>0.39623959960937505</v>
      </c>
      <c r="C38">
        <f>C7-DFT!C7</f>
        <v>0.1413712036132812</v>
      </c>
      <c r="D38">
        <f>D7-DFT!D7</f>
        <v>-2.6624420166015621E-2</v>
      </c>
      <c r="E38">
        <f>E7-DFT!E7</f>
        <v>2.2023400878906252E-2</v>
      </c>
      <c r="F38">
        <f>F7-DFT!F7</f>
        <v>3.0113159179687501E-2</v>
      </c>
      <c r="G38">
        <f>G7-DFT!G7</f>
        <v>1.254189453125E-2</v>
      </c>
      <c r="H38">
        <f>H7-DFT!H7</f>
        <v>4.0872241210937493E-2</v>
      </c>
      <c r="I38">
        <f>I7-DFT!I7</f>
        <v>0.41944436035156252</v>
      </c>
      <c r="J38">
        <f>J7-DFT!J7</f>
        <v>0.28513132934570318</v>
      </c>
    </row>
    <row r="39" spans="2:10" x14ac:dyDescent="0.3">
      <c r="B39">
        <f>B8-DFT!B8</f>
        <v>0.23758563842773439</v>
      </c>
      <c r="C39">
        <f>C8-DFT!C8</f>
        <v>-6.3831848144531023E-3</v>
      </c>
      <c r="D39">
        <f>D8-DFT!D8</f>
        <v>-8.6645532226562502E-2</v>
      </c>
      <c r="E39">
        <f>E8-DFT!E8</f>
        <v>6.5255285644531244E-2</v>
      </c>
      <c r="F39">
        <f>F8-DFT!F8</f>
        <v>2.73725830078125E-2</v>
      </c>
      <c r="G39">
        <f>G8-DFT!G8</f>
        <v>-1.1780767822265618E-2</v>
      </c>
      <c r="H39">
        <f>H8-DFT!H8</f>
        <v>0.10283711547851559</v>
      </c>
      <c r="I39">
        <f>I8-DFT!I8</f>
        <v>0.36379918212890622</v>
      </c>
      <c r="J39">
        <f>J8-DFT!J8</f>
        <v>0.2078327331542969</v>
      </c>
    </row>
    <row r="40" spans="2:10" x14ac:dyDescent="0.3">
      <c r="B40">
        <f>B9-DFT!B9</f>
        <v>0.28744083862304692</v>
      </c>
      <c r="C40">
        <f>C9-DFT!C9</f>
        <v>-5.2093054199218808E-2</v>
      </c>
      <c r="D40">
        <f>D9-DFT!D9</f>
        <v>-0.19574974365234382</v>
      </c>
      <c r="E40">
        <f>E9-DFT!E9</f>
        <v>-9.3141351318359406E-2</v>
      </c>
      <c r="F40">
        <f>F9-DFT!F9</f>
        <v>4.0404229736328116E-2</v>
      </c>
      <c r="G40">
        <f>G9-DFT!G9</f>
        <v>-0.13118896484375001</v>
      </c>
      <c r="H40">
        <f>H9-DFT!H9</f>
        <v>4.7318865966796908E-2</v>
      </c>
      <c r="I40">
        <f>I9-DFT!I9</f>
        <v>0.43151394653320307</v>
      </c>
      <c r="J40">
        <f>J9-DFT!J9</f>
        <v>0.20241412963867189</v>
      </c>
    </row>
    <row r="41" spans="2:10" x14ac:dyDescent="0.3">
      <c r="B41">
        <f>B10-DFT!B10</f>
        <v>0.2376997009277344</v>
      </c>
      <c r="C41">
        <f>C10-DFT!C10</f>
        <v>-8.8187384033203114E-2</v>
      </c>
      <c r="D41">
        <f>D10-DFT!D10</f>
        <v>-0.10038820800781251</v>
      </c>
      <c r="E41">
        <f>E10-DFT!E10</f>
        <v>-5.7569274902343807E-2</v>
      </c>
      <c r="F41">
        <f>F10-DFT!F10</f>
        <v>4.6220092773437499E-2</v>
      </c>
      <c r="G41">
        <f>G10-DFT!G10</f>
        <v>-0.1170484924316406</v>
      </c>
      <c r="H41">
        <f>H10-DFT!H10</f>
        <v>-1.6164886474609397E-2</v>
      </c>
      <c r="I41">
        <f>I10-DFT!I10</f>
        <v>0.43089356689453123</v>
      </c>
      <c r="J41">
        <f>J10-DFT!J10</f>
        <v>0.16497130737304688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130" zoomScaleNormal="130" workbookViewId="0">
      <selection sqref="A1:K11"/>
    </sheetView>
  </sheetViews>
  <sheetFormatPr defaultRowHeight="14.4" x14ac:dyDescent="0.3"/>
  <sheetData>
    <row r="1" spans="1:11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5</v>
      </c>
      <c r="K1" s="5" t="s">
        <v>28</v>
      </c>
    </row>
    <row r="2" spans="1:11" x14ac:dyDescent="0.3">
      <c r="A2" s="1" t="s">
        <v>10</v>
      </c>
      <c r="B2">
        <v>-1.0737190246582029</v>
      </c>
      <c r="C2">
        <v>-1.0335273742675779</v>
      </c>
      <c r="D2">
        <v>-1.1015052795410161</v>
      </c>
      <c r="E2">
        <v>-0.84331512451171875</v>
      </c>
      <c r="F2">
        <v>-1.991294860839844</v>
      </c>
      <c r="G2">
        <v>-0.67896652221679688</v>
      </c>
      <c r="H2">
        <v>-1.422248840332031</v>
      </c>
      <c r="I2">
        <v>-2.0608863830566411</v>
      </c>
      <c r="J2" t="s">
        <v>29</v>
      </c>
      <c r="K2">
        <v>0.92523292617797859</v>
      </c>
    </row>
    <row r="3" spans="1:11" x14ac:dyDescent="0.3">
      <c r="A3" s="1" t="s">
        <v>11</v>
      </c>
      <c r="B3">
        <v>0.94379043579101563</v>
      </c>
      <c r="C3">
        <v>1.0002174377441411</v>
      </c>
      <c r="D3">
        <v>-2.9674530029296878E-2</v>
      </c>
      <c r="E3">
        <v>0.1190452575683594</v>
      </c>
      <c r="F3">
        <v>3.403472900390625E-2</v>
      </c>
      <c r="G3">
        <v>1.233039855957031</v>
      </c>
      <c r="H3">
        <v>0.62356948852539063</v>
      </c>
      <c r="I3">
        <v>4.0302276611328118E-2</v>
      </c>
      <c r="J3">
        <v>1.1444091796875E-3</v>
      </c>
      <c r="K3">
        <v>0.84877982449001743</v>
      </c>
    </row>
    <row r="4" spans="1:11" x14ac:dyDescent="0.3">
      <c r="A4" s="1" t="s">
        <v>12</v>
      </c>
      <c r="B4">
        <v>1.0110511779785161</v>
      </c>
      <c r="C4">
        <v>0.95124435424804688</v>
      </c>
      <c r="D4">
        <v>-3.8005828857421882E-2</v>
      </c>
      <c r="E4">
        <v>0.1404876708984375</v>
      </c>
      <c r="F4">
        <v>3.3782958984375E-2</v>
      </c>
      <c r="G4">
        <v>1.24639892578125</v>
      </c>
      <c r="H4">
        <v>0.71297836303710938</v>
      </c>
      <c r="I4">
        <v>3.769683837890625E-2</v>
      </c>
      <c r="J4">
        <v>1.9329071044921878E-2</v>
      </c>
      <c r="K4">
        <v>0.85678613213433163</v>
      </c>
    </row>
    <row r="5" spans="1:11" x14ac:dyDescent="0.3">
      <c r="A5" s="1" t="s">
        <v>13</v>
      </c>
      <c r="B5">
        <v>-0.82256698608398438</v>
      </c>
      <c r="C5">
        <v>-0.84028244018554688</v>
      </c>
      <c r="D5">
        <v>-1.8153190612792971</v>
      </c>
      <c r="E5">
        <v>-1.4708290100097661</v>
      </c>
      <c r="F5">
        <v>-1.765708923339844</v>
      </c>
      <c r="G5">
        <v>-0.51024627685546875</v>
      </c>
      <c r="H5">
        <v>-1.0943412780761721</v>
      </c>
      <c r="I5">
        <v>-1.7555809020996089</v>
      </c>
      <c r="J5">
        <v>-1.830322265625</v>
      </c>
      <c r="K5">
        <v>0.98397746039496548</v>
      </c>
    </row>
    <row r="6" spans="1:11" x14ac:dyDescent="0.3">
      <c r="A6" s="1" t="s">
        <v>14</v>
      </c>
      <c r="B6">
        <v>0.97328567504882813</v>
      </c>
      <c r="C6">
        <v>0.1566810607910156</v>
      </c>
      <c r="D6">
        <v>-0.1213188171386719</v>
      </c>
      <c r="E6">
        <v>0.1474113464355469</v>
      </c>
      <c r="F6">
        <v>9.40704345703125E-3</v>
      </c>
      <c r="G6">
        <v>1.221794128417969</v>
      </c>
      <c r="H6">
        <v>-0.77212142944335938</v>
      </c>
      <c r="I6">
        <v>-1.3755912780761721</v>
      </c>
      <c r="J6">
        <v>-1.27716064453125E-2</v>
      </c>
      <c r="K6">
        <v>0.61832657470703134</v>
      </c>
    </row>
    <row r="7" spans="1:11" x14ac:dyDescent="0.3">
      <c r="A7" s="1" t="s">
        <v>15</v>
      </c>
      <c r="B7">
        <v>1.0355796813964839</v>
      </c>
      <c r="C7">
        <v>1.091796875</v>
      </c>
      <c r="D7">
        <v>5.2860260009765618E-2</v>
      </c>
      <c r="E7">
        <v>0.25456619262695313</v>
      </c>
      <c r="F7">
        <v>8.60595703125E-3</v>
      </c>
      <c r="G7">
        <v>1.2325706481933589</v>
      </c>
      <c r="H7">
        <v>0.80352020263671875</v>
      </c>
      <c r="I7">
        <v>5.062103271484375E-3</v>
      </c>
      <c r="J7">
        <v>6.397247314453125E-3</v>
      </c>
      <c r="K7">
        <v>0.77676212972005199</v>
      </c>
    </row>
    <row r="8" spans="1:11" x14ac:dyDescent="0.3">
      <c r="A8" s="1" t="s">
        <v>16</v>
      </c>
      <c r="B8">
        <v>1.0336341857910161</v>
      </c>
      <c r="C8">
        <v>1.0517616271972661</v>
      </c>
      <c r="D8">
        <v>-3.6937713623046882E-2</v>
      </c>
      <c r="E8">
        <v>0.1358909606933594</v>
      </c>
      <c r="F8">
        <v>-4.93621826171875E-3</v>
      </c>
      <c r="G8">
        <v>1.231483459472656</v>
      </c>
      <c r="H8">
        <v>0.84607315063476563</v>
      </c>
      <c r="I8">
        <v>-2.1221160888671878E-2</v>
      </c>
      <c r="J8">
        <v>-2.48260498046875E-2</v>
      </c>
      <c r="K8">
        <v>0.72943307427300352</v>
      </c>
    </row>
    <row r="9" spans="1:11" x14ac:dyDescent="0.3">
      <c r="A9" s="1" t="s">
        <v>17</v>
      </c>
      <c r="B9">
        <v>1.0148735046386721</v>
      </c>
      <c r="C9">
        <v>1.0667724609375</v>
      </c>
      <c r="D9">
        <v>-0.1554908752441406</v>
      </c>
      <c r="E9">
        <v>3.8463592529296882E-2</v>
      </c>
      <c r="F9">
        <v>-6.23931884765625E-2</v>
      </c>
      <c r="G9">
        <v>1.1858940124511721</v>
      </c>
      <c r="H9">
        <v>0.842010498046875</v>
      </c>
      <c r="I9">
        <v>-7.6755523681640625E-2</v>
      </c>
      <c r="J9">
        <v>-5.9246063232421882E-2</v>
      </c>
      <c r="K9">
        <v>0.73614557427300342</v>
      </c>
    </row>
    <row r="10" spans="1:11" x14ac:dyDescent="0.3">
      <c r="A10" s="1" t="s">
        <v>18</v>
      </c>
      <c r="B10">
        <v>0.60098648071289063</v>
      </c>
      <c r="C10">
        <v>0.73611831665039063</v>
      </c>
      <c r="D10">
        <v>-0.55436325073242188</v>
      </c>
      <c r="E10">
        <v>-0.34527969360351563</v>
      </c>
      <c r="F10">
        <v>-0.43004608154296881</v>
      </c>
      <c r="G10">
        <v>0.79795074462890625</v>
      </c>
      <c r="H10">
        <v>0.43948745727539063</v>
      </c>
      <c r="I10">
        <v>-0.36292648315429688</v>
      </c>
      <c r="J10">
        <v>-0.3744964599609375</v>
      </c>
      <c r="K10">
        <v>0.61572323133680562</v>
      </c>
    </row>
    <row r="11" spans="1:11" x14ac:dyDescent="0.3">
      <c r="A11" s="5" t="s">
        <v>28</v>
      </c>
      <c r="B11">
        <v>1.3111207946777346</v>
      </c>
      <c r="C11">
        <v>1.003544660780165</v>
      </c>
      <c r="D11">
        <v>0.4628972907172309</v>
      </c>
      <c r="E11">
        <v>0.40510987209743932</v>
      </c>
      <c r="F11">
        <v>0.48922790527343757</v>
      </c>
      <c r="G11">
        <v>1.0576493971082899</v>
      </c>
      <c r="H11">
        <v>0.92163896755642361</v>
      </c>
      <c r="I11">
        <v>0.81356851264105901</v>
      </c>
      <c r="J11">
        <v>0.58905660171508789</v>
      </c>
      <c r="K11">
        <v>0.78619086776733349</v>
      </c>
    </row>
    <row r="12" spans="1:11" x14ac:dyDescent="0.3">
      <c r="B12">
        <f>ABS(B2-DFT!B2)</f>
        <v>0.17941902465820292</v>
      </c>
      <c r="C12">
        <f>ABS(C2-DFT!C2)</f>
        <v>0.81422737426757785</v>
      </c>
      <c r="D12">
        <f>ABS(D2-DFT!D2)</f>
        <v>1.162205279541016</v>
      </c>
      <c r="E12">
        <f>ABS(E2-DFT!E2)</f>
        <v>0.69641512451171872</v>
      </c>
      <c r="F12">
        <f>ABS(F2-DFT!F2)</f>
        <v>1.916194860839844</v>
      </c>
      <c r="G12">
        <f>ABS(G2-DFT!G2)</f>
        <v>0.61096652221679681</v>
      </c>
      <c r="H12">
        <f>ABS(H2-DFT!H2)</f>
        <v>1.2072488403320309</v>
      </c>
      <c r="I12">
        <f>ABS(I2-DFT!I2)</f>
        <v>0.81518638305664104</v>
      </c>
      <c r="K12">
        <f>AVERAGE(B12:J12)</f>
        <v>0.92523292617797859</v>
      </c>
    </row>
    <row r="13" spans="1:11" x14ac:dyDescent="0.3">
      <c r="B13">
        <f>ABS(B3-DFT!B3)</f>
        <v>1.8818904357910156</v>
      </c>
      <c r="C13">
        <f>ABS(C3-DFT!C3)</f>
        <v>1.1833174377441411</v>
      </c>
      <c r="D13">
        <f>ABS(D3-DFT!D3)</f>
        <v>5.1674530029296881E-2</v>
      </c>
      <c r="E13">
        <f>ABS(E3-DFT!E3)</f>
        <v>0.29464525756835941</v>
      </c>
      <c r="F13">
        <f>ABS(F3-DFT!F3)</f>
        <v>0.14563472900390625</v>
      </c>
      <c r="G13">
        <f>ABS(G3-DFT!G3)</f>
        <v>1.3167398559570311</v>
      </c>
      <c r="H13">
        <f>ABS(H3-DFT!H3)</f>
        <v>0.85316948852539065</v>
      </c>
      <c r="I13">
        <f>ABS(I3-DFT!I3)</f>
        <v>1.2905022766113281</v>
      </c>
      <c r="J13">
        <f>ABS(J3-DFT!J3)</f>
        <v>0.62144440917968746</v>
      </c>
      <c r="K13">
        <f t="shared" ref="K13:K20" si="0">AVERAGE(B13:J13)</f>
        <v>0.84877982449001743</v>
      </c>
    </row>
    <row r="14" spans="1:11" x14ac:dyDescent="0.3">
      <c r="B14">
        <f>ABS(B4-DFT!B4)</f>
        <v>1.9057511779785161</v>
      </c>
      <c r="C14">
        <f>ABS(C4-DFT!C4)</f>
        <v>1.1975443542480468</v>
      </c>
      <c r="D14">
        <f>ABS(D4-DFT!D4)</f>
        <v>6.6805828857421881E-2</v>
      </c>
      <c r="E14">
        <f>ABS(E4-DFT!E4)</f>
        <v>0.30738767089843749</v>
      </c>
      <c r="F14">
        <f>ABS(F4-DFT!F4)</f>
        <v>0.135082958984375</v>
      </c>
      <c r="G14">
        <f>ABS(G4-DFT!G4)</f>
        <v>1.2960989257812501</v>
      </c>
      <c r="H14">
        <f>ABS(H4-DFT!H4)</f>
        <v>0.93937836303710931</v>
      </c>
      <c r="I14">
        <f>ABS(I4-DFT!I4)</f>
        <v>1.2388968383789063</v>
      </c>
      <c r="J14">
        <f>ABS(J4-DFT!J4)</f>
        <v>0.62412907104492188</v>
      </c>
      <c r="K14">
        <f t="shared" si="0"/>
        <v>0.85678613213433163</v>
      </c>
    </row>
    <row r="15" spans="1:11" x14ac:dyDescent="0.3">
      <c r="B15">
        <f>ABS(B5-DFT!B5)</f>
        <v>3.0266986083984371E-2</v>
      </c>
      <c r="C15">
        <f>ABS(C5-DFT!C5)</f>
        <v>0.60748244018554687</v>
      </c>
      <c r="D15">
        <f>ABS(D5-DFT!D5)</f>
        <v>1.8427190612792972</v>
      </c>
      <c r="E15">
        <f>ABS(E5-DFT!E5)</f>
        <v>1.372929010009766</v>
      </c>
      <c r="F15">
        <f>ABS(F5-DFT!F5)</f>
        <v>1.658408923339844</v>
      </c>
      <c r="G15">
        <f>ABS(G5-DFT!G5)</f>
        <v>0.46094627685546874</v>
      </c>
      <c r="H15">
        <f>ABS(H5-DFT!H5)</f>
        <v>0.97144127807617209</v>
      </c>
      <c r="I15">
        <f>ABS(I5-DFT!I5)</f>
        <v>0.66128090209960888</v>
      </c>
      <c r="J15">
        <f>ABS(J5-DFT!J5)</f>
        <v>1.2503222656249999</v>
      </c>
      <c r="K15">
        <f t="shared" si="0"/>
        <v>0.98397746039496548</v>
      </c>
    </row>
    <row r="16" spans="1:11" x14ac:dyDescent="0.3">
      <c r="B16">
        <f>ABS(B6-DFT!B6)</f>
        <v>1.7459856750488281</v>
      </c>
      <c r="C16">
        <f>ABS(C6-DFT!C6)</f>
        <v>0.48688106079101556</v>
      </c>
      <c r="D16">
        <f>ABS(D6-DFT!D6)</f>
        <v>8.9118817138671896E-2</v>
      </c>
      <c r="E16">
        <f>ABS(E6-DFT!E6)</f>
        <v>0.25751134643554691</v>
      </c>
      <c r="F16">
        <f>ABS(F6-DFT!F6)</f>
        <v>9.6207043457031252E-2</v>
      </c>
      <c r="G16">
        <f>ABS(G6-DFT!G6)</f>
        <v>1.2669941284179689</v>
      </c>
      <c r="H16">
        <f>ABS(H6-DFT!H6)</f>
        <v>0.62732142944335934</v>
      </c>
      <c r="I16">
        <f>ABS(I6-DFT!I6)</f>
        <v>0.35299127807617214</v>
      </c>
      <c r="J16">
        <f>ABS(J6-DFT!J6)</f>
        <v>0.64192839355468745</v>
      </c>
      <c r="K16">
        <f t="shared" si="0"/>
        <v>0.61832657470703134</v>
      </c>
    </row>
    <row r="17" spans="2:11" x14ac:dyDescent="0.3">
      <c r="B17">
        <f>ABS(B7-DFT!B7)</f>
        <v>1.702479681396484</v>
      </c>
      <c r="C17">
        <f>ABS(C7-DFT!C7)</f>
        <v>1.440496875</v>
      </c>
      <c r="D17">
        <f>ABS(D7-DFT!D7)</f>
        <v>4.9860260009765615E-2</v>
      </c>
      <c r="E17">
        <f>ABS(E7-DFT!E7)</f>
        <v>0.20666619262695313</v>
      </c>
      <c r="F17">
        <f>ABS(F7-DFT!F7)</f>
        <v>5.7105957031250001E-2</v>
      </c>
      <c r="G17">
        <f>ABS(G7-DFT!G7)</f>
        <v>1.229670648193359</v>
      </c>
      <c r="H17">
        <f>ABS(H7-DFT!H7)</f>
        <v>0.91472020263671872</v>
      </c>
      <c r="I17">
        <f>ABS(I7-DFT!I7)</f>
        <v>0.84966210327148439</v>
      </c>
      <c r="J17">
        <f>ABS(J7-DFT!J7)</f>
        <v>0.54019724731445318</v>
      </c>
      <c r="K17">
        <f t="shared" si="0"/>
        <v>0.77676212972005199</v>
      </c>
    </row>
    <row r="18" spans="2:11" x14ac:dyDescent="0.3">
      <c r="B18">
        <f>ABS(B8-DFT!B8)</f>
        <v>1.5395341857910161</v>
      </c>
      <c r="C18">
        <f>ABS(C8-DFT!C8)</f>
        <v>1.1523616271972661</v>
      </c>
      <c r="D18">
        <f>ABS(D8-DFT!D8)</f>
        <v>0.13003771362304689</v>
      </c>
      <c r="E18">
        <f>ABS(E8-DFT!E8)</f>
        <v>0.13229096069335941</v>
      </c>
      <c r="F18">
        <f>ABS(F8-DFT!F8)</f>
        <v>4.616378173828125E-2</v>
      </c>
      <c r="G18">
        <f>ABS(G8-DFT!G8)</f>
        <v>1.256083459472656</v>
      </c>
      <c r="H18">
        <f>ABS(H8-DFT!H8)</f>
        <v>1.0872731506347657</v>
      </c>
      <c r="I18">
        <f>ABS(I8-DFT!I8)</f>
        <v>0.77997883911132815</v>
      </c>
      <c r="J18">
        <f>ABS(J8-DFT!J8)</f>
        <v>0.44117395019531253</v>
      </c>
      <c r="K18">
        <f t="shared" si="0"/>
        <v>0.72943307427300352</v>
      </c>
    </row>
    <row r="19" spans="2:11" x14ac:dyDescent="0.3">
      <c r="B19">
        <f>ABS(B9-DFT!B9)</f>
        <v>1.6071735046386721</v>
      </c>
      <c r="C19">
        <f>ABS(C9-DFT!C9)</f>
        <v>1.2328724609374999</v>
      </c>
      <c r="D19">
        <f>ABS(D9-DFT!D9)</f>
        <v>0.19869087524414059</v>
      </c>
      <c r="E19">
        <f>ABS(E9-DFT!E9)</f>
        <v>8.5363592529296872E-2</v>
      </c>
      <c r="F19">
        <f>ABS(F9-DFT!F9)</f>
        <v>1.0706811523437498E-2</v>
      </c>
      <c r="G19">
        <f>ABS(G9-DFT!G9)</f>
        <v>1.210894012451172</v>
      </c>
      <c r="H19">
        <f>ABS(H9-DFT!H9)</f>
        <v>1.029210498046875</v>
      </c>
      <c r="I19">
        <f>ABS(I9-DFT!I9)</f>
        <v>0.80374447631835932</v>
      </c>
      <c r="J19">
        <f>ABS(J9-DFT!J9)</f>
        <v>0.44665393676757814</v>
      </c>
      <c r="K19">
        <f t="shared" si="0"/>
        <v>0.73614557427300342</v>
      </c>
    </row>
    <row r="20" spans="2:11" x14ac:dyDescent="0.3">
      <c r="B20">
        <f>ABS(B10-DFT!B10)</f>
        <v>1.2075864807128907</v>
      </c>
      <c r="C20">
        <f>ABS(C10-DFT!C10)</f>
        <v>0.91671831665039061</v>
      </c>
      <c r="D20">
        <f>ABS(D10-DFT!D10)</f>
        <v>0.57496325073242183</v>
      </c>
      <c r="E20">
        <f>ABS(E10-DFT!E10)</f>
        <v>0.29277969360351563</v>
      </c>
      <c r="F20">
        <f>ABS(F10-DFT!F10)</f>
        <v>0.33754608154296883</v>
      </c>
      <c r="G20">
        <f>ABS(G10-DFT!G10)</f>
        <v>0.87045074462890626</v>
      </c>
      <c r="H20">
        <f>ABS(H10-DFT!H10)</f>
        <v>0.66498745727539066</v>
      </c>
      <c r="I20">
        <f>ABS(I10-DFT!I10)</f>
        <v>0.52987351684570316</v>
      </c>
      <c r="J20">
        <f>ABS(J10-DFT!J10)</f>
        <v>0.14660354003906251</v>
      </c>
      <c r="K20">
        <f t="shared" si="0"/>
        <v>0.61572323133680562</v>
      </c>
    </row>
    <row r="21" spans="2:11" x14ac:dyDescent="0.3">
      <c r="B21">
        <f>AVERAGE(B12:B20)</f>
        <v>1.3111207946777346</v>
      </c>
      <c r="C21">
        <f t="shared" ref="C21:J21" si="1">AVERAGE(C12:C20)</f>
        <v>1.003544660780165</v>
      </c>
      <c r="D21">
        <f t="shared" si="1"/>
        <v>0.4628972907172309</v>
      </c>
      <c r="E21">
        <f t="shared" si="1"/>
        <v>0.40510987209743932</v>
      </c>
      <c r="F21">
        <f t="shared" si="1"/>
        <v>0.48922790527343757</v>
      </c>
      <c r="G21">
        <f t="shared" si="1"/>
        <v>1.0576493971082899</v>
      </c>
      <c r="H21">
        <f t="shared" si="1"/>
        <v>0.92163896755642361</v>
      </c>
      <c r="I21">
        <f t="shared" si="1"/>
        <v>0.81356851264105901</v>
      </c>
      <c r="J21">
        <f t="shared" si="1"/>
        <v>0.58905660171508789</v>
      </c>
      <c r="K21">
        <f>AVERAGE(B12:J20)</f>
        <v>0.78619086776733349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sqref="A1:K11"/>
    </sheetView>
  </sheetViews>
  <sheetFormatPr defaultRowHeight="14.4" x14ac:dyDescent="0.3"/>
  <sheetData>
    <row r="1" spans="1:1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28</v>
      </c>
    </row>
    <row r="2" spans="1:11" x14ac:dyDescent="0.3">
      <c r="A2" s="1" t="s">
        <v>10</v>
      </c>
      <c r="B2">
        <v>1.63555908203125</v>
      </c>
      <c r="C2">
        <v>3.287353515625</v>
      </c>
      <c r="D2">
        <v>2.9410400390625</v>
      </c>
      <c r="E2">
        <v>4.49188232421875</v>
      </c>
      <c r="F2">
        <v>3.7879638671875</v>
      </c>
      <c r="G2">
        <v>2.37615966796875</v>
      </c>
      <c r="H2">
        <v>2.24530029296875</v>
      </c>
      <c r="I2">
        <v>0.4971923828125</v>
      </c>
      <c r="J2">
        <v>2.616455078125</v>
      </c>
      <c r="K2">
        <v>3.0334451388888888</v>
      </c>
    </row>
    <row r="3" spans="1:11" x14ac:dyDescent="0.3">
      <c r="A3" s="1" t="s">
        <v>11</v>
      </c>
      <c r="B3">
        <v>1.57684326171875</v>
      </c>
      <c r="C3">
        <v>2.8154296875</v>
      </c>
      <c r="D3">
        <v>3.271484375</v>
      </c>
      <c r="E3">
        <v>4.09710693359375</v>
      </c>
      <c r="F3">
        <v>3.5244140625</v>
      </c>
      <c r="G3">
        <v>2.37249755859375</v>
      </c>
      <c r="H3">
        <v>2.2513427734375</v>
      </c>
      <c r="I3">
        <v>0.767578125</v>
      </c>
      <c r="J3">
        <v>3.219970703125</v>
      </c>
      <c r="K3">
        <v>3.0518741644965277</v>
      </c>
    </row>
    <row r="4" spans="1:11" x14ac:dyDescent="0.3">
      <c r="A4" s="1" t="s">
        <v>12</v>
      </c>
      <c r="B4">
        <v>1.38934326171875</v>
      </c>
      <c r="C4">
        <v>2.61712646484375</v>
      </c>
      <c r="D4">
        <v>2.92333984375</v>
      </c>
      <c r="E4">
        <v>3.50469970703125</v>
      </c>
      <c r="F4">
        <v>2.5997314453125</v>
      </c>
      <c r="G4">
        <v>1.77069091796875</v>
      </c>
      <c r="H4">
        <v>1.91619873046875</v>
      </c>
      <c r="I4">
        <v>1.318359375E-2</v>
      </c>
      <c r="J4">
        <v>3.0440673828125</v>
      </c>
      <c r="K4">
        <v>2.5823201497395836</v>
      </c>
    </row>
    <row r="5" spans="1:11" x14ac:dyDescent="0.3">
      <c r="A5" s="1" t="s">
        <v>13</v>
      </c>
      <c r="B5">
        <v>2.35906982421875</v>
      </c>
      <c r="C5">
        <v>3.08056640625</v>
      </c>
      <c r="D5">
        <v>3.309814453125</v>
      </c>
      <c r="E5">
        <v>4.4337158203125</v>
      </c>
      <c r="F5">
        <v>3.535888671875</v>
      </c>
      <c r="G5">
        <v>2.69183349609375</v>
      </c>
      <c r="H5" t="s">
        <v>27</v>
      </c>
      <c r="I5">
        <v>1.3929443359375</v>
      </c>
      <c r="J5">
        <v>3.7476806640625</v>
      </c>
      <c r="K5">
        <v>3.4347517089843747</v>
      </c>
    </row>
    <row r="6" spans="1:11" x14ac:dyDescent="0.3">
      <c r="A6" s="1" t="s">
        <v>14</v>
      </c>
      <c r="B6">
        <v>2.12066650390625</v>
      </c>
      <c r="C6">
        <v>2.8447265625</v>
      </c>
      <c r="D6">
        <v>3.303466796875</v>
      </c>
      <c r="E6">
        <v>3.99932861328125</v>
      </c>
      <c r="F6">
        <v>3.7349853515625</v>
      </c>
      <c r="G6">
        <v>2.32427978515625</v>
      </c>
      <c r="H6">
        <v>2.61273193359375</v>
      </c>
      <c r="I6">
        <v>0.55224609375</v>
      </c>
      <c r="J6">
        <v>2.8690185546875</v>
      </c>
      <c r="K6">
        <v>3.0623055772569447</v>
      </c>
    </row>
    <row r="7" spans="1:11" x14ac:dyDescent="0.3">
      <c r="A7" s="1" t="s">
        <v>15</v>
      </c>
      <c r="B7">
        <v>2.0560302734375</v>
      </c>
      <c r="C7">
        <v>2.93939208984375</v>
      </c>
      <c r="D7">
        <v>3.13787841796875</v>
      </c>
      <c r="E7">
        <v>4.27325439453125</v>
      </c>
      <c r="F7">
        <v>3.38970947265625</v>
      </c>
      <c r="G7">
        <v>2.2471923828125</v>
      </c>
      <c r="H7" t="s">
        <v>27</v>
      </c>
      <c r="I7">
        <v>1.15692138671875</v>
      </c>
      <c r="J7">
        <v>3.56121826171875</v>
      </c>
      <c r="K7">
        <v>3.1437870849609371</v>
      </c>
    </row>
    <row r="8" spans="1:11" x14ac:dyDescent="0.3">
      <c r="A8" s="1" t="s">
        <v>16</v>
      </c>
      <c r="B8">
        <v>-0.59283447265625</v>
      </c>
      <c r="C8">
        <v>-0.28656005859375</v>
      </c>
      <c r="D8">
        <v>0.3052978515625</v>
      </c>
      <c r="E8">
        <v>1.51373291015625</v>
      </c>
      <c r="F8">
        <v>0.541748046875</v>
      </c>
      <c r="G8">
        <v>-0.27899169921875</v>
      </c>
      <c r="H8">
        <v>-0.43511962890625</v>
      </c>
      <c r="I8">
        <v>-1.662109375</v>
      </c>
      <c r="J8">
        <v>1.041259765625</v>
      </c>
      <c r="K8">
        <v>0.60050597873263889</v>
      </c>
    </row>
    <row r="9" spans="1:11" x14ac:dyDescent="0.3">
      <c r="A9" s="1" t="s">
        <v>17</v>
      </c>
      <c r="B9">
        <v>2.53948974609375</v>
      </c>
      <c r="C9">
        <v>3.3638916015625</v>
      </c>
      <c r="D9">
        <v>3.70947265625</v>
      </c>
      <c r="E9">
        <v>4.6844482421875</v>
      </c>
      <c r="F9">
        <v>3.54736328125</v>
      </c>
      <c r="G9">
        <v>2.59271240234375</v>
      </c>
      <c r="H9">
        <v>-0.70538330078125</v>
      </c>
      <c r="I9">
        <v>1.5440673828125</v>
      </c>
      <c r="J9">
        <v>3.8565673828125</v>
      </c>
      <c r="K9">
        <v>3.1780884440104167</v>
      </c>
    </row>
    <row r="10" spans="1:11" x14ac:dyDescent="0.3">
      <c r="A10" s="1" t="s">
        <v>18</v>
      </c>
      <c r="B10" t="s">
        <v>27</v>
      </c>
      <c r="C10" t="s">
        <v>27</v>
      </c>
      <c r="D10">
        <v>3.1951904296875</v>
      </c>
      <c r="E10">
        <v>4.31805419921875</v>
      </c>
      <c r="F10">
        <v>3.5428466796875</v>
      </c>
      <c r="G10">
        <v>2.34588623046875</v>
      </c>
      <c r="H10" t="s">
        <v>27</v>
      </c>
      <c r="I10" t="s">
        <v>27</v>
      </c>
      <c r="J10" t="s">
        <v>27</v>
      </c>
      <c r="K10">
        <v>3.3997193847656249</v>
      </c>
    </row>
    <row r="11" spans="1:11" x14ac:dyDescent="0.3">
      <c r="A11" s="5" t="s">
        <v>28</v>
      </c>
      <c r="B11">
        <v>2.4144045532226563</v>
      </c>
      <c r="C11">
        <v>2.8576182983398435</v>
      </c>
      <c r="D11">
        <v>2.8700427625868059</v>
      </c>
      <c r="E11">
        <v>4.0068359049479163</v>
      </c>
      <c r="F11">
        <v>3.2168834309895842</v>
      </c>
      <c r="G11">
        <v>2.1517937934027773</v>
      </c>
      <c r="H11">
        <v>1.7589127766927082</v>
      </c>
      <c r="I11">
        <v>1.7905178344726562</v>
      </c>
      <c r="J11">
        <v>3.5675297241210937</v>
      </c>
      <c r="K11">
        <v>2.7811357157939196</v>
      </c>
    </row>
    <row r="12" spans="1:11" x14ac:dyDescent="0.3">
      <c r="B12">
        <f>ABS(B2-DFT!B2)</f>
        <v>2.5298590820312499</v>
      </c>
      <c r="C12">
        <f>ABS(C2-DFT!C2)</f>
        <v>3.5066535156250001</v>
      </c>
      <c r="D12">
        <f>ABS(D2-DFT!D2)</f>
        <v>2.8803400390624998</v>
      </c>
      <c r="E12">
        <f>ABS(E2-DFT!E2)</f>
        <v>4.6387823242187496</v>
      </c>
      <c r="F12">
        <f>ABS(F2-DFT!F2)</f>
        <v>3.8630638671874999</v>
      </c>
      <c r="G12">
        <f>ABS(G2-DFT!G2)</f>
        <v>2.4441596679687501</v>
      </c>
      <c r="H12">
        <f>ABS(H2-DFT!H2)</f>
        <v>2.4603002929687499</v>
      </c>
      <c r="I12">
        <f>ABS(I2-DFT!I2)</f>
        <v>1.7428923828125</v>
      </c>
      <c r="J12">
        <f>ABS(J2-DFT!J2)</f>
        <v>3.234955078125</v>
      </c>
      <c r="K12">
        <f>AVERAGE(B12:J12)</f>
        <v>3.0334451388888888</v>
      </c>
    </row>
    <row r="13" spans="1:11" x14ac:dyDescent="0.3">
      <c r="B13">
        <f>ABS(B3-DFT!B3)</f>
        <v>2.5149432617187499</v>
      </c>
      <c r="C13">
        <f>ABS(C3-DFT!C3)</f>
        <v>2.9985296875</v>
      </c>
      <c r="D13">
        <f>ABS(D3-DFT!D3)</f>
        <v>3.2494843750000002</v>
      </c>
      <c r="E13">
        <f>ABS(E3-DFT!E3)</f>
        <v>4.2727069335937502</v>
      </c>
      <c r="F13">
        <f>ABS(F3-DFT!F3)</f>
        <v>3.6360140625000001</v>
      </c>
      <c r="G13">
        <f>ABS(G3-DFT!G3)</f>
        <v>2.4561975585937499</v>
      </c>
      <c r="H13">
        <f>ABS(H3-DFT!H3)</f>
        <v>2.4809427734375</v>
      </c>
      <c r="I13">
        <f>ABS(I3-DFT!I3)</f>
        <v>2.017778125</v>
      </c>
      <c r="J13">
        <f>ABS(J3-DFT!J3)</f>
        <v>3.8402707031249999</v>
      </c>
      <c r="K13">
        <f t="shared" ref="K13:K20" si="0">AVERAGE(B13:J13)</f>
        <v>3.0518741644965277</v>
      </c>
    </row>
    <row r="14" spans="1:11" x14ac:dyDescent="0.3">
      <c r="B14">
        <f>ABS(B4-DFT!B4)</f>
        <v>2.2840432617187503</v>
      </c>
      <c r="C14">
        <f>ABS(C4-DFT!C4)</f>
        <v>2.8634264648437502</v>
      </c>
      <c r="D14">
        <f>ABS(D4-DFT!D4)</f>
        <v>2.8945398437500001</v>
      </c>
      <c r="E14">
        <f>ABS(E4-DFT!E4)</f>
        <v>3.67159970703125</v>
      </c>
      <c r="F14">
        <f>ABS(F4-DFT!F4)</f>
        <v>2.7010314453125002</v>
      </c>
      <c r="G14">
        <f>ABS(G4-DFT!G4)</f>
        <v>1.8203909179687501</v>
      </c>
      <c r="H14">
        <f>ABS(H4-DFT!H4)</f>
        <v>2.1425987304687499</v>
      </c>
      <c r="I14">
        <f>ABS(I4-DFT!I4)</f>
        <v>1.21438359375</v>
      </c>
      <c r="J14">
        <f>ABS(J4-DFT!J4)</f>
        <v>3.6488673828125</v>
      </c>
      <c r="K14">
        <f t="shared" si="0"/>
        <v>2.5823201497395836</v>
      </c>
    </row>
    <row r="15" spans="1:11" x14ac:dyDescent="0.3">
      <c r="B15">
        <f>ABS(B5-DFT!B5)</f>
        <v>3.15136982421875</v>
      </c>
      <c r="C15">
        <f>ABS(C5-DFT!C5)</f>
        <v>3.3133664062500001</v>
      </c>
      <c r="D15">
        <f>ABS(D5-DFT!D5)</f>
        <v>3.2824144531249999</v>
      </c>
      <c r="E15">
        <f>ABS(E5-DFT!E5)</f>
        <v>4.5316158203125001</v>
      </c>
      <c r="F15">
        <f>ABS(F5-DFT!F5)</f>
        <v>3.643188671875</v>
      </c>
      <c r="G15">
        <f>ABS(G5-DFT!G5)</f>
        <v>2.7411334960937501</v>
      </c>
      <c r="I15">
        <f>ABS(I5-DFT!I5)</f>
        <v>2.4872443359375001</v>
      </c>
      <c r="J15">
        <f>ABS(J5-DFT!J5)</f>
        <v>4.3276806640625001</v>
      </c>
      <c r="K15">
        <f t="shared" si="0"/>
        <v>3.4347517089843747</v>
      </c>
    </row>
    <row r="16" spans="1:11" x14ac:dyDescent="0.3">
      <c r="B16">
        <f>ABS(B6-DFT!B6)</f>
        <v>2.8933665039062499</v>
      </c>
      <c r="C16">
        <f>ABS(C6-DFT!C6)</f>
        <v>3.1749265625</v>
      </c>
      <c r="D16">
        <f>ABS(D6-DFT!D6)</f>
        <v>3.335666796875</v>
      </c>
      <c r="E16">
        <f>ABS(E6-DFT!E6)</f>
        <v>4.1094286132812501</v>
      </c>
      <c r="F16">
        <f>ABS(F6-DFT!F6)</f>
        <v>3.8217853515625002</v>
      </c>
      <c r="G16">
        <f>ABS(G6-DFT!G6)</f>
        <v>2.3694797851562499</v>
      </c>
      <c r="H16">
        <f>ABS(H6-DFT!H6)</f>
        <v>2.75753193359375</v>
      </c>
      <c r="I16">
        <f>ABS(I6-DFT!I6)</f>
        <v>1.57484609375</v>
      </c>
      <c r="J16">
        <f>ABS(J6-DFT!J6)</f>
        <v>3.5237185546875001</v>
      </c>
      <c r="K16">
        <f t="shared" si="0"/>
        <v>3.0623055772569447</v>
      </c>
    </row>
    <row r="17" spans="2:11" x14ac:dyDescent="0.3">
      <c r="B17">
        <f>ABS(B7-DFT!B7)</f>
        <v>2.7229302734375</v>
      </c>
      <c r="C17">
        <f>ABS(C7-DFT!C7)</f>
        <v>3.28809208984375</v>
      </c>
      <c r="D17">
        <f>ABS(D7-DFT!D7)</f>
        <v>3.1348784179687499</v>
      </c>
      <c r="E17">
        <f>ABS(E7-DFT!E7)</f>
        <v>4.2253543945312497</v>
      </c>
      <c r="F17">
        <f>ABS(F7-DFT!F7)</f>
        <v>3.4382094726562502</v>
      </c>
      <c r="G17">
        <f>ABS(G7-DFT!G7)</f>
        <v>2.2442923828125001</v>
      </c>
      <c r="I17">
        <f>ABS(I7-DFT!I7)</f>
        <v>2.0015213867187498</v>
      </c>
      <c r="J17">
        <f>ABS(J7-DFT!J7)</f>
        <v>4.0950182617187503</v>
      </c>
      <c r="K17">
        <f t="shared" si="0"/>
        <v>3.1437870849609371</v>
      </c>
    </row>
    <row r="18" spans="2:11" x14ac:dyDescent="0.3">
      <c r="B18">
        <f>ABS(B8-DFT!B8)</f>
        <v>8.6934472656249984E-2</v>
      </c>
      <c r="C18">
        <f>ABS(C8-DFT!C8)</f>
        <v>0.18596005859375001</v>
      </c>
      <c r="D18">
        <f>ABS(D8-DFT!D8)</f>
        <v>0.21219785156249998</v>
      </c>
      <c r="E18">
        <f>ABS(E8-DFT!E8)</f>
        <v>1.51013291015625</v>
      </c>
      <c r="F18">
        <f>ABS(F8-DFT!F8)</f>
        <v>0.59284804687500003</v>
      </c>
      <c r="G18">
        <f>ABS(G8-DFT!G8)</f>
        <v>0.25439169921874999</v>
      </c>
      <c r="H18">
        <f>ABS(H8-DFT!H8)</f>
        <v>0.19391962890625</v>
      </c>
      <c r="I18">
        <f>ABS(I8-DFT!I8)</f>
        <v>0.86090937499999998</v>
      </c>
      <c r="J18">
        <f>ABS(J8-DFT!J8)</f>
        <v>1.507259765625</v>
      </c>
      <c r="K18">
        <f t="shared" si="0"/>
        <v>0.60050597873263889</v>
      </c>
    </row>
    <row r="19" spans="2:11" x14ac:dyDescent="0.3">
      <c r="B19">
        <f>ABS(B9-DFT!B9)</f>
        <v>3.1317897460937498</v>
      </c>
      <c r="C19">
        <f>ABS(C9-DFT!C9)</f>
        <v>3.5299916015625001</v>
      </c>
      <c r="D19">
        <f>ABS(D9-DFT!D9)</f>
        <v>3.6662726562499999</v>
      </c>
      <c r="E19">
        <f>ABS(E9-DFT!E9)</f>
        <v>4.7313482421874999</v>
      </c>
      <c r="F19">
        <f>ABS(F9-DFT!F9)</f>
        <v>3.6204632812500002</v>
      </c>
      <c r="G19">
        <f>ABS(G9-DFT!G9)</f>
        <v>2.6177124023437499</v>
      </c>
      <c r="H19">
        <f>ABS(H9-DFT!H9)</f>
        <v>0.51818330078124997</v>
      </c>
      <c r="I19">
        <f>ABS(I9-DFT!I9)</f>
        <v>2.4245673828125001</v>
      </c>
      <c r="J19">
        <f>ABS(J9-DFT!J9)</f>
        <v>4.3624673828125005</v>
      </c>
      <c r="K19">
        <f t="shared" si="0"/>
        <v>3.1780884440104167</v>
      </c>
    </row>
    <row r="20" spans="2:11" x14ac:dyDescent="0.3">
      <c r="D20">
        <f>ABS(D10-DFT!D10)</f>
        <v>3.1745904296875</v>
      </c>
      <c r="E20">
        <f>ABS(E10-DFT!E10)</f>
        <v>4.3705541992187502</v>
      </c>
      <c r="F20">
        <f>ABS(F10-DFT!F10)</f>
        <v>3.6353466796874998</v>
      </c>
      <c r="G20">
        <f>ABS(G10-DFT!G10)</f>
        <v>2.4183862304687498</v>
      </c>
      <c r="K20">
        <f t="shared" si="0"/>
        <v>3.3997193847656249</v>
      </c>
    </row>
    <row r="21" spans="2:11" x14ac:dyDescent="0.3">
      <c r="B21">
        <f>AVERAGE(B12:B20)</f>
        <v>2.4144045532226563</v>
      </c>
      <c r="C21">
        <f t="shared" ref="C21:J21" si="1">AVERAGE(C12:C20)</f>
        <v>2.8576182983398435</v>
      </c>
      <c r="D21">
        <f t="shared" si="1"/>
        <v>2.8700427625868059</v>
      </c>
      <c r="E21">
        <f t="shared" si="1"/>
        <v>4.0068359049479163</v>
      </c>
      <c r="F21">
        <f t="shared" si="1"/>
        <v>3.2168834309895842</v>
      </c>
      <c r="G21">
        <f t="shared" si="1"/>
        <v>2.1517937934027773</v>
      </c>
      <c r="H21">
        <f t="shared" si="1"/>
        <v>1.7589127766927082</v>
      </c>
      <c r="I21">
        <f t="shared" si="1"/>
        <v>1.7905178344726562</v>
      </c>
      <c r="J21">
        <f t="shared" si="1"/>
        <v>3.5675297241210937</v>
      </c>
      <c r="K21">
        <f>AVERAGE(B12:J20)</f>
        <v>2.7811357157939196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G30" sqref="G30"/>
    </sheetView>
  </sheetViews>
  <sheetFormatPr defaultRowHeight="14.4" x14ac:dyDescent="0.3"/>
  <sheetData>
    <row r="1" spans="1:6" x14ac:dyDescent="0.3">
      <c r="A1" s="1" t="s">
        <v>22</v>
      </c>
      <c r="B1" s="1" t="s">
        <v>3</v>
      </c>
      <c r="C1" s="1" t="s">
        <v>5</v>
      </c>
      <c r="D1" s="1" t="s">
        <v>6</v>
      </c>
      <c r="E1" s="1" t="s">
        <v>7</v>
      </c>
      <c r="F1" s="5" t="s">
        <v>28</v>
      </c>
    </row>
    <row r="2" spans="1:6" x14ac:dyDescent="0.3">
      <c r="A2" s="1" t="s">
        <v>10</v>
      </c>
      <c r="B2">
        <v>-0.46539912007398238</v>
      </c>
      <c r="C2">
        <v>-0.33821482935343278</v>
      </c>
      <c r="D2">
        <v>-0.329823590308024</v>
      </c>
      <c r="E2">
        <v>-0.71730040320665012</v>
      </c>
      <c r="F2">
        <v>0.38833448573552232</v>
      </c>
    </row>
    <row r="3" spans="1:6" x14ac:dyDescent="0.3">
      <c r="A3" s="1" t="s">
        <v>11</v>
      </c>
      <c r="B3">
        <v>-0.35067081997277683</v>
      </c>
      <c r="C3">
        <v>-0.16654292787541181</v>
      </c>
      <c r="D3">
        <v>-0.22208848690956981</v>
      </c>
      <c r="E3">
        <v>-0.49417062487282237</v>
      </c>
      <c r="F3">
        <v>0.2076432149076452</v>
      </c>
    </row>
    <row r="4" spans="1:6" x14ac:dyDescent="0.3">
      <c r="A4" s="1" t="s">
        <v>12</v>
      </c>
      <c r="B4">
        <v>-0.33912674868071241</v>
      </c>
      <c r="C4">
        <v>-0.185959730009813</v>
      </c>
      <c r="D4">
        <v>-0.2229985226747431</v>
      </c>
      <c r="E4">
        <v>-0.47262576186017208</v>
      </c>
      <c r="F4">
        <v>0.21802769080636014</v>
      </c>
    </row>
    <row r="5" spans="1:6" x14ac:dyDescent="0.3">
      <c r="A5" s="1" t="s">
        <v>13</v>
      </c>
      <c r="B5">
        <v>-0.24808621551363791</v>
      </c>
      <c r="C5">
        <v>-0.1494388640065836</v>
      </c>
      <c r="D5">
        <v>-0.1606703385810988</v>
      </c>
      <c r="E5">
        <v>-0.32645141315958881</v>
      </c>
      <c r="F5">
        <v>0.15813670781522726</v>
      </c>
    </row>
    <row r="6" spans="1:6" x14ac:dyDescent="0.3">
      <c r="A6" s="1" t="s">
        <v>14</v>
      </c>
      <c r="B6">
        <v>-0.71528067267905726</v>
      </c>
      <c r="C6">
        <v>-0.61537596062794364</v>
      </c>
      <c r="D6">
        <v>-0.63730629284634688</v>
      </c>
      <c r="E6">
        <v>-0.89287117892354217</v>
      </c>
      <c r="F6">
        <v>0.63795852626922245</v>
      </c>
    </row>
    <row r="7" spans="1:6" x14ac:dyDescent="0.3">
      <c r="A7" s="1" t="s">
        <v>15</v>
      </c>
      <c r="B7">
        <v>-0.26700397008801252</v>
      </c>
      <c r="C7">
        <v>-0.15728778564698589</v>
      </c>
      <c r="D7">
        <v>-0.17758812855424819</v>
      </c>
      <c r="E7">
        <v>-0.31293801990591419</v>
      </c>
      <c r="F7">
        <v>0.1902544760487902</v>
      </c>
    </row>
    <row r="8" spans="1:6" x14ac:dyDescent="0.3">
      <c r="A8" s="1" t="s">
        <v>16</v>
      </c>
      <c r="B8">
        <v>-0.25409765594844202</v>
      </c>
      <c r="C8">
        <v>-0.12649322614970521</v>
      </c>
      <c r="D8">
        <v>-0.15582012677680271</v>
      </c>
      <c r="E8">
        <v>-0.35426124036564488</v>
      </c>
      <c r="F8">
        <v>0.16671806231014871</v>
      </c>
    </row>
    <row r="9" spans="1:6" x14ac:dyDescent="0.3">
      <c r="A9" s="1" t="s">
        <v>17</v>
      </c>
      <c r="B9">
        <v>-0.26163578450126579</v>
      </c>
      <c r="C9">
        <v>-0.14375079187232129</v>
      </c>
      <c r="D9">
        <v>-0.16405180931860741</v>
      </c>
      <c r="E9">
        <v>-0.43370730660035411</v>
      </c>
      <c r="F9">
        <v>0.19026142307313715</v>
      </c>
    </row>
    <row r="10" spans="1:6" x14ac:dyDescent="0.3">
      <c r="A10" s="1" t="s">
        <v>18</v>
      </c>
      <c r="B10">
        <v>-0.26494584290804818</v>
      </c>
      <c r="C10">
        <v>-0.1465503094938185</v>
      </c>
      <c r="D10">
        <v>-0.16933003285521411</v>
      </c>
      <c r="E10">
        <v>-0.44568752853058408</v>
      </c>
      <c r="F10">
        <v>0.16415342844691622</v>
      </c>
    </row>
    <row r="11" spans="1:6" x14ac:dyDescent="0.3">
      <c r="A11" s="5" t="s">
        <v>28</v>
      </c>
      <c r="B11">
        <v>0.38142742559621506</v>
      </c>
      <c r="C11">
        <v>0.14247938055955733</v>
      </c>
      <c r="D11">
        <v>0.20273081431385054</v>
      </c>
      <c r="E11">
        <v>0.30513483082503029</v>
      </c>
      <c r="F11">
        <v>0.25794311282366328</v>
      </c>
    </row>
    <row r="12" spans="1:6" x14ac:dyDescent="0.3">
      <c r="B12">
        <f>ABS(B2-DFT!D2)</f>
        <v>0.52609912007398241</v>
      </c>
      <c r="C12">
        <f>ABS(C2-DFT!F2)</f>
        <v>0.26311482935343278</v>
      </c>
      <c r="D12">
        <f>ABS(D2-DFT!G2)</f>
        <v>0.26182359030802399</v>
      </c>
      <c r="E12">
        <f>ABS(E2-DFT!H2)</f>
        <v>0.50230040320665015</v>
      </c>
      <c r="F12">
        <f>AVERAGE(B12:E12)</f>
        <v>0.38833448573552232</v>
      </c>
    </row>
    <row r="13" spans="1:6" x14ac:dyDescent="0.3">
      <c r="B13">
        <f>ABS(B3-DFT!D3)</f>
        <v>0.37267081997277685</v>
      </c>
      <c r="C13">
        <f>ABS(C3-DFT!F3)</f>
        <v>5.4942927875411801E-2</v>
      </c>
      <c r="D13">
        <f>ABS(D3-DFT!G3)</f>
        <v>0.13838848690956981</v>
      </c>
      <c r="E13">
        <f>ABS(E3-DFT!H3)</f>
        <v>0.26457062487282235</v>
      </c>
      <c r="F13">
        <f t="shared" ref="F13:F21" si="0">AVERAGE(B13:E13)</f>
        <v>0.2076432149076452</v>
      </c>
    </row>
    <row r="14" spans="1:6" x14ac:dyDescent="0.3">
      <c r="B14">
        <f>ABS(B4-DFT!D4)</f>
        <v>0.3679267486807124</v>
      </c>
      <c r="C14">
        <f>ABS(C4-DFT!F4)</f>
        <v>8.4659730009813E-2</v>
      </c>
      <c r="D14">
        <f>ABS(D4-DFT!G4)</f>
        <v>0.17329852267474311</v>
      </c>
      <c r="E14">
        <f>ABS(E4-DFT!H4)</f>
        <v>0.24622576186017209</v>
      </c>
      <c r="F14">
        <f t="shared" si="0"/>
        <v>0.21802769080636014</v>
      </c>
    </row>
    <row r="15" spans="1:6" x14ac:dyDescent="0.3">
      <c r="B15">
        <f>ABS(B5-DFT!D5)</f>
        <v>0.27548621551363789</v>
      </c>
      <c r="C15">
        <f>ABS(C5-DFT!F5)</f>
        <v>4.2138864006583593E-2</v>
      </c>
      <c r="D15">
        <f>ABS(D5-DFT!G5)</f>
        <v>0.11137033858109881</v>
      </c>
      <c r="E15">
        <f>ABS(E5-DFT!H5)</f>
        <v>0.2035514131595888</v>
      </c>
      <c r="F15">
        <f t="shared" si="0"/>
        <v>0.15813670781522726</v>
      </c>
    </row>
    <row r="16" spans="1:6" x14ac:dyDescent="0.3">
      <c r="B16">
        <f>ABS(B6-DFT!D6)</f>
        <v>0.68308067267905725</v>
      </c>
      <c r="C16">
        <f>ABS(C6-DFT!F6)</f>
        <v>0.52857596062794365</v>
      </c>
      <c r="D16">
        <f>ABS(D6-DFT!G6)</f>
        <v>0.59210629284634686</v>
      </c>
      <c r="E16">
        <f>ABS(E6-DFT!H6)</f>
        <v>0.74807117892354213</v>
      </c>
      <c r="F16">
        <f t="shared" si="0"/>
        <v>0.63795852626922245</v>
      </c>
    </row>
    <row r="17" spans="2:6" x14ac:dyDescent="0.3">
      <c r="B17">
        <f>ABS(B7-DFT!D7)</f>
        <v>0.27000397008801252</v>
      </c>
      <c r="C17">
        <f>ABS(C7-DFT!F7)</f>
        <v>0.10878778564698589</v>
      </c>
      <c r="D17">
        <f>ABS(D7-DFT!G7)</f>
        <v>0.18048812855424817</v>
      </c>
      <c r="E17">
        <f>ABS(E7-DFT!H7)</f>
        <v>0.2017380199059142</v>
      </c>
      <c r="F17">
        <f t="shared" si="0"/>
        <v>0.1902544760487902</v>
      </c>
    </row>
    <row r="18" spans="2:6" x14ac:dyDescent="0.3">
      <c r="B18">
        <f>ABS(B8-DFT!D8)</f>
        <v>0.34719765594844204</v>
      </c>
      <c r="C18">
        <f>ABS(C8-DFT!F8)</f>
        <v>7.53932261497052E-2</v>
      </c>
      <c r="D18">
        <f>ABS(D8-DFT!G8)</f>
        <v>0.1312201267768027</v>
      </c>
      <c r="E18">
        <f>ABS(E8-DFT!H8)</f>
        <v>0.11306124036564488</v>
      </c>
      <c r="F18">
        <f t="shared" si="0"/>
        <v>0.16671806231014871</v>
      </c>
    </row>
    <row r="19" spans="2:6" x14ac:dyDescent="0.3">
      <c r="B19">
        <f>ABS(B9-DFT!D9)</f>
        <v>0.30483578450126581</v>
      </c>
      <c r="C19">
        <f>ABS(C9-DFT!F9)</f>
        <v>7.0650791872321289E-2</v>
      </c>
      <c r="D19">
        <f>ABS(D9-DFT!G9)</f>
        <v>0.13905180931860742</v>
      </c>
      <c r="E19">
        <f>ABS(E9-DFT!H9)</f>
        <v>0.24650730660035411</v>
      </c>
      <c r="F19">
        <f t="shared" si="0"/>
        <v>0.19026142307313715</v>
      </c>
    </row>
    <row r="20" spans="2:6" x14ac:dyDescent="0.3">
      <c r="B20">
        <f>ABS(B10-DFT!D10)</f>
        <v>0.28554584290804819</v>
      </c>
      <c r="C20">
        <f>ABS(C10-DFT!F10)</f>
        <v>5.4050309493818505E-2</v>
      </c>
      <c r="D20">
        <f>ABS(D10-DFT!G10)</f>
        <v>9.6830032855214118E-2</v>
      </c>
      <c r="E20">
        <f>ABS(E10-DFT!H10)</f>
        <v>0.22018752853058407</v>
      </c>
      <c r="F20">
        <f t="shared" si="0"/>
        <v>0.16415342844691622</v>
      </c>
    </row>
    <row r="21" spans="2:6" x14ac:dyDescent="0.3">
      <c r="B21">
        <f>AVERAGE(B12:B20)</f>
        <v>0.38142742559621506</v>
      </c>
      <c r="C21">
        <f t="shared" ref="C21:E21" si="1">AVERAGE(C12:C20)</f>
        <v>0.14247938055955733</v>
      </c>
      <c r="D21">
        <f t="shared" si="1"/>
        <v>0.20273081431385054</v>
      </c>
      <c r="E21">
        <f t="shared" si="1"/>
        <v>0.30513483082503029</v>
      </c>
      <c r="F21">
        <f t="shared" si="0"/>
        <v>0.25794311282366328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tabSelected="1" workbookViewId="0">
      <selection activeCell="D11" sqref="D11"/>
    </sheetView>
  </sheetViews>
  <sheetFormatPr defaultRowHeight="14.4" x14ac:dyDescent="0.3"/>
  <sheetData>
    <row r="1" spans="1:4" x14ac:dyDescent="0.3">
      <c r="A1" s="1" t="s">
        <v>23</v>
      </c>
      <c r="B1" s="1" t="s">
        <v>7</v>
      </c>
    </row>
    <row r="2" spans="1:4" x14ac:dyDescent="0.3">
      <c r="A2" s="1" t="s">
        <v>10</v>
      </c>
      <c r="B2">
        <v>-0.63760306461227856</v>
      </c>
    </row>
    <row r="3" spans="1:4" x14ac:dyDescent="0.3">
      <c r="A3" s="1" t="s">
        <v>11</v>
      </c>
      <c r="B3">
        <v>-0.54923749420021295</v>
      </c>
    </row>
    <row r="4" spans="1:4" x14ac:dyDescent="0.3">
      <c r="A4" s="1" t="s">
        <v>12</v>
      </c>
      <c r="B4">
        <v>-0.17962139554055059</v>
      </c>
    </row>
    <row r="5" spans="1:4" x14ac:dyDescent="0.3">
      <c r="A5" s="1" t="s">
        <v>13</v>
      </c>
      <c r="B5">
        <v>-0.62252557244170248</v>
      </c>
    </row>
    <row r="6" spans="1:4" x14ac:dyDescent="0.3">
      <c r="A6" s="1" t="s">
        <v>14</v>
      </c>
      <c r="B6">
        <v>-0.92261439440341064</v>
      </c>
    </row>
    <row r="7" spans="1:4" x14ac:dyDescent="0.3">
      <c r="A7" s="1" t="s">
        <v>15</v>
      </c>
      <c r="B7">
        <v>-0.1804705396859845</v>
      </c>
    </row>
    <row r="8" spans="1:4" x14ac:dyDescent="0.3">
      <c r="A8" s="1" t="s">
        <v>16</v>
      </c>
      <c r="B8">
        <v>-0.37020443155751082</v>
      </c>
    </row>
    <row r="9" spans="1:4" x14ac:dyDescent="0.3">
      <c r="A9" s="1" t="s">
        <v>17</v>
      </c>
      <c r="B9">
        <v>-0.43875843861536618</v>
      </c>
    </row>
    <row r="10" spans="1:4" x14ac:dyDescent="0.3">
      <c r="A10" s="1" t="s">
        <v>18</v>
      </c>
      <c r="B10">
        <v>-0.47125015798502551</v>
      </c>
    </row>
    <row r="11" spans="1:4" x14ac:dyDescent="0.3">
      <c r="D11">
        <f>AVERAGE(B2:B10)</f>
        <v>-0.48580949878244911</v>
      </c>
    </row>
    <row r="12" spans="1:4" x14ac:dyDescent="0.3">
      <c r="B12">
        <f>ABS(B2-DFT!H2)</f>
        <v>0.42260306461227859</v>
      </c>
    </row>
    <row r="13" spans="1:4" x14ac:dyDescent="0.3">
      <c r="B13">
        <f>ABS(B3-DFT!H3)</f>
        <v>0.31963749420021292</v>
      </c>
    </row>
    <row r="14" spans="1:4" x14ac:dyDescent="0.3">
      <c r="B14">
        <f>ABS(B4-DFT!H4)</f>
        <v>4.6778604459449397E-2</v>
      </c>
    </row>
    <row r="15" spans="1:4" x14ac:dyDescent="0.3">
      <c r="B15">
        <f>ABS(B5-DFT!H5)</f>
        <v>0.49962557244170247</v>
      </c>
    </row>
    <row r="16" spans="1:4" x14ac:dyDescent="0.3">
      <c r="B16">
        <f>ABS(B6-DFT!H6)</f>
        <v>0.7778143944034106</v>
      </c>
    </row>
    <row r="17" spans="2:2" x14ac:dyDescent="0.3">
      <c r="B17">
        <f>ABS(B7-DFT!H7)</f>
        <v>6.9270539685984511E-2</v>
      </c>
    </row>
    <row r="18" spans="2:2" x14ac:dyDescent="0.3">
      <c r="B18">
        <f>ABS(B8-DFT!H8)</f>
        <v>0.12900443155751082</v>
      </c>
    </row>
    <row r="19" spans="2:2" x14ac:dyDescent="0.3">
      <c r="B19">
        <f>ABS(B9-DFT!H9)</f>
        <v>0.2515584386153662</v>
      </c>
    </row>
    <row r="20" spans="2:2" x14ac:dyDescent="0.3">
      <c r="B20">
        <f>ABS(B10-DFT!H10)</f>
        <v>0.2457501579850255</v>
      </c>
    </row>
    <row r="21" spans="2:2" x14ac:dyDescent="0.3">
      <c r="B21">
        <f>AVERAGE(B12:B20)</f>
        <v>0.30689363310677126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zoomScale="145" zoomScaleNormal="145" workbookViewId="0">
      <selection activeCell="K2" sqref="K2:K10"/>
    </sheetView>
  </sheetViews>
  <sheetFormatPr defaultRowHeight="14.4" x14ac:dyDescent="0.3"/>
  <sheetData>
    <row r="1" spans="1:10" x14ac:dyDescent="0.3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>
        <v>-0.89429999999999998</v>
      </c>
      <c r="C2">
        <v>-0.21929999999999999</v>
      </c>
      <c r="D2">
        <v>6.0699999999999997E-2</v>
      </c>
      <c r="E2">
        <v>-0.1469</v>
      </c>
      <c r="F2">
        <v>-7.51E-2</v>
      </c>
      <c r="G2">
        <v>-6.8000000000000005E-2</v>
      </c>
      <c r="H2">
        <v>-0.215</v>
      </c>
      <c r="I2">
        <v>-1.2457</v>
      </c>
      <c r="J2">
        <v>-0.61850000000000005</v>
      </c>
    </row>
    <row r="3" spans="1:10" x14ac:dyDescent="0.3">
      <c r="A3" s="1" t="s">
        <v>11</v>
      </c>
      <c r="B3">
        <v>-0.93810000000000004</v>
      </c>
      <c r="C3">
        <v>-0.18310000000000001</v>
      </c>
      <c r="D3">
        <v>2.1999999999999999E-2</v>
      </c>
      <c r="E3">
        <v>-0.17560000000000001</v>
      </c>
      <c r="F3">
        <v>-0.1116</v>
      </c>
      <c r="G3">
        <v>-8.3699999999999997E-2</v>
      </c>
      <c r="H3">
        <v>-0.2296</v>
      </c>
      <c r="I3">
        <v>-1.2502</v>
      </c>
      <c r="J3">
        <v>-0.62029999999999996</v>
      </c>
    </row>
    <row r="4" spans="1:10" x14ac:dyDescent="0.3">
      <c r="A4" s="1" t="s">
        <v>12</v>
      </c>
      <c r="B4">
        <v>-0.89470000000000005</v>
      </c>
      <c r="C4">
        <v>-0.24629999999999999</v>
      </c>
      <c r="D4">
        <v>2.8799999999999999E-2</v>
      </c>
      <c r="E4">
        <v>-0.16689999999999999</v>
      </c>
      <c r="F4">
        <v>-0.1013</v>
      </c>
      <c r="G4">
        <v>-4.9700000000000001E-2</v>
      </c>
      <c r="H4">
        <v>-0.22639999999999999</v>
      </c>
      <c r="I4">
        <v>-1.2012</v>
      </c>
      <c r="J4">
        <v>-0.6048</v>
      </c>
    </row>
    <row r="5" spans="1:10" x14ac:dyDescent="0.3">
      <c r="A5" s="1" t="s">
        <v>13</v>
      </c>
      <c r="B5">
        <v>-0.7923</v>
      </c>
      <c r="C5">
        <v>-0.23280000000000001</v>
      </c>
      <c r="D5">
        <v>2.7400000000000001E-2</v>
      </c>
      <c r="E5">
        <v>-9.7900000000000001E-2</v>
      </c>
      <c r="F5">
        <v>-0.10730000000000001</v>
      </c>
      <c r="G5">
        <v>-4.9299999999999997E-2</v>
      </c>
      <c r="H5">
        <v>-0.1229</v>
      </c>
      <c r="I5">
        <v>-1.0943000000000001</v>
      </c>
      <c r="J5">
        <v>-0.57999999999999996</v>
      </c>
    </row>
    <row r="6" spans="1:10" x14ac:dyDescent="0.3">
      <c r="A6" s="1" t="s">
        <v>14</v>
      </c>
      <c r="B6">
        <v>-0.77270000000000005</v>
      </c>
      <c r="C6">
        <v>-0.33019999999999999</v>
      </c>
      <c r="D6">
        <v>-3.2199999999999999E-2</v>
      </c>
      <c r="E6">
        <v>-0.1101</v>
      </c>
      <c r="F6">
        <v>-8.6800000000000002E-2</v>
      </c>
      <c r="G6">
        <v>-4.5199999999999997E-2</v>
      </c>
      <c r="H6">
        <v>-0.14480000000000001</v>
      </c>
      <c r="I6">
        <v>-1.0226</v>
      </c>
      <c r="J6">
        <v>-0.65469999999999995</v>
      </c>
    </row>
    <row r="7" spans="1:10" x14ac:dyDescent="0.3">
      <c r="A7" s="1" t="s">
        <v>15</v>
      </c>
      <c r="B7">
        <v>-0.66690000000000005</v>
      </c>
      <c r="C7">
        <v>-0.34870000000000001</v>
      </c>
      <c r="D7">
        <v>3.0000000000000001E-3</v>
      </c>
      <c r="E7">
        <v>4.7899999999999998E-2</v>
      </c>
      <c r="F7">
        <v>-4.8500000000000001E-2</v>
      </c>
      <c r="G7">
        <v>2.8999999999999998E-3</v>
      </c>
      <c r="H7">
        <v>-0.11119999999999999</v>
      </c>
      <c r="I7">
        <v>-0.84460000000000002</v>
      </c>
      <c r="J7">
        <v>-0.53380000000000005</v>
      </c>
    </row>
    <row r="8" spans="1:10" x14ac:dyDescent="0.3">
      <c r="A8" s="1" t="s">
        <v>16</v>
      </c>
      <c r="B8">
        <v>-0.50590000000000002</v>
      </c>
      <c r="C8">
        <v>-0.10059999999999999</v>
      </c>
      <c r="D8">
        <v>9.3100000000000002E-2</v>
      </c>
      <c r="E8">
        <v>3.5999999999999999E-3</v>
      </c>
      <c r="F8">
        <v>-5.11E-2</v>
      </c>
      <c r="G8">
        <v>-2.46E-2</v>
      </c>
      <c r="H8">
        <v>-0.2412</v>
      </c>
      <c r="I8">
        <v>-0.80120000000000002</v>
      </c>
      <c r="J8">
        <v>-0.46600000000000003</v>
      </c>
    </row>
    <row r="9" spans="1:10" x14ac:dyDescent="0.3">
      <c r="A9" s="1" t="s">
        <v>17</v>
      </c>
      <c r="B9">
        <v>-0.59230000000000005</v>
      </c>
      <c r="C9">
        <v>-0.1661</v>
      </c>
      <c r="D9">
        <v>4.3200000000000002E-2</v>
      </c>
      <c r="E9">
        <v>-4.6899999999999997E-2</v>
      </c>
      <c r="F9">
        <v>-7.3099999999999998E-2</v>
      </c>
      <c r="G9">
        <v>-2.5000000000000001E-2</v>
      </c>
      <c r="H9">
        <v>-0.18720000000000001</v>
      </c>
      <c r="I9">
        <v>-0.88049999999999995</v>
      </c>
      <c r="J9">
        <v>-0.50590000000000002</v>
      </c>
    </row>
    <row r="10" spans="1:10" x14ac:dyDescent="0.3">
      <c r="A10" s="1" t="s">
        <v>18</v>
      </c>
      <c r="B10">
        <v>-0.60660000000000003</v>
      </c>
      <c r="C10">
        <v>-0.18060000000000001</v>
      </c>
      <c r="D10">
        <v>2.06E-2</v>
      </c>
      <c r="E10">
        <v>-5.2499999999999998E-2</v>
      </c>
      <c r="F10">
        <v>-9.2499999999999999E-2</v>
      </c>
      <c r="G10">
        <v>-7.2499999999999995E-2</v>
      </c>
      <c r="H10">
        <v>-0.22550000000000001</v>
      </c>
      <c r="I10">
        <v>-0.89280000000000004</v>
      </c>
      <c r="J10">
        <v>-0.52110000000000001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MACE-MP-0</vt:lpstr>
      <vt:lpstr>Summary</vt:lpstr>
      <vt:lpstr>CHGNet(v0.3.0)</vt:lpstr>
      <vt:lpstr>CHGNet(v0.2.0)</vt:lpstr>
      <vt:lpstr>SevenNet-0</vt:lpstr>
      <vt:lpstr>FeCrCoNiCu_Deluigi</vt:lpstr>
      <vt:lpstr>FeCu_Lee</vt:lpstr>
      <vt:lpstr>DFT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Zhaolun Li</cp:lastModifiedBy>
  <dcterms:created xsi:type="dcterms:W3CDTF">2024-08-15T21:02:41Z</dcterms:created>
  <dcterms:modified xsi:type="dcterms:W3CDTF">2024-11-25T01:24:01Z</dcterms:modified>
</cp:coreProperties>
</file>