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zhaolunli_tudelft_nl/Documents/Thesis/Python Projects/ASE/Final Results/Mai/Results Analysis/"/>
    </mc:Choice>
  </mc:AlternateContent>
  <xr:revisionPtr revIDLastSave="225" documentId="11_4B25B213936724B53495141E0CDFC765A95D0BF9" xr6:coauthVersionLast="47" xr6:coauthVersionMax="47" xr10:uidLastSave="{4E68834D-857C-44DB-810D-BAF75E58339D}"/>
  <bookViews>
    <workbookView xWindow="25490" yWindow="-110" windowWidth="25820" windowHeight="13900" firstSheet="1" activeTab="6" xr2:uid="{00000000-000D-0000-FFFF-FFFF00000000}"/>
  </bookViews>
  <sheets>
    <sheet name="MACE-MP-0" sheetId="1" r:id="rId1"/>
    <sheet name="CHGNet(v0.3.0)" sheetId="2" r:id="rId2"/>
    <sheet name="CHGNet(v0.2.0)" sheetId="3" r:id="rId3"/>
    <sheet name="M3GNet" sheetId="4" r:id="rId4"/>
    <sheet name="SevenNet-0" sheetId="5" r:id="rId5"/>
    <sheet name="FeMnNiCu_Bonny" sheetId="6" r:id="rId6"/>
    <sheet name="FeTiCoNiCuMoW_Zhou" sheetId="7" r:id="rId7"/>
    <sheet name="FeCu_Lee" sheetId="8" r:id="rId8"/>
    <sheet name="DF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7" l="1"/>
  <c r="D15" i="7"/>
  <c r="D16" i="7"/>
  <c r="D13" i="7"/>
  <c r="E14" i="7"/>
  <c r="E15" i="7"/>
  <c r="E16" i="7"/>
  <c r="E13" i="7"/>
  <c r="B14" i="7"/>
  <c r="B16" i="7"/>
  <c r="B13" i="7"/>
  <c r="B14" i="8"/>
  <c r="B15" i="8"/>
  <c r="B16" i="8"/>
  <c r="B13" i="8"/>
  <c r="D15" i="6"/>
  <c r="D16" i="6"/>
  <c r="D17" i="6"/>
  <c r="D14" i="6"/>
  <c r="C15" i="6"/>
  <c r="C16" i="6"/>
  <c r="C17" i="6"/>
  <c r="C14" i="6"/>
  <c r="B17" i="6"/>
  <c r="B15" i="6"/>
  <c r="B16" i="6"/>
  <c r="B14" i="6"/>
  <c r="B8" i="6"/>
  <c r="B14" i="5"/>
  <c r="C14" i="5"/>
  <c r="D14" i="5"/>
  <c r="E14" i="5"/>
  <c r="F14" i="5"/>
  <c r="G14" i="5"/>
  <c r="H14" i="5"/>
  <c r="I14" i="5"/>
  <c r="J14" i="5"/>
  <c r="K14" i="5"/>
  <c r="B15" i="5"/>
  <c r="C15" i="5"/>
  <c r="D15" i="5"/>
  <c r="E15" i="5"/>
  <c r="F15" i="5"/>
  <c r="G15" i="5"/>
  <c r="H15" i="5"/>
  <c r="I15" i="5"/>
  <c r="J15" i="5"/>
  <c r="K15" i="5"/>
  <c r="B16" i="5"/>
  <c r="C16" i="5"/>
  <c r="D16" i="5"/>
  <c r="E16" i="5"/>
  <c r="F16" i="5"/>
  <c r="G16" i="5"/>
  <c r="H16" i="5"/>
  <c r="I16" i="5"/>
  <c r="J16" i="5"/>
  <c r="K16" i="5"/>
  <c r="C13" i="5"/>
  <c r="D13" i="5"/>
  <c r="E13" i="5"/>
  <c r="F13" i="5"/>
  <c r="G13" i="5"/>
  <c r="H13" i="5"/>
  <c r="I13" i="5"/>
  <c r="J13" i="5"/>
  <c r="K13" i="5"/>
  <c r="B13" i="5"/>
  <c r="B14" i="4"/>
  <c r="C14" i="4"/>
  <c r="D14" i="4"/>
  <c r="E14" i="4"/>
  <c r="F14" i="4"/>
  <c r="G14" i="4"/>
  <c r="H14" i="4"/>
  <c r="I14" i="4"/>
  <c r="J14" i="4"/>
  <c r="K14" i="4"/>
  <c r="B15" i="4"/>
  <c r="C15" i="4"/>
  <c r="D15" i="4"/>
  <c r="E15" i="4"/>
  <c r="F15" i="4"/>
  <c r="G15" i="4"/>
  <c r="H15" i="4"/>
  <c r="I15" i="4"/>
  <c r="J15" i="4"/>
  <c r="K15" i="4"/>
  <c r="B16" i="4"/>
  <c r="C16" i="4"/>
  <c r="D16" i="4"/>
  <c r="E16" i="4"/>
  <c r="F16" i="4"/>
  <c r="G16" i="4"/>
  <c r="H16" i="4"/>
  <c r="I16" i="4"/>
  <c r="J16" i="4"/>
  <c r="K16" i="4"/>
  <c r="C13" i="4"/>
  <c r="D13" i="4"/>
  <c r="E13" i="4"/>
  <c r="F13" i="4"/>
  <c r="G13" i="4"/>
  <c r="H13" i="4"/>
  <c r="I13" i="4"/>
  <c r="J13" i="4"/>
  <c r="K13" i="4"/>
  <c r="B13" i="4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C15" i="1"/>
  <c r="D15" i="1"/>
  <c r="E15" i="1"/>
  <c r="F15" i="1"/>
  <c r="G15" i="1"/>
  <c r="H15" i="1"/>
  <c r="I15" i="1"/>
  <c r="J15" i="1"/>
  <c r="K15" i="1"/>
  <c r="B15" i="1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C13" i="3"/>
  <c r="D13" i="3"/>
  <c r="E13" i="3"/>
  <c r="F13" i="3"/>
  <c r="G13" i="3"/>
  <c r="H13" i="3"/>
  <c r="I13" i="3"/>
  <c r="J13" i="3"/>
  <c r="K13" i="3"/>
  <c r="B13" i="3"/>
  <c r="B14" i="2"/>
  <c r="C14" i="2"/>
  <c r="D14" i="2"/>
  <c r="E14" i="2"/>
  <c r="F14" i="2"/>
  <c r="G14" i="2"/>
  <c r="H14" i="2"/>
  <c r="I14" i="2"/>
  <c r="J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C13" i="2"/>
  <c r="D13" i="2"/>
  <c r="E13" i="2"/>
  <c r="F13" i="2"/>
  <c r="G13" i="2"/>
  <c r="H13" i="2"/>
  <c r="I13" i="2"/>
  <c r="J13" i="2"/>
  <c r="K13" i="2"/>
  <c r="B13" i="2"/>
  <c r="B11" i="8"/>
  <c r="H11" i="7"/>
  <c r="H8" i="7"/>
  <c r="H9" i="7"/>
  <c r="H10" i="7"/>
  <c r="H7" i="7"/>
  <c r="C11" i="7"/>
  <c r="D11" i="7"/>
  <c r="E11" i="7"/>
  <c r="F11" i="7"/>
  <c r="G11" i="7"/>
  <c r="B11" i="7"/>
  <c r="E8" i="6"/>
  <c r="E11" i="6" s="1"/>
  <c r="E9" i="6"/>
  <c r="E10" i="6"/>
  <c r="E7" i="6"/>
  <c r="C11" i="6"/>
  <c r="D11" i="6"/>
  <c r="B11" i="6"/>
  <c r="L8" i="5"/>
  <c r="L9" i="5"/>
  <c r="L10" i="5"/>
  <c r="L11" i="5"/>
  <c r="L7" i="5"/>
  <c r="C11" i="5"/>
  <c r="D11" i="5"/>
  <c r="E11" i="5"/>
  <c r="F11" i="5"/>
  <c r="G11" i="5"/>
  <c r="H11" i="5"/>
  <c r="I11" i="5"/>
  <c r="J11" i="5"/>
  <c r="K11" i="5"/>
  <c r="B11" i="5"/>
  <c r="L8" i="4"/>
  <c r="L9" i="4"/>
  <c r="L10" i="4"/>
  <c r="L11" i="4"/>
  <c r="L7" i="4"/>
  <c r="C11" i="4"/>
  <c r="D11" i="4"/>
  <c r="E11" i="4"/>
  <c r="F11" i="4"/>
  <c r="G11" i="4"/>
  <c r="H11" i="4"/>
  <c r="I11" i="4"/>
  <c r="J11" i="4"/>
  <c r="K11" i="4"/>
  <c r="B11" i="4"/>
  <c r="J13" i="1"/>
  <c r="K13" i="1"/>
  <c r="L8" i="3"/>
  <c r="L9" i="3"/>
  <c r="L10" i="3"/>
  <c r="L11" i="3"/>
  <c r="L7" i="3"/>
  <c r="C11" i="3"/>
  <c r="D11" i="3"/>
  <c r="E11" i="3"/>
  <c r="F11" i="3"/>
  <c r="G11" i="3"/>
  <c r="H11" i="3"/>
  <c r="I11" i="3"/>
  <c r="J11" i="3"/>
  <c r="K11" i="3"/>
  <c r="B11" i="3"/>
  <c r="B8" i="8"/>
  <c r="B9" i="8"/>
  <c r="B10" i="8"/>
  <c r="B7" i="8"/>
  <c r="G8" i="7"/>
  <c r="G10" i="7"/>
  <c r="G7" i="7"/>
  <c r="F8" i="7"/>
  <c r="F10" i="7"/>
  <c r="F7" i="7"/>
  <c r="E8" i="7"/>
  <c r="E9" i="7"/>
  <c r="E10" i="7"/>
  <c r="E7" i="7"/>
  <c r="D8" i="7"/>
  <c r="D9" i="7"/>
  <c r="D10" i="7"/>
  <c r="D7" i="7"/>
  <c r="C8" i="7"/>
  <c r="C9" i="7"/>
  <c r="C10" i="7"/>
  <c r="C7" i="7"/>
  <c r="B8" i="7"/>
  <c r="B10" i="7"/>
  <c r="B7" i="7"/>
  <c r="D8" i="6"/>
  <c r="D9" i="6"/>
  <c r="D10" i="6"/>
  <c r="D7" i="6"/>
  <c r="C8" i="6"/>
  <c r="C9" i="6"/>
  <c r="C10" i="6"/>
  <c r="C7" i="6"/>
  <c r="B9" i="6"/>
  <c r="B10" i="6"/>
  <c r="B7" i="6"/>
  <c r="B8" i="5"/>
  <c r="C8" i="5"/>
  <c r="D8" i="5"/>
  <c r="E8" i="5"/>
  <c r="F8" i="5"/>
  <c r="G8" i="5"/>
  <c r="H8" i="5"/>
  <c r="I8" i="5"/>
  <c r="J8" i="5"/>
  <c r="K8" i="5"/>
  <c r="B9" i="5"/>
  <c r="C9" i="5"/>
  <c r="D9" i="5"/>
  <c r="E9" i="5"/>
  <c r="F9" i="5"/>
  <c r="G9" i="5"/>
  <c r="H9" i="5"/>
  <c r="I9" i="5"/>
  <c r="J9" i="5"/>
  <c r="K9" i="5"/>
  <c r="B10" i="5"/>
  <c r="C10" i="5"/>
  <c r="D10" i="5"/>
  <c r="E10" i="5"/>
  <c r="F10" i="5"/>
  <c r="G10" i="5"/>
  <c r="H10" i="5"/>
  <c r="I10" i="5"/>
  <c r="J10" i="5"/>
  <c r="K10" i="5"/>
  <c r="C7" i="5"/>
  <c r="D7" i="5"/>
  <c r="E7" i="5"/>
  <c r="F7" i="5"/>
  <c r="G7" i="5"/>
  <c r="H7" i="5"/>
  <c r="I7" i="5"/>
  <c r="J7" i="5"/>
  <c r="K7" i="5"/>
  <c r="B7" i="5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C7" i="4"/>
  <c r="D7" i="4"/>
  <c r="E7" i="4"/>
  <c r="F7" i="4"/>
  <c r="G7" i="4"/>
  <c r="H7" i="4"/>
  <c r="I7" i="4"/>
  <c r="J7" i="4"/>
  <c r="K7" i="4"/>
  <c r="B7" i="4"/>
  <c r="B8" i="3"/>
  <c r="C8" i="3"/>
  <c r="D8" i="3"/>
  <c r="E8" i="3"/>
  <c r="F8" i="3"/>
  <c r="G8" i="3"/>
  <c r="H8" i="3"/>
  <c r="I8" i="3"/>
  <c r="J8" i="3"/>
  <c r="K8" i="3"/>
  <c r="B9" i="3"/>
  <c r="C9" i="3"/>
  <c r="D9" i="3"/>
  <c r="E9" i="3"/>
  <c r="F9" i="3"/>
  <c r="G9" i="3"/>
  <c r="H9" i="3"/>
  <c r="I9" i="3"/>
  <c r="J9" i="3"/>
  <c r="K9" i="3"/>
  <c r="B10" i="3"/>
  <c r="C10" i="3"/>
  <c r="D10" i="3"/>
  <c r="E10" i="3"/>
  <c r="F10" i="3"/>
  <c r="G10" i="3"/>
  <c r="H10" i="3"/>
  <c r="I10" i="3"/>
  <c r="J10" i="3"/>
  <c r="K10" i="3"/>
  <c r="C7" i="3"/>
  <c r="D7" i="3"/>
  <c r="E7" i="3"/>
  <c r="F7" i="3"/>
  <c r="G7" i="3"/>
  <c r="H7" i="3"/>
  <c r="I7" i="3"/>
  <c r="J7" i="3"/>
  <c r="K7" i="3"/>
  <c r="B7" i="3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C7" i="2"/>
  <c r="D7" i="2"/>
  <c r="E7" i="2"/>
  <c r="F7" i="2"/>
  <c r="G7" i="2"/>
  <c r="H7" i="2"/>
  <c r="I7" i="2"/>
  <c r="J7" i="2"/>
  <c r="J11" i="2" s="1"/>
  <c r="K7" i="2"/>
  <c r="B7" i="2"/>
  <c r="B10" i="1"/>
  <c r="L10" i="1" s="1"/>
  <c r="C10" i="1"/>
  <c r="C13" i="1" s="1"/>
  <c r="D10" i="1"/>
  <c r="E10" i="1"/>
  <c r="F10" i="1"/>
  <c r="G10" i="1"/>
  <c r="H10" i="1"/>
  <c r="I10" i="1"/>
  <c r="I13" i="1" s="1"/>
  <c r="J10" i="1"/>
  <c r="K10" i="1"/>
  <c r="B11" i="1"/>
  <c r="L11" i="1" s="1"/>
  <c r="C11" i="1"/>
  <c r="D11" i="1"/>
  <c r="E11" i="1"/>
  <c r="F11" i="1"/>
  <c r="G11" i="1"/>
  <c r="H11" i="1"/>
  <c r="I11" i="1"/>
  <c r="J11" i="1"/>
  <c r="K11" i="1"/>
  <c r="B12" i="1"/>
  <c r="L12" i="1" s="1"/>
  <c r="C12" i="1"/>
  <c r="D12" i="1"/>
  <c r="D13" i="1" s="1"/>
  <c r="E12" i="1"/>
  <c r="E13" i="1" s="1"/>
  <c r="F12" i="1"/>
  <c r="F13" i="1" s="1"/>
  <c r="G12" i="1"/>
  <c r="G13" i="1" s="1"/>
  <c r="H12" i="1"/>
  <c r="H13" i="1" s="1"/>
  <c r="I12" i="1"/>
  <c r="J12" i="1"/>
  <c r="K12" i="1"/>
  <c r="C9" i="1"/>
  <c r="D9" i="1"/>
  <c r="E9" i="1"/>
  <c r="F9" i="1"/>
  <c r="G9" i="1"/>
  <c r="H9" i="1"/>
  <c r="I9" i="1"/>
  <c r="J9" i="1"/>
  <c r="K9" i="1"/>
  <c r="B9" i="1"/>
  <c r="B13" i="1" s="1"/>
  <c r="L9" i="2" l="1"/>
  <c r="I11" i="2"/>
  <c r="H11" i="2"/>
  <c r="L7" i="2"/>
  <c r="D11" i="2"/>
  <c r="G11" i="2"/>
  <c r="F11" i="2"/>
  <c r="C11" i="2"/>
  <c r="B11" i="2"/>
  <c r="L10" i="2"/>
  <c r="E11" i="2"/>
  <c r="K11" i="2"/>
  <c r="L8" i="2"/>
  <c r="L13" i="1"/>
  <c r="L9" i="1"/>
  <c r="L11" i="2" l="1"/>
</calcChain>
</file>

<file path=xl/sharedStrings.xml><?xml version="1.0" encoding="utf-8"?>
<sst xmlns="http://schemas.openxmlformats.org/spreadsheetml/2006/main" count="152" uniqueCount="28">
  <si>
    <t>MACE-MP-0</t>
  </si>
  <si>
    <t>Ti</t>
  </si>
  <si>
    <t>V</t>
  </si>
  <si>
    <t>Cr</t>
  </si>
  <si>
    <t>Mn</t>
  </si>
  <si>
    <t>Co</t>
  </si>
  <si>
    <t>Ni</t>
  </si>
  <si>
    <t>Cu</t>
  </si>
  <si>
    <t>Nb</t>
  </si>
  <si>
    <t>Mo</t>
  </si>
  <si>
    <t>W</t>
  </si>
  <si>
    <t>Sigma3(1-11)</t>
  </si>
  <si>
    <t>Sigma3(1-12)</t>
  </si>
  <si>
    <t>Sigma9(2-21)</t>
  </si>
  <si>
    <t>Sigma11(3-32)</t>
  </si>
  <si>
    <t>CHGNet(v0.3.0)</t>
  </si>
  <si>
    <t>CHGNet(v0.2.0)</t>
  </si>
  <si>
    <t>M3GNet</t>
  </si>
  <si>
    <t>SevenNet-0</t>
  </si>
  <si>
    <t>FeMnNiCu_Bonny</t>
  </si>
  <si>
    <t>FeTiCoNiCuMoW_Zhou</t>
  </si>
  <si>
    <t>FeCu_Lee</t>
  </si>
  <si>
    <t>DFT</t>
  </si>
  <si>
    <t>MAE</t>
  </si>
  <si>
    <t>mae</t>
  </si>
  <si>
    <t>empty</t>
  </si>
  <si>
    <t>Potential</t>
  </si>
  <si>
    <t>Error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</si>
</sst>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="130" zoomScaleNormal="130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23</v>
      </c>
    </row>
    <row r="2" spans="1:12" x14ac:dyDescent="0.3">
      <c r="A2" s="1" t="s">
        <v>11</v>
      </c>
      <c r="B2">
        <v>-0.33691172247165468</v>
      </c>
      <c r="C2">
        <v>-0.13673367627939109</v>
      </c>
      <c r="D2">
        <v>-1.9703875733739551E-2</v>
      </c>
      <c r="E2">
        <v>-5.4332593977846948E-2</v>
      </c>
      <c r="F2">
        <v>-0.1264655792730309</v>
      </c>
      <c r="G2">
        <v>-0.15963068328471761</v>
      </c>
      <c r="H2">
        <v>-0.19132363205403641</v>
      </c>
      <c r="I2">
        <v>-0.52448521472717857</v>
      </c>
      <c r="J2">
        <v>-0.28819396272501763</v>
      </c>
      <c r="K2">
        <v>-0.25390803643222171</v>
      </c>
      <c r="L2">
        <v>0.19317783755999471</v>
      </c>
    </row>
    <row r="3" spans="1:12" x14ac:dyDescent="0.3">
      <c r="A3" s="1" t="s">
        <v>12</v>
      </c>
      <c r="B3">
        <v>-1.8058612841286958E-2</v>
      </c>
      <c r="C3">
        <v>2.6694366353865458E-2</v>
      </c>
      <c r="D3">
        <v>3.7514398822395378E-2</v>
      </c>
      <c r="E3">
        <v>8.894590870340835E-4</v>
      </c>
      <c r="F3">
        <v>-2.3438944328916019E-2</v>
      </c>
      <c r="G3">
        <v>-3.4868189622670798E-2</v>
      </c>
      <c r="H3">
        <v>-3.6154526171230827E-2</v>
      </c>
      <c r="I3">
        <v>6.7979677117477877E-3</v>
      </c>
      <c r="J3">
        <v>-3.6786929537584001E-2</v>
      </c>
      <c r="K3">
        <v>-4.9489590377675093E-2</v>
      </c>
      <c r="L3">
        <v>9.7309939909567891E-2</v>
      </c>
    </row>
    <row r="4" spans="1:12" x14ac:dyDescent="0.3">
      <c r="A4" s="1" t="s">
        <v>13</v>
      </c>
      <c r="B4">
        <v>-0.54853438561440271</v>
      </c>
      <c r="C4">
        <v>-0.26048073327467591</v>
      </c>
      <c r="D4">
        <v>1.4147675395634E-2</v>
      </c>
      <c r="E4">
        <v>-6.5233630891498251E-2</v>
      </c>
      <c r="F4">
        <v>-0.12357473795611899</v>
      </c>
      <c r="G4">
        <v>-0.14748248907687869</v>
      </c>
      <c r="H4">
        <v>-0.16908618862794361</v>
      </c>
      <c r="I4">
        <v>-0.83551359838054395</v>
      </c>
      <c r="J4">
        <v>-0.42236058261846671</v>
      </c>
      <c r="K4">
        <v>-0.42147967604387299</v>
      </c>
      <c r="L4">
        <v>0.20843224715483299</v>
      </c>
    </row>
    <row r="5" spans="1:12" x14ac:dyDescent="0.3">
      <c r="A5" s="1" t="s">
        <v>14</v>
      </c>
      <c r="B5">
        <v>-0.26147936499825158</v>
      </c>
      <c r="C5">
        <v>-7.4511722304634986E-2</v>
      </c>
      <c r="D5">
        <v>4.3898318458502672E-2</v>
      </c>
      <c r="E5">
        <v>5.8663661424134261E-3</v>
      </c>
      <c r="F5">
        <v>-4.0600267878176062E-2</v>
      </c>
      <c r="G5">
        <v>-8.8623603316648314E-2</v>
      </c>
      <c r="H5">
        <v>-5.5182206043809863E-2</v>
      </c>
      <c r="I5">
        <v>-0.44945521320602211</v>
      </c>
      <c r="J5">
        <v>-0.21853120982552809</v>
      </c>
      <c r="K5">
        <v>-0.20974227663856479</v>
      </c>
      <c r="L5">
        <v>0.38316388203892798</v>
      </c>
    </row>
    <row r="6" spans="1:12" x14ac:dyDescent="0.3">
      <c r="A6" s="2" t="s">
        <v>23</v>
      </c>
      <c r="B6">
        <v>0.19875397851860099</v>
      </c>
      <c r="C6">
        <v>7.9849263400824377E-2</v>
      </c>
      <c r="D6">
        <v>0.20646412923569812</v>
      </c>
      <c r="E6">
        <v>0.43179740009002554</v>
      </c>
      <c r="F6">
        <v>4.8980117640939513E-2</v>
      </c>
      <c r="G6">
        <v>0.27984875867477116</v>
      </c>
      <c r="H6">
        <v>0.41956336177574483</v>
      </c>
      <c r="I6">
        <v>0.25683598534950081</v>
      </c>
      <c r="J6">
        <v>0.13853182882335091</v>
      </c>
      <c r="K6">
        <v>0.14458494314885284</v>
      </c>
      <c r="L6">
        <v>0.22052097666583087</v>
      </c>
    </row>
    <row r="9" spans="1:12" x14ac:dyDescent="0.3">
      <c r="B9">
        <f>ABS(B2-DFT!B2)</f>
        <v>0.1430882775283453</v>
      </c>
      <c r="C9">
        <f>ABS(C2-DFT!C2)</f>
        <v>2.6733676279391091E-2</v>
      </c>
      <c r="D9">
        <f>ABS(D2-DFT!D2)</f>
        <v>0.16029612426626044</v>
      </c>
      <c r="E9">
        <f>ABS(E2-DFT!E2)</f>
        <v>0.44566740602215305</v>
      </c>
      <c r="F9">
        <f>ABS(F2-DFT!F2)</f>
        <v>5.3534420726969095E-2</v>
      </c>
      <c r="G9">
        <f>ABS(G2-DFT!G2)</f>
        <v>0.2503693167152824</v>
      </c>
      <c r="H9">
        <f>ABS(H2-DFT!H2)</f>
        <v>0.3186763679459636</v>
      </c>
      <c r="I9">
        <f>ABS(I2-DFT!I2)</f>
        <v>0.24551478527282145</v>
      </c>
      <c r="J9">
        <f>ABS(J2-DFT!J2)</f>
        <v>0.15180603727498237</v>
      </c>
      <c r="K9">
        <f>ABS(K2-DFT!K2)</f>
        <v>0.13609196356777831</v>
      </c>
      <c r="L9">
        <f>AVERAGE(B9:K9)</f>
        <v>0.19317783755999471</v>
      </c>
    </row>
    <row r="10" spans="1:12" x14ac:dyDescent="0.3">
      <c r="B10">
        <f>ABS(B3-DFT!B3)</f>
        <v>7.1941387158713038E-2</v>
      </c>
      <c r="C10">
        <f>ABS(C3-DFT!C3)</f>
        <v>2.6694366353865458E-2</v>
      </c>
      <c r="D10">
        <f>ABS(D3-DFT!D3)</f>
        <v>0.10751439882239539</v>
      </c>
      <c r="E10">
        <f>ABS(E3-DFT!E3)</f>
        <v>0.18088945908703408</v>
      </c>
      <c r="F10">
        <f>ABS(F3-DFT!F3)</f>
        <v>1.6561055671083982E-2</v>
      </c>
      <c r="G10">
        <f>ABS(G3-DFT!G3)</f>
        <v>0.1151318103773292</v>
      </c>
      <c r="H10">
        <f>ABS(H3-DFT!H3)</f>
        <v>0.20384547382876916</v>
      </c>
      <c r="I10">
        <f>ABS(I3-DFT!I3)</f>
        <v>0.15679796771174778</v>
      </c>
      <c r="J10">
        <f>ABS(J3-DFT!J3)</f>
        <v>6.3213070462416004E-2</v>
      </c>
      <c r="K10">
        <f>ABS(K3-DFT!K3)</f>
        <v>3.0510409622324909E-2</v>
      </c>
      <c r="L10">
        <f t="shared" ref="L10:L13" si="0">AVERAGE(B10:K10)</f>
        <v>9.7309939909567891E-2</v>
      </c>
    </row>
    <row r="11" spans="1:12" x14ac:dyDescent="0.3">
      <c r="B11">
        <f>ABS(B4-DFT!B4)</f>
        <v>0.19146561438559728</v>
      </c>
      <c r="C11">
        <f>ABS(C4-DFT!C4)</f>
        <v>0.14048073327467592</v>
      </c>
      <c r="D11">
        <f>ABS(D4-DFT!D4)</f>
        <v>0.22414767539563399</v>
      </c>
      <c r="E11">
        <f>ABS(E4-DFT!E4)</f>
        <v>0.47476636910850178</v>
      </c>
      <c r="F11">
        <f>ABS(F4-DFT!F4)</f>
        <v>1.642526204388102E-2</v>
      </c>
      <c r="G11">
        <f>ABS(G4-DFT!G4)</f>
        <v>0.28251751092312127</v>
      </c>
      <c r="H11">
        <f>ABS(H4-DFT!H4)</f>
        <v>0.4709138113720564</v>
      </c>
      <c r="I11">
        <f>ABS(I4-DFT!I4)</f>
        <v>0.16448640161945605</v>
      </c>
      <c r="J11">
        <f>ABS(J4-DFT!J4)</f>
        <v>7.6394173815332866E-3</v>
      </c>
      <c r="K11">
        <f>ABS(K4-DFT!K4)</f>
        <v>0.11147967604387299</v>
      </c>
      <c r="L11">
        <f t="shared" si="0"/>
        <v>0.20843224715483299</v>
      </c>
    </row>
    <row r="12" spans="1:12" x14ac:dyDescent="0.3">
      <c r="B12">
        <f>ABS(B5-DFT!B5)</f>
        <v>0.38852063500174844</v>
      </c>
      <c r="C12">
        <f>ABS(C5-DFT!C5)</f>
        <v>0.12548827769536502</v>
      </c>
      <c r="D12">
        <f>ABS(D5-DFT!D5)</f>
        <v>0.33389831845850265</v>
      </c>
      <c r="E12">
        <f>ABS(E5-DFT!E5)</f>
        <v>0.62586636614241342</v>
      </c>
      <c r="F12">
        <f>ABS(F5-DFT!F5)</f>
        <v>0.10939973212182394</v>
      </c>
      <c r="G12">
        <f>ABS(G5-DFT!G5)</f>
        <v>0.47137639668335174</v>
      </c>
      <c r="H12">
        <f>ABS(H5-DFT!H5)</f>
        <v>0.68481779395619014</v>
      </c>
      <c r="I12">
        <f>ABS(I5-DFT!I5)</f>
        <v>0.46054478679397792</v>
      </c>
      <c r="J12">
        <f>ABS(J5-DFT!J5)</f>
        <v>0.33146879017447195</v>
      </c>
      <c r="K12">
        <f>ABS(K5-DFT!K5)</f>
        <v>0.30025772336143519</v>
      </c>
      <c r="L12">
        <f t="shared" si="0"/>
        <v>0.38316388203892798</v>
      </c>
    </row>
    <row r="13" spans="1:12" x14ac:dyDescent="0.3">
      <c r="B13">
        <f>AVERAGE(B9:B12)</f>
        <v>0.19875397851860099</v>
      </c>
      <c r="C13">
        <f t="shared" ref="C13:K13" si="1">AVERAGE(C9:C12)</f>
        <v>7.9849263400824377E-2</v>
      </c>
      <c r="D13">
        <f t="shared" si="1"/>
        <v>0.20646412923569812</v>
      </c>
      <c r="E13">
        <f t="shared" si="1"/>
        <v>0.43179740009002554</v>
      </c>
      <c r="F13">
        <f t="shared" si="1"/>
        <v>4.8980117640939513E-2</v>
      </c>
      <c r="G13">
        <f t="shared" si="1"/>
        <v>0.27984875867477116</v>
      </c>
      <c r="H13">
        <f t="shared" si="1"/>
        <v>0.41956336177574483</v>
      </c>
      <c r="I13">
        <f t="shared" si="1"/>
        <v>0.25683598534950081</v>
      </c>
      <c r="J13">
        <f t="shared" si="1"/>
        <v>0.13853182882335091</v>
      </c>
      <c r="K13">
        <f t="shared" si="1"/>
        <v>0.14458494314885284</v>
      </c>
      <c r="L13">
        <f t="shared" si="0"/>
        <v>0.22052097666583087</v>
      </c>
    </row>
    <row r="15" spans="1:12" x14ac:dyDescent="0.3">
      <c r="B15">
        <f>B2-DFT!B2</f>
        <v>0.1430882775283453</v>
      </c>
      <c r="C15">
        <f>C2-DFT!C2</f>
        <v>-2.6733676279391091E-2</v>
      </c>
      <c r="D15">
        <f>D2-DFT!D2</f>
        <v>0.16029612426626044</v>
      </c>
      <c r="E15">
        <f>E2-DFT!E2</f>
        <v>0.44566740602215305</v>
      </c>
      <c r="F15">
        <f>F2-DFT!F2</f>
        <v>5.3534420726969095E-2</v>
      </c>
      <c r="G15">
        <f>G2-DFT!G2</f>
        <v>0.2503693167152824</v>
      </c>
      <c r="H15">
        <f>H2-DFT!H2</f>
        <v>0.3186763679459636</v>
      </c>
      <c r="I15">
        <f>I2-DFT!I2</f>
        <v>0.24551478527282145</v>
      </c>
      <c r="J15">
        <f>J2-DFT!J2</f>
        <v>0.15180603727498237</v>
      </c>
      <c r="K15">
        <f>K2-DFT!K2</f>
        <v>0.13609196356777831</v>
      </c>
    </row>
    <row r="16" spans="1:12" x14ac:dyDescent="0.3">
      <c r="B16">
        <f>B3-DFT!B3</f>
        <v>7.1941387158713038E-2</v>
      </c>
      <c r="C16">
        <f>C3-DFT!C3</f>
        <v>2.6694366353865458E-2</v>
      </c>
      <c r="D16">
        <f>D3-DFT!D3</f>
        <v>0.10751439882239539</v>
      </c>
      <c r="E16">
        <f>E3-DFT!E3</f>
        <v>0.18088945908703408</v>
      </c>
      <c r="F16">
        <f>F3-DFT!F3</f>
        <v>1.6561055671083982E-2</v>
      </c>
      <c r="G16">
        <f>G3-DFT!G3</f>
        <v>0.1151318103773292</v>
      </c>
      <c r="H16">
        <f>H3-DFT!H3</f>
        <v>0.20384547382876916</v>
      </c>
      <c r="I16">
        <f>I3-DFT!I3</f>
        <v>0.15679796771174778</v>
      </c>
      <c r="J16">
        <f>J3-DFT!J3</f>
        <v>6.3213070462416004E-2</v>
      </c>
      <c r="K16">
        <f>K3-DFT!K3</f>
        <v>3.0510409622324909E-2</v>
      </c>
    </row>
    <row r="17" spans="2:11" x14ac:dyDescent="0.3">
      <c r="B17">
        <f>B4-DFT!B4</f>
        <v>0.19146561438559728</v>
      </c>
      <c r="C17">
        <f>C4-DFT!C4</f>
        <v>-0.14048073327467592</v>
      </c>
      <c r="D17">
        <f>D4-DFT!D4</f>
        <v>0.22414767539563399</v>
      </c>
      <c r="E17">
        <f>E4-DFT!E4</f>
        <v>0.47476636910850178</v>
      </c>
      <c r="F17">
        <f>F4-DFT!F4</f>
        <v>1.642526204388102E-2</v>
      </c>
      <c r="G17">
        <f>G4-DFT!G4</f>
        <v>0.28251751092312127</v>
      </c>
      <c r="H17">
        <f>H4-DFT!H4</f>
        <v>0.4709138113720564</v>
      </c>
      <c r="I17">
        <f>I4-DFT!I4</f>
        <v>0.16448640161945605</v>
      </c>
      <c r="J17">
        <f>J4-DFT!J4</f>
        <v>7.6394173815332866E-3</v>
      </c>
      <c r="K17">
        <f>K4-DFT!K4</f>
        <v>-0.11147967604387299</v>
      </c>
    </row>
    <row r="18" spans="2:11" x14ac:dyDescent="0.3">
      <c r="B18">
        <f>B5-DFT!B5</f>
        <v>0.38852063500174844</v>
      </c>
      <c r="C18">
        <f>C5-DFT!C5</f>
        <v>0.12548827769536502</v>
      </c>
      <c r="D18">
        <f>D5-DFT!D5</f>
        <v>0.33389831845850265</v>
      </c>
      <c r="E18">
        <f>E5-DFT!E5</f>
        <v>0.62586636614241342</v>
      </c>
      <c r="F18">
        <f>F5-DFT!F5</f>
        <v>0.10939973212182394</v>
      </c>
      <c r="G18">
        <f>G5-DFT!G5</f>
        <v>0.47137639668335174</v>
      </c>
      <c r="H18">
        <f>H5-DFT!H5</f>
        <v>0.68481779395619014</v>
      </c>
      <c r="I18">
        <f>I5-DFT!I5</f>
        <v>0.46054478679397792</v>
      </c>
      <c r="J18">
        <f>J5-DFT!J5</f>
        <v>0.33146879017447195</v>
      </c>
      <c r="K18">
        <f>K5-DFT!K5</f>
        <v>0.30025772336143519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opLeftCell="A13" zoomScale="160" zoomScaleNormal="160" workbookViewId="0">
      <selection activeCell="G20" sqref="G20"/>
    </sheetView>
  </sheetViews>
  <sheetFormatPr defaultRowHeight="14.4" x14ac:dyDescent="0.3"/>
  <cols>
    <col min="4" max="4" width="8.6640625" customWidth="1"/>
    <col min="5" max="5" width="8.88671875" hidden="1" customWidth="1"/>
    <col min="6" max="6" width="18.6640625" customWidth="1"/>
    <col min="7" max="7" width="13.5546875" customWidth="1"/>
    <col min="9" max="9" width="10.6640625" customWidth="1"/>
    <col min="10" max="10" width="9.6640625" customWidth="1"/>
    <col min="11" max="11" width="13.88671875" customWidth="1"/>
  </cols>
  <sheetData>
    <row r="1" spans="1:12" x14ac:dyDescent="0.3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23</v>
      </c>
    </row>
    <row r="2" spans="1:12" x14ac:dyDescent="0.3">
      <c r="A2" s="1" t="s">
        <v>11</v>
      </c>
      <c r="B2">
        <v>-1.174064636230469</v>
      </c>
      <c r="C2">
        <v>-0.132110595703125</v>
      </c>
      <c r="D2">
        <v>-0.11368560791015619</v>
      </c>
      <c r="E2">
        <v>-0.15131378173828119</v>
      </c>
      <c r="F2">
        <v>-0.1052398681640625</v>
      </c>
      <c r="G2">
        <v>-0.10410308837890619</v>
      </c>
      <c r="H2">
        <v>-7.903289794921875E-2</v>
      </c>
      <c r="I2">
        <v>-1.1815643310546879</v>
      </c>
      <c r="J2">
        <v>-0.21247100830078119</v>
      </c>
      <c r="K2">
        <v>-0.21831512451171881</v>
      </c>
      <c r="L2">
        <v>0.27535781860351571</v>
      </c>
    </row>
    <row r="3" spans="1:12" x14ac:dyDescent="0.3">
      <c r="A3" s="1" t="s">
        <v>12</v>
      </c>
      <c r="B3">
        <v>3.62396240234375E-2</v>
      </c>
      <c r="C3">
        <v>3.7994384765625E-3</v>
      </c>
      <c r="D3">
        <v>-1.666259765625E-2</v>
      </c>
      <c r="E3">
        <v>-1.35955810546875E-2</v>
      </c>
      <c r="F3">
        <v>-3.167724609375E-2</v>
      </c>
      <c r="G3">
        <v>-3.6102294921875E-2</v>
      </c>
      <c r="H3">
        <v>-1.7669677734375E-2</v>
      </c>
      <c r="I3">
        <v>5.54046630859375E-2</v>
      </c>
      <c r="J3">
        <v>-4.1473388671875E-2</v>
      </c>
      <c r="K3">
        <v>-2.86407470703125E-2</v>
      </c>
      <c r="L3">
        <v>0.10096221923828123</v>
      </c>
    </row>
    <row r="4" spans="1:12" x14ac:dyDescent="0.3">
      <c r="A4" s="1" t="s">
        <v>13</v>
      </c>
      <c r="B4">
        <v>-0.35271453857421881</v>
      </c>
      <c r="C4">
        <v>-0.1795234680175781</v>
      </c>
      <c r="D4">
        <v>-7.839202880859375E-2</v>
      </c>
      <c r="E4">
        <v>-0.1437835693359375</v>
      </c>
      <c r="F4">
        <v>-0.1139259338378906</v>
      </c>
      <c r="G4">
        <v>-0.1121826171875</v>
      </c>
      <c r="H4">
        <v>-7.9151153564453125E-2</v>
      </c>
      <c r="I4">
        <v>-0.63981246948242188</v>
      </c>
      <c r="J4">
        <v>-0.32716751098632813</v>
      </c>
      <c r="K4">
        <v>-0.32886886596679688</v>
      </c>
      <c r="L4">
        <v>0.23612625122070313</v>
      </c>
    </row>
    <row r="5" spans="1:12" x14ac:dyDescent="0.3">
      <c r="A5" s="1" t="s">
        <v>14</v>
      </c>
      <c r="B5">
        <v>-0.1683464050292969</v>
      </c>
      <c r="C5">
        <v>-8.7060928344726563E-2</v>
      </c>
      <c r="D5">
        <v>-7.1765899658203125E-2</v>
      </c>
      <c r="E5">
        <v>-7.692718505859375E-2</v>
      </c>
      <c r="F5">
        <v>-8.8085174560546875E-2</v>
      </c>
      <c r="G5">
        <v>-0.1134471893310547</v>
      </c>
      <c r="H5">
        <v>-7.4060440063476563E-2</v>
      </c>
      <c r="I5">
        <v>-0.33687591552734381</v>
      </c>
      <c r="J5">
        <v>-0.224212646484375</v>
      </c>
      <c r="K5">
        <v>-0.24467658996582031</v>
      </c>
      <c r="L5">
        <v>0.36945416259765623</v>
      </c>
    </row>
    <row r="6" spans="1:12" x14ac:dyDescent="0.3">
      <c r="A6" s="2" t="s">
        <v>23</v>
      </c>
      <c r="B6">
        <v>0.42231082916259766</v>
      </c>
      <c r="C6">
        <v>4.9593143463134759E-2</v>
      </c>
      <c r="D6">
        <v>0.11737346649169923</v>
      </c>
      <c r="E6">
        <v>0.36359497070312502</v>
      </c>
      <c r="F6">
        <v>4.2767944335937509E-2</v>
      </c>
      <c r="G6">
        <v>0.29604120254516603</v>
      </c>
      <c r="H6">
        <v>0.47002145767211917</v>
      </c>
      <c r="I6">
        <v>0.38757015228271496</v>
      </c>
      <c r="J6">
        <v>0.17866886138916016</v>
      </c>
      <c r="K6">
        <v>0.12680910110473631</v>
      </c>
      <c r="L6">
        <v>0.24547511291503907</v>
      </c>
    </row>
    <row r="7" spans="1:12" x14ac:dyDescent="0.3">
      <c r="B7">
        <f>ABS(B2-DFT!B2)</f>
        <v>0.69406463623046899</v>
      </c>
      <c r="C7">
        <f>ABS(C2-DFT!C2)</f>
        <v>2.2110595703124999E-2</v>
      </c>
      <c r="D7">
        <f>ABS(D2-DFT!D2)</f>
        <v>6.6314392089843799E-2</v>
      </c>
      <c r="E7">
        <f>ABS(E2-DFT!E2)</f>
        <v>0.34868621826171881</v>
      </c>
      <c r="F7">
        <f>ABS(F2-DFT!F2)</f>
        <v>7.4760131835937493E-2</v>
      </c>
      <c r="G7">
        <f>ABS(G2-DFT!G2)</f>
        <v>0.30589691162109378</v>
      </c>
      <c r="H7">
        <f>ABS(H2-DFT!H2)</f>
        <v>0.43096710205078126</v>
      </c>
      <c r="I7">
        <f>ABS(I2-DFT!I2)</f>
        <v>0.41156433105468793</v>
      </c>
      <c r="J7">
        <f>ABS(J2-DFT!J2)</f>
        <v>0.22752899169921881</v>
      </c>
      <c r="K7">
        <f>ABS(K2-DFT!K2)</f>
        <v>0.17168487548828121</v>
      </c>
      <c r="L7">
        <f>AVERAGE(B7:K7)</f>
        <v>0.27535781860351571</v>
      </c>
    </row>
    <row r="8" spans="1:12" x14ac:dyDescent="0.3">
      <c r="B8">
        <f>ABS(B3-DFT!B3)</f>
        <v>0.1262396240234375</v>
      </c>
      <c r="C8">
        <f>ABS(C3-DFT!C3)</f>
        <v>3.7994384765625E-3</v>
      </c>
      <c r="D8">
        <f>ABS(D3-DFT!D3)</f>
        <v>5.3337402343750007E-2</v>
      </c>
      <c r="E8">
        <f>ABS(E3-DFT!E3)</f>
        <v>0.16640441894531249</v>
      </c>
      <c r="F8">
        <f>ABS(F3-DFT!F3)</f>
        <v>8.3227539062500008E-3</v>
      </c>
      <c r="G8">
        <f>ABS(G3-DFT!G3)</f>
        <v>0.11389770507812499</v>
      </c>
      <c r="H8">
        <f>ABS(H3-DFT!H3)</f>
        <v>0.22233032226562499</v>
      </c>
      <c r="I8">
        <f>ABS(I3-DFT!I3)</f>
        <v>0.20540466308593749</v>
      </c>
      <c r="J8">
        <f>ABS(J3-DFT!J3)</f>
        <v>5.8526611328125006E-2</v>
      </c>
      <c r="K8">
        <f>ABS(K3-DFT!K3)</f>
        <v>5.1359252929687502E-2</v>
      </c>
      <c r="L8">
        <f t="shared" ref="L8:L11" si="0">AVERAGE(B8:K8)</f>
        <v>0.10096221923828123</v>
      </c>
    </row>
    <row r="9" spans="1:12" x14ac:dyDescent="0.3">
      <c r="B9">
        <f>ABS(B4-DFT!B4)</f>
        <v>0.38728546142578119</v>
      </c>
      <c r="C9">
        <f>ABS(C4-DFT!C4)</f>
        <v>5.9523468017578102E-2</v>
      </c>
      <c r="D9">
        <f>ABS(D4-DFT!D4)</f>
        <v>0.13160797119140624</v>
      </c>
      <c r="E9">
        <f>ABS(E4-DFT!E4)</f>
        <v>0.39621643066406254</v>
      </c>
      <c r="F9">
        <f>ABS(F4-DFT!F4)</f>
        <v>2.6074066162109416E-2</v>
      </c>
      <c r="G9">
        <f>ABS(G4-DFT!G4)</f>
        <v>0.31781738281249999</v>
      </c>
      <c r="H9">
        <f>ABS(H4-DFT!H4)</f>
        <v>0.56084884643554689</v>
      </c>
      <c r="I9">
        <f>ABS(I4-DFT!I4)</f>
        <v>0.36018753051757813</v>
      </c>
      <c r="J9">
        <f>ABS(J4-DFT!J4)</f>
        <v>0.10283248901367187</v>
      </c>
      <c r="K9">
        <f>ABS(K4-DFT!K4)</f>
        <v>1.8868865966796877E-2</v>
      </c>
      <c r="L9">
        <f t="shared" si="0"/>
        <v>0.23612625122070313</v>
      </c>
    </row>
    <row r="10" spans="1:12" x14ac:dyDescent="0.3">
      <c r="B10">
        <f>ABS(B5-DFT!B5)</f>
        <v>0.48165359497070315</v>
      </c>
      <c r="C10">
        <f>ABS(C5-DFT!C5)</f>
        <v>0.11293907165527345</v>
      </c>
      <c r="D10">
        <f>ABS(D5-DFT!D5)</f>
        <v>0.21823410034179686</v>
      </c>
      <c r="E10">
        <f>ABS(E5-DFT!E5)</f>
        <v>0.54307281494140625</v>
      </c>
      <c r="F10">
        <f>ABS(F5-DFT!F5)</f>
        <v>6.1914825439453119E-2</v>
      </c>
      <c r="G10">
        <f>ABS(G5-DFT!G5)</f>
        <v>0.44655281066894537</v>
      </c>
      <c r="H10">
        <f>ABS(H5-DFT!H5)</f>
        <v>0.66593955993652343</v>
      </c>
      <c r="I10">
        <f>ABS(I5-DFT!I5)</f>
        <v>0.57312408447265617</v>
      </c>
      <c r="J10">
        <f>ABS(J5-DFT!J5)</f>
        <v>0.32578735351562504</v>
      </c>
      <c r="K10">
        <f>ABS(K5-DFT!K5)</f>
        <v>0.2653234100341797</v>
      </c>
      <c r="L10">
        <f t="shared" si="0"/>
        <v>0.36945416259765623</v>
      </c>
    </row>
    <row r="11" spans="1:12" x14ac:dyDescent="0.3">
      <c r="B11">
        <f>AVERAGE(B7:B10)</f>
        <v>0.42231082916259766</v>
      </c>
      <c r="C11">
        <f t="shared" ref="C11:K11" si="1">AVERAGE(C7:C10)</f>
        <v>4.9593143463134759E-2</v>
      </c>
      <c r="D11">
        <f t="shared" si="1"/>
        <v>0.11737346649169923</v>
      </c>
      <c r="E11">
        <f t="shared" si="1"/>
        <v>0.36359497070312502</v>
      </c>
      <c r="F11">
        <f t="shared" si="1"/>
        <v>4.2767944335937509E-2</v>
      </c>
      <c r="G11">
        <f t="shared" si="1"/>
        <v>0.29604120254516603</v>
      </c>
      <c r="H11">
        <f t="shared" si="1"/>
        <v>0.47002145767211917</v>
      </c>
      <c r="I11">
        <f t="shared" si="1"/>
        <v>0.38757015228271496</v>
      </c>
      <c r="J11">
        <f t="shared" si="1"/>
        <v>0.17866886138916016</v>
      </c>
      <c r="K11">
        <f t="shared" si="1"/>
        <v>0.12680910110473631</v>
      </c>
      <c r="L11">
        <f t="shared" si="0"/>
        <v>0.24547511291503907</v>
      </c>
    </row>
    <row r="13" spans="1:12" x14ac:dyDescent="0.3">
      <c r="B13">
        <f>B2-DFT!B2</f>
        <v>-0.69406463623046899</v>
      </c>
      <c r="C13">
        <f>C2-DFT!C2</f>
        <v>-2.2110595703124999E-2</v>
      </c>
      <c r="D13">
        <f>D2-DFT!D2</f>
        <v>6.6314392089843799E-2</v>
      </c>
      <c r="E13">
        <f>E2-DFT!E2</f>
        <v>0.34868621826171881</v>
      </c>
      <c r="F13">
        <f>F2-DFT!F2</f>
        <v>7.4760131835937493E-2</v>
      </c>
      <c r="G13">
        <f>G2-DFT!G2</f>
        <v>0.30589691162109378</v>
      </c>
      <c r="H13">
        <f>H2-DFT!H2</f>
        <v>0.43096710205078126</v>
      </c>
      <c r="I13">
        <f>I2-DFT!I2</f>
        <v>-0.41156433105468793</v>
      </c>
      <c r="J13">
        <f>J2-DFT!J2</f>
        <v>0.22752899169921881</v>
      </c>
      <c r="K13">
        <f>K2-DFT!K2</f>
        <v>0.17168487548828121</v>
      </c>
    </row>
    <row r="14" spans="1:12" x14ac:dyDescent="0.3">
      <c r="B14">
        <f>B3-DFT!B3</f>
        <v>0.1262396240234375</v>
      </c>
      <c r="C14">
        <f>C3-DFT!C3</f>
        <v>3.7994384765625E-3</v>
      </c>
      <c r="D14">
        <f>D3-DFT!D3</f>
        <v>5.3337402343750007E-2</v>
      </c>
      <c r="E14">
        <f>E3-DFT!E3</f>
        <v>0.16640441894531249</v>
      </c>
      <c r="F14">
        <f>F3-DFT!F3</f>
        <v>8.3227539062500008E-3</v>
      </c>
      <c r="G14">
        <f>G3-DFT!G3</f>
        <v>0.11389770507812499</v>
      </c>
      <c r="H14">
        <f>H3-DFT!H3</f>
        <v>0.22233032226562499</v>
      </c>
      <c r="I14">
        <f>I3-DFT!I3</f>
        <v>0.20540466308593749</v>
      </c>
      <c r="J14">
        <f>J3-DFT!J3</f>
        <v>5.8526611328125006E-2</v>
      </c>
      <c r="K14">
        <f>K3-DFT!K3</f>
        <v>5.1359252929687502E-2</v>
      </c>
    </row>
    <row r="15" spans="1:12" x14ac:dyDescent="0.3">
      <c r="B15">
        <f>B4-DFT!B4</f>
        <v>0.38728546142578119</v>
      </c>
      <c r="C15">
        <f>C4-DFT!C4</f>
        <v>-5.9523468017578102E-2</v>
      </c>
      <c r="D15">
        <f>D4-DFT!D4</f>
        <v>0.13160797119140624</v>
      </c>
      <c r="E15">
        <f>E4-DFT!E4</f>
        <v>0.39621643066406254</v>
      </c>
      <c r="F15">
        <f>F4-DFT!F4</f>
        <v>2.6074066162109416E-2</v>
      </c>
      <c r="G15">
        <f>G4-DFT!G4</f>
        <v>0.31781738281249999</v>
      </c>
      <c r="H15">
        <f>H4-DFT!H4</f>
        <v>0.56084884643554689</v>
      </c>
      <c r="I15">
        <f>I4-DFT!I4</f>
        <v>0.36018753051757813</v>
      </c>
      <c r="J15">
        <f>J4-DFT!J4</f>
        <v>0.10283248901367187</v>
      </c>
      <c r="K15">
        <f>K4-DFT!K4</f>
        <v>-1.8868865966796877E-2</v>
      </c>
    </row>
    <row r="16" spans="1:12" x14ac:dyDescent="0.3">
      <c r="B16">
        <f>B5-DFT!B5</f>
        <v>0.48165359497070315</v>
      </c>
      <c r="C16">
        <f>C5-DFT!C5</f>
        <v>0.11293907165527345</v>
      </c>
      <c r="D16">
        <f>D5-DFT!D5</f>
        <v>0.21823410034179686</v>
      </c>
      <c r="E16">
        <f>E5-DFT!E5</f>
        <v>0.54307281494140625</v>
      </c>
      <c r="F16">
        <f>F5-DFT!F5</f>
        <v>6.1914825439453119E-2</v>
      </c>
      <c r="G16">
        <f>G5-DFT!G5</f>
        <v>0.44655281066894537</v>
      </c>
      <c r="H16">
        <f>H5-DFT!H5</f>
        <v>0.66593955993652343</v>
      </c>
      <c r="I16">
        <f>I5-DFT!I5</f>
        <v>0.57312408447265617</v>
      </c>
      <c r="J16">
        <f>J5-DFT!J5</f>
        <v>0.32578735351562504</v>
      </c>
      <c r="K16">
        <f>K5-DFT!K5</f>
        <v>0.2653234100341797</v>
      </c>
    </row>
    <row r="19" spans="6:12" x14ac:dyDescent="0.3">
      <c r="F19" s="3" t="s">
        <v>26</v>
      </c>
      <c r="G19" s="3" t="s">
        <v>27</v>
      </c>
      <c r="H19" s="4" t="s">
        <v>1</v>
      </c>
      <c r="I19" s="4" t="s">
        <v>4</v>
      </c>
      <c r="J19" s="4" t="s">
        <v>6</v>
      </c>
      <c r="K19" s="4" t="s">
        <v>7</v>
      </c>
      <c r="L19" s="4" t="s">
        <v>8</v>
      </c>
    </row>
    <row r="20" spans="6:12" x14ac:dyDescent="0.3">
      <c r="F20" s="5" t="s">
        <v>0</v>
      </c>
      <c r="G20" s="4" t="s">
        <v>11</v>
      </c>
      <c r="H20" s="3">
        <v>0.1430882775283453</v>
      </c>
      <c r="I20" s="3">
        <v>0.44566740602215305</v>
      </c>
      <c r="J20" s="3">
        <v>0.2503693167152824</v>
      </c>
      <c r="K20" s="3">
        <v>0.3186763679459636</v>
      </c>
      <c r="L20" s="3">
        <v>0.24551478527282145</v>
      </c>
    </row>
    <row r="21" spans="6:12" x14ac:dyDescent="0.3">
      <c r="F21" s="5"/>
      <c r="G21" s="4" t="s">
        <v>13</v>
      </c>
      <c r="H21" s="3">
        <v>0.19146561438559728</v>
      </c>
      <c r="I21" s="3">
        <v>0.47476636910850178</v>
      </c>
      <c r="J21" s="3">
        <v>0.28251751092312127</v>
      </c>
      <c r="K21" s="3">
        <v>0.4709138113720564</v>
      </c>
      <c r="L21" s="3">
        <v>0.16448640161945605</v>
      </c>
    </row>
    <row r="22" spans="6:12" x14ac:dyDescent="0.3">
      <c r="F22" s="5"/>
      <c r="G22" s="4" t="s">
        <v>14</v>
      </c>
      <c r="H22" s="3">
        <v>0.38852063500174844</v>
      </c>
      <c r="I22" s="3">
        <v>0.62586636614241342</v>
      </c>
      <c r="J22" s="3">
        <v>0.47137639668335174</v>
      </c>
      <c r="K22" s="3">
        <v>0.68481779395619014</v>
      </c>
      <c r="L22" s="3">
        <v>0.46054478679397792</v>
      </c>
    </row>
    <row r="23" spans="6:12" x14ac:dyDescent="0.3">
      <c r="F23" s="5" t="s">
        <v>15</v>
      </c>
      <c r="G23" s="4" t="s">
        <v>11</v>
      </c>
      <c r="H23" s="3">
        <v>-0.69406463623046899</v>
      </c>
      <c r="I23" s="3">
        <v>0.34868621826171881</v>
      </c>
      <c r="J23" s="3">
        <v>0.30589691162109378</v>
      </c>
      <c r="K23" s="3">
        <v>0.43096710205078126</v>
      </c>
      <c r="L23" s="3">
        <v>-0.41156433105468793</v>
      </c>
    </row>
    <row r="24" spans="6:12" x14ac:dyDescent="0.3">
      <c r="F24" s="5"/>
      <c r="G24" s="4" t="s">
        <v>13</v>
      </c>
      <c r="H24" s="3">
        <v>0.38728546142578119</v>
      </c>
      <c r="I24" s="3">
        <v>0.39621643066406254</v>
      </c>
      <c r="J24" s="3">
        <v>0.31781738281249999</v>
      </c>
      <c r="K24" s="3">
        <v>0.56084884643554689</v>
      </c>
      <c r="L24" s="3">
        <v>0.36018753051757813</v>
      </c>
    </row>
    <row r="25" spans="6:12" x14ac:dyDescent="0.3">
      <c r="F25" s="5"/>
      <c r="G25" s="4" t="s">
        <v>14</v>
      </c>
      <c r="H25" s="3">
        <v>0.48165359497070315</v>
      </c>
      <c r="I25" s="3">
        <v>0.54307281494140625</v>
      </c>
      <c r="J25" s="3">
        <v>0.44655281066894537</v>
      </c>
      <c r="K25" s="3">
        <v>0.66593955993652343</v>
      </c>
      <c r="L25" s="3">
        <v>0.57312408447265617</v>
      </c>
    </row>
    <row r="26" spans="6:12" x14ac:dyDescent="0.3">
      <c r="F26" s="5" t="s">
        <v>16</v>
      </c>
      <c r="G26" s="4" t="s">
        <v>11</v>
      </c>
      <c r="H26" s="3">
        <v>0.14522979736328118</v>
      </c>
      <c r="I26" s="3">
        <v>0.5042266845703125</v>
      </c>
      <c r="J26" s="3">
        <v>0.38372436523437498</v>
      </c>
      <c r="K26" s="3">
        <v>0.3958718872070312</v>
      </c>
      <c r="L26" s="3">
        <v>0.12535430908203127</v>
      </c>
    </row>
    <row r="27" spans="6:12" x14ac:dyDescent="0.3">
      <c r="F27" s="5"/>
      <c r="G27" s="4" t="s">
        <v>13</v>
      </c>
      <c r="H27" s="3">
        <v>0.22586654663085937</v>
      </c>
      <c r="I27" s="3">
        <v>0.44915298461914066</v>
      </c>
      <c r="J27" s="3">
        <v>0.27156417846679692</v>
      </c>
      <c r="K27" s="3">
        <v>0.48896469116210939</v>
      </c>
      <c r="L27" s="3">
        <v>0.18577957153320313</v>
      </c>
    </row>
    <row r="28" spans="6:12" x14ac:dyDescent="0.3">
      <c r="F28" s="5"/>
      <c r="G28" s="4" t="s">
        <v>14</v>
      </c>
      <c r="H28" s="3">
        <v>0.23322143554687502</v>
      </c>
      <c r="I28" s="3">
        <v>0.58317100524902343</v>
      </c>
      <c r="J28" s="3">
        <v>0.38476806640625005</v>
      </c>
      <c r="K28" s="3">
        <v>0.60709213256835937</v>
      </c>
      <c r="L28" s="3">
        <v>0.25148406982421878</v>
      </c>
    </row>
  </sheetData>
  <mergeCells count="3">
    <mergeCell ref="F20:F22"/>
    <mergeCell ref="F23:F25"/>
    <mergeCell ref="F26:F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zoomScale="145" zoomScaleNormal="145" workbookViewId="0">
      <selection activeCell="I13" sqref="I13:I16"/>
    </sheetView>
  </sheetViews>
  <sheetFormatPr defaultRowHeight="14.4" x14ac:dyDescent="0.3"/>
  <sheetData>
    <row r="1" spans="1:12" x14ac:dyDescent="0.3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23</v>
      </c>
    </row>
    <row r="2" spans="1:12" x14ac:dyDescent="0.3">
      <c r="A2" s="1" t="s">
        <v>11</v>
      </c>
      <c r="B2">
        <v>-0.33477020263671881</v>
      </c>
      <c r="C2">
        <v>-0.19271087646484381</v>
      </c>
      <c r="D2">
        <v>-4.198455810546875E-2</v>
      </c>
      <c r="E2">
        <v>4.2266845703125E-3</v>
      </c>
      <c r="F2">
        <v>-2.76336669921875E-2</v>
      </c>
      <c r="G2">
        <v>-2.6275634765625E-2</v>
      </c>
      <c r="H2">
        <v>-0.11412811279296881</v>
      </c>
      <c r="I2">
        <v>-0.64464569091796875</v>
      </c>
      <c r="J2">
        <v>-0.2497100830078125</v>
      </c>
      <c r="K2">
        <v>-0.306060791015625</v>
      </c>
      <c r="L2">
        <v>0.22017288208007813</v>
      </c>
    </row>
    <row r="3" spans="1:12" x14ac:dyDescent="0.3">
      <c r="A3" s="1" t="s">
        <v>12</v>
      </c>
      <c r="B3">
        <v>-0.1068267822265625</v>
      </c>
      <c r="C3">
        <v>-8.77685546875E-2</v>
      </c>
      <c r="D3">
        <v>-4.3243408203125E-2</v>
      </c>
      <c r="E3">
        <v>4.82177734375E-3</v>
      </c>
      <c r="F3">
        <v>-6.17828369140625E-2</v>
      </c>
      <c r="G3">
        <v>-8.7249755859375E-2</v>
      </c>
      <c r="H3">
        <v>-4.27398681640625E-2</v>
      </c>
      <c r="I3">
        <v>-0.1682281494140625</v>
      </c>
      <c r="J3">
        <v>-4.07867431640625E-2</v>
      </c>
      <c r="K3">
        <v>-9.13238525390625E-2</v>
      </c>
      <c r="L3">
        <v>6.8673217773437503E-2</v>
      </c>
    </row>
    <row r="4" spans="1:12" x14ac:dyDescent="0.3">
      <c r="A4" s="1" t="s">
        <v>13</v>
      </c>
      <c r="B4">
        <v>-0.51413345336914063</v>
      </c>
      <c r="C4">
        <v>-0.244476318359375</v>
      </c>
      <c r="D4">
        <v>-0.1207427978515625</v>
      </c>
      <c r="E4">
        <v>-9.0847015380859375E-2</v>
      </c>
      <c r="F4">
        <v>-0.11852264404296881</v>
      </c>
      <c r="G4">
        <v>-0.1584358215332031</v>
      </c>
      <c r="H4">
        <v>-0.1510353088378906</v>
      </c>
      <c r="I4">
        <v>-0.81422042846679688</v>
      </c>
      <c r="J4">
        <v>-0.32184600830078119</v>
      </c>
      <c r="K4">
        <v>-0.48605728149414063</v>
      </c>
      <c r="L4">
        <v>0.21407501220703126</v>
      </c>
    </row>
    <row r="5" spans="1:12" x14ac:dyDescent="0.3">
      <c r="A5" s="1" t="s">
        <v>14</v>
      </c>
      <c r="B5">
        <v>-0.416778564453125</v>
      </c>
      <c r="C5">
        <v>-0.24713325500488281</v>
      </c>
      <c r="D5">
        <v>-0.1104831695556641</v>
      </c>
      <c r="E5">
        <v>-3.6828994750976563E-2</v>
      </c>
      <c r="F5">
        <v>-0.1142253875732422</v>
      </c>
      <c r="G5">
        <v>-0.17523193359375</v>
      </c>
      <c r="H5">
        <v>-0.1329078674316406</v>
      </c>
      <c r="I5">
        <v>-0.65851593017578125</v>
      </c>
      <c r="J5">
        <v>-0.2775421142578125</v>
      </c>
      <c r="K5">
        <v>-0.40082931518554688</v>
      </c>
      <c r="L5">
        <v>0.27037899780273433</v>
      </c>
    </row>
    <row r="6" spans="1:12" x14ac:dyDescent="0.3">
      <c r="A6" s="2" t="s">
        <v>23</v>
      </c>
      <c r="B6">
        <v>0.15528614044189451</v>
      </c>
      <c r="C6">
        <v>8.5522251129150406E-2</v>
      </c>
      <c r="D6">
        <v>0.10838651657104489</v>
      </c>
      <c r="E6">
        <v>0.43034311294555661</v>
      </c>
      <c r="F6">
        <v>5.7850284576416E-2</v>
      </c>
      <c r="G6">
        <v>0.27570171356201173</v>
      </c>
      <c r="H6">
        <v>0.4222972106933594</v>
      </c>
      <c r="I6">
        <v>0.14521152496337891</v>
      </c>
      <c r="J6">
        <v>0.15752876281738284</v>
      </c>
      <c r="K6">
        <v>9.5122756958007815E-2</v>
      </c>
      <c r="L6">
        <v>0.19332502746582031</v>
      </c>
    </row>
    <row r="7" spans="1:12" x14ac:dyDescent="0.3">
      <c r="B7">
        <f>ABS(B2-DFT!B2)</f>
        <v>0.14522979736328118</v>
      </c>
      <c r="C7">
        <f>ABS(C2-DFT!C2)</f>
        <v>8.2710876464843805E-2</v>
      </c>
      <c r="D7">
        <f>ABS(D2-DFT!D2)</f>
        <v>0.13801544189453124</v>
      </c>
      <c r="E7">
        <f>ABS(E2-DFT!E2)</f>
        <v>0.5042266845703125</v>
      </c>
      <c r="F7">
        <f>ABS(F2-DFT!F2)</f>
        <v>0.15236633300781249</v>
      </c>
      <c r="G7">
        <f>ABS(G2-DFT!G2)</f>
        <v>0.38372436523437498</v>
      </c>
      <c r="H7">
        <f>ABS(H2-DFT!H2)</f>
        <v>0.3958718872070312</v>
      </c>
      <c r="I7">
        <f>ABS(I2-DFT!I2)</f>
        <v>0.12535430908203127</v>
      </c>
      <c r="J7">
        <f>ABS(J2-DFT!J2)</f>
        <v>0.1902899169921875</v>
      </c>
      <c r="K7">
        <f>ABS(K2-DFT!K2)</f>
        <v>8.3939208984375013E-2</v>
      </c>
      <c r="L7">
        <f>AVERAGE(B7:K7)</f>
        <v>0.22017288208007813</v>
      </c>
    </row>
    <row r="8" spans="1:12" x14ac:dyDescent="0.3">
      <c r="B8">
        <f>ABS(B3-DFT!B3)</f>
        <v>1.6826782226562503E-2</v>
      </c>
      <c r="C8">
        <f>ABS(C3-DFT!C3)</f>
        <v>8.77685546875E-2</v>
      </c>
      <c r="D8">
        <f>ABS(D3-DFT!D3)</f>
        <v>2.6756591796875007E-2</v>
      </c>
      <c r="E8">
        <f>ABS(E3-DFT!E3)</f>
        <v>0.18482177734374999</v>
      </c>
      <c r="F8">
        <f>ABS(F3-DFT!F3)</f>
        <v>2.1782836914062499E-2</v>
      </c>
      <c r="G8">
        <f>ABS(G3-DFT!G3)</f>
        <v>6.2750244140624994E-2</v>
      </c>
      <c r="H8">
        <f>ABS(H3-DFT!H3)</f>
        <v>0.19726013183593749</v>
      </c>
      <c r="I8">
        <f>ABS(I3-DFT!I3)</f>
        <v>1.8228149414062506E-2</v>
      </c>
      <c r="J8">
        <f>ABS(J3-DFT!J3)</f>
        <v>5.9213256835937506E-2</v>
      </c>
      <c r="K8">
        <f>ABS(K3-DFT!K3)</f>
        <v>1.1323852539062498E-2</v>
      </c>
      <c r="L8">
        <f t="shared" ref="L8:L11" si="0">AVERAGE(B8:K8)</f>
        <v>6.8673217773437503E-2</v>
      </c>
    </row>
    <row r="9" spans="1:12" x14ac:dyDescent="0.3">
      <c r="B9">
        <f>ABS(B4-DFT!B4)</f>
        <v>0.22586654663085937</v>
      </c>
      <c r="C9">
        <f>ABS(C4-DFT!C4)</f>
        <v>0.124476318359375</v>
      </c>
      <c r="D9">
        <f>ABS(D4-DFT!D4)</f>
        <v>8.9257202148437492E-2</v>
      </c>
      <c r="E9">
        <f>ABS(E4-DFT!E4)</f>
        <v>0.44915298461914066</v>
      </c>
      <c r="F9">
        <f>ABS(F4-DFT!F4)</f>
        <v>2.1477355957031208E-2</v>
      </c>
      <c r="G9">
        <f>ABS(G4-DFT!G4)</f>
        <v>0.27156417846679692</v>
      </c>
      <c r="H9">
        <f>ABS(H4-DFT!H4)</f>
        <v>0.48896469116210939</v>
      </c>
      <c r="I9">
        <f>ABS(I4-DFT!I4)</f>
        <v>0.18577957153320313</v>
      </c>
      <c r="J9">
        <f>ABS(J4-DFT!J4)</f>
        <v>0.1081539916992188</v>
      </c>
      <c r="K9">
        <f>ABS(K4-DFT!K4)</f>
        <v>0.17605728149414063</v>
      </c>
      <c r="L9">
        <f t="shared" si="0"/>
        <v>0.21407501220703126</v>
      </c>
    </row>
    <row r="10" spans="1:12" x14ac:dyDescent="0.3">
      <c r="B10">
        <f>ABS(B5-DFT!B5)</f>
        <v>0.23322143554687502</v>
      </c>
      <c r="C10">
        <f>ABS(C5-DFT!C5)</f>
        <v>4.7133255004882801E-2</v>
      </c>
      <c r="D10">
        <f>ABS(D5-DFT!D5)</f>
        <v>0.17951683044433586</v>
      </c>
      <c r="E10">
        <f>ABS(E5-DFT!E5)</f>
        <v>0.58317100524902343</v>
      </c>
      <c r="F10">
        <f>ABS(F5-DFT!F5)</f>
        <v>3.5774612426757793E-2</v>
      </c>
      <c r="G10">
        <f>ABS(G5-DFT!G5)</f>
        <v>0.38476806640625005</v>
      </c>
      <c r="H10">
        <f>ABS(H5-DFT!H5)</f>
        <v>0.60709213256835937</v>
      </c>
      <c r="I10">
        <f>ABS(I5-DFT!I5)</f>
        <v>0.25148406982421878</v>
      </c>
      <c r="J10">
        <f>ABS(J5-DFT!J5)</f>
        <v>0.27245788574218754</v>
      </c>
      <c r="K10">
        <f>ABS(K5-DFT!K5)</f>
        <v>0.10917068481445313</v>
      </c>
      <c r="L10">
        <f t="shared" si="0"/>
        <v>0.27037899780273433</v>
      </c>
    </row>
    <row r="11" spans="1:12" x14ac:dyDescent="0.3">
      <c r="B11">
        <f>AVERAGE(B7:B10)</f>
        <v>0.15528614044189451</v>
      </c>
      <c r="C11">
        <f t="shared" ref="C11:K11" si="1">AVERAGE(C7:C10)</f>
        <v>8.5522251129150406E-2</v>
      </c>
      <c r="D11">
        <f t="shared" si="1"/>
        <v>0.10838651657104489</v>
      </c>
      <c r="E11">
        <f t="shared" si="1"/>
        <v>0.43034311294555661</v>
      </c>
      <c r="F11">
        <f t="shared" si="1"/>
        <v>5.7850284576416E-2</v>
      </c>
      <c r="G11">
        <f t="shared" si="1"/>
        <v>0.27570171356201173</v>
      </c>
      <c r="H11">
        <f t="shared" si="1"/>
        <v>0.4222972106933594</v>
      </c>
      <c r="I11">
        <f t="shared" si="1"/>
        <v>0.14521152496337891</v>
      </c>
      <c r="J11">
        <f t="shared" si="1"/>
        <v>0.15752876281738284</v>
      </c>
      <c r="K11">
        <f t="shared" si="1"/>
        <v>9.5122756958007815E-2</v>
      </c>
      <c r="L11">
        <f t="shared" si="0"/>
        <v>0.19332502746582031</v>
      </c>
    </row>
    <row r="13" spans="1:12" x14ac:dyDescent="0.3">
      <c r="B13">
        <f>B2-DFT!B2</f>
        <v>0.14522979736328118</v>
      </c>
      <c r="C13">
        <f>C2-DFT!C2</f>
        <v>-8.2710876464843805E-2</v>
      </c>
      <c r="D13">
        <f>D2-DFT!D2</f>
        <v>0.13801544189453124</v>
      </c>
      <c r="E13">
        <f>E2-DFT!E2</f>
        <v>0.5042266845703125</v>
      </c>
      <c r="F13">
        <f>F2-DFT!F2</f>
        <v>0.15236633300781249</v>
      </c>
      <c r="G13">
        <f>G2-DFT!G2</f>
        <v>0.38372436523437498</v>
      </c>
      <c r="H13">
        <f>H2-DFT!H2</f>
        <v>0.3958718872070312</v>
      </c>
      <c r="I13">
        <f>I2-DFT!I2</f>
        <v>0.12535430908203127</v>
      </c>
      <c r="J13">
        <f>J2-DFT!J2</f>
        <v>0.1902899169921875</v>
      </c>
      <c r="K13">
        <f>K2-DFT!K2</f>
        <v>8.3939208984375013E-2</v>
      </c>
    </row>
    <row r="14" spans="1:12" x14ac:dyDescent="0.3">
      <c r="B14">
        <f>B3-DFT!B3</f>
        <v>-1.6826782226562503E-2</v>
      </c>
      <c r="C14">
        <f>C3-DFT!C3</f>
        <v>-8.77685546875E-2</v>
      </c>
      <c r="D14">
        <f>D3-DFT!D3</f>
        <v>2.6756591796875007E-2</v>
      </c>
      <c r="E14">
        <f>E3-DFT!E3</f>
        <v>0.18482177734374999</v>
      </c>
      <c r="F14">
        <f>F3-DFT!F3</f>
        <v>-2.1782836914062499E-2</v>
      </c>
      <c r="G14">
        <f>G3-DFT!G3</f>
        <v>6.2750244140624994E-2</v>
      </c>
      <c r="H14">
        <f>H3-DFT!H3</f>
        <v>0.19726013183593749</v>
      </c>
      <c r="I14">
        <f>I3-DFT!I3</f>
        <v>-1.8228149414062506E-2</v>
      </c>
      <c r="J14">
        <f>J3-DFT!J3</f>
        <v>5.9213256835937506E-2</v>
      </c>
      <c r="K14">
        <f>K3-DFT!K3</f>
        <v>-1.1323852539062498E-2</v>
      </c>
    </row>
    <row r="15" spans="1:12" x14ac:dyDescent="0.3">
      <c r="B15">
        <f>B4-DFT!B4</f>
        <v>0.22586654663085937</v>
      </c>
      <c r="C15">
        <f>C4-DFT!C4</f>
        <v>-0.124476318359375</v>
      </c>
      <c r="D15">
        <f>D4-DFT!D4</f>
        <v>8.9257202148437492E-2</v>
      </c>
      <c r="E15">
        <f>E4-DFT!E4</f>
        <v>0.44915298461914066</v>
      </c>
      <c r="F15">
        <f>F4-DFT!F4</f>
        <v>2.1477355957031208E-2</v>
      </c>
      <c r="G15">
        <f>G4-DFT!G4</f>
        <v>0.27156417846679692</v>
      </c>
      <c r="H15">
        <f>H4-DFT!H4</f>
        <v>0.48896469116210939</v>
      </c>
      <c r="I15">
        <f>I4-DFT!I4</f>
        <v>0.18577957153320313</v>
      </c>
      <c r="J15">
        <f>J4-DFT!J4</f>
        <v>0.1081539916992188</v>
      </c>
      <c r="K15">
        <f>K4-DFT!K4</f>
        <v>-0.17605728149414063</v>
      </c>
    </row>
    <row r="16" spans="1:12" x14ac:dyDescent="0.3">
      <c r="B16">
        <f>B5-DFT!B5</f>
        <v>0.23322143554687502</v>
      </c>
      <c r="C16">
        <f>C5-DFT!C5</f>
        <v>-4.7133255004882801E-2</v>
      </c>
      <c r="D16">
        <f>D5-DFT!D5</f>
        <v>0.17951683044433586</v>
      </c>
      <c r="E16">
        <f>E5-DFT!E5</f>
        <v>0.58317100524902343</v>
      </c>
      <c r="F16">
        <f>F5-DFT!F5</f>
        <v>3.5774612426757793E-2</v>
      </c>
      <c r="G16">
        <f>G5-DFT!G5</f>
        <v>0.38476806640625005</v>
      </c>
      <c r="H16">
        <f>H5-DFT!H5</f>
        <v>0.60709213256835937</v>
      </c>
      <c r="I16">
        <f>I5-DFT!I5</f>
        <v>0.25148406982421878</v>
      </c>
      <c r="J16">
        <f>J5-DFT!J5</f>
        <v>0.27245788574218754</v>
      </c>
      <c r="K16">
        <f>K5-DFT!K5</f>
        <v>0.10917068481445313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H21" sqref="H21"/>
    </sheetView>
  </sheetViews>
  <sheetFormatPr defaultRowHeight="14.4" x14ac:dyDescent="0.3"/>
  <cols>
    <col min="2" max="2" width="10.6640625" bestFit="1" customWidth="1"/>
  </cols>
  <sheetData>
    <row r="1" spans="1:12" x14ac:dyDescent="0.3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23</v>
      </c>
    </row>
    <row r="2" spans="1:12" x14ac:dyDescent="0.3">
      <c r="A2" s="1" t="s">
        <v>11</v>
      </c>
      <c r="B2">
        <v>-1.02142333984375</v>
      </c>
      <c r="C2">
        <v>-0.38421630859375</v>
      </c>
      <c r="D2">
        <v>-0.32635498046875</v>
      </c>
      <c r="E2">
        <v>-0.292236328125</v>
      </c>
      <c r="F2">
        <v>-0.3328857421875</v>
      </c>
      <c r="G2">
        <v>-0.40728759765625</v>
      </c>
      <c r="H2">
        <v>-0.43548583984375</v>
      </c>
      <c r="I2">
        <v>-0.90582275390625</v>
      </c>
      <c r="J2">
        <v>-0.4417724609375</v>
      </c>
      <c r="K2">
        <v>-0.5740966796875</v>
      </c>
      <c r="L2">
        <v>0.17215625000000001</v>
      </c>
    </row>
    <row r="3" spans="1:12" x14ac:dyDescent="0.3">
      <c r="A3" s="1" t="s">
        <v>12</v>
      </c>
      <c r="B3">
        <v>-0.451751708984375</v>
      </c>
      <c r="C3">
        <v>-9.832763671875E-2</v>
      </c>
      <c r="D3">
        <v>-9.0240478515625E-2</v>
      </c>
      <c r="E3">
        <v>-9.771728515625E-2</v>
      </c>
      <c r="F3">
        <v>-5.06591796875E-2</v>
      </c>
      <c r="G3">
        <v>-7.9681396484375E-2</v>
      </c>
      <c r="H3">
        <v>-5.60302734375E-2</v>
      </c>
      <c r="I3">
        <v>-0.26373291015625</v>
      </c>
      <c r="J3">
        <v>-0.105987548828125</v>
      </c>
      <c r="K3">
        <v>-0.17706298828125</v>
      </c>
      <c r="L3">
        <v>0.104433349609375</v>
      </c>
    </row>
    <row r="4" spans="1:12" x14ac:dyDescent="0.3">
      <c r="A4" s="1" t="s">
        <v>13</v>
      </c>
      <c r="B4">
        <v>-1.2801513671875</v>
      </c>
      <c r="C4">
        <v>-0.254150390625</v>
      </c>
      <c r="D4">
        <v>-0.24139404296875</v>
      </c>
      <c r="E4">
        <v>-0.1639404296875</v>
      </c>
      <c r="F4">
        <v>-0.29144287109375</v>
      </c>
      <c r="G4">
        <v>-0.28826904296875</v>
      </c>
      <c r="H4">
        <v>-0.49261474609375</v>
      </c>
      <c r="I4">
        <v>-1.09808349609375</v>
      </c>
      <c r="J4">
        <v>-0.37689208984375</v>
      </c>
      <c r="K4">
        <v>-0.50775146484375</v>
      </c>
      <c r="L4">
        <v>0.18712573242187497</v>
      </c>
    </row>
    <row r="5" spans="1:12" x14ac:dyDescent="0.3">
      <c r="A5" s="1" t="s">
        <v>14</v>
      </c>
      <c r="B5">
        <v>-0.995574951171875</v>
      </c>
      <c r="C5">
        <v>-0.243072509765625</v>
      </c>
      <c r="D5">
        <v>-0.12628173828125</v>
      </c>
      <c r="E5">
        <v>-9.417724609375E-2</v>
      </c>
      <c r="F5">
        <v>-0.114105224609375</v>
      </c>
      <c r="G5">
        <v>-0.161651611328125</v>
      </c>
      <c r="H5">
        <v>-0.178680419921875</v>
      </c>
      <c r="I5">
        <v>-0.785125732421875</v>
      </c>
      <c r="J5">
        <v>-0.374237060546875</v>
      </c>
      <c r="K5">
        <v>-0.535369873046875</v>
      </c>
      <c r="L5">
        <v>0.23997583007812501</v>
      </c>
    </row>
    <row r="6" spans="1:12" x14ac:dyDescent="0.3">
      <c r="A6" s="2" t="s">
        <v>23</v>
      </c>
      <c r="B6">
        <v>0.44722534179687501</v>
      </c>
      <c r="C6">
        <v>0.13744171142578127</v>
      </c>
      <c r="D6">
        <v>9.042694091796874E-2</v>
      </c>
      <c r="E6">
        <v>0.29798217773437496</v>
      </c>
      <c r="F6">
        <v>8.7720642089843759E-2</v>
      </c>
      <c r="G6">
        <v>0.15327758789062501</v>
      </c>
      <c r="H6">
        <v>0.24179718017578125</v>
      </c>
      <c r="I6">
        <v>0.11812835693359375</v>
      </c>
      <c r="J6">
        <v>5.9157714843750007E-2</v>
      </c>
      <c r="K6">
        <v>0.12607025146484374</v>
      </c>
      <c r="L6">
        <v>0.17592279052734378</v>
      </c>
    </row>
    <row r="7" spans="1:12" x14ac:dyDescent="0.3">
      <c r="B7">
        <f>ABS(B2-DFT!B2)</f>
        <v>0.54142333984375002</v>
      </c>
      <c r="C7">
        <f>ABS(C2-DFT!C2)</f>
        <v>0.27421630859375001</v>
      </c>
      <c r="D7">
        <f>ABS(D2-DFT!D2)</f>
        <v>0.14635498046875001</v>
      </c>
      <c r="E7">
        <f>ABS(E2-DFT!E2)</f>
        <v>0.207763671875</v>
      </c>
      <c r="F7">
        <f>ABS(F2-DFT!F2)</f>
        <v>0.15288574218750001</v>
      </c>
      <c r="G7">
        <f>ABS(G2-DFT!G2)</f>
        <v>2.7124023437499756E-3</v>
      </c>
      <c r="H7">
        <f>ABS(H2-DFT!H2)</f>
        <v>7.4514160156250009E-2</v>
      </c>
      <c r="I7">
        <f>ABS(I2-DFT!I2)</f>
        <v>0.13582275390624998</v>
      </c>
      <c r="J7">
        <f>ABS(J2-DFT!J2)</f>
        <v>1.7724609374999978E-3</v>
      </c>
      <c r="K7">
        <f>ABS(K2-DFT!K2)</f>
        <v>0.18409667968749999</v>
      </c>
      <c r="L7">
        <f>AVERAGE(B7:K7)</f>
        <v>0.17215625000000001</v>
      </c>
    </row>
    <row r="8" spans="1:12" x14ac:dyDescent="0.3">
      <c r="B8">
        <f>ABS(B3-DFT!B3)</f>
        <v>0.36175170898437503</v>
      </c>
      <c r="C8">
        <f>ABS(C3-DFT!C3)</f>
        <v>9.832763671875E-2</v>
      </c>
      <c r="D8">
        <f>ABS(D3-DFT!D3)</f>
        <v>2.0240478515624993E-2</v>
      </c>
      <c r="E8">
        <f>ABS(E3-DFT!E3)</f>
        <v>8.2282714843749993E-2</v>
      </c>
      <c r="F8">
        <f>ABS(F3-DFT!F3)</f>
        <v>1.0659179687499999E-2</v>
      </c>
      <c r="G8">
        <f>ABS(G3-DFT!G3)</f>
        <v>7.0318603515624994E-2</v>
      </c>
      <c r="H8">
        <f>ABS(H3-DFT!H3)</f>
        <v>0.18396972656249999</v>
      </c>
      <c r="I8">
        <f>ABS(I3-DFT!I3)</f>
        <v>0.11373291015625001</v>
      </c>
      <c r="J8">
        <f>ABS(J3-DFT!J3)</f>
        <v>5.9875488281249944E-3</v>
      </c>
      <c r="K8">
        <f>ABS(K3-DFT!K3)</f>
        <v>9.7062988281249998E-2</v>
      </c>
      <c r="L8">
        <f t="shared" ref="L8:L11" si="0">AVERAGE(B8:K8)</f>
        <v>0.104433349609375</v>
      </c>
    </row>
    <row r="9" spans="1:12" x14ac:dyDescent="0.3">
      <c r="B9">
        <f>ABS(B4-DFT!B4)</f>
        <v>0.54015136718750001</v>
      </c>
      <c r="C9">
        <f>ABS(C4-DFT!C4)</f>
        <v>0.134150390625</v>
      </c>
      <c r="D9">
        <f>ABS(D4-DFT!D4)</f>
        <v>3.1394042968750008E-2</v>
      </c>
      <c r="E9">
        <f>ABS(E4-DFT!E4)</f>
        <v>0.37605957031250004</v>
      </c>
      <c r="F9">
        <f>ABS(F4-DFT!F4)</f>
        <v>0.15144287109374999</v>
      </c>
      <c r="G9">
        <f>ABS(G4-DFT!G4)</f>
        <v>0.14173095703124999</v>
      </c>
      <c r="H9">
        <f>ABS(H4-DFT!H4)</f>
        <v>0.14738525390625001</v>
      </c>
      <c r="I9">
        <f>ABS(I4-DFT!I4)</f>
        <v>9.808349609375E-2</v>
      </c>
      <c r="J9">
        <f>ABS(J4-DFT!J4)</f>
        <v>5.3107910156249993E-2</v>
      </c>
      <c r="K9">
        <f>ABS(K4-DFT!K4)</f>
        <v>0.19775146484375</v>
      </c>
      <c r="L9">
        <f t="shared" si="0"/>
        <v>0.18712573242187497</v>
      </c>
    </row>
    <row r="10" spans="1:12" x14ac:dyDescent="0.3">
      <c r="B10">
        <f>ABS(B5-DFT!B5)</f>
        <v>0.34557495117187498</v>
      </c>
      <c r="C10">
        <f>ABS(C5-DFT!C5)</f>
        <v>4.3072509765624989E-2</v>
      </c>
      <c r="D10">
        <f>ABS(D5-DFT!D5)</f>
        <v>0.16371826171874998</v>
      </c>
      <c r="E10">
        <f>ABS(E5-DFT!E5)</f>
        <v>0.52582275390625</v>
      </c>
      <c r="F10">
        <f>ABS(F5-DFT!F5)</f>
        <v>3.5894775390624994E-2</v>
      </c>
      <c r="G10">
        <f>ABS(G5-DFT!G5)</f>
        <v>0.39834838867187505</v>
      </c>
      <c r="H10">
        <f>ABS(H5-DFT!H5)</f>
        <v>0.56131958007812499</v>
      </c>
      <c r="I10">
        <f>ABS(I5-DFT!I5)</f>
        <v>0.12487426757812503</v>
      </c>
      <c r="J10">
        <f>ABS(J5-DFT!J5)</f>
        <v>0.17576293945312504</v>
      </c>
      <c r="K10">
        <f>ABS(K5-DFT!K5)</f>
        <v>2.5369873046874991E-2</v>
      </c>
      <c r="L10">
        <f t="shared" si="0"/>
        <v>0.23997583007812501</v>
      </c>
    </row>
    <row r="11" spans="1:12" x14ac:dyDescent="0.3">
      <c r="B11">
        <f>AVERAGE(B7:B10)</f>
        <v>0.44722534179687501</v>
      </c>
      <c r="C11">
        <f t="shared" ref="C11:K11" si="1">AVERAGE(C7:C10)</f>
        <v>0.13744171142578127</v>
      </c>
      <c r="D11">
        <f t="shared" si="1"/>
        <v>9.042694091796874E-2</v>
      </c>
      <c r="E11">
        <f t="shared" si="1"/>
        <v>0.29798217773437496</v>
      </c>
      <c r="F11">
        <f t="shared" si="1"/>
        <v>8.7720642089843759E-2</v>
      </c>
      <c r="G11">
        <f t="shared" si="1"/>
        <v>0.15327758789062501</v>
      </c>
      <c r="H11">
        <f t="shared" si="1"/>
        <v>0.24179718017578125</v>
      </c>
      <c r="I11">
        <f t="shared" si="1"/>
        <v>0.11812835693359375</v>
      </c>
      <c r="J11">
        <f t="shared" si="1"/>
        <v>5.9157714843750007E-2</v>
      </c>
      <c r="K11">
        <f t="shared" si="1"/>
        <v>0.12607025146484374</v>
      </c>
      <c r="L11">
        <f t="shared" si="0"/>
        <v>0.17592279052734378</v>
      </c>
    </row>
    <row r="13" spans="1:12" x14ac:dyDescent="0.3">
      <c r="B13">
        <f>B2-DFT!B2</f>
        <v>-0.54142333984375002</v>
      </c>
      <c r="C13">
        <f>C2-DFT!C2</f>
        <v>-0.27421630859375001</v>
      </c>
      <c r="D13">
        <f>D2-DFT!D2</f>
        <v>-0.14635498046875001</v>
      </c>
      <c r="E13">
        <f>E2-DFT!E2</f>
        <v>0.207763671875</v>
      </c>
      <c r="F13">
        <f>F2-DFT!F2</f>
        <v>-0.15288574218750001</v>
      </c>
      <c r="G13">
        <f>G2-DFT!G2</f>
        <v>2.7124023437499756E-3</v>
      </c>
      <c r="H13">
        <f>H2-DFT!H2</f>
        <v>7.4514160156250009E-2</v>
      </c>
      <c r="I13">
        <f>I2-DFT!I2</f>
        <v>-0.13582275390624998</v>
      </c>
      <c r="J13">
        <f>J2-DFT!J2</f>
        <v>-1.7724609374999978E-3</v>
      </c>
      <c r="K13">
        <f>K2-DFT!K2</f>
        <v>-0.18409667968749999</v>
      </c>
    </row>
    <row r="14" spans="1:12" x14ac:dyDescent="0.3">
      <c r="B14">
        <f>B3-DFT!B3</f>
        <v>-0.36175170898437503</v>
      </c>
      <c r="C14">
        <f>C3-DFT!C3</f>
        <v>-9.832763671875E-2</v>
      </c>
      <c r="D14">
        <f>D3-DFT!D3</f>
        <v>-2.0240478515624993E-2</v>
      </c>
      <c r="E14">
        <f>E3-DFT!E3</f>
        <v>8.2282714843749993E-2</v>
      </c>
      <c r="F14">
        <f>F3-DFT!F3</f>
        <v>-1.0659179687499999E-2</v>
      </c>
      <c r="G14">
        <f>G3-DFT!G3</f>
        <v>7.0318603515624994E-2</v>
      </c>
      <c r="H14">
        <f>H3-DFT!H3</f>
        <v>0.18396972656249999</v>
      </c>
      <c r="I14">
        <f>I3-DFT!I3</f>
        <v>-0.11373291015625001</v>
      </c>
      <c r="J14">
        <f>J3-DFT!J3</f>
        <v>-5.9875488281249944E-3</v>
      </c>
      <c r="K14">
        <f>K3-DFT!K3</f>
        <v>-9.7062988281249998E-2</v>
      </c>
    </row>
    <row r="15" spans="1:12" x14ac:dyDescent="0.3">
      <c r="B15">
        <f>B4-DFT!B4</f>
        <v>-0.54015136718750001</v>
      </c>
      <c r="C15">
        <f>C4-DFT!C4</f>
        <v>-0.134150390625</v>
      </c>
      <c r="D15">
        <f>D4-DFT!D4</f>
        <v>-3.1394042968750008E-2</v>
      </c>
      <c r="E15">
        <f>E4-DFT!E4</f>
        <v>0.37605957031250004</v>
      </c>
      <c r="F15">
        <f>F4-DFT!F4</f>
        <v>-0.15144287109374999</v>
      </c>
      <c r="G15">
        <f>G4-DFT!G4</f>
        <v>0.14173095703124999</v>
      </c>
      <c r="H15">
        <f>H4-DFT!H4</f>
        <v>0.14738525390625001</v>
      </c>
      <c r="I15">
        <f>I4-DFT!I4</f>
        <v>-9.808349609375E-2</v>
      </c>
      <c r="J15">
        <f>J4-DFT!J4</f>
        <v>5.3107910156249993E-2</v>
      </c>
      <c r="K15">
        <f>K4-DFT!K4</f>
        <v>-0.19775146484375</v>
      </c>
    </row>
    <row r="16" spans="1:12" x14ac:dyDescent="0.3">
      <c r="B16">
        <f>B5-DFT!B5</f>
        <v>-0.34557495117187498</v>
      </c>
      <c r="C16">
        <f>C5-DFT!C5</f>
        <v>-4.3072509765624989E-2</v>
      </c>
      <c r="D16">
        <f>D5-DFT!D5</f>
        <v>0.16371826171874998</v>
      </c>
      <c r="E16">
        <f>E5-DFT!E5</f>
        <v>0.52582275390625</v>
      </c>
      <c r="F16">
        <f>F5-DFT!F5</f>
        <v>3.5894775390624994E-2</v>
      </c>
      <c r="G16">
        <f>G5-DFT!G5</f>
        <v>0.39834838867187505</v>
      </c>
      <c r="H16">
        <f>H5-DFT!H5</f>
        <v>0.56131958007812499</v>
      </c>
      <c r="I16">
        <f>I5-DFT!I5</f>
        <v>0.12487426757812503</v>
      </c>
      <c r="J16">
        <f>J5-DFT!J5</f>
        <v>0.17576293945312504</v>
      </c>
      <c r="K16">
        <f>K5-DFT!K5</f>
        <v>-2.5369873046874991E-2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workbookViewId="0">
      <selection activeCell="H20" sqref="H20"/>
    </sheetView>
  </sheetViews>
  <sheetFormatPr defaultRowHeight="14.4" x14ac:dyDescent="0.3"/>
  <cols>
    <col min="2" max="2" width="10" bestFit="1" customWidth="1"/>
  </cols>
  <sheetData>
    <row r="1" spans="1:12" x14ac:dyDescent="0.3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23</v>
      </c>
    </row>
    <row r="2" spans="1:12" x14ac:dyDescent="0.3">
      <c r="A2" s="1" t="s">
        <v>11</v>
      </c>
      <c r="B2">
        <v>-8.349609375E-2</v>
      </c>
      <c r="C2">
        <v>-2.18505859375E-2</v>
      </c>
      <c r="D2">
        <v>3.2470703125E-2</v>
      </c>
      <c r="E2">
        <v>-2.23388671875E-2</v>
      </c>
      <c r="F2">
        <v>-8.4228515625E-3</v>
      </c>
      <c r="G2">
        <v>1.13525390625E-2</v>
      </c>
      <c r="H2">
        <v>-4.82177734375E-2</v>
      </c>
      <c r="I2">
        <v>-0.18487548828125</v>
      </c>
      <c r="J2">
        <v>-4.4677734375E-2</v>
      </c>
      <c r="K2">
        <v>-4.2236328125E-2</v>
      </c>
      <c r="L2">
        <v>0.35577075195312502</v>
      </c>
    </row>
    <row r="3" spans="1:12" x14ac:dyDescent="0.3">
      <c r="A3" s="1" t="s">
        <v>12</v>
      </c>
      <c r="B3">
        <v>-0.219024658203125</v>
      </c>
      <c r="C3">
        <v>-0.148712158203125</v>
      </c>
      <c r="D3">
        <v>-7.5103759765625E-2</v>
      </c>
      <c r="E3">
        <v>-0.372222900390625</v>
      </c>
      <c r="F3">
        <v>-0.4749755859375</v>
      </c>
      <c r="G3">
        <v>-6.5277099609375E-2</v>
      </c>
      <c r="H3">
        <v>-5.584716796875E-2</v>
      </c>
      <c r="I3">
        <v>-0.580352783203125</v>
      </c>
      <c r="J3">
        <v>-0.245391845703125</v>
      </c>
      <c r="K3">
        <v>-0.341583251953125</v>
      </c>
      <c r="L3">
        <v>0.20162426757812502</v>
      </c>
    </row>
    <row r="4" spans="1:12" x14ac:dyDescent="0.3">
      <c r="A4" s="1" t="s">
        <v>13</v>
      </c>
      <c r="B4">
        <v>-0.88580322265625</v>
      </c>
      <c r="C4">
        <v>-0.335693359375</v>
      </c>
      <c r="D4">
        <v>-0.1475830078125</v>
      </c>
      <c r="E4">
        <v>-0.12451171875</v>
      </c>
      <c r="F4">
        <v>-5.218505859375E-2</v>
      </c>
      <c r="G4">
        <v>-2.789306640625E-2</v>
      </c>
      <c r="H4">
        <v>-0.10699462890625</v>
      </c>
      <c r="I4">
        <v>-1.18267822265625</v>
      </c>
      <c r="J4">
        <v>-0.38623046875</v>
      </c>
      <c r="K4">
        <v>-0.4388427734375</v>
      </c>
      <c r="L4">
        <v>0.22176196289062503</v>
      </c>
    </row>
    <row r="5" spans="1:12" x14ac:dyDescent="0.3">
      <c r="A5" s="1" t="s">
        <v>14</v>
      </c>
      <c r="B5">
        <v>-0.607635498046875</v>
      </c>
      <c r="C5">
        <v>-0.343536376953125</v>
      </c>
      <c r="D5">
        <v>-8.4320068359375E-2</v>
      </c>
      <c r="E5">
        <v>-3.2012939453125E-2</v>
      </c>
      <c r="F5">
        <v>-0.270172119140625</v>
      </c>
      <c r="G5">
        <v>-9.283447265625E-2</v>
      </c>
      <c r="H5">
        <v>-2.9815673828125E-2</v>
      </c>
      <c r="I5">
        <v>-0.88623046875</v>
      </c>
      <c r="J5">
        <v>-0.404266357421875</v>
      </c>
      <c r="K5">
        <v>-0.551788330078125</v>
      </c>
      <c r="L5">
        <v>0.248838134765625</v>
      </c>
    </row>
    <row r="6" spans="1:12" x14ac:dyDescent="0.3">
      <c r="A6" s="2" t="s">
        <v>23</v>
      </c>
      <c r="B6">
        <v>0.17842407226562501</v>
      </c>
      <c r="C6">
        <v>0.14902282714843751</v>
      </c>
      <c r="D6">
        <v>0.12141784667968748</v>
      </c>
      <c r="E6">
        <v>0.41833984375</v>
      </c>
      <c r="F6">
        <v>0.20363494873046875</v>
      </c>
      <c r="G6">
        <v>0.34383697509765626</v>
      </c>
      <c r="H6">
        <v>0.47228118896484378</v>
      </c>
      <c r="I6">
        <v>0.30548126220703131</v>
      </c>
      <c r="J6">
        <v>0.18255432128906252</v>
      </c>
      <c r="K6">
        <v>0.1949945068359375</v>
      </c>
      <c r="L6">
        <v>0.25699877929687498</v>
      </c>
    </row>
    <row r="7" spans="1:12" x14ac:dyDescent="0.3">
      <c r="B7">
        <f>ABS(B2-DFT!B2)</f>
        <v>0.39650390624999998</v>
      </c>
      <c r="C7">
        <f>ABS(C2-DFT!C2)</f>
        <v>8.8149414062500001E-2</v>
      </c>
      <c r="D7">
        <f>ABS(D2-DFT!D2)</f>
        <v>0.21247070312499999</v>
      </c>
      <c r="E7">
        <f>ABS(E2-DFT!E2)</f>
        <v>0.4776611328125</v>
      </c>
      <c r="F7">
        <f>ABS(F2-DFT!F2)</f>
        <v>0.17157714843749999</v>
      </c>
      <c r="G7">
        <f>ABS(G2-DFT!G2)</f>
        <v>0.42135253906249998</v>
      </c>
      <c r="H7">
        <f>ABS(H2-DFT!H2)</f>
        <v>0.46178222656250001</v>
      </c>
      <c r="I7">
        <f>ABS(I2-DFT!I2)</f>
        <v>0.58512451171875002</v>
      </c>
      <c r="J7">
        <f>ABS(J2-DFT!J2)</f>
        <v>0.395322265625</v>
      </c>
      <c r="K7">
        <f>ABS(K2-DFT!K2)</f>
        <v>0.34776367187500001</v>
      </c>
      <c r="L7">
        <f>AVERAGE(B7:K7)</f>
        <v>0.35577075195312502</v>
      </c>
    </row>
    <row r="8" spans="1:12" x14ac:dyDescent="0.3">
      <c r="B8">
        <f>ABS(B3-DFT!B3)</f>
        <v>0.129024658203125</v>
      </c>
      <c r="C8">
        <f>ABS(C3-DFT!C3)</f>
        <v>0.148712158203125</v>
      </c>
      <c r="D8">
        <f>ABS(D3-DFT!D3)</f>
        <v>5.1037597656249933E-3</v>
      </c>
      <c r="E8">
        <f>ABS(E3-DFT!E3)</f>
        <v>0.19222290039062501</v>
      </c>
      <c r="F8">
        <f>ABS(F3-DFT!F3)</f>
        <v>0.43497558593750002</v>
      </c>
      <c r="G8">
        <f>ABS(G3-DFT!G3)</f>
        <v>8.4722900390624994E-2</v>
      </c>
      <c r="H8">
        <f>ABS(H3-DFT!H3)</f>
        <v>0.18415283203124999</v>
      </c>
      <c r="I8">
        <f>ABS(I3-DFT!I3)</f>
        <v>0.43035278320312498</v>
      </c>
      <c r="J8">
        <f>ABS(J3-DFT!J3)</f>
        <v>0.14539184570312499</v>
      </c>
      <c r="K8">
        <f>ABS(K3-DFT!K3)</f>
        <v>0.26158325195312498</v>
      </c>
      <c r="L8">
        <f t="shared" ref="L8:L11" si="0">AVERAGE(B8:K8)</f>
        <v>0.20162426757812502</v>
      </c>
    </row>
    <row r="9" spans="1:12" x14ac:dyDescent="0.3">
      <c r="B9">
        <f>ABS(B4-DFT!B4)</f>
        <v>0.14580322265625001</v>
      </c>
      <c r="C9">
        <f>ABS(C4-DFT!C4)</f>
        <v>0.215693359375</v>
      </c>
      <c r="D9">
        <f>ABS(D4-DFT!D4)</f>
        <v>6.2416992187499992E-2</v>
      </c>
      <c r="E9">
        <f>ABS(E4-DFT!E4)</f>
        <v>0.41548828125000004</v>
      </c>
      <c r="F9">
        <f>ABS(F4-DFT!F4)</f>
        <v>8.7814941406250013E-2</v>
      </c>
      <c r="G9">
        <f>ABS(G4-DFT!G4)</f>
        <v>0.40210693359374999</v>
      </c>
      <c r="H9">
        <f>ABS(H4-DFT!H4)</f>
        <v>0.53300537109375001</v>
      </c>
      <c r="I9">
        <f>ABS(I4-DFT!I4)</f>
        <v>0.18267822265625</v>
      </c>
      <c r="J9">
        <f>ABS(J4-DFT!J4)</f>
        <v>4.3769531249999993E-2</v>
      </c>
      <c r="K9">
        <f>ABS(K4-DFT!K4)</f>
        <v>0.1288427734375</v>
      </c>
      <c r="L9">
        <f t="shared" si="0"/>
        <v>0.22176196289062503</v>
      </c>
    </row>
    <row r="10" spans="1:12" x14ac:dyDescent="0.3">
      <c r="B10">
        <f>ABS(B5-DFT!B5)</f>
        <v>4.2364501953125022E-2</v>
      </c>
      <c r="C10">
        <f>ABS(C5-DFT!C5)</f>
        <v>0.14353637695312499</v>
      </c>
      <c r="D10">
        <f>ABS(D5-DFT!D5)</f>
        <v>0.20567993164062498</v>
      </c>
      <c r="E10">
        <f>ABS(E5-DFT!E5)</f>
        <v>0.587987060546875</v>
      </c>
      <c r="F10">
        <f>ABS(F5-DFT!F5)</f>
        <v>0.12017211914062501</v>
      </c>
      <c r="G10">
        <f>ABS(G5-DFT!G5)</f>
        <v>0.46716552734375005</v>
      </c>
      <c r="H10">
        <f>ABS(H5-DFT!H5)</f>
        <v>0.71018432617187499</v>
      </c>
      <c r="I10">
        <f>ABS(I5-DFT!I5)</f>
        <v>2.3769531250000031E-2</v>
      </c>
      <c r="J10">
        <f>ABS(J5-DFT!J5)</f>
        <v>0.14573364257812504</v>
      </c>
      <c r="K10">
        <f>ABS(K5-DFT!K5)</f>
        <v>4.1788330078124991E-2</v>
      </c>
      <c r="L10">
        <f t="shared" si="0"/>
        <v>0.248838134765625</v>
      </c>
    </row>
    <row r="11" spans="1:12" x14ac:dyDescent="0.3">
      <c r="B11">
        <f>AVERAGE(B7:B10)</f>
        <v>0.17842407226562501</v>
      </c>
      <c r="C11">
        <f t="shared" ref="C11:K11" si="1">AVERAGE(C7:C10)</f>
        <v>0.14902282714843751</v>
      </c>
      <c r="D11">
        <f t="shared" si="1"/>
        <v>0.12141784667968748</v>
      </c>
      <c r="E11">
        <f t="shared" si="1"/>
        <v>0.41833984375</v>
      </c>
      <c r="F11">
        <f t="shared" si="1"/>
        <v>0.20363494873046875</v>
      </c>
      <c r="G11">
        <f t="shared" si="1"/>
        <v>0.34383697509765626</v>
      </c>
      <c r="H11">
        <f t="shared" si="1"/>
        <v>0.47228118896484378</v>
      </c>
      <c r="I11">
        <f t="shared" si="1"/>
        <v>0.30548126220703131</v>
      </c>
      <c r="J11">
        <f t="shared" si="1"/>
        <v>0.18255432128906252</v>
      </c>
      <c r="K11">
        <f t="shared" si="1"/>
        <v>0.1949945068359375</v>
      </c>
      <c r="L11">
        <f t="shared" si="0"/>
        <v>0.25699877929687498</v>
      </c>
    </row>
    <row r="13" spans="1:12" x14ac:dyDescent="0.3">
      <c r="B13">
        <f>B2-DFT!B2</f>
        <v>0.39650390624999998</v>
      </c>
      <c r="C13">
        <f>C2-DFT!C2</f>
        <v>8.8149414062500001E-2</v>
      </c>
      <c r="D13">
        <f>D2-DFT!D2</f>
        <v>0.21247070312499999</v>
      </c>
      <c r="E13">
        <f>E2-DFT!E2</f>
        <v>0.4776611328125</v>
      </c>
      <c r="F13">
        <f>F2-DFT!F2</f>
        <v>0.17157714843749999</v>
      </c>
      <c r="G13">
        <f>G2-DFT!G2</f>
        <v>0.42135253906249998</v>
      </c>
      <c r="H13">
        <f>H2-DFT!H2</f>
        <v>0.46178222656250001</v>
      </c>
      <c r="I13">
        <f>I2-DFT!I2</f>
        <v>0.58512451171875002</v>
      </c>
      <c r="J13">
        <f>J2-DFT!J2</f>
        <v>0.395322265625</v>
      </c>
      <c r="K13">
        <f>K2-DFT!K2</f>
        <v>0.34776367187500001</v>
      </c>
    </row>
    <row r="14" spans="1:12" x14ac:dyDescent="0.3">
      <c r="B14">
        <f>B3-DFT!B3</f>
        <v>-0.129024658203125</v>
      </c>
      <c r="C14">
        <f>C3-DFT!C3</f>
        <v>-0.148712158203125</v>
      </c>
      <c r="D14">
        <f>D3-DFT!D3</f>
        <v>-5.1037597656249933E-3</v>
      </c>
      <c r="E14">
        <f>E3-DFT!E3</f>
        <v>-0.19222290039062501</v>
      </c>
      <c r="F14">
        <f>F3-DFT!F3</f>
        <v>-0.43497558593750002</v>
      </c>
      <c r="G14">
        <f>G3-DFT!G3</f>
        <v>8.4722900390624994E-2</v>
      </c>
      <c r="H14">
        <f>H3-DFT!H3</f>
        <v>0.18415283203124999</v>
      </c>
      <c r="I14">
        <f>I3-DFT!I3</f>
        <v>-0.43035278320312498</v>
      </c>
      <c r="J14">
        <f>J3-DFT!J3</f>
        <v>-0.14539184570312499</v>
      </c>
      <c r="K14">
        <f>K3-DFT!K3</f>
        <v>-0.26158325195312498</v>
      </c>
    </row>
    <row r="15" spans="1:12" x14ac:dyDescent="0.3">
      <c r="B15">
        <f>B4-DFT!B4</f>
        <v>-0.14580322265625001</v>
      </c>
      <c r="C15">
        <f>C4-DFT!C4</f>
        <v>-0.215693359375</v>
      </c>
      <c r="D15">
        <f>D4-DFT!D4</f>
        <v>6.2416992187499992E-2</v>
      </c>
      <c r="E15">
        <f>E4-DFT!E4</f>
        <v>0.41548828125000004</v>
      </c>
      <c r="F15">
        <f>F4-DFT!F4</f>
        <v>8.7814941406250013E-2</v>
      </c>
      <c r="G15">
        <f>G4-DFT!G4</f>
        <v>0.40210693359374999</v>
      </c>
      <c r="H15">
        <f>H4-DFT!H4</f>
        <v>0.53300537109375001</v>
      </c>
      <c r="I15">
        <f>I4-DFT!I4</f>
        <v>-0.18267822265625</v>
      </c>
      <c r="J15">
        <f>J4-DFT!J4</f>
        <v>4.3769531249999993E-2</v>
      </c>
      <c r="K15">
        <f>K4-DFT!K4</f>
        <v>-0.1288427734375</v>
      </c>
    </row>
    <row r="16" spans="1:12" x14ac:dyDescent="0.3">
      <c r="B16">
        <f>B5-DFT!B5</f>
        <v>4.2364501953125022E-2</v>
      </c>
      <c r="C16">
        <f>C5-DFT!C5</f>
        <v>-0.14353637695312499</v>
      </c>
      <c r="D16">
        <f>D5-DFT!D5</f>
        <v>0.20567993164062498</v>
      </c>
      <c r="E16">
        <f>E5-DFT!E5</f>
        <v>0.587987060546875</v>
      </c>
      <c r="F16">
        <f>F5-DFT!F5</f>
        <v>-0.12017211914062501</v>
      </c>
      <c r="G16">
        <f>G5-DFT!G5</f>
        <v>0.46716552734375005</v>
      </c>
      <c r="H16">
        <f>H5-DFT!H5</f>
        <v>0.71018432617187499</v>
      </c>
      <c r="I16">
        <f>I5-DFT!I5</f>
        <v>2.3769531250000031E-2</v>
      </c>
      <c r="J16">
        <f>J5-DFT!J5</f>
        <v>0.14573364257812504</v>
      </c>
      <c r="K16">
        <f>K5-DFT!K5</f>
        <v>-4.1788330078124991E-2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B14" sqref="B14:D17"/>
    </sheetView>
  </sheetViews>
  <sheetFormatPr defaultRowHeight="14.4" x14ac:dyDescent="0.3"/>
  <cols>
    <col min="2" max="2" width="10" bestFit="1" customWidth="1"/>
  </cols>
  <sheetData>
    <row r="1" spans="1:5" x14ac:dyDescent="0.3">
      <c r="A1" s="1" t="s">
        <v>19</v>
      </c>
      <c r="B1" s="1" t="s">
        <v>4</v>
      </c>
      <c r="C1" s="1" t="s">
        <v>6</v>
      </c>
      <c r="D1" s="1" t="s">
        <v>7</v>
      </c>
      <c r="E1" s="2" t="s">
        <v>23</v>
      </c>
    </row>
    <row r="2" spans="1:5" x14ac:dyDescent="0.3">
      <c r="A2" s="1" t="s">
        <v>11</v>
      </c>
      <c r="B2">
        <v>-7.8251325470546362E-2</v>
      </c>
      <c r="C2">
        <v>-0.1190107204012065</v>
      </c>
      <c r="D2">
        <v>-0.18001803201218541</v>
      </c>
      <c r="E2">
        <v>0.34757330737202058</v>
      </c>
    </row>
    <row r="3" spans="1:5" x14ac:dyDescent="0.3">
      <c r="A3" s="1" t="s">
        <v>12</v>
      </c>
      <c r="B3">
        <v>-2.5854630548508339E-2</v>
      </c>
      <c r="C3">
        <v>-3.4488186917940311E-3</v>
      </c>
      <c r="D3">
        <v>-1.6020746585212461E-2</v>
      </c>
      <c r="E3">
        <v>0.17489193472482836</v>
      </c>
    </row>
    <row r="4" spans="1:5" x14ac:dyDescent="0.3">
      <c r="A4" s="1" t="s">
        <v>13</v>
      </c>
      <c r="B4">
        <v>1.5690475733549649E-3</v>
      </c>
      <c r="C4">
        <v>-0.10004309085672961</v>
      </c>
      <c r="D4">
        <v>-2.1474810053177858E-2</v>
      </c>
      <c r="E4">
        <v>0.49668371555448249</v>
      </c>
    </row>
    <row r="5" spans="1:5" x14ac:dyDescent="0.3">
      <c r="A5" s="1" t="s">
        <v>14</v>
      </c>
      <c r="B5">
        <v>-3.2897086007210419E-2</v>
      </c>
      <c r="C5">
        <v>-0.13098785471035509</v>
      </c>
      <c r="D5">
        <v>-0.1098092541894857</v>
      </c>
      <c r="E5">
        <v>0.54876860169764963</v>
      </c>
    </row>
    <row r="6" spans="1:5" x14ac:dyDescent="0.3">
      <c r="A6" s="2" t="s">
        <v>23</v>
      </c>
      <c r="B6">
        <v>0.42614150138677243</v>
      </c>
      <c r="C6">
        <v>0.2991273788349787</v>
      </c>
      <c r="D6">
        <v>0.45066928928998468</v>
      </c>
      <c r="E6">
        <v>0.39197938983724528</v>
      </c>
    </row>
    <row r="7" spans="1:5" x14ac:dyDescent="0.3">
      <c r="B7">
        <f>ABS(B2-DFT!E2)</f>
        <v>0.42174867452945364</v>
      </c>
      <c r="C7">
        <f>ABS(C2-DFT!G2)</f>
        <v>0.2909892795987935</v>
      </c>
      <c r="D7">
        <f>ABS(D2-DFT!H2)</f>
        <v>0.3299819679878146</v>
      </c>
      <c r="E7">
        <f>AVERAGE(B7:D7)</f>
        <v>0.34757330737202058</v>
      </c>
    </row>
    <row r="8" spans="1:5" x14ac:dyDescent="0.3">
      <c r="B8">
        <f>ABS(B3-DFT!E3)</f>
        <v>0.15414536945149165</v>
      </c>
      <c r="C8">
        <f>ABS(C3-DFT!G3)</f>
        <v>0.14655118130820596</v>
      </c>
      <c r="D8">
        <f>ABS(D3-DFT!H3)</f>
        <v>0.22397925341478753</v>
      </c>
      <c r="E8">
        <f t="shared" ref="E8:E10" si="0">AVERAGE(B8:D8)</f>
        <v>0.17489193472482836</v>
      </c>
    </row>
    <row r="9" spans="1:5" x14ac:dyDescent="0.3">
      <c r="B9">
        <f>ABS(B4-DFT!E4)</f>
        <v>0.541569047573355</v>
      </c>
      <c r="C9">
        <f>ABS(C4-DFT!G4)</f>
        <v>0.32995690914327036</v>
      </c>
      <c r="D9">
        <f>ABS(D4-DFT!H4)</f>
        <v>0.61852518994682215</v>
      </c>
      <c r="E9">
        <f t="shared" si="0"/>
        <v>0.49668371555448249</v>
      </c>
    </row>
    <row r="10" spans="1:5" x14ac:dyDescent="0.3">
      <c r="B10">
        <f>ABS(B5-DFT!E5)</f>
        <v>0.58710291399278958</v>
      </c>
      <c r="C10">
        <f>ABS(C5-DFT!G5)</f>
        <v>0.42901214528964493</v>
      </c>
      <c r="D10">
        <f>ABS(D5-DFT!H5)</f>
        <v>0.63019074581051426</v>
      </c>
      <c r="E10">
        <f t="shared" si="0"/>
        <v>0.54876860169764963</v>
      </c>
    </row>
    <row r="11" spans="1:5" x14ac:dyDescent="0.3">
      <c r="B11">
        <f>AVERAGE(B7:B10)</f>
        <v>0.42614150138677243</v>
      </c>
      <c r="C11">
        <f t="shared" ref="C11:E11" si="1">AVERAGE(C7:C10)</f>
        <v>0.2991273788349787</v>
      </c>
      <c r="D11">
        <f t="shared" si="1"/>
        <v>0.45066928928998468</v>
      </c>
      <c r="E11">
        <f t="shared" si="1"/>
        <v>0.39197938983724528</v>
      </c>
    </row>
    <row r="14" spans="1:5" x14ac:dyDescent="0.3">
      <c r="B14">
        <f>B2-DFT!E2</f>
        <v>0.42174867452945364</v>
      </c>
      <c r="C14">
        <f>C2-DFT!G2</f>
        <v>0.2909892795987935</v>
      </c>
      <c r="D14">
        <f>D2-DFT!H2</f>
        <v>0.3299819679878146</v>
      </c>
    </row>
    <row r="15" spans="1:5" x14ac:dyDescent="0.3">
      <c r="B15">
        <f>B3-DFT!E3</f>
        <v>0.15414536945149165</v>
      </c>
      <c r="C15">
        <f>C3-DFT!G3</f>
        <v>0.14655118130820596</v>
      </c>
      <c r="D15">
        <f>D3-DFT!H3</f>
        <v>0.22397925341478753</v>
      </c>
    </row>
    <row r="16" spans="1:5" x14ac:dyDescent="0.3">
      <c r="B16">
        <f>B4-DFT!E4</f>
        <v>0.541569047573355</v>
      </c>
      <c r="C16">
        <f>C4-DFT!G4</f>
        <v>0.32995690914327036</v>
      </c>
      <c r="D16">
        <f>D4-DFT!H4</f>
        <v>0.61852518994682215</v>
      </c>
    </row>
    <row r="17" spans="2:4" x14ac:dyDescent="0.3">
      <c r="B17">
        <f>B5-DFT!E5</f>
        <v>0.58710291399278958</v>
      </c>
      <c r="C17">
        <f>C5-DFT!G5</f>
        <v>0.42901214528964493</v>
      </c>
      <c r="D17">
        <f>D5-DFT!H5</f>
        <v>0.63019074581051426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tabSelected="1" workbookViewId="0">
      <selection activeCell="G16" sqref="G16"/>
    </sheetView>
  </sheetViews>
  <sheetFormatPr defaultRowHeight="14.4" x14ac:dyDescent="0.3"/>
  <cols>
    <col min="2" max="2" width="10" bestFit="1" customWidth="1"/>
  </cols>
  <sheetData>
    <row r="1" spans="1:8" x14ac:dyDescent="0.3">
      <c r="A1" s="1" t="s">
        <v>20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2" t="s">
        <v>23</v>
      </c>
    </row>
    <row r="2" spans="1:8" x14ac:dyDescent="0.3">
      <c r="A2" s="1" t="s">
        <v>11</v>
      </c>
      <c r="B2">
        <v>-0.33230306390947822</v>
      </c>
      <c r="C2">
        <v>-0.11530073794659761</v>
      </c>
      <c r="D2">
        <v>-0.13721219366004789</v>
      </c>
      <c r="E2">
        <v>-0.18859994310804501</v>
      </c>
      <c r="F2">
        <v>-0.24727147054892379</v>
      </c>
      <c r="G2">
        <v>-0.19102066851024799</v>
      </c>
      <c r="H2">
        <v>0.19971532038610992</v>
      </c>
    </row>
    <row r="3" spans="1:8" x14ac:dyDescent="0.3">
      <c r="A3" s="1" t="s">
        <v>12</v>
      </c>
      <c r="B3">
        <v>2.1733784826835741E-2</v>
      </c>
      <c r="C3">
        <v>-2.4126982322968619E-2</v>
      </c>
      <c r="D3">
        <v>-4.5437428415368693E-2</v>
      </c>
      <c r="E3">
        <v>-4.8551856043985708E-2</v>
      </c>
      <c r="F3">
        <v>-2.9846156324140338E-3</v>
      </c>
      <c r="G3">
        <v>2.5438086439748989E-2</v>
      </c>
      <c r="H3">
        <v>0.10434516480864127</v>
      </c>
    </row>
    <row r="4" spans="1:8" x14ac:dyDescent="0.3">
      <c r="A4" s="1" t="s">
        <v>13</v>
      </c>
      <c r="B4" t="s">
        <v>25</v>
      </c>
      <c r="C4">
        <v>-0.1118628405196205</v>
      </c>
      <c r="D4">
        <v>-0.16660834212490269</v>
      </c>
      <c r="E4">
        <v>-0.1781611591076171</v>
      </c>
      <c r="F4" t="s">
        <v>25</v>
      </c>
      <c r="G4" t="s">
        <v>25</v>
      </c>
      <c r="H4">
        <v>0.25112255274928658</v>
      </c>
    </row>
    <row r="5" spans="1:8" x14ac:dyDescent="0.3">
      <c r="A5" s="1" t="s">
        <v>14</v>
      </c>
      <c r="B5">
        <v>-0.39797559735237092</v>
      </c>
      <c r="C5">
        <v>-7.5969613873638764E-2</v>
      </c>
      <c r="D5">
        <v>-8.5351552809783016E-2</v>
      </c>
      <c r="E5">
        <v>-0.19792879644757019</v>
      </c>
      <c r="F5">
        <v>-0.33908431451393989</v>
      </c>
      <c r="G5">
        <v>-0.29934512353088388</v>
      </c>
      <c r="H5">
        <v>0.29405750024530225</v>
      </c>
    </row>
    <row r="6" spans="1:8" x14ac:dyDescent="0.3">
      <c r="A6" s="2" t="s">
        <v>23</v>
      </c>
      <c r="B6">
        <v>0.17048504118832888</v>
      </c>
      <c r="C6">
        <v>4.5684956334293626E-2</v>
      </c>
      <c r="D6">
        <v>0.27884762074747443</v>
      </c>
      <c r="E6">
        <v>0.37918956132319548</v>
      </c>
      <c r="F6">
        <v>0.16688653310157409</v>
      </c>
      <c r="G6">
        <v>0.17169076479953904</v>
      </c>
      <c r="H6">
        <v>0.2067655033756276</v>
      </c>
    </row>
    <row r="7" spans="1:8" x14ac:dyDescent="0.3">
      <c r="B7">
        <f>ABS(B2-DFT!B2)</f>
        <v>0.14769693609052176</v>
      </c>
      <c r="C7">
        <f>ABS(C2-DFT!F2)</f>
        <v>6.4699262053402387E-2</v>
      </c>
      <c r="D7">
        <f>ABS(D2-DFT!G2)</f>
        <v>0.27278780633995209</v>
      </c>
      <c r="E7">
        <f>ABS(E2-DFT!H2)</f>
        <v>0.321400056891955</v>
      </c>
      <c r="F7">
        <f>ABS(F2-DFT!J2)</f>
        <v>0.19272852945107621</v>
      </c>
      <c r="G7">
        <f>ABS(G2-DFT!K2)</f>
        <v>0.19897933148975203</v>
      </c>
      <c r="H7">
        <f>AVERAGE(B7:G7)</f>
        <v>0.19971532038610992</v>
      </c>
    </row>
    <row r="8" spans="1:8" x14ac:dyDescent="0.3">
      <c r="B8">
        <f>ABS(B3-DFT!B3)</f>
        <v>0.11173378482683574</v>
      </c>
      <c r="C8">
        <f>ABS(C3-DFT!F3)</f>
        <v>1.5873017677031382E-2</v>
      </c>
      <c r="D8">
        <f>ABS(D3-DFT!G3)</f>
        <v>0.10456257158463131</v>
      </c>
      <c r="E8">
        <f>ABS(E3-DFT!H3)</f>
        <v>0.19144814395601428</v>
      </c>
      <c r="F8">
        <f>ABS(F3-DFT!J3)</f>
        <v>9.7015384367585972E-2</v>
      </c>
      <c r="G8">
        <f>ABS(G3-DFT!K3)</f>
        <v>0.10543808643974899</v>
      </c>
      <c r="H8">
        <f t="shared" ref="H8:H10" si="0">AVERAGE(B8:G8)</f>
        <v>0.10434516480864127</v>
      </c>
    </row>
    <row r="9" spans="1:8" x14ac:dyDescent="0.3">
      <c r="C9">
        <f>ABS(C4-DFT!F4)</f>
        <v>2.8137159480379509E-2</v>
      </c>
      <c r="D9">
        <f>ABS(D4-DFT!G4)</f>
        <v>0.26339165787509733</v>
      </c>
      <c r="E9">
        <f>ABS(E4-DFT!H4)</f>
        <v>0.46183884089238292</v>
      </c>
      <c r="H9">
        <f t="shared" si="0"/>
        <v>0.25112255274928658</v>
      </c>
    </row>
    <row r="10" spans="1:8" x14ac:dyDescent="0.3">
      <c r="B10">
        <f>ABS(B5-DFT!B5)</f>
        <v>0.2520244026476291</v>
      </c>
      <c r="C10">
        <f>ABS(C5-DFT!F5)</f>
        <v>7.4030386126361231E-2</v>
      </c>
      <c r="D10">
        <f>ABS(D5-DFT!G5)</f>
        <v>0.47464844719021704</v>
      </c>
      <c r="E10">
        <f>ABS(E5-DFT!H5)</f>
        <v>0.54207120355242977</v>
      </c>
      <c r="F10">
        <f>ABS(F5-DFT!J5)</f>
        <v>0.21091568548606016</v>
      </c>
      <c r="G10">
        <f>ABS(G5-DFT!K5)</f>
        <v>0.21065487646911613</v>
      </c>
      <c r="H10">
        <f t="shared" si="0"/>
        <v>0.29405750024530225</v>
      </c>
    </row>
    <row r="11" spans="1:8" x14ac:dyDescent="0.3">
      <c r="B11">
        <f>AVERAGE(B7:B10)</f>
        <v>0.17048504118832888</v>
      </c>
      <c r="C11">
        <f t="shared" ref="C11:G11" si="1">AVERAGE(C7:C10)</f>
        <v>4.5684956334293626E-2</v>
      </c>
      <c r="D11">
        <f t="shared" si="1"/>
        <v>0.27884762074747443</v>
      </c>
      <c r="E11">
        <f t="shared" si="1"/>
        <v>0.37918956132319548</v>
      </c>
      <c r="F11">
        <f t="shared" si="1"/>
        <v>0.16688653310157409</v>
      </c>
      <c r="G11">
        <f t="shared" si="1"/>
        <v>0.17169076479953904</v>
      </c>
      <c r="H11">
        <f>AVERAGE(B7:G10)</f>
        <v>0.2067655033756276</v>
      </c>
    </row>
    <row r="13" spans="1:8" x14ac:dyDescent="0.3">
      <c r="B13">
        <f>B2-DFT!B2</f>
        <v>0.14769693609052176</v>
      </c>
      <c r="D13">
        <f>D2-DFT!G2</f>
        <v>0.27278780633995209</v>
      </c>
      <c r="E13">
        <f>E2-DFT!H2</f>
        <v>0.321400056891955</v>
      </c>
    </row>
    <row r="14" spans="1:8" x14ac:dyDescent="0.3">
      <c r="B14">
        <f>B3-DFT!B3</f>
        <v>0.11173378482683574</v>
      </c>
      <c r="D14">
        <f>D3-DFT!G3</f>
        <v>0.10456257158463131</v>
      </c>
      <c r="E14">
        <f>E3-DFT!H3</f>
        <v>0.19144814395601428</v>
      </c>
    </row>
    <row r="15" spans="1:8" x14ac:dyDescent="0.3">
      <c r="D15">
        <f>D4-DFT!G4</f>
        <v>0.26339165787509733</v>
      </c>
      <c r="E15">
        <f>E4-DFT!H4</f>
        <v>0.46183884089238292</v>
      </c>
    </row>
    <row r="16" spans="1:8" x14ac:dyDescent="0.3">
      <c r="B16">
        <f>B5-DFT!B5</f>
        <v>0.2520244026476291</v>
      </c>
      <c r="D16">
        <f>D5-DFT!G5</f>
        <v>0.47464844719021704</v>
      </c>
      <c r="E16">
        <f>E5-DFT!H5</f>
        <v>0.54207120355242977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D15" sqref="D15"/>
    </sheetView>
  </sheetViews>
  <sheetFormatPr defaultRowHeight="14.4" x14ac:dyDescent="0.3"/>
  <cols>
    <col min="2" max="2" width="10" bestFit="1" customWidth="1"/>
  </cols>
  <sheetData>
    <row r="1" spans="1:2" x14ac:dyDescent="0.3">
      <c r="A1" s="1" t="s">
        <v>21</v>
      </c>
      <c r="B1" s="1" t="s">
        <v>7</v>
      </c>
    </row>
    <row r="2" spans="1:2" x14ac:dyDescent="0.3">
      <c r="A2" s="1" t="s">
        <v>11</v>
      </c>
      <c r="B2">
        <v>-0.29179469777227501</v>
      </c>
    </row>
    <row r="3" spans="1:2" x14ac:dyDescent="0.3">
      <c r="A3" s="1" t="s">
        <v>12</v>
      </c>
      <c r="B3">
        <v>-8.5892851662634939E-2</v>
      </c>
    </row>
    <row r="4" spans="1:2" x14ac:dyDescent="0.3">
      <c r="A4" s="1" t="s">
        <v>13</v>
      </c>
      <c r="B4">
        <v>-0.30520156189749059</v>
      </c>
    </row>
    <row r="5" spans="1:2" x14ac:dyDescent="0.3">
      <c r="A5" s="1" t="s">
        <v>14</v>
      </c>
      <c r="B5">
        <v>-0.42489089593502172</v>
      </c>
    </row>
    <row r="6" spans="1:2" x14ac:dyDescent="0.3">
      <c r="A6" s="2" t="s">
        <v>24</v>
      </c>
      <c r="B6">
        <v>0.25555499818314442</v>
      </c>
    </row>
    <row r="7" spans="1:2" x14ac:dyDescent="0.3">
      <c r="B7">
        <f>ABS(B2-DFT!H2)</f>
        <v>0.218205302227725</v>
      </c>
    </row>
    <row r="8" spans="1:2" x14ac:dyDescent="0.3">
      <c r="B8">
        <f>ABS(B3-DFT!H3)</f>
        <v>0.15410714833736505</v>
      </c>
    </row>
    <row r="9" spans="1:2" x14ac:dyDescent="0.3">
      <c r="B9">
        <f>ABS(B4-DFT!H4)</f>
        <v>0.33479843810250942</v>
      </c>
    </row>
    <row r="10" spans="1:2" x14ac:dyDescent="0.3">
      <c r="B10">
        <f>ABS(B5-DFT!H5)</f>
        <v>0.31510910406497827</v>
      </c>
    </row>
    <row r="11" spans="1:2" x14ac:dyDescent="0.3">
      <c r="B11">
        <f>AVERAGE(B7:B10)</f>
        <v>0.25555499818314442</v>
      </c>
    </row>
    <row r="13" spans="1:2" x14ac:dyDescent="0.3">
      <c r="B13">
        <f>B2-DFT!H2</f>
        <v>0.218205302227725</v>
      </c>
    </row>
    <row r="14" spans="1:2" x14ac:dyDescent="0.3">
      <c r="B14">
        <f>B3-DFT!H3</f>
        <v>0.15410714833736505</v>
      </c>
    </row>
    <row r="15" spans="1:2" x14ac:dyDescent="0.3">
      <c r="B15">
        <f>B4-DFT!H4</f>
        <v>0.33479843810250942</v>
      </c>
    </row>
    <row r="16" spans="1:2" x14ac:dyDescent="0.3">
      <c r="B16">
        <f>B5-DFT!H5</f>
        <v>0.31510910406497827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/>
  </sheetViews>
  <sheetFormatPr defaultRowHeight="14.4" x14ac:dyDescent="0.3"/>
  <sheetData>
    <row r="1" spans="1:11" x14ac:dyDescent="0.3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>
        <v>-0.48</v>
      </c>
      <c r="C2">
        <v>-0.11</v>
      </c>
      <c r="D2">
        <v>-0.18</v>
      </c>
      <c r="E2">
        <v>-0.5</v>
      </c>
      <c r="F2">
        <v>-0.18</v>
      </c>
      <c r="G2">
        <v>-0.41</v>
      </c>
      <c r="H2">
        <v>-0.51</v>
      </c>
      <c r="I2">
        <v>-0.77</v>
      </c>
      <c r="J2">
        <v>-0.44</v>
      </c>
      <c r="K2">
        <v>-0.39</v>
      </c>
    </row>
    <row r="3" spans="1:11" x14ac:dyDescent="0.3">
      <c r="A3" s="1" t="s">
        <v>12</v>
      </c>
      <c r="B3">
        <v>-0.09</v>
      </c>
      <c r="C3">
        <v>0</v>
      </c>
      <c r="D3">
        <v>-7.0000000000000007E-2</v>
      </c>
      <c r="E3">
        <v>-0.18</v>
      </c>
      <c r="F3">
        <v>-0.04</v>
      </c>
      <c r="G3">
        <v>-0.15</v>
      </c>
      <c r="H3">
        <v>-0.24</v>
      </c>
      <c r="I3">
        <v>-0.15</v>
      </c>
      <c r="J3">
        <v>-0.1</v>
      </c>
      <c r="K3">
        <v>-0.08</v>
      </c>
    </row>
    <row r="4" spans="1:11" x14ac:dyDescent="0.3">
      <c r="A4" s="1" t="s">
        <v>13</v>
      </c>
      <c r="B4">
        <v>-0.74</v>
      </c>
      <c r="C4">
        <v>-0.12</v>
      </c>
      <c r="D4">
        <v>-0.21</v>
      </c>
      <c r="E4">
        <v>-0.54</v>
      </c>
      <c r="F4">
        <v>-0.14000000000000001</v>
      </c>
      <c r="G4">
        <v>-0.43</v>
      </c>
      <c r="H4">
        <v>-0.64</v>
      </c>
      <c r="I4">
        <v>-1</v>
      </c>
      <c r="J4">
        <v>-0.43</v>
      </c>
      <c r="K4">
        <v>-0.31</v>
      </c>
    </row>
    <row r="5" spans="1:11" x14ac:dyDescent="0.3">
      <c r="A5" s="1" t="s">
        <v>14</v>
      </c>
      <c r="B5">
        <v>-0.65</v>
      </c>
      <c r="C5">
        <v>-0.2</v>
      </c>
      <c r="D5">
        <v>-0.28999999999999998</v>
      </c>
      <c r="E5">
        <v>-0.62</v>
      </c>
      <c r="F5">
        <v>-0.15</v>
      </c>
      <c r="G5">
        <v>-0.56000000000000005</v>
      </c>
      <c r="H5">
        <v>-0.74</v>
      </c>
      <c r="I5">
        <v>-0.91</v>
      </c>
      <c r="J5">
        <v>-0.55000000000000004</v>
      </c>
      <c r="K5">
        <v>-0.51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MACE-MP-0</vt:lpstr>
      <vt:lpstr>CHGNet(v0.3.0)</vt:lpstr>
      <vt:lpstr>CHGNet(v0.2.0)</vt:lpstr>
      <vt:lpstr>M3GNet</vt:lpstr>
      <vt:lpstr>SevenNet-0</vt:lpstr>
      <vt:lpstr>FeMnNiCu_Bonny</vt:lpstr>
      <vt:lpstr>FeTiCoNiCuMoW_Zhou</vt:lpstr>
      <vt:lpstr>FeCu_Lee</vt:lpstr>
      <vt:lpstr>DFT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Zhaolun Li</cp:lastModifiedBy>
  <dcterms:created xsi:type="dcterms:W3CDTF">2024-08-27T15:26:39Z</dcterms:created>
  <dcterms:modified xsi:type="dcterms:W3CDTF">2024-10-25T01:15:45Z</dcterms:modified>
</cp:coreProperties>
</file>