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ykol\Downloads\"/>
    </mc:Choice>
  </mc:AlternateContent>
  <xr:revisionPtr revIDLastSave="0" documentId="8_{625781EC-A9A4-405B-A8C5-D002EF816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tos Saúde 2023" sheetId="1" r:id="rId1"/>
    <sheet name="Planilha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<sst xmlns="http://schemas.openxmlformats.org/spreadsheetml/2006/main" count="42" uniqueCount="21">
  <si>
    <t>Data</t>
  </si>
  <si>
    <t>Tipo de Despesa</t>
  </si>
  <si>
    <t>Valor Pago (R$)</t>
  </si>
  <si>
    <t>Fórmulas</t>
  </si>
  <si>
    <t>Hospitais</t>
  </si>
  <si>
    <t>Total Gasto:</t>
  </si>
  <si>
    <t>Postos de Saúde</t>
  </si>
  <si>
    <t>Maior Gasto Mensal:</t>
  </si>
  <si>
    <t>Campanhas de Vacinação</t>
  </si>
  <si>
    <t>Medicamentos</t>
  </si>
  <si>
    <t>Samu</t>
  </si>
  <si>
    <t>Rótulos de Linha</t>
  </si>
  <si>
    <t>(vazio)</t>
  </si>
  <si>
    <t>Total Geral</t>
  </si>
  <si>
    <t>Soma de Valor Pago (R$)</t>
  </si>
  <si>
    <t>Coluna1</t>
  </si>
  <si>
    <t>Coluna2</t>
  </si>
  <si>
    <t>Coluna3</t>
  </si>
  <si>
    <t>Coluna4</t>
  </si>
  <si>
    <t>Coluna5</t>
  </si>
  <si>
    <t>Coluna6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</si>
</sst>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ykollas martins" refreshedDate="45755.368696759258" createdVersion="8" refreshedVersion="8" minRefreshableVersion="3" recordCount="13" xr:uid="{4A428B5F-8940-49D7-95DF-8EEB983BE554}">
  <cacheSource type="worksheet">
    <worksheetSource ref="A1:C1048576" sheet="Gastos Saúde 2023"/>
  </cacheSource>
  <cacheFields count="3">
    <cacheField name="Data" numFmtId="0">
      <sharedItems containsNonDate="0" containsDate="1" containsString="0" containsBlank="1" minDate="2023-01-01T00:00:00" maxDate="2023-12-02T00:00:00"/>
    </cacheField>
    <cacheField name="Tipo de Despesa" numFmtId="0">
      <sharedItems containsBlank="1" count="6">
        <s v="Hospitais"/>
        <s v="Postos de Saúde"/>
        <s v="Campanhas de Vacinação"/>
        <s v="Medicamentos"/>
        <s v="Samu"/>
        <m/>
      </sharedItems>
    </cacheField>
    <cacheField name="Valor Pago (R$)" numFmtId="0">
      <sharedItems containsString="0" containsBlank="1" containsNumber="1" containsInteger="1" minValue="3000000" maxValue="16000000" count="13">
        <n v="12000000"/>
        <n v="8000000"/>
        <n v="5000000"/>
        <n v="6000000"/>
        <n v="3000000"/>
        <n v="15000000"/>
        <n v="8500000"/>
        <n v="6200000"/>
        <n v="5500000"/>
        <n v="16000000"/>
        <n v="3200000"/>
        <n v="65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3-01-01T00:00:00"/>
    <x v="0"/>
    <x v="0"/>
  </r>
  <r>
    <d v="2023-02-01T00:00:00"/>
    <x v="1"/>
    <x v="1"/>
  </r>
  <r>
    <d v="2023-03-01T00:00:00"/>
    <x v="2"/>
    <x v="2"/>
  </r>
  <r>
    <d v="2023-04-01T00:00:00"/>
    <x v="3"/>
    <x v="3"/>
  </r>
  <r>
    <d v="2023-05-01T00:00:00"/>
    <x v="4"/>
    <x v="4"/>
  </r>
  <r>
    <d v="2023-06-01T00:00:00"/>
    <x v="0"/>
    <x v="5"/>
  </r>
  <r>
    <d v="2023-07-01T00:00:00"/>
    <x v="1"/>
    <x v="6"/>
  </r>
  <r>
    <d v="2023-08-01T00:00:00"/>
    <x v="3"/>
    <x v="7"/>
  </r>
  <r>
    <d v="2023-09-01T00:00:00"/>
    <x v="2"/>
    <x v="8"/>
  </r>
  <r>
    <d v="2023-10-01T00:00:00"/>
    <x v="0"/>
    <x v="9"/>
  </r>
  <r>
    <d v="2023-11-01T00:00:00"/>
    <x v="4"/>
    <x v="10"/>
  </r>
  <r>
    <d v="2023-12-01T00:00:00"/>
    <x v="3"/>
    <x v="11"/>
  </r>
  <r>
    <m/>
    <x v="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7FB-6ED3-40A9-BC19-5D151B7B027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H3:I10" firstHeaderRow="1" firstDataRow="1" firstDataCol="1"/>
  <pivotFields count="3">
    <pivotField showAll="0"/>
    <pivotField axis="axisRow" showAll="0" sortType="descending">
      <items count="7">
        <item x="2"/>
        <item x="0"/>
        <item x="3"/>
        <item x="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 v="1"/>
    </i>
    <i>
      <x v="2"/>
    </i>
    <i>
      <x v="3"/>
    </i>
    <i>
      <x/>
    </i>
    <i>
      <x v="4"/>
    </i>
    <i>
      <x v="5"/>
    </i>
    <i t="grand">
      <x/>
    </i>
  </rowItems>
  <colItems count="1">
    <i/>
  </colItems>
  <dataFields count="1">
    <dataField name="Soma de Valor Pago (R$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0DDF4-7608-4D67-BB42-E90CF0F5568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10" firstHeaderRow="1" firstDataRow="1" firstDataCol="1"/>
  <pivotFields count="3">
    <pivotField showAll="0"/>
    <pivotField axis="axisRow" showAll="0" sortType="descending">
      <items count="7">
        <item x="2"/>
        <item x="0"/>
        <item x="3"/>
        <item x="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 v="1"/>
    </i>
    <i>
      <x v="2"/>
    </i>
    <i>
      <x v="3"/>
    </i>
    <i>
      <x/>
    </i>
    <i>
      <x v="4"/>
    </i>
    <i>
      <x v="5"/>
    </i>
    <i t="grand">
      <x/>
    </i>
  </rowItems>
  <colItems count="1">
    <i/>
  </colItems>
  <dataFields count="1">
    <dataField name="Soma de Valor Pago (R$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347E4-A675-43C0-918B-7DC136A9B97A}" name="Tabela1" displayName="Tabela1" ref="A1:F1048576" totalsRowShown="0">
  <autoFilter ref="A1:F1048576" xr:uid="{AF1347E4-A675-43C0-918B-7DC136A9B97A}"/>
  <tableColumns count="6">
    <tableColumn id="1" xr3:uid="{820B0F45-B621-4D5D-A5D6-6C4D3BB5FCC0}" name="Coluna1"/>
    <tableColumn id="2" xr3:uid="{3ED1E0FC-0A02-43F1-AC04-521800042725}" name="Coluna2"/>
    <tableColumn id="3" xr3:uid="{77515A32-6CA9-4D96-8BA9-12B2C509C180}" name="Coluna3"/>
    <tableColumn id="4" xr3:uid="{5BA66C9E-6AE4-43BB-A870-0CD7C0C731D9}" name="Coluna4"/>
    <tableColumn id="5" xr3:uid="{D3FB2F51-3BEF-48C1-98DB-AA62D890A411}" name="Coluna5"/>
    <tableColumn id="6" xr3:uid="{A1AA3B26-4A40-4794-BCEC-51B4CB15F155}" name="Coluna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16" sqref="A16"/>
    </sheetView>
  </sheetViews>
  <sheetFormatPr defaultRowHeight="14.4" x14ac:dyDescent="0.3"/>
  <cols>
    <col min="1" max="1" width="17" bestFit="1" customWidth="1"/>
    <col min="2" max="2" width="22.33203125" customWidth="1"/>
    <col min="3" max="3" width="18" customWidth="1"/>
    <col min="4" max="4" width="9.5546875" customWidth="1"/>
    <col min="5" max="5" width="19.6640625" customWidth="1"/>
    <col min="6" max="6" width="11.5546875" customWidth="1"/>
    <col min="7" max="7" width="8.88671875" customWidth="1"/>
    <col min="8" max="9" width="22.10937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9" x14ac:dyDescent="0.3">
      <c r="A2" t="s">
        <v>0</v>
      </c>
      <c r="B2" t="s">
        <v>1</v>
      </c>
      <c r="C2" t="s">
        <v>2</v>
      </c>
      <c r="E2" t="s">
        <v>3</v>
      </c>
    </row>
    <row r="3" spans="1:9" x14ac:dyDescent="0.3">
      <c r="A3" s="1">
        <v>44927</v>
      </c>
      <c r="B3" t="s">
        <v>4</v>
      </c>
      <c r="C3">
        <v>12000000</v>
      </c>
      <c r="E3" t="s">
        <v>5</v>
      </c>
      <c r="F3">
        <f>SUM(C3:C14)</f>
        <v>94900000</v>
      </c>
      <c r="H3" s="2" t="s">
        <v>11</v>
      </c>
      <c r="I3" t="s">
        <v>14</v>
      </c>
    </row>
    <row r="4" spans="1:9" x14ac:dyDescent="0.3">
      <c r="A4" s="1">
        <v>44958</v>
      </c>
      <c r="B4" t="s">
        <v>6</v>
      </c>
      <c r="C4">
        <v>8000000</v>
      </c>
      <c r="E4" t="s">
        <v>7</v>
      </c>
      <c r="F4">
        <f>MAX(C3:C14)</f>
        <v>16000000</v>
      </c>
      <c r="H4" s="3" t="s">
        <v>4</v>
      </c>
      <c r="I4">
        <v>43000000</v>
      </c>
    </row>
    <row r="5" spans="1:9" x14ac:dyDescent="0.3">
      <c r="A5" s="1">
        <v>44986</v>
      </c>
      <c r="B5" t="s">
        <v>8</v>
      </c>
      <c r="C5">
        <v>5000000</v>
      </c>
      <c r="H5" s="3" t="s">
        <v>9</v>
      </c>
      <c r="I5">
        <v>18700000</v>
      </c>
    </row>
    <row r="6" spans="1:9" x14ac:dyDescent="0.3">
      <c r="A6" s="1">
        <v>45017</v>
      </c>
      <c r="B6" t="s">
        <v>9</v>
      </c>
      <c r="C6">
        <v>6000000</v>
      </c>
      <c r="H6" s="3" t="s">
        <v>6</v>
      </c>
      <c r="I6">
        <v>16500000</v>
      </c>
    </row>
    <row r="7" spans="1:9" x14ac:dyDescent="0.3">
      <c r="A7" s="1">
        <v>45047</v>
      </c>
      <c r="B7" t="s">
        <v>10</v>
      </c>
      <c r="C7">
        <v>3000000</v>
      </c>
      <c r="H7" s="3" t="s">
        <v>8</v>
      </c>
      <c r="I7">
        <v>10500000</v>
      </c>
    </row>
    <row r="8" spans="1:9" x14ac:dyDescent="0.3">
      <c r="A8" s="1">
        <v>45078</v>
      </c>
      <c r="B8" t="s">
        <v>4</v>
      </c>
      <c r="C8">
        <v>15000000</v>
      </c>
      <c r="H8" s="3" t="s">
        <v>10</v>
      </c>
      <c r="I8">
        <v>6200000</v>
      </c>
    </row>
    <row r="9" spans="1:9" x14ac:dyDescent="0.3">
      <c r="A9" s="1">
        <v>45108</v>
      </c>
      <c r="B9" t="s">
        <v>6</v>
      </c>
      <c r="C9">
        <v>8500000</v>
      </c>
      <c r="H9" s="3" t="s">
        <v>12</v>
      </c>
    </row>
    <row r="10" spans="1:9" x14ac:dyDescent="0.3">
      <c r="A10" s="1">
        <v>45139</v>
      </c>
      <c r="B10" t="s">
        <v>9</v>
      </c>
      <c r="C10">
        <v>6200000</v>
      </c>
      <c r="H10" s="3" t="s">
        <v>13</v>
      </c>
      <c r="I10">
        <v>94900000</v>
      </c>
    </row>
    <row r="11" spans="1:9" x14ac:dyDescent="0.3">
      <c r="A11" s="1">
        <v>45170</v>
      </c>
      <c r="B11" t="s">
        <v>8</v>
      </c>
      <c r="C11">
        <v>5500000</v>
      </c>
    </row>
    <row r="12" spans="1:9" x14ac:dyDescent="0.3">
      <c r="A12" s="1">
        <v>45200</v>
      </c>
      <c r="B12" t="s">
        <v>4</v>
      </c>
      <c r="C12">
        <v>16000000</v>
      </c>
    </row>
    <row r="13" spans="1:9" x14ac:dyDescent="0.3">
      <c r="A13" s="1">
        <v>45231</v>
      </c>
      <c r="B13" t="s">
        <v>10</v>
      </c>
      <c r="C13">
        <v>3200000</v>
      </c>
    </row>
    <row r="14" spans="1:9" x14ac:dyDescent="0.3">
      <c r="A14" s="1">
        <v>45261</v>
      </c>
      <c r="B14" t="s">
        <v>9</v>
      </c>
      <c r="C14">
        <v>6500000</v>
      </c>
    </row>
  </sheetData>
  <pageMargins left="0.75" right="0.75" top="1" bottom="1" header="0.5" footer="0.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1711-8859-47B6-866D-E0DBFF3D46C5}">
  <dimension ref="A3:B10"/>
  <sheetViews>
    <sheetView workbookViewId="0">
      <selection sqref="A1:B1048576"/>
    </sheetView>
  </sheetViews>
  <sheetFormatPr defaultRowHeight="14.4" x14ac:dyDescent="0.3"/>
  <cols>
    <col min="1" max="2" width="22.109375" bestFit="1" customWidth="1"/>
  </cols>
  <sheetData>
    <row r="3" spans="1:2" x14ac:dyDescent="0.3">
      <c r="A3" s="2" t="s">
        <v>11</v>
      </c>
      <c r="B3" t="s">
        <v>14</v>
      </c>
    </row>
    <row r="4" spans="1:2" x14ac:dyDescent="0.3">
      <c r="A4" s="3" t="s">
        <v>4</v>
      </c>
      <c r="B4">
        <v>43000000</v>
      </c>
    </row>
    <row r="5" spans="1:2" x14ac:dyDescent="0.3">
      <c r="A5" s="3" t="s">
        <v>9</v>
      </c>
      <c r="B5">
        <v>18700000</v>
      </c>
    </row>
    <row r="6" spans="1:2" x14ac:dyDescent="0.3">
      <c r="A6" s="3" t="s">
        <v>6</v>
      </c>
      <c r="B6">
        <v>16500000</v>
      </c>
    </row>
    <row r="7" spans="1:2" x14ac:dyDescent="0.3">
      <c r="A7" s="3" t="s">
        <v>8</v>
      </c>
      <c r="B7">
        <v>10500000</v>
      </c>
    </row>
    <row r="8" spans="1:2" x14ac:dyDescent="0.3">
      <c r="A8" s="3" t="s">
        <v>10</v>
      </c>
      <c r="B8">
        <v>6200000</v>
      </c>
    </row>
    <row r="9" spans="1:2" x14ac:dyDescent="0.3">
      <c r="A9" s="3" t="s">
        <v>12</v>
      </c>
    </row>
    <row r="10" spans="1:2" x14ac:dyDescent="0.3">
      <c r="A10" s="3" t="s">
        <v>13</v>
      </c>
      <c r="B10">
        <v>94900000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Gastos Saúde 2023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nykollas martins</cp:lastModifiedBy>
  <dcterms:created xsi:type="dcterms:W3CDTF">2025-04-07T23:54:23Z</dcterms:created>
  <dcterms:modified xsi:type="dcterms:W3CDTF">2025-04-10T22:12:10Z</dcterms:modified>
</cp:coreProperties>
</file>