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turno\PUBLICO\CONTABILIDADE\"/>
    </mc:Choice>
  </mc:AlternateContent>
  <xr:revisionPtr revIDLastSave="0" documentId="13_ncr:1_{07EDF833-65F2-4E2A-80B0-3A628D77EEBD}" xr6:coauthVersionLast="47" xr6:coauthVersionMax="47" xr10:uidLastSave="{00000000-0000-0000-0000-000000000000}"/>
  <bookViews>
    <workbookView xWindow="-120" yWindow="330" windowWidth="24240" windowHeight="13290" activeTab="4" xr2:uid="{00000000-000D-0000-FFFF-FFFF00000000}"/>
  </bookViews>
  <sheets>
    <sheet name="PRINCIPAL" sheetId="1" r:id="rId1"/>
    <sheet name="Engenharia" sheetId="6" r:id="rId2"/>
    <sheet name="Financeiro" sheetId="7" r:id="rId3"/>
    <sheet name="Contábil" sheetId="8" r:id="rId4"/>
    <sheet name="Completa" sheetId="9" r:id="rId5"/>
  </sheets>
  <definedNames>
    <definedName name="_xlnm._FilterDatabase" localSheetId="4" hidden="1">Completa!$C$4:$AF$23</definedName>
    <definedName name="_xlnm._FilterDatabase" localSheetId="3" hidden="1">Contábil!$C$4:$G$23</definedName>
    <definedName name="_xlnm._FilterDatabase" localSheetId="1" hidden="1">Engenharia!$C$4:$I$23</definedName>
    <definedName name="_xlnm._FilterDatabase" localSheetId="2" hidden="1">Financeiro!$C$4:$M$23</definedName>
    <definedName name="_xlnm._FilterDatabase" localSheetId="0" hidden="1">PRINCIPAL!$C$11:$I$30</definedName>
    <definedName name="_xlnm.Print_Area" localSheetId="4">Completa!$A$1:$AG$23</definedName>
    <definedName name="_xlnm.Print_Area" localSheetId="3">Contábil!$A$1:$H$23</definedName>
    <definedName name="_xlnm.Print_Area" localSheetId="1">Engenharia!$A$1:$I$23</definedName>
    <definedName name="_xlnm.Print_Area" localSheetId="2">Financeiro!$A$1:$M$23</definedName>
    <definedName name="_xlnm.Print_Area" localSheetId="0">PRINCIPAL!$A$8:$I$30</definedName>
    <definedName name="_xlnm.Print_Titles" localSheetId="4">Completa!$1:$4</definedName>
    <definedName name="_xlnm.Print_Titles" localSheetId="3">Contábil!$1:$4</definedName>
    <definedName name="_xlnm.Print_Titles" localSheetId="1">Engenharia!$1:$4</definedName>
    <definedName name="_xlnm.Print_Titles" localSheetId="2">Financeiro!$1:$4</definedName>
    <definedName name="_xlnm.Print_Titles" localSheetId="0">PRINCIPAL!$8:$11</definedName>
  </definedNames>
  <calcPr calcId="191029"/>
</workbook>
</file>

<file path=xl/calcChain.xml><?xml version="1.0" encoding="utf-8"?>
<calcChain xmlns="http://schemas.openxmlformats.org/spreadsheetml/2006/main">
  <c r="L23" i="9" l="1"/>
  <c r="L22" i="9"/>
  <c r="L20" i="9"/>
  <c r="L18" i="9"/>
  <c r="L17" i="9"/>
  <c r="L15" i="9"/>
  <c r="L13" i="9"/>
  <c r="L11" i="9"/>
  <c r="L9" i="9"/>
  <c r="L7" i="9"/>
  <c r="L5" i="9"/>
  <c r="E23" i="6"/>
  <c r="E22" i="6"/>
  <c r="E20" i="6"/>
  <c r="E18" i="6"/>
  <c r="E17" i="6"/>
  <c r="E15" i="6"/>
  <c r="E13" i="6"/>
  <c r="E11" i="6"/>
  <c r="E9" i="6"/>
  <c r="E7" i="6"/>
  <c r="E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luan.pinto</author>
  </authors>
  <commentList>
    <comment ref="S13" authorId="0" shapeId="0" xr:uid="{5CB22EEA-8793-4F33-B658-7C05B7460870}">
      <text>
        <r>
          <rPr>
            <b/>
            <sz val="9"/>
            <color indexed="81"/>
            <rFont val="Segoe UI"/>
            <charset val="1"/>
          </rPr>
          <t>luan.pinto: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<sst xmlns="http://schemas.openxmlformats.org/spreadsheetml/2006/main" count="561" uniqueCount="156">
  <si>
    <t>OBJETO</t>
  </si>
  <si>
    <t>ENDEREÇO</t>
  </si>
  <si>
    <t>ORIGEM</t>
  </si>
  <si>
    <t>EMPRESA</t>
  </si>
  <si>
    <t>ITEM</t>
  </si>
  <si>
    <t>CONTRATO N°</t>
  </si>
  <si>
    <t>VALOR TOTAL (R$)</t>
  </si>
  <si>
    <t>VALOR FATURADO (R$)</t>
  </si>
  <si>
    <t>SALDO A FATURAR (R$)</t>
  </si>
  <si>
    <t xml:space="preserve">INICIO </t>
  </si>
  <si>
    <t>TERMINO</t>
  </si>
  <si>
    <t>SITUAÇÃO DA OBRA</t>
  </si>
  <si>
    <t>OBSERVAÇÃO</t>
  </si>
  <si>
    <t>INFORMAÇÕES DO CONTRATO</t>
  </si>
  <si>
    <t>ENG.° FISCAL</t>
  </si>
  <si>
    <t>MEDIÇÕES</t>
  </si>
  <si>
    <t xml:space="preserve">PORTARIA DE NOMEAÇÃO </t>
  </si>
  <si>
    <t>VALOR DO CONTRATO (R$)</t>
  </si>
  <si>
    <t>VALOR DE ADITIVO (R$)</t>
  </si>
  <si>
    <t>SIGED/PROTUS</t>
  </si>
  <si>
    <t>INDENIZAÇÃO</t>
  </si>
  <si>
    <t>VALOR ANULADO (R$)</t>
  </si>
  <si>
    <t>PRAZO DO CONTRATO (DIAS)</t>
  </si>
  <si>
    <t>ADITIVO DE PRAZO (DIAS)</t>
  </si>
  <si>
    <t>PRAZO TOTAL (DIAS)</t>
  </si>
  <si>
    <t>VALOR EMPENHADO (R$)</t>
  </si>
  <si>
    <t>REDUÇÃO DO VALOR DO CONTRATO (R$)</t>
  </si>
  <si>
    <t>UNIDADE ORÇAMENTARIA</t>
  </si>
  <si>
    <t>PROGRAMA DE TRABALHO</t>
  </si>
  <si>
    <t>FONTE DE RECURSO</t>
  </si>
  <si>
    <t>NATUREZA DESPESA</t>
  </si>
  <si>
    <t>EMPENHO</t>
  </si>
  <si>
    <t>SECRETARIA MUNICIPAL DE INFRAESTRUTURA</t>
  </si>
  <si>
    <t>CONTROLE DE OBRAS - SEMINF 2017</t>
  </si>
  <si>
    <t>NOTA FISCAL</t>
  </si>
  <si>
    <t>018/2021</t>
  </si>
  <si>
    <t>020/2021</t>
  </si>
  <si>
    <t>022/2021</t>
  </si>
  <si>
    <t>023/2021</t>
  </si>
  <si>
    <t>036/2021</t>
  </si>
  <si>
    <t>037/2021</t>
  </si>
  <si>
    <t>038/2021</t>
  </si>
  <si>
    <t>039/2021</t>
  </si>
  <si>
    <t>040/2021</t>
  </si>
  <si>
    <t>CONSTRUÇÃO DE TALUDE - RUA BELA VISTA C/ BECO BELA VISTA, S/Nº - CONJUNTO PROMORAR, LOCALIZADA NO MUNICÍPIO DE MANAUS.</t>
  </si>
  <si>
    <t>RUA BELA VISTA C/ BECO BELA VISTA, S/Nº - CONJUNTO PROMORAR, LOCALIZADA NO MUNICÍPIO DE MANAUS.</t>
  </si>
  <si>
    <t>SEMINF</t>
  </si>
  <si>
    <t>RDS ENGENHARIA DE OBRAS E EMPREENDIMENTOS IMOBILIÁRIOS EIRELI</t>
  </si>
  <si>
    <t>ENG.° CIVIL IGOR ALVES MENDES OU RAFAEL CAPUTTI IZQUIERDO INDALÉCIO</t>
  </si>
  <si>
    <t>132/2021 - DAO/SEMINF</t>
  </si>
  <si>
    <t>RUA SIRI, CONJUNTO LULA - DISTRITO INDUSTRIAL II, NO MUNICÍPIO DE MANAUS/AM".</t>
  </si>
  <si>
    <t>CONSTRUTORA SOMA LTDA.</t>
  </si>
  <si>
    <t>ENG. CIVIL SERGIO JOSE GONÇALVES</t>
  </si>
  <si>
    <t>109/2021-DAO/SEMINF</t>
  </si>
  <si>
    <t>OBRAS E SERVIÇOS DE ENGENHARIA PARA A CONSTRUÇÃO DA GALERIA PARA A REDE DE DRENAGEM NA RUA HENRIQUE MARTINS - CENTRO - MANAUS/AM.</t>
  </si>
  <si>
    <t xml:space="preserve"> RUA HENRIQUE MARTINS - CENTRO - MANAUS/AM.</t>
  </si>
  <si>
    <t>TECNOARTE DA AMAZÔNIA CONSTRUÇÃO CIVIL LTDA - EPP</t>
  </si>
  <si>
    <t>ENG.° CIVIL IGOR ALVES MENDES OU O ENG.° CIVIL RAFAEL CAPUTTI IZQUIERDO INDALÉCIO</t>
  </si>
  <si>
    <t>131/2021 - DAO / SEMINF.</t>
  </si>
  <si>
    <t>OBRAS E SERVIÇOS DE ENGENHARIA PARA A CONSTRUÇÃO DE CONTENÇÃO DE TALUDE E DE PRAÇA, LOCALIZADA NA RUA MANOEL RIBEIRO S/N - MAUAZINHO, EM MANAUS/AM</t>
  </si>
  <si>
    <t>ENG° CIVIL SERGIO JOSE GONÇALVES</t>
  </si>
  <si>
    <t>AMAZONCRETO CONSTRUÇÕES EIRELI</t>
  </si>
  <si>
    <t xml:space="preserve"> RUA MANOEL RIBEIRO S/N - MAUAZINHO, EM MANAUS/AM</t>
  </si>
  <si>
    <t>141/2021 - DAO/SEMINF</t>
  </si>
  <si>
    <t>CONTRATAÇÃO DE EMPRESA ESPECIALIZADA EM OBRAS E SERVIÇOS DE ENGENHARIA PARA A REFORMA DA PONTE PRESIDENTE DUTRA, LOCALIZADA NA AV. PRESIDENTE DUTRA, S/N° - SÃO RAIMUNDO, EM MANAUS/AM</t>
  </si>
  <si>
    <t>AV. PRESIDENTE DUTRA, S/N° - SÃO RAIMUNDO, EM MANAUS/AM</t>
  </si>
  <si>
    <t>ENG.° CIVIS ANTONIO CARLOS OLIVEIRA COELHO OU RENATO ACRIZ MENEZES</t>
  </si>
  <si>
    <t>170-DAO/SEMINF</t>
  </si>
  <si>
    <t xml:space="preserve"> OBRAS E SERVIÇOS DE ENGENHARIA PARA A CONSTRUÇÃO DE POÇO, RESERVATÓRIO (10m3) E BICA PÚBLICA NA COMUNIDADE REI DAVI, BAIRRO LAGO AZUL, EM MANAUS/AM</t>
  </si>
  <si>
    <t>COMUNIDADE REI DAVI, BAIRRO LAGO AZUL, EM MANAUS/AM</t>
  </si>
  <si>
    <t>INTELLI PROJETOS E CONSTRUÇÕES LTDA - EPP</t>
  </si>
  <si>
    <t>ARQ. RAIMUNDO RIBEIRO DA COSTA</t>
  </si>
  <si>
    <t>004/2022-DAO/SEMINF</t>
  </si>
  <si>
    <t>CONTRATAÇÃO DE EMPRESA ESPECIALIZADA EM OBRAS E SERVIÇOS DE ENGENHARIA PARA A CONSTRUÇÃO DE CONTENÇÃO DE TALUDE E DE PRAÇA, LOCALIZADA NA RUA FELIX E RUA CORINTHIANS, S/N° - CIDADE DE DEUS, EM MANAUS/AM.</t>
  </si>
  <si>
    <t>VR CONSTRUÇÕES EIRELI</t>
  </si>
  <si>
    <t>ENG. CIVIS ELAINE FIGUEIREDO MOTTA GOMES OU KLÉBER FERNANDES BRAGA</t>
  </si>
  <si>
    <t>RUA FELIX E RUA CORINTHIANS, S/N° - CIDADE DE DEUS, EM MANAUS/AM.</t>
  </si>
  <si>
    <t>002/2022-DAO/SEMINF</t>
  </si>
  <si>
    <t>CONTRATAÇÃO DE EMPRESA ESPECIALIZADA EM OBRAS E SERVIÇOS DE ENGENHARIA PARA A RECUPERAÇÃO DA PONTE DO CONJUNTO JORNALISTA, LOCALIZADA NA AV. CONSTANTINO NERY, 2503, CHAPADA, EM MANAUS/AM.</t>
  </si>
  <si>
    <t>AV. CONSTANTINO NERY, 2503, CHAPADA, EM MANAUS/AM.</t>
  </si>
  <si>
    <t>SYRIA ENGENHARIA E CONSTRUÇÃO EIRELI</t>
  </si>
  <si>
    <t>ENG. CIVIL ADRIANA OLIVEIRA DA SILVA OU ENG.° CIVIL KLÉBER FERNANDES BRAGA</t>
  </si>
  <si>
    <t>001/2022 E 007/2022-DAO/SEMINF</t>
  </si>
  <si>
    <t xml:space="preserve"> OBRAS E SERVIÇOS DE ENGENHARIA PARA OS SERVIÇOS COMUNS DE DRENAGEM SUPERFICIAL E MICRODRENAGEM NA CIDADE DE MANAUS E CONSTRUÇÃO DE CALÇADA NO ENTORNO DO PARQUE MUNICIPAL DO MINDÚ, LOCALIZADO ENTRE AS RUAS PERIMETRAL E DOM JOÃO NO BAIRRO PARQUE 10 DE NOVEMBRO, EM MANAUS/AM.</t>
  </si>
  <si>
    <t>ENTRE AS RUAS PERIMETRAL E DOM JOÃO NO BAIRRO PARQUE 10 DE NOVEMBRO, EM MANAUS/AM.</t>
  </si>
  <si>
    <t>DR7 SERVIÇO DE OBRAS DE ALVENARIA LTDA - ME</t>
  </si>
  <si>
    <t>ENG.° CIVIL LARISSA MOURA DA COSTA OU ENG.º CIVIL IGOR ALVES MENDES</t>
  </si>
  <si>
    <t>008/2022 - DAO/SEMINF</t>
  </si>
  <si>
    <t>PARADA TÉCNICA 28/07/2021</t>
  </si>
  <si>
    <t>CONCLUIDA</t>
  </si>
  <si>
    <t>SERVIÇOS TÉCNICOS ESPECIALIZADOS EM MANUTENÇÃO PREDIAL PREVENTIVA E CORRETIVA (POR DEMANDA), QUE COMPREENDERÁ O FORNECIMENTO DE MÃO DE OBRA (POSTOS DE SERVIÇOS), TODO MATERIAL  DE CONSUMO E INSUMOS NECESSARIOS E ADEQUADOS A EXECUÇÃO DOS SERVIÇOS NO PRÉDIO DA SECRETARIA MUNICIPAL DE INFRAESTRUTURA.</t>
  </si>
  <si>
    <t>PRÉDIO DA SECRETARIA MUNICIPAL DE INFRAESTRUTURA.</t>
  </si>
  <si>
    <t>025/2021</t>
  </si>
  <si>
    <t>EDS CONSTRUÇÕES E SERVIÇOS LTDA</t>
  </si>
  <si>
    <t xml:space="preserve">ENG.° CIVIL IGOR ALVES MENDES </t>
  </si>
  <si>
    <t>EM ANDAMENTO</t>
  </si>
  <si>
    <t>PARADA TÉCNICA 03/01/2022</t>
  </si>
  <si>
    <t>PARADA TÉCNICA 01/03/2022</t>
  </si>
  <si>
    <t>PARADA TÉCNICA 15/08/2022</t>
  </si>
  <si>
    <t>CONTRATAÇÃO DE EMPRESA ESPECIALIZADA EM OBRAS E SERVIÇOS DE ENGENHARIA PARA EXECUTAR A REVITALIZAÇÃO DA PRAÇA JOSÉ LOPES, LOCALIZADA NA RUA 22 E RUA 23, CONJUNTO CASTELO BRANCO - BAIRRO PARQUE 10 DE NOVEMBRO, EM MANAUS/AM.</t>
  </si>
  <si>
    <t>RUA 22 E RUA 23, CONJUNTO CASTELO BRANCO - BAIRRO PARQUE 10 DE NOVEMBRO, EM MANAUS/AM.</t>
  </si>
  <si>
    <t>Emenda Parlamenta n° 137/2021</t>
  </si>
  <si>
    <t xml:space="preserve">H. N. LEITE EIRELI - 10.224.818/0001/41 </t>
  </si>
  <si>
    <t>ENG.ª CIVIL ZILDA FERNANDES DAMASCENO OU ENG.° CIVIL RONDINELE DA SILVA BRITO</t>
  </si>
  <si>
    <t xml:space="preserve">PORTARIA N° 013/2022 - DAO/SEMINF, DOM 5289, PAGINA 34, EM 18/02/2022 </t>
  </si>
  <si>
    <t xml:space="preserve">CONCLUÍDA </t>
  </si>
  <si>
    <t>DATA DO EMPENHO</t>
  </si>
  <si>
    <t>-//-</t>
  </si>
  <si>
    <t>CONTA CONTÁBIL</t>
  </si>
  <si>
    <t>EXECUÇÃO DE OBRA DE REVITALIZAÇÃO DE EROSÃO, LOCALIZADA NA RUA SIRI, CONJUNTO LULA - DISTRITO INDUSTRIAL II, NO MUNICÍPIO DE MANAUS/AM</t>
  </si>
  <si>
    <t>2021NE00542</t>
  </si>
  <si>
    <t>27101 - SECRETARIA MUNICIPAL DE INFRAESTRUTURA</t>
  </si>
  <si>
    <t xml:space="preserve">44905117 - OBRAS DE INFRAESTRUTURA </t>
  </si>
  <si>
    <t xml:space="preserve">123210517 - OBRAS DE INFRAESTRUTURA DE REVITALIZAÇÃO, URBANIZAÇÃO </t>
  </si>
  <si>
    <t>01000000 - RECURSOS ORDINÁRIOS</t>
  </si>
  <si>
    <t xml:space="preserve">15451001410950000 - CONSTRUÇÃO DE ESTRUTURAS DE CONTENÇÃO </t>
  </si>
  <si>
    <t>2021NE01567</t>
  </si>
  <si>
    <t>ANULAÇÃO PARCIAL</t>
  </si>
  <si>
    <t>2021NE00734</t>
  </si>
  <si>
    <t>56701 - FUNDO MUNICIPAL DE DESENVOLVIMENTO URBANO</t>
  </si>
  <si>
    <t>15451014210940000 - OBRAS DE INFRAESTRUTURA URBANA</t>
  </si>
  <si>
    <t>02100356 - RECURSOS DO PROMINF / MANAUS / FINISA 2</t>
  </si>
  <si>
    <t>2021NE01561</t>
  </si>
  <si>
    <t>2021NE00756</t>
  </si>
  <si>
    <t>2021NE01570</t>
  </si>
  <si>
    <t>2021NE00809</t>
  </si>
  <si>
    <t>2021NE01566</t>
  </si>
  <si>
    <t>06100358 - REQUALIFICA III/MANAUS - EXERCÍCIOS ANTERIORES</t>
  </si>
  <si>
    <t>2021NE01192</t>
  </si>
  <si>
    <t>15451001620200000 - MANUTENÇÃO, REFORMA E REVITALIZAÇÃO DE PATRIMÔNIOS PÚBLICOS</t>
  </si>
  <si>
    <t>2021NE01565</t>
  </si>
  <si>
    <t>2021NE01518</t>
  </si>
  <si>
    <t xml:space="preserve">02100356 - RECURSOS DO PROMINF / MANAUS / FINISA </t>
  </si>
  <si>
    <t>2021NE01581</t>
  </si>
  <si>
    <t>2021NE01470</t>
  </si>
  <si>
    <t>123210596 - POÇOS COMUNITÁRIO</t>
  </si>
  <si>
    <t xml:space="preserve">44905196 - POÇOS COMUNITÁRIO </t>
  </si>
  <si>
    <t xml:space="preserve">15451001610090000 - CONSTRUÇÃO DE PATRIMÔNIOSA PÚBLICOS </t>
  </si>
  <si>
    <t>01000005 - RECURSOS DESTINADOS ÀS EMENDAS PARLAMENTARES MUNICIPAIS</t>
  </si>
  <si>
    <t>2021NE01517</t>
  </si>
  <si>
    <t>2021NE01580</t>
  </si>
  <si>
    <t>2021NE01471</t>
  </si>
  <si>
    <t>06100354 - RECURSOS DO PROMINF / MANAUS / FINISA</t>
  </si>
  <si>
    <t xml:space="preserve">44905193 - REFORMAS, BENFEITORIA OU MELHORIA </t>
  </si>
  <si>
    <t>123210112 - REFOR. BENFEIT. OU MELHORIS</t>
  </si>
  <si>
    <t>2021NE01582</t>
  </si>
  <si>
    <t>ANULAÇÃO TOTAL</t>
  </si>
  <si>
    <t>2021NE01579</t>
  </si>
  <si>
    <t xml:space="preserve">15451000910070000 - CONSTRUÇÃO DE PASSEIO PÚBLICO  </t>
  </si>
  <si>
    <t>01000005 - RECURSOS ORDINÁRIOS DESTINADOS ÀS EMENDAS PARLAMENTARES MUNICIPAIS</t>
  </si>
  <si>
    <t>2021NE01462</t>
  </si>
  <si>
    <t>ABA CONTÁBIL</t>
  </si>
  <si>
    <t>ABA FINANCEIRA</t>
  </si>
  <si>
    <t>ABA ENGENHARIA</t>
  </si>
  <si>
    <t>DEPRECIAÇÃO</t>
  </si>
  <si>
    <t>VALIDADE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</si>
</sst>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dd/mm/yyyy;@"/>
    <numFmt numFmtId="165" formatCode="_(* #,##0.00_);_(* \(#,##0.00\);_(* &quot;-&quot;??_);_(@_)"/>
    <numFmt numFmtId="166" formatCode="#,##0.00;[Red]#,##0.00"/>
    <numFmt numFmtId="167" formatCode="dd/mm/yy"/>
  </numFmts>
  <fonts count="18" x14ac:knownFonts="1">
    <font>
      <sz val="10"/>
      <color rgb="FF000000"/>
      <name val="Times New Roman"/>
      <charset val="204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sz val="10"/>
      <color rgb="FF000000"/>
      <name val="Times New Roman"/>
      <family val="1"/>
    </font>
    <font>
      <b/>
      <sz val="12"/>
      <color theme="0"/>
      <name val="Arial Narrow"/>
      <family val="2"/>
    </font>
    <font>
      <b/>
      <sz val="18"/>
      <color rgb="FF000000"/>
      <name val="Arial Narrow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b/>
      <i/>
      <sz val="20"/>
      <name val="Arial Narrow"/>
      <family val="2"/>
    </font>
    <font>
      <b/>
      <sz val="10"/>
      <name val="Arial"/>
      <family val="2"/>
    </font>
    <font>
      <b/>
      <i/>
      <sz val="10"/>
      <name val="Arial Narrow"/>
      <family val="2"/>
    </font>
    <font>
      <sz val="10"/>
      <color rgb="FFFF0000"/>
      <name val="Arial Narrow"/>
      <family val="2"/>
    </font>
    <font>
      <i/>
      <sz val="10"/>
      <name val="Arial Narrow"/>
      <family val="2"/>
    </font>
    <font>
      <sz val="10"/>
      <color rgb="FFC00000"/>
      <name val="Arial Narrow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8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 shrinkToFit="1"/>
    </xf>
    <xf numFmtId="0" fontId="2" fillId="7" borderId="8" xfId="0" applyFont="1" applyFill="1" applyBorder="1" applyAlignment="1">
      <alignment horizontal="center" vertical="center" wrapText="1"/>
    </xf>
    <xf numFmtId="166" fontId="8" fillId="0" borderId="1" xfId="4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44" fontId="3" fillId="0" borderId="1" xfId="1" applyFont="1" applyFill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 wrapText="1" shrinkToFit="1"/>
    </xf>
    <xf numFmtId="44" fontId="1" fillId="0" borderId="1" xfId="1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10" fontId="3" fillId="10" borderId="1" xfId="2" applyNumberFormat="1" applyFont="1" applyFill="1" applyBorder="1" applyAlignment="1">
      <alignment horizontal="center" vertical="center" wrapText="1" shrinkToFit="1"/>
    </xf>
    <xf numFmtId="0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3" fillId="0" borderId="1" xfId="3" applyFont="1" applyFill="1" applyBorder="1" applyAlignment="1">
      <alignment horizontal="center" vertical="center" wrapText="1"/>
    </xf>
    <xf numFmtId="10" fontId="3" fillId="0" borderId="1" xfId="2" applyNumberFormat="1" applyFont="1" applyBorder="1" applyAlignment="1">
      <alignment horizontal="center" vertical="center" wrapText="1" shrinkToFit="1"/>
    </xf>
    <xf numFmtId="10" fontId="3" fillId="9" borderId="1" xfId="2" applyNumberFormat="1" applyFont="1" applyFill="1" applyBorder="1" applyAlignment="1">
      <alignment horizontal="center" vertical="center" wrapText="1" shrinkToFit="1"/>
    </xf>
    <xf numFmtId="165" fontId="8" fillId="0" borderId="1" xfId="4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7" fontId="8" fillId="0" borderId="10" xfId="0" applyNumberFormat="1" applyFont="1" applyBorder="1" applyAlignment="1">
      <alignment horizontal="center" vertical="center"/>
    </xf>
    <xf numFmtId="43" fontId="3" fillId="0" borderId="1" xfId="4" applyFont="1" applyFill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5" fontId="3" fillId="4" borderId="1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3" applyNumberFormat="1" applyFont="1" applyFill="1" applyBorder="1" applyAlignment="1">
      <alignment horizontal="center" vertical="center" wrapText="1"/>
    </xf>
    <xf numFmtId="43" fontId="3" fillId="0" borderId="4" xfId="3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164" fontId="3" fillId="0" borderId="4" xfId="2" applyNumberFormat="1" applyFont="1" applyBorder="1" applyAlignment="1">
      <alignment horizontal="center" vertical="center" wrapText="1"/>
    </xf>
    <xf numFmtId="10" fontId="3" fillId="9" borderId="4" xfId="2" applyNumberFormat="1" applyFont="1" applyFill="1" applyBorder="1" applyAlignment="1">
      <alignment horizontal="center" vertical="center" wrapText="1" shrinkToFit="1"/>
    </xf>
    <xf numFmtId="44" fontId="3" fillId="0" borderId="4" xfId="1" applyFont="1" applyFill="1" applyBorder="1" applyAlignment="1">
      <alignment horizontal="center" vertical="center" wrapText="1"/>
    </xf>
    <xf numFmtId="165" fontId="3" fillId="4" borderId="4" xfId="0" applyNumberFormat="1" applyFont="1" applyFill="1" applyBorder="1" applyAlignment="1">
      <alignment horizontal="right" vertical="center"/>
    </xf>
    <xf numFmtId="44" fontId="3" fillId="0" borderId="4" xfId="1" applyFont="1" applyFill="1" applyBorder="1" applyAlignment="1">
      <alignment horizontal="center" vertical="center" wrapText="1" shrinkToFit="1"/>
    </xf>
    <xf numFmtId="43" fontId="3" fillId="0" borderId="4" xfId="4" applyFont="1" applyFill="1" applyBorder="1" applyAlignment="1">
      <alignment horizontal="right" vertical="center"/>
    </xf>
    <xf numFmtId="44" fontId="1" fillId="0" borderId="4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7" fontId="8" fillId="0" borderId="13" xfId="0" applyNumberFormat="1" applyFont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4" fillId="0" borderId="12" xfId="0" quotePrefix="1" applyFont="1" applyBorder="1" applyAlignment="1">
      <alignment horizontal="center" vertical="center" wrapText="1"/>
    </xf>
    <xf numFmtId="43" fontId="3" fillId="0" borderId="12" xfId="4" applyFont="1" applyFill="1" applyBorder="1" applyAlignment="1">
      <alignment horizontal="right" vertical="center"/>
    </xf>
    <xf numFmtId="44" fontId="1" fillId="0" borderId="12" xfId="1" applyFont="1" applyFill="1" applyBorder="1" applyAlignment="1">
      <alignment horizontal="center" vertical="center"/>
    </xf>
    <xf numFmtId="165" fontId="8" fillId="0" borderId="12" xfId="4" applyNumberFormat="1" applyFont="1" applyFill="1" applyBorder="1" applyAlignment="1">
      <alignment horizontal="center"/>
    </xf>
    <xf numFmtId="165" fontId="8" fillId="0" borderId="12" xfId="4" applyNumberFormat="1" applyFont="1" applyFill="1" applyBorder="1" applyAlignment="1">
      <alignment horizontal="right" vertical="justify"/>
    </xf>
    <xf numFmtId="167" fontId="8" fillId="0" borderId="14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49" fontId="1" fillId="0" borderId="1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1" applyNumberFormat="1" applyFont="1" applyFill="1" applyBorder="1" applyAlignment="1">
      <alignment horizontal="center" vertical="center" wrapText="1"/>
    </xf>
    <xf numFmtId="49" fontId="1" fillId="0" borderId="16" xfId="1" applyNumberFormat="1" applyFont="1" applyFill="1" applyBorder="1" applyAlignment="1">
      <alignment horizontal="center" vertical="center" wrapText="1"/>
    </xf>
    <xf numFmtId="44" fontId="1" fillId="0" borderId="1" xfId="1" applyFont="1" applyFill="1" applyBorder="1" applyAlignment="1">
      <alignment horizontal="center" vertical="center" wrapText="1"/>
    </xf>
    <xf numFmtId="44" fontId="1" fillId="0" borderId="12" xfId="1" applyFont="1" applyFill="1" applyBorder="1" applyAlignment="1">
      <alignment horizontal="center" vertical="center" wrapText="1"/>
    </xf>
    <xf numFmtId="44" fontId="1" fillId="0" borderId="4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0" fontId="3" fillId="0" borderId="4" xfId="2" applyNumberFormat="1" applyFont="1" applyBorder="1" applyAlignment="1">
      <alignment horizontal="center" vertical="center" wrapText="1" shrinkToFit="1"/>
    </xf>
    <xf numFmtId="43" fontId="3" fillId="4" borderId="4" xfId="4" applyFont="1" applyFill="1" applyBorder="1" applyAlignment="1">
      <alignment horizontal="right" vertical="center"/>
    </xf>
    <xf numFmtId="165" fontId="8" fillId="0" borderId="4" xfId="4" applyNumberFormat="1" applyFont="1" applyFill="1" applyBorder="1" applyAlignment="1">
      <alignment horizontal="center" vertical="center"/>
    </xf>
    <xf numFmtId="166" fontId="8" fillId="0" borderId="4" xfId="4" applyNumberFormat="1" applyFont="1" applyFill="1" applyBorder="1" applyAlignment="1">
      <alignment horizontal="center" vertical="center"/>
    </xf>
    <xf numFmtId="167" fontId="8" fillId="4" borderId="13" xfId="0" applyNumberFormat="1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 wrapText="1"/>
    </xf>
    <xf numFmtId="44" fontId="13" fillId="0" borderId="12" xfId="1" applyFont="1" applyFill="1" applyBorder="1" applyAlignment="1">
      <alignment horizontal="center" vertical="center" wrapText="1"/>
    </xf>
    <xf numFmtId="166" fontId="8" fillId="0" borderId="12" xfId="4" applyNumberFormat="1" applyFont="1" applyFill="1" applyBorder="1" applyAlignment="1">
      <alignment horizontal="center" vertical="center" wrapText="1"/>
    </xf>
    <xf numFmtId="49" fontId="1" fillId="0" borderId="17" xfId="1" applyNumberFormat="1" applyFont="1" applyFill="1" applyBorder="1" applyAlignment="1">
      <alignment horizontal="center" vertical="center" wrapText="1"/>
    </xf>
    <xf numFmtId="10" fontId="3" fillId="10" borderId="4" xfId="2" applyNumberFormat="1" applyFont="1" applyFill="1" applyBorder="1" applyAlignment="1">
      <alignment horizontal="center" vertical="center" wrapText="1" shrinkToFit="1"/>
    </xf>
    <xf numFmtId="0" fontId="3" fillId="0" borderId="4" xfId="1" applyNumberFormat="1" applyFont="1" applyFill="1" applyBorder="1" applyAlignment="1">
      <alignment horizontal="center" vertical="center" wrapText="1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8" xfId="3" applyNumberFormat="1" applyFont="1" applyFill="1" applyBorder="1" applyAlignment="1">
      <alignment horizontal="center" vertical="center" wrapText="1"/>
    </xf>
    <xf numFmtId="43" fontId="3" fillId="0" borderId="18" xfId="3" applyFont="1" applyFill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164" fontId="3" fillId="0" borderId="18" xfId="2" applyNumberFormat="1" applyFont="1" applyBorder="1" applyAlignment="1">
      <alignment horizontal="center" vertical="center" wrapText="1"/>
    </xf>
    <xf numFmtId="10" fontId="3" fillId="0" borderId="18" xfId="2" applyNumberFormat="1" applyFont="1" applyBorder="1" applyAlignment="1">
      <alignment horizontal="center" vertical="center" wrapText="1" shrinkToFit="1"/>
    </xf>
    <xf numFmtId="44" fontId="3" fillId="0" borderId="18" xfId="1" applyFont="1" applyFill="1" applyBorder="1" applyAlignment="1">
      <alignment horizontal="center" vertical="center" wrapText="1"/>
    </xf>
    <xf numFmtId="43" fontId="3" fillId="4" borderId="18" xfId="4" applyFont="1" applyFill="1" applyBorder="1" applyAlignment="1">
      <alignment horizontal="right" vertical="center"/>
    </xf>
    <xf numFmtId="44" fontId="3" fillId="0" borderId="18" xfId="1" applyFont="1" applyFill="1" applyBorder="1" applyAlignment="1">
      <alignment horizontal="center" vertical="center" wrapText="1" shrinkToFit="1"/>
    </xf>
    <xf numFmtId="44" fontId="3" fillId="0" borderId="18" xfId="1" applyFont="1" applyFill="1" applyBorder="1" applyAlignment="1">
      <alignment horizontal="right" vertical="center" wrapText="1" shrinkToFit="1"/>
    </xf>
    <xf numFmtId="44" fontId="1" fillId="0" borderId="18" xfId="1" applyFont="1" applyFill="1" applyBorder="1" applyAlignment="1">
      <alignment horizontal="center" vertical="center" wrapText="1"/>
    </xf>
    <xf numFmtId="44" fontId="1" fillId="0" borderId="18" xfId="1" applyFont="1" applyFill="1" applyBorder="1" applyAlignment="1">
      <alignment horizontal="center" vertical="center"/>
    </xf>
    <xf numFmtId="165" fontId="8" fillId="0" borderId="18" xfId="4" applyNumberFormat="1" applyFont="1" applyFill="1" applyBorder="1" applyAlignment="1">
      <alignment horizontal="center" vertical="center"/>
    </xf>
    <xf numFmtId="166" fontId="8" fillId="0" borderId="18" xfId="4" applyNumberFormat="1" applyFont="1" applyFill="1" applyBorder="1" applyAlignment="1">
      <alignment horizontal="center" vertical="center"/>
    </xf>
    <xf numFmtId="167" fontId="8" fillId="4" borderId="19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3" fillId="0" borderId="12" xfId="1" applyNumberFormat="1" applyFont="1" applyFill="1" applyBorder="1" applyAlignment="1">
      <alignment horizontal="center" vertical="center" wrapText="1" shrinkToFit="1"/>
    </xf>
    <xf numFmtId="44" fontId="3" fillId="0" borderId="12" xfId="1" applyFont="1" applyFill="1" applyBorder="1" applyAlignment="1">
      <alignment horizontal="center" vertical="center" wrapText="1" shrinkToFit="1"/>
    </xf>
    <xf numFmtId="165" fontId="8" fillId="0" borderId="4" xfId="4" applyNumberFormat="1" applyFont="1" applyFill="1" applyBorder="1" applyAlignment="1">
      <alignment horizontal="center"/>
    </xf>
    <xf numFmtId="165" fontId="8" fillId="0" borderId="4" xfId="4" applyNumberFormat="1" applyFont="1" applyFill="1" applyBorder="1" applyAlignment="1">
      <alignment horizontal="right" vertical="justify"/>
    </xf>
    <xf numFmtId="49" fontId="1" fillId="0" borderId="18" xfId="1" applyNumberFormat="1" applyFont="1" applyFill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/>
    </xf>
    <xf numFmtId="10" fontId="3" fillId="9" borderId="18" xfId="2" applyNumberFormat="1" applyFont="1" applyFill="1" applyBorder="1" applyAlignment="1">
      <alignment horizontal="center" vertical="center" wrapText="1" shrinkToFit="1"/>
    </xf>
    <xf numFmtId="43" fontId="3" fillId="0" borderId="18" xfId="4" applyFont="1" applyFill="1" applyBorder="1" applyAlignment="1">
      <alignment horizontal="right" vertical="center"/>
    </xf>
    <xf numFmtId="165" fontId="3" fillId="0" borderId="18" xfId="4" applyNumberFormat="1" applyFont="1" applyFill="1" applyBorder="1" applyAlignment="1">
      <alignment horizontal="right" vertical="justify"/>
    </xf>
    <xf numFmtId="165" fontId="8" fillId="0" borderId="18" xfId="4" applyNumberFormat="1" applyFont="1" applyFill="1" applyBorder="1" applyAlignment="1">
      <alignment horizontal="center"/>
    </xf>
    <xf numFmtId="0" fontId="3" fillId="0" borderId="18" xfId="1" applyNumberFormat="1" applyFont="1" applyFill="1" applyBorder="1" applyAlignment="1">
      <alignment horizontal="center" vertical="center" wrapText="1" shrinkToFit="1"/>
    </xf>
    <xf numFmtId="166" fontId="8" fillId="0" borderId="18" xfId="4" applyNumberFormat="1" applyFont="1" applyFill="1" applyBorder="1" applyAlignment="1">
      <alignment horizontal="right" vertical="justify"/>
    </xf>
    <xf numFmtId="167" fontId="8" fillId="0" borderId="19" xfId="0" applyNumberFormat="1" applyFont="1" applyBorder="1" applyAlignment="1">
      <alignment horizontal="center" vertical="center"/>
    </xf>
    <xf numFmtId="165" fontId="11" fillId="11" borderId="15" xfId="0" applyNumberFormat="1" applyFont="1" applyFill="1" applyBorder="1" applyAlignment="1">
      <alignment horizontal="right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165" fontId="9" fillId="0" borderId="12" xfId="4" applyNumberFormat="1" applyFont="1" applyFill="1" applyBorder="1" applyAlignment="1">
      <alignment horizontal="center" vertical="center"/>
    </xf>
    <xf numFmtId="165" fontId="8" fillId="0" borderId="12" xfId="4" applyNumberFormat="1" applyFont="1" applyFill="1" applyBorder="1" applyAlignment="1">
      <alignment vertical="center"/>
    </xf>
    <xf numFmtId="49" fontId="3" fillId="0" borderId="12" xfId="1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3" applyNumberFormat="1" applyFont="1" applyFill="1" applyBorder="1" applyAlignment="1">
      <alignment horizontal="center" vertical="center" wrapText="1"/>
    </xf>
    <xf numFmtId="43" fontId="3" fillId="4" borderId="4" xfId="3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0" fontId="3" fillId="4" borderId="4" xfId="2" applyNumberFormat="1" applyFont="1" applyFill="1" applyBorder="1" applyAlignment="1">
      <alignment horizontal="center" vertical="center" wrapText="1" shrinkToFit="1"/>
    </xf>
    <xf numFmtId="0" fontId="3" fillId="4" borderId="4" xfId="2" applyFont="1" applyFill="1" applyBorder="1" applyAlignment="1">
      <alignment horizontal="center" vertical="center" wrapText="1"/>
    </xf>
    <xf numFmtId="44" fontId="3" fillId="4" borderId="4" xfId="1" applyFont="1" applyFill="1" applyBorder="1" applyAlignment="1">
      <alignment horizontal="center" vertical="center" wrapText="1"/>
    </xf>
    <xf numFmtId="44" fontId="3" fillId="4" borderId="4" xfId="1" applyFont="1" applyFill="1" applyBorder="1" applyAlignment="1">
      <alignment horizontal="center" vertical="center" wrapText="1" shrinkToFit="1"/>
    </xf>
    <xf numFmtId="44" fontId="1" fillId="4" borderId="4" xfId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44" fontId="1" fillId="4" borderId="4" xfId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3" applyNumberFormat="1" applyFont="1" applyFill="1" applyBorder="1" applyAlignment="1">
      <alignment horizontal="center" vertical="center" wrapText="1"/>
    </xf>
    <xf numFmtId="43" fontId="3" fillId="4" borderId="12" xfId="3" applyFont="1" applyFill="1" applyBorder="1" applyAlignment="1">
      <alignment horizontal="center" vertical="center" wrapText="1"/>
    </xf>
    <xf numFmtId="164" fontId="3" fillId="4" borderId="12" xfId="2" applyNumberFormat="1" applyFont="1" applyFill="1" applyBorder="1" applyAlignment="1">
      <alignment horizontal="center" vertical="center" wrapText="1"/>
    </xf>
    <xf numFmtId="10" fontId="3" fillId="4" borderId="12" xfId="2" applyNumberFormat="1" applyFont="1" applyFill="1" applyBorder="1" applyAlignment="1">
      <alignment horizontal="center" vertical="center" wrapText="1" shrinkToFit="1"/>
    </xf>
    <xf numFmtId="0" fontId="3" fillId="4" borderId="12" xfId="2" applyFont="1" applyFill="1" applyBorder="1" applyAlignment="1">
      <alignment horizontal="center" vertical="center" wrapText="1"/>
    </xf>
    <xf numFmtId="44" fontId="3" fillId="4" borderId="12" xfId="1" applyFont="1" applyFill="1" applyBorder="1" applyAlignment="1">
      <alignment horizontal="center" vertical="center" wrapText="1"/>
    </xf>
    <xf numFmtId="44" fontId="3" fillId="4" borderId="12" xfId="1" applyFont="1" applyFill="1" applyBorder="1" applyAlignment="1">
      <alignment horizontal="center" vertical="center" wrapText="1" shrinkToFit="1"/>
    </xf>
    <xf numFmtId="44" fontId="1" fillId="4" borderId="12" xfId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44" fontId="1" fillId="4" borderId="12" xfId="1" applyFont="1" applyFill="1" applyBorder="1" applyAlignment="1">
      <alignment horizontal="center" vertical="center"/>
    </xf>
    <xf numFmtId="49" fontId="1" fillId="4" borderId="12" xfId="1" applyNumberFormat="1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/>
    </xf>
    <xf numFmtId="0" fontId="2" fillId="7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3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3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2" xfId="3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3" fillId="0" borderId="8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27" xfId="2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5">
    <cellStyle name="Moeda" xfId="1" builtinId="4"/>
    <cellStyle name="Normal" xfId="0" builtinId="0"/>
    <cellStyle name="Normal 2 2" xfId="2" xr:uid="{00000000-0005-0000-0000-000002000000}"/>
    <cellStyle name="Separador de milhares 2" xfId="3" xr:uid="{00000000-0005-0000-0000-000003000000}"/>
    <cellStyle name="Vírgula" xfId="4" builtinId="3"/>
  </cellStyles>
  <dxfs count="0"/>
  <tableStyles count="0" defaultTableStyle="TableStyleMedium9" defaultPivotStyle="PivotStyleLight16"/>
  <colors>
    <mruColors>
      <color rgb="FFFFD653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3209925</xdr:colOff>
      <xdr:row>6</xdr:row>
      <xdr:rowOff>135740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40"/>
        <a:stretch>
          <a:fillRect/>
        </a:stretch>
      </xdr:blipFill>
      <xdr:spPr bwMode="auto">
        <a:xfrm>
          <a:off x="0" y="0"/>
          <a:ext cx="3524250" cy="1107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2424793</xdr:colOff>
      <xdr:row>0</xdr:row>
      <xdr:rowOff>860608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5A672C-3805-4922-B55E-989B6ED97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40"/>
        <a:stretch>
          <a:fillRect/>
        </a:stretch>
      </xdr:blipFill>
      <xdr:spPr bwMode="auto">
        <a:xfrm>
          <a:off x="0" y="0"/>
          <a:ext cx="2739118" cy="860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2424793</xdr:colOff>
      <xdr:row>0</xdr:row>
      <xdr:rowOff>860608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6C7624-9D19-49AB-805D-AD68027C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40"/>
        <a:stretch>
          <a:fillRect/>
        </a:stretch>
      </xdr:blipFill>
      <xdr:spPr bwMode="auto">
        <a:xfrm>
          <a:off x="0" y="0"/>
          <a:ext cx="2739118" cy="860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2424793</xdr:colOff>
      <xdr:row>0</xdr:row>
      <xdr:rowOff>860608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289BCE-BE79-4F82-B1B3-8DDEF22C3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40"/>
        <a:stretch>
          <a:fillRect/>
        </a:stretch>
      </xdr:blipFill>
      <xdr:spPr bwMode="auto">
        <a:xfrm>
          <a:off x="0" y="0"/>
          <a:ext cx="2739118" cy="860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2424793</xdr:colOff>
      <xdr:row>0</xdr:row>
      <xdr:rowOff>860608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6C2346-D403-4C15-9233-7EE71BC72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40"/>
        <a:stretch>
          <a:fillRect/>
        </a:stretch>
      </xdr:blipFill>
      <xdr:spPr bwMode="auto">
        <a:xfrm>
          <a:off x="0" y="0"/>
          <a:ext cx="2739118" cy="860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1"/>
  <sheetViews>
    <sheetView zoomScaleNormal="100" zoomScaleSheetLayoutView="70" workbookViewId="0">
      <selection activeCell="B12" sqref="B12"/>
    </sheetView>
  </sheetViews>
  <sheetFormatPr defaultColWidth="9.33203125" defaultRowHeight="12.75" x14ac:dyDescent="0.2"/>
  <cols>
    <col min="1" max="1" width="5.5" bestFit="1" customWidth="1"/>
    <col min="2" max="2" width="88.33203125" bestFit="1" customWidth="1"/>
    <col min="3" max="3" width="52.5" customWidth="1"/>
    <col min="4" max="4" width="19.6640625" bestFit="1" customWidth="1"/>
    <col min="5" max="5" width="9" bestFit="1" customWidth="1"/>
    <col min="6" max="6" width="39.6640625" customWidth="1"/>
    <col min="7" max="7" width="31.5" bestFit="1" customWidth="1"/>
    <col min="8" max="8" width="19.33203125" bestFit="1" customWidth="1"/>
    <col min="9" max="9" width="16.33203125" bestFit="1" customWidth="1"/>
  </cols>
  <sheetData>
    <row r="8" spans="1:9" ht="23.25" x14ac:dyDescent="0.2">
      <c r="A8" s="171" t="s">
        <v>32</v>
      </c>
      <c r="B8" s="171"/>
      <c r="C8" s="171"/>
      <c r="D8" s="171"/>
      <c r="E8" s="171"/>
      <c r="F8" s="171"/>
      <c r="G8" s="171"/>
      <c r="H8" s="171"/>
      <c r="I8" s="171"/>
    </row>
    <row r="9" spans="1:9" ht="15.75" x14ac:dyDescent="0.2">
      <c r="A9" s="172" t="s">
        <v>33</v>
      </c>
      <c r="B9" s="172"/>
      <c r="C9" s="172"/>
      <c r="D9" s="172"/>
      <c r="E9" s="172"/>
      <c r="F9" s="172"/>
      <c r="G9" s="172"/>
      <c r="H9" s="172"/>
      <c r="I9" s="172"/>
    </row>
    <row r="10" spans="1:9" x14ac:dyDescent="0.2">
      <c r="A10" s="7"/>
      <c r="B10" s="167" t="s">
        <v>13</v>
      </c>
      <c r="C10" s="168"/>
      <c r="D10" s="168"/>
      <c r="E10" s="168"/>
      <c r="F10" s="168"/>
      <c r="G10" s="168"/>
      <c r="H10" s="168"/>
      <c r="I10" s="169"/>
    </row>
    <row r="11" spans="1:9" ht="25.5" x14ac:dyDescent="0.2">
      <c r="A11" s="161" t="s">
        <v>4</v>
      </c>
      <c r="B11" s="162" t="s">
        <v>5</v>
      </c>
      <c r="C11" s="11" t="s">
        <v>0</v>
      </c>
      <c r="D11" s="11" t="s">
        <v>1</v>
      </c>
      <c r="E11" s="12" t="s">
        <v>2</v>
      </c>
      <c r="F11" s="11" t="s">
        <v>3</v>
      </c>
      <c r="G11" s="12" t="s">
        <v>14</v>
      </c>
      <c r="H11" s="12" t="s">
        <v>16</v>
      </c>
      <c r="I11" s="12" t="s">
        <v>19</v>
      </c>
    </row>
    <row r="12" spans="1:9" ht="89.25" x14ac:dyDescent="0.2">
      <c r="A12" s="165">
        <v>1</v>
      </c>
      <c r="B12" s="154" t="s">
        <v>35</v>
      </c>
      <c r="C12" s="29" t="s">
        <v>44</v>
      </c>
      <c r="D12" s="29" t="s">
        <v>45</v>
      </c>
      <c r="E12" s="29" t="s">
        <v>46</v>
      </c>
      <c r="F12" s="29" t="s">
        <v>47</v>
      </c>
      <c r="G12" s="29" t="s">
        <v>48</v>
      </c>
      <c r="H12" s="24" t="s">
        <v>49</v>
      </c>
      <c r="I12" s="19"/>
    </row>
    <row r="13" spans="1:9" ht="26.25" thickBot="1" x14ac:dyDescent="0.25">
      <c r="A13" s="166"/>
      <c r="B13" s="58"/>
      <c r="C13" s="56"/>
      <c r="D13" s="57"/>
      <c r="E13" s="57"/>
      <c r="F13" s="56"/>
      <c r="G13" s="57"/>
      <c r="H13" s="57"/>
      <c r="I13" s="19"/>
    </row>
    <row r="14" spans="1:9" ht="76.5" x14ac:dyDescent="0.2">
      <c r="A14" s="28">
        <v>2</v>
      </c>
      <c r="B14" s="155" t="s">
        <v>36</v>
      </c>
      <c r="C14" s="42" t="s">
        <v>109</v>
      </c>
      <c r="D14" s="42" t="s">
        <v>50</v>
      </c>
      <c r="E14" s="72" t="s">
        <v>46</v>
      </c>
      <c r="F14" s="42" t="s">
        <v>51</v>
      </c>
      <c r="G14" s="44" t="s">
        <v>52</v>
      </c>
      <c r="H14" s="45" t="s">
        <v>53</v>
      </c>
      <c r="I14" s="19"/>
    </row>
    <row r="15" spans="1:9" ht="13.5" thickBot="1" x14ac:dyDescent="0.25">
      <c r="A15" s="28"/>
      <c r="B15" s="85"/>
      <c r="C15" s="84"/>
      <c r="D15" s="84"/>
      <c r="E15" s="84"/>
      <c r="F15" s="84"/>
      <c r="G15" s="86"/>
      <c r="H15" s="87"/>
      <c r="I15" s="19"/>
    </row>
    <row r="16" spans="1:9" ht="51" x14ac:dyDescent="0.2">
      <c r="A16" s="165">
        <v>3</v>
      </c>
      <c r="B16" s="156" t="s">
        <v>37</v>
      </c>
      <c r="C16" s="42" t="s">
        <v>54</v>
      </c>
      <c r="D16" s="42" t="s">
        <v>55</v>
      </c>
      <c r="E16" s="42" t="s">
        <v>46</v>
      </c>
      <c r="F16" s="42" t="s">
        <v>56</v>
      </c>
      <c r="G16" s="42" t="s">
        <v>57</v>
      </c>
      <c r="H16" s="45" t="s">
        <v>58</v>
      </c>
      <c r="I16" s="19"/>
    </row>
    <row r="17" spans="1:9" ht="26.25" thickBot="1" x14ac:dyDescent="0.25">
      <c r="A17" s="166"/>
      <c r="B17" s="58"/>
      <c r="C17" s="56"/>
      <c r="D17" s="57"/>
      <c r="E17" s="57"/>
      <c r="F17" s="56"/>
      <c r="G17" s="57"/>
      <c r="H17" s="57"/>
      <c r="I17" s="19"/>
    </row>
    <row r="18" spans="1:9" ht="51" x14ac:dyDescent="0.2">
      <c r="A18" s="165">
        <v>4</v>
      </c>
      <c r="B18" s="157" t="s">
        <v>38</v>
      </c>
      <c r="C18" s="29" t="s">
        <v>59</v>
      </c>
      <c r="D18" s="29" t="s">
        <v>62</v>
      </c>
      <c r="E18" s="29" t="s">
        <v>46</v>
      </c>
      <c r="F18" s="29" t="s">
        <v>61</v>
      </c>
      <c r="G18" s="30" t="s">
        <v>60</v>
      </c>
      <c r="H18" s="24" t="s">
        <v>63</v>
      </c>
      <c r="I18" s="19"/>
    </row>
    <row r="19" spans="1:9" ht="26.25" thickBot="1" x14ac:dyDescent="0.25">
      <c r="A19" s="166"/>
      <c r="B19" s="58"/>
      <c r="C19" s="56"/>
      <c r="D19" s="57"/>
      <c r="E19" s="57"/>
      <c r="F19" s="56"/>
      <c r="G19" s="57"/>
      <c r="H19" s="57"/>
      <c r="I19" s="19"/>
    </row>
    <row r="20" spans="1:9" ht="102" x14ac:dyDescent="0.2">
      <c r="A20" s="165">
        <v>5</v>
      </c>
      <c r="B20" s="157" t="s">
        <v>92</v>
      </c>
      <c r="C20" s="29" t="s">
        <v>90</v>
      </c>
      <c r="D20" s="29" t="s">
        <v>91</v>
      </c>
      <c r="E20" s="29" t="s">
        <v>46</v>
      </c>
      <c r="F20" s="29" t="s">
        <v>93</v>
      </c>
      <c r="G20" s="30" t="s">
        <v>94</v>
      </c>
      <c r="H20" s="24"/>
      <c r="I20" s="19"/>
    </row>
    <row r="21" spans="1:9" ht="26.25" thickBot="1" x14ac:dyDescent="0.25">
      <c r="A21" s="166"/>
      <c r="B21" s="58"/>
      <c r="C21" s="56"/>
      <c r="D21" s="57"/>
      <c r="E21" s="57"/>
      <c r="F21" s="56"/>
      <c r="G21" s="57"/>
      <c r="H21" s="57"/>
      <c r="I21" s="19"/>
    </row>
    <row r="22" spans="1:9" ht="63.75" x14ac:dyDescent="0.2">
      <c r="A22" s="165">
        <v>6</v>
      </c>
      <c r="B22" s="155" t="s">
        <v>39</v>
      </c>
      <c r="C22" s="42" t="s">
        <v>64</v>
      </c>
      <c r="D22" s="42" t="s">
        <v>65</v>
      </c>
      <c r="E22" s="42" t="s">
        <v>46</v>
      </c>
      <c r="F22" s="42" t="s">
        <v>61</v>
      </c>
      <c r="G22" s="44" t="s">
        <v>66</v>
      </c>
      <c r="H22" s="45" t="s">
        <v>67</v>
      </c>
      <c r="I22" s="19"/>
    </row>
    <row r="23" spans="1:9" ht="26.25" thickBot="1" x14ac:dyDescent="0.25">
      <c r="A23" s="166"/>
      <c r="B23" s="58"/>
      <c r="C23" s="56"/>
      <c r="D23" s="57"/>
      <c r="E23" s="57"/>
      <c r="F23" s="56"/>
      <c r="G23" s="57"/>
      <c r="H23" s="57"/>
      <c r="I23" s="19"/>
    </row>
    <row r="24" spans="1:9" ht="51.75" thickBot="1" x14ac:dyDescent="0.25">
      <c r="A24" s="105">
        <v>7</v>
      </c>
      <c r="B24" s="158" t="s">
        <v>40</v>
      </c>
      <c r="C24" s="84" t="s">
        <v>68</v>
      </c>
      <c r="D24" s="84" t="s">
        <v>69</v>
      </c>
      <c r="E24" s="84" t="s">
        <v>46</v>
      </c>
      <c r="F24" s="84" t="s">
        <v>70</v>
      </c>
      <c r="G24" s="84" t="s">
        <v>71</v>
      </c>
      <c r="H24" s="84" t="s">
        <v>72</v>
      </c>
      <c r="I24" s="19"/>
    </row>
    <row r="25" spans="1:9" ht="76.5" x14ac:dyDescent="0.2">
      <c r="A25" s="170">
        <v>8</v>
      </c>
      <c r="B25" s="156" t="s">
        <v>41</v>
      </c>
      <c r="C25" s="42" t="s">
        <v>73</v>
      </c>
      <c r="D25" s="42" t="s">
        <v>76</v>
      </c>
      <c r="E25" s="42" t="s">
        <v>46</v>
      </c>
      <c r="F25" s="42" t="s">
        <v>74</v>
      </c>
      <c r="G25" s="42" t="s">
        <v>75</v>
      </c>
      <c r="H25" s="45" t="s">
        <v>77</v>
      </c>
      <c r="I25" s="19"/>
    </row>
    <row r="26" spans="1:9" ht="26.25" thickBot="1" x14ac:dyDescent="0.25">
      <c r="A26" s="166"/>
      <c r="B26" s="58"/>
      <c r="C26" s="56"/>
      <c r="D26" s="57"/>
      <c r="E26" s="57"/>
      <c r="F26" s="56"/>
      <c r="G26" s="57"/>
      <c r="H26" s="57"/>
      <c r="I26" s="19"/>
    </row>
    <row r="27" spans="1:9" ht="63.75" x14ac:dyDescent="0.2">
      <c r="A27" s="165">
        <v>9</v>
      </c>
      <c r="B27" s="154" t="s">
        <v>42</v>
      </c>
      <c r="C27" s="29" t="s">
        <v>78</v>
      </c>
      <c r="D27" s="29" t="s">
        <v>79</v>
      </c>
      <c r="E27" s="29" t="s">
        <v>46</v>
      </c>
      <c r="F27" s="29" t="s">
        <v>80</v>
      </c>
      <c r="G27" s="29" t="s">
        <v>81</v>
      </c>
      <c r="H27" s="29" t="s">
        <v>82</v>
      </c>
      <c r="I27" s="19"/>
    </row>
    <row r="28" spans="1:9" ht="26.25" thickBot="1" x14ac:dyDescent="0.25">
      <c r="A28" s="166"/>
      <c r="B28" s="58"/>
      <c r="C28" s="56"/>
      <c r="D28" s="57"/>
      <c r="E28" s="57"/>
      <c r="F28" s="56"/>
      <c r="G28" s="57"/>
      <c r="H28" s="57"/>
      <c r="I28" s="19"/>
    </row>
    <row r="29" spans="1:9" ht="90" thickBot="1" x14ac:dyDescent="0.25">
      <c r="A29" s="105">
        <v>10</v>
      </c>
      <c r="B29" s="159" t="s">
        <v>43</v>
      </c>
      <c r="C29" s="130" t="s">
        <v>83</v>
      </c>
      <c r="D29" s="130" t="s">
        <v>84</v>
      </c>
      <c r="E29" s="130" t="s">
        <v>46</v>
      </c>
      <c r="F29" s="130" t="s">
        <v>85</v>
      </c>
      <c r="G29" s="132" t="s">
        <v>86</v>
      </c>
      <c r="H29" s="130" t="s">
        <v>87</v>
      </c>
      <c r="I29" s="19"/>
    </row>
    <row r="30" spans="1:9" ht="76.5" x14ac:dyDescent="0.2">
      <c r="A30" s="142">
        <v>11</v>
      </c>
      <c r="B30" s="120" t="s">
        <v>101</v>
      </c>
      <c r="C30" s="119" t="s">
        <v>99</v>
      </c>
      <c r="D30" s="119" t="s">
        <v>100</v>
      </c>
      <c r="E30" s="119" t="s">
        <v>46</v>
      </c>
      <c r="F30" s="119" t="s">
        <v>102</v>
      </c>
      <c r="G30" s="121" t="s">
        <v>103</v>
      </c>
      <c r="H30" s="119" t="s">
        <v>104</v>
      </c>
      <c r="I30" s="19"/>
    </row>
    <row r="31" spans="1:9" x14ac:dyDescent="0.2">
      <c r="A31" s="1"/>
      <c r="B31" s="1"/>
      <c r="C31" s="1"/>
      <c r="D31" s="1"/>
      <c r="E31" s="3"/>
      <c r="F31" s="1"/>
      <c r="G31" s="1"/>
      <c r="H31" s="1"/>
      <c r="I31" s="1"/>
    </row>
  </sheetData>
  <autoFilter ref="B11:I30" xr:uid="{00000000-0009-0000-0000-000000000000}"/>
  <mergeCells count="10">
    <mergeCell ref="A8:I8"/>
    <mergeCell ref="A9:I9"/>
    <mergeCell ref="A12:A13"/>
    <mergeCell ref="A22:A23"/>
    <mergeCell ref="A27:A28"/>
    <mergeCell ref="A20:A21"/>
    <mergeCell ref="B10:I10"/>
    <mergeCell ref="A18:A19"/>
    <mergeCell ref="A25:A26"/>
    <mergeCell ref="A16:A17"/>
  </mergeCells>
  <pageMargins left="0.23622047244094491" right="0.23622047244094491" top="0.74803149606299213" bottom="0.74803149606299213" header="0.31496062992125984" footer="0.31496062992125984"/>
  <pageSetup paperSize="9" scale="24" fitToHeight="0" orientation="landscape" r:id="rId1"/>
  <headerFooter>
    <oddFooter>&amp;C&amp;9SECRETARIA MUNICIPAL DE INFRAESTRUTURA - SEMINFDIVISÃO DE ACOMPANHAMENTO DE OBRAS - DAOEndereço: Rua Gabriel Gonçalves, 351, Aleixo, MANAUS/AM&amp;RPágina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FEF8-CCA3-45BD-8490-2E6CB1ACCDA9}">
  <dimension ref="A1:J24"/>
  <sheetViews>
    <sheetView zoomScaleNormal="100" zoomScaleSheetLayoutView="70" workbookViewId="0">
      <selection activeCell="B5" sqref="B5"/>
    </sheetView>
  </sheetViews>
  <sheetFormatPr defaultColWidth="9.33203125" defaultRowHeight="12.75" x14ac:dyDescent="0.2"/>
  <cols>
    <col min="1" max="1" width="5.5" bestFit="1" customWidth="1"/>
    <col min="2" max="2" width="88.33203125" bestFit="1" customWidth="1"/>
    <col min="3" max="3" width="19.1640625" bestFit="1" customWidth="1"/>
    <col min="4" max="4" width="19" bestFit="1" customWidth="1"/>
    <col min="5" max="5" width="13" bestFit="1" customWidth="1"/>
    <col min="6" max="6" width="14.83203125" bestFit="1" customWidth="1"/>
    <col min="7" max="7" width="19" bestFit="1" customWidth="1"/>
    <col min="8" max="8" width="17.83203125" bestFit="1" customWidth="1"/>
    <col min="9" max="9" width="10.6640625" bestFit="1" customWidth="1"/>
    <col min="10" max="10" width="10.6640625" customWidth="1"/>
  </cols>
  <sheetData>
    <row r="1" spans="1:10" ht="81.75" customHeight="1" x14ac:dyDescent="0.2">
      <c r="A1" s="171" t="s">
        <v>32</v>
      </c>
      <c r="B1" s="171"/>
      <c r="C1" s="171"/>
      <c r="D1" s="171"/>
      <c r="E1" s="171"/>
      <c r="F1" s="171"/>
      <c r="G1" s="171"/>
      <c r="H1" s="171"/>
      <c r="I1" s="171"/>
    </row>
    <row r="2" spans="1:10" ht="30.75" customHeight="1" x14ac:dyDescent="0.2">
      <c r="A2" s="172" t="s">
        <v>33</v>
      </c>
      <c r="B2" s="172"/>
      <c r="C2" s="172"/>
      <c r="D2" s="172"/>
      <c r="E2" s="172"/>
      <c r="F2" s="172"/>
      <c r="G2" s="172"/>
      <c r="H2" s="172"/>
      <c r="I2" s="172"/>
    </row>
    <row r="3" spans="1:10" ht="39" customHeight="1" x14ac:dyDescent="0.2">
      <c r="A3" s="7"/>
      <c r="B3" s="160" t="s">
        <v>13</v>
      </c>
      <c r="C3" s="173" t="s">
        <v>153</v>
      </c>
      <c r="D3" s="174"/>
      <c r="E3" s="174"/>
      <c r="F3" s="174"/>
      <c r="G3" s="174"/>
      <c r="H3" s="174"/>
      <c r="I3" s="175"/>
    </row>
    <row r="4" spans="1:10" ht="51" customHeight="1" x14ac:dyDescent="0.2">
      <c r="A4" s="161" t="s">
        <v>4</v>
      </c>
      <c r="B4" s="162" t="s">
        <v>5</v>
      </c>
      <c r="C4" s="13" t="s">
        <v>22</v>
      </c>
      <c r="D4" s="13" t="s">
        <v>23</v>
      </c>
      <c r="E4" s="13" t="s">
        <v>24</v>
      </c>
      <c r="F4" s="14" t="s">
        <v>9</v>
      </c>
      <c r="G4" s="14" t="s">
        <v>10</v>
      </c>
      <c r="H4" s="15" t="s">
        <v>12</v>
      </c>
      <c r="I4" s="13" t="s">
        <v>11</v>
      </c>
      <c r="J4" s="13" t="s">
        <v>155</v>
      </c>
    </row>
    <row r="5" spans="1:10" ht="60" customHeight="1" x14ac:dyDescent="0.2">
      <c r="A5" s="165">
        <v>1</v>
      </c>
      <c r="B5" s="154" t="s">
        <v>35</v>
      </c>
      <c r="C5" s="25">
        <v>60</v>
      </c>
      <c r="D5" s="25"/>
      <c r="E5" s="25">
        <f>SUM(C5+D5)</f>
        <v>60</v>
      </c>
      <c r="F5" s="26">
        <v>44356</v>
      </c>
      <c r="G5" s="26">
        <v>44633</v>
      </c>
      <c r="H5" s="24"/>
      <c r="I5" s="32" t="s">
        <v>88</v>
      </c>
      <c r="J5" s="24"/>
    </row>
    <row r="6" spans="1:10" ht="52.5" customHeight="1" thickBot="1" x14ac:dyDescent="0.25">
      <c r="A6" s="166"/>
      <c r="B6" s="58"/>
      <c r="C6" s="57"/>
      <c r="D6" s="57"/>
      <c r="E6" s="57"/>
      <c r="F6" s="57"/>
      <c r="G6" s="57"/>
      <c r="H6" s="57"/>
      <c r="I6" s="57"/>
      <c r="J6" s="57"/>
    </row>
    <row r="7" spans="1:10" ht="51.75" customHeight="1" x14ac:dyDescent="0.2">
      <c r="A7" s="28">
        <v>2</v>
      </c>
      <c r="B7" s="155" t="s">
        <v>36</v>
      </c>
      <c r="C7" s="43">
        <v>90</v>
      </c>
      <c r="D7" s="43"/>
      <c r="E7" s="43">
        <f>SUM(C7+D7)</f>
        <v>90</v>
      </c>
      <c r="F7" s="46">
        <v>44378</v>
      </c>
      <c r="G7" s="46">
        <v>44467</v>
      </c>
      <c r="H7" s="45"/>
      <c r="I7" s="73"/>
      <c r="J7" s="45"/>
    </row>
    <row r="8" spans="1:10" ht="52.5" customHeight="1" thickBot="1" x14ac:dyDescent="0.25">
      <c r="A8" s="28"/>
      <c r="B8" s="85"/>
      <c r="C8" s="85"/>
      <c r="D8" s="85"/>
      <c r="E8" s="85"/>
      <c r="F8" s="88"/>
      <c r="G8" s="88"/>
      <c r="H8" s="87"/>
      <c r="I8" s="89"/>
      <c r="J8" s="87"/>
    </row>
    <row r="9" spans="1:10" ht="47.25" customHeight="1" x14ac:dyDescent="0.2">
      <c r="A9" s="165">
        <v>3</v>
      </c>
      <c r="B9" s="156" t="s">
        <v>37</v>
      </c>
      <c r="C9" s="43">
        <v>60</v>
      </c>
      <c r="D9" s="43">
        <v>60</v>
      </c>
      <c r="E9" s="43">
        <f>SUM(C9+D9)</f>
        <v>120</v>
      </c>
      <c r="F9" s="46">
        <v>44440</v>
      </c>
      <c r="G9" s="46">
        <v>44667</v>
      </c>
      <c r="H9" s="45"/>
      <c r="I9" s="82" t="s">
        <v>89</v>
      </c>
      <c r="J9" s="45"/>
    </row>
    <row r="10" spans="1:10" ht="46.5" customHeight="1" thickBot="1" x14ac:dyDescent="0.25">
      <c r="A10" s="166"/>
      <c r="B10" s="58"/>
      <c r="C10" s="57"/>
      <c r="D10" s="57"/>
      <c r="E10" s="57"/>
      <c r="F10" s="57"/>
      <c r="G10" s="57"/>
      <c r="H10" s="57"/>
      <c r="I10" s="57"/>
      <c r="J10" s="57"/>
    </row>
    <row r="11" spans="1:10" ht="47.25" customHeight="1" x14ac:dyDescent="0.2">
      <c r="A11" s="165">
        <v>4</v>
      </c>
      <c r="B11" s="157" t="s">
        <v>38</v>
      </c>
      <c r="C11" s="25">
        <v>90</v>
      </c>
      <c r="D11" s="25"/>
      <c r="E11" s="25">
        <f>SUM(C11+D11)</f>
        <v>90</v>
      </c>
      <c r="F11" s="26">
        <v>44454</v>
      </c>
      <c r="G11" s="26">
        <v>44543</v>
      </c>
      <c r="H11" s="24"/>
      <c r="I11" s="27" t="s">
        <v>89</v>
      </c>
      <c r="J11" s="24"/>
    </row>
    <row r="12" spans="1:10" ht="45" customHeight="1" thickBot="1" x14ac:dyDescent="0.25">
      <c r="A12" s="166"/>
      <c r="B12" s="58"/>
      <c r="C12" s="57"/>
      <c r="D12" s="57"/>
      <c r="E12" s="57"/>
      <c r="F12" s="57"/>
      <c r="G12" s="57"/>
      <c r="H12" s="57"/>
      <c r="I12" s="57"/>
      <c r="J12" s="57"/>
    </row>
    <row r="13" spans="1:10" ht="52.5" customHeight="1" x14ac:dyDescent="0.2">
      <c r="A13" s="165">
        <v>5</v>
      </c>
      <c r="B13" s="157" t="s">
        <v>92</v>
      </c>
      <c r="C13" s="25">
        <v>365</v>
      </c>
      <c r="D13" s="25"/>
      <c r="E13" s="25">
        <f>SUM(C13+D13)</f>
        <v>365</v>
      </c>
      <c r="F13" s="26">
        <v>44495</v>
      </c>
      <c r="G13" s="26">
        <v>44860</v>
      </c>
      <c r="H13" s="24"/>
      <c r="I13" s="31" t="s">
        <v>95</v>
      </c>
      <c r="J13" s="24"/>
    </row>
    <row r="14" spans="1:10" ht="43.5" customHeight="1" thickBot="1" x14ac:dyDescent="0.25">
      <c r="A14" s="166"/>
      <c r="B14" s="58"/>
      <c r="C14" s="57"/>
      <c r="D14" s="57"/>
      <c r="E14" s="57"/>
      <c r="F14" s="57"/>
      <c r="G14" s="57"/>
      <c r="H14" s="57"/>
      <c r="I14" s="57"/>
      <c r="J14" s="57"/>
    </row>
    <row r="15" spans="1:10" ht="50.25" customHeight="1" x14ac:dyDescent="0.2">
      <c r="A15" s="165">
        <v>6</v>
      </c>
      <c r="B15" s="155" t="s">
        <v>39</v>
      </c>
      <c r="C15" s="43">
        <v>90</v>
      </c>
      <c r="D15" s="43"/>
      <c r="E15" s="43">
        <f>SUM(C15+D15)</f>
        <v>90</v>
      </c>
      <c r="F15" s="46">
        <v>44552</v>
      </c>
      <c r="G15" s="46">
        <v>44641</v>
      </c>
      <c r="H15" s="45"/>
      <c r="I15" s="47" t="s">
        <v>96</v>
      </c>
      <c r="J15" s="45"/>
    </row>
    <row r="16" spans="1:10" ht="50.25" customHeight="1" thickBot="1" x14ac:dyDescent="0.25">
      <c r="A16" s="166"/>
      <c r="B16" s="58"/>
      <c r="C16" s="57"/>
      <c r="D16" s="57"/>
      <c r="E16" s="57"/>
      <c r="F16" s="57"/>
      <c r="G16" s="57"/>
      <c r="H16" s="57"/>
      <c r="I16" s="57"/>
      <c r="J16" s="57"/>
    </row>
    <row r="17" spans="1:10" ht="60" customHeight="1" thickBot="1" x14ac:dyDescent="0.25">
      <c r="A17" s="105">
        <v>7</v>
      </c>
      <c r="B17" s="158" t="s">
        <v>40</v>
      </c>
      <c r="C17" s="85">
        <v>60</v>
      </c>
      <c r="D17" s="85"/>
      <c r="E17" s="85">
        <f>SUM(C17+D17)</f>
        <v>60</v>
      </c>
      <c r="F17" s="88">
        <v>44566</v>
      </c>
      <c r="G17" s="88">
        <v>44625</v>
      </c>
      <c r="H17" s="87"/>
      <c r="I17" s="106" t="s">
        <v>97</v>
      </c>
      <c r="J17" s="87"/>
    </row>
    <row r="18" spans="1:10" ht="52.5" customHeight="1" x14ac:dyDescent="0.2">
      <c r="A18" s="170">
        <v>8</v>
      </c>
      <c r="B18" s="156" t="s">
        <v>41</v>
      </c>
      <c r="C18" s="43">
        <v>90</v>
      </c>
      <c r="D18" s="43">
        <v>90</v>
      </c>
      <c r="E18" s="43">
        <f>SUM(C18+D18)</f>
        <v>180</v>
      </c>
      <c r="F18" s="46">
        <v>44566</v>
      </c>
      <c r="G18" s="46">
        <v>44795</v>
      </c>
      <c r="H18" s="45"/>
      <c r="I18" s="47" t="s">
        <v>98</v>
      </c>
      <c r="J18" s="45"/>
    </row>
    <row r="19" spans="1:10" ht="57" customHeight="1" thickBot="1" x14ac:dyDescent="0.25">
      <c r="A19" s="166"/>
      <c r="B19" s="58"/>
      <c r="C19" s="57"/>
      <c r="D19" s="57"/>
      <c r="E19" s="57"/>
      <c r="F19" s="57"/>
      <c r="G19" s="57"/>
      <c r="H19" s="57"/>
      <c r="I19" s="57"/>
      <c r="J19" s="57"/>
    </row>
    <row r="20" spans="1:10" ht="51.75" customHeight="1" x14ac:dyDescent="0.2">
      <c r="A20" s="165">
        <v>9</v>
      </c>
      <c r="B20" s="154" t="s">
        <v>42</v>
      </c>
      <c r="C20" s="25">
        <v>60</v>
      </c>
      <c r="D20" s="25"/>
      <c r="E20" s="25">
        <f>SUM(C20+D20)</f>
        <v>60</v>
      </c>
      <c r="F20" s="26">
        <v>44566</v>
      </c>
      <c r="G20" s="26">
        <v>44780</v>
      </c>
      <c r="H20" s="24"/>
      <c r="I20" s="27" t="s">
        <v>89</v>
      </c>
      <c r="J20" s="24"/>
    </row>
    <row r="21" spans="1:10" ht="59.25" customHeight="1" thickBot="1" x14ac:dyDescent="0.25">
      <c r="A21" s="166"/>
      <c r="B21" s="58"/>
      <c r="C21" s="57"/>
      <c r="D21" s="57"/>
      <c r="E21" s="57"/>
      <c r="F21" s="57"/>
      <c r="G21" s="57"/>
      <c r="H21" s="57"/>
      <c r="I21" s="57"/>
      <c r="J21" s="57"/>
    </row>
    <row r="22" spans="1:10" ht="75" customHeight="1" thickBot="1" x14ac:dyDescent="0.25">
      <c r="A22" s="105">
        <v>10</v>
      </c>
      <c r="B22" s="159" t="s">
        <v>43</v>
      </c>
      <c r="C22" s="131">
        <v>60</v>
      </c>
      <c r="D22" s="131"/>
      <c r="E22" s="131">
        <f>SUM(C22+D22)</f>
        <v>60</v>
      </c>
      <c r="F22" s="133">
        <v>44581</v>
      </c>
      <c r="G22" s="133">
        <v>44275</v>
      </c>
      <c r="H22" s="135"/>
      <c r="I22" s="134"/>
      <c r="J22" s="135"/>
    </row>
    <row r="23" spans="1:10" ht="68.25" customHeight="1" x14ac:dyDescent="0.2">
      <c r="A23" s="142">
        <v>11</v>
      </c>
      <c r="B23" s="120" t="s">
        <v>101</v>
      </c>
      <c r="C23" s="120">
        <v>30</v>
      </c>
      <c r="D23" s="120"/>
      <c r="E23" s="120">
        <f>SUM(C23+D23)</f>
        <v>30</v>
      </c>
      <c r="F23" s="122">
        <v>44530</v>
      </c>
      <c r="G23" s="122">
        <v>44560</v>
      </c>
      <c r="H23" s="124"/>
      <c r="I23" s="123" t="s">
        <v>105</v>
      </c>
      <c r="J23" s="124"/>
    </row>
    <row r="24" spans="1:10" x14ac:dyDescent="0.2">
      <c r="A24" s="1"/>
      <c r="B24" s="1"/>
      <c r="C24" s="3"/>
      <c r="D24" s="3"/>
      <c r="E24" s="3"/>
      <c r="F24" s="3"/>
      <c r="G24" s="3"/>
      <c r="H24" s="3"/>
      <c r="I24" s="3"/>
    </row>
  </sheetData>
  <autoFilter ref="B4:I23" xr:uid="{00000000-0009-0000-0000-000000000000}"/>
  <mergeCells count="10">
    <mergeCell ref="A1:I1"/>
    <mergeCell ref="A2:I2"/>
    <mergeCell ref="C3:I3"/>
    <mergeCell ref="A20:A21"/>
    <mergeCell ref="A5:A6"/>
    <mergeCell ref="A9:A10"/>
    <mergeCell ref="A11:A12"/>
    <mergeCell ref="A13:A14"/>
    <mergeCell ref="A15:A16"/>
    <mergeCell ref="A18:A19"/>
  </mergeCells>
  <pageMargins left="0.23622047244094491" right="0.23622047244094491" top="0.74803149606299213" bottom="0.74803149606299213" header="0.31496062992125984" footer="0.31496062992125984"/>
  <pageSetup paperSize="9" scale="24" fitToHeight="0" orientation="landscape" r:id="rId1"/>
  <headerFooter>
    <oddFooter>&amp;C&amp;9SECRETARIA MUNICIPAL DE INFRAESTRUTURA - SEMINFDIVISÃO DE ACOMPANHAMENTO DE OBRAS - DAOEndereço: Rua Gabriel Gonçalves, 351, Aleixo, MANAUS/AM&amp;RPágina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915C-D6CD-4CA9-8E57-660908E1BE71}">
  <sheetPr>
    <tabColor theme="9" tint="0.59999389629810485"/>
  </sheetPr>
  <dimension ref="A1:M24"/>
  <sheetViews>
    <sheetView topLeftCell="B1" zoomScaleNormal="100" zoomScaleSheetLayoutView="70" workbookViewId="0">
      <selection activeCell="G22" sqref="G22"/>
    </sheetView>
  </sheetViews>
  <sheetFormatPr defaultColWidth="9.33203125" defaultRowHeight="12.75" x14ac:dyDescent="0.2"/>
  <cols>
    <col min="1" max="1" width="5.5" bestFit="1" customWidth="1"/>
    <col min="2" max="2" width="88.33203125" bestFit="1" customWidth="1"/>
    <col min="3" max="3" width="19.33203125" bestFit="1" customWidth="1"/>
    <col min="4" max="4" width="20.6640625" bestFit="1" customWidth="1"/>
    <col min="5" max="5" width="18.83203125" bestFit="1" customWidth="1"/>
    <col min="6" max="6" width="18" customWidth="1"/>
    <col min="7" max="7" width="22.33203125" bestFit="1" customWidth="1"/>
    <col min="8" max="8" width="22.1640625" bestFit="1" customWidth="1"/>
    <col min="9" max="9" width="19" bestFit="1" customWidth="1"/>
    <col min="10" max="10" width="16.33203125" bestFit="1" customWidth="1"/>
    <col min="11" max="11" width="18.83203125" customWidth="1"/>
    <col min="12" max="12" width="20.6640625" bestFit="1" customWidth="1"/>
    <col min="13" max="13" width="19.33203125" bestFit="1" customWidth="1"/>
    <col min="14" max="14" width="18.33203125" customWidth="1"/>
    <col min="15" max="15" width="17.6640625" customWidth="1"/>
    <col min="16" max="16" width="19.83203125" customWidth="1"/>
  </cols>
  <sheetData>
    <row r="1" spans="1:13" ht="81.75" customHeight="1" x14ac:dyDescent="0.2">
      <c r="A1" s="171" t="s">
        <v>32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ht="30.75" customHeight="1" x14ac:dyDescent="0.2">
      <c r="A2" s="172" t="s">
        <v>33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</row>
    <row r="3" spans="1:13" ht="39" customHeight="1" x14ac:dyDescent="0.2">
      <c r="A3" s="7"/>
      <c r="B3" s="160" t="s">
        <v>13</v>
      </c>
      <c r="C3" s="176" t="s">
        <v>152</v>
      </c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 ht="51" customHeight="1" x14ac:dyDescent="0.2">
      <c r="A4" s="161" t="s">
        <v>4</v>
      </c>
      <c r="B4" s="162" t="s">
        <v>5</v>
      </c>
      <c r="C4" s="16" t="s">
        <v>20</v>
      </c>
      <c r="D4" s="16" t="s">
        <v>17</v>
      </c>
      <c r="E4" s="16" t="s">
        <v>26</v>
      </c>
      <c r="F4" s="16" t="s">
        <v>18</v>
      </c>
      <c r="G4" s="16" t="s">
        <v>25</v>
      </c>
      <c r="H4" s="16" t="s">
        <v>21</v>
      </c>
      <c r="I4" s="16" t="s">
        <v>6</v>
      </c>
      <c r="J4" s="16" t="s">
        <v>15</v>
      </c>
      <c r="K4" s="17" t="s">
        <v>34</v>
      </c>
      <c r="L4" s="16" t="s">
        <v>7</v>
      </c>
      <c r="M4" s="16" t="s">
        <v>8</v>
      </c>
    </row>
    <row r="5" spans="1:13" ht="60" customHeight="1" x14ac:dyDescent="0.2">
      <c r="A5" s="165">
        <v>1</v>
      </c>
      <c r="B5" s="154" t="s">
        <v>35</v>
      </c>
      <c r="C5" s="21"/>
      <c r="D5" s="36">
        <v>271269.96000000002</v>
      </c>
      <c r="E5" s="22"/>
      <c r="F5" s="22"/>
      <c r="G5" s="36">
        <v>271269.96000000002</v>
      </c>
      <c r="H5" s="22"/>
      <c r="I5" s="69"/>
      <c r="J5" s="23"/>
      <c r="K5" s="33"/>
      <c r="L5" s="10"/>
      <c r="M5" s="23"/>
    </row>
    <row r="6" spans="1:13" ht="52.5" customHeight="1" thickBot="1" x14ac:dyDescent="0.25">
      <c r="A6" s="166"/>
      <c r="B6" s="58"/>
      <c r="C6" s="57"/>
      <c r="D6" s="58"/>
      <c r="E6" s="57" t="s">
        <v>107</v>
      </c>
      <c r="F6" s="57" t="s">
        <v>107</v>
      </c>
      <c r="G6" s="78"/>
      <c r="H6" s="59">
        <v>32509.05</v>
      </c>
      <c r="I6" s="79" t="s">
        <v>117</v>
      </c>
      <c r="J6" s="60"/>
      <c r="K6" s="61"/>
      <c r="L6" s="80"/>
      <c r="M6" s="60"/>
    </row>
    <row r="7" spans="1:13" ht="51.75" customHeight="1" x14ac:dyDescent="0.2">
      <c r="A7" s="28">
        <v>2</v>
      </c>
      <c r="B7" s="155" t="s">
        <v>36</v>
      </c>
      <c r="C7" s="48"/>
      <c r="D7" s="74">
        <v>4465537.18</v>
      </c>
      <c r="E7" s="50"/>
      <c r="F7" s="50"/>
      <c r="G7" s="74">
        <v>4465537.18</v>
      </c>
      <c r="H7" s="50"/>
      <c r="I7" s="71"/>
      <c r="J7" s="52"/>
      <c r="K7" s="75"/>
      <c r="L7" s="76"/>
      <c r="M7" s="52"/>
    </row>
    <row r="8" spans="1:13" ht="52.5" customHeight="1" thickBot="1" x14ac:dyDescent="0.25">
      <c r="A8" s="28"/>
      <c r="B8" s="85"/>
      <c r="C8" s="90"/>
      <c r="D8" s="91"/>
      <c r="E8" s="92"/>
      <c r="F8" s="92"/>
      <c r="G8" s="91"/>
      <c r="H8" s="93">
        <v>39791.08</v>
      </c>
      <c r="I8" s="94"/>
      <c r="J8" s="95"/>
      <c r="K8" s="96"/>
      <c r="L8" s="97"/>
      <c r="M8" s="95"/>
    </row>
    <row r="9" spans="1:13" ht="47.25" customHeight="1" x14ac:dyDescent="0.2">
      <c r="A9" s="165">
        <v>3</v>
      </c>
      <c r="B9" s="156" t="s">
        <v>37</v>
      </c>
      <c r="C9" s="48"/>
      <c r="D9" s="49">
        <v>374643.14</v>
      </c>
      <c r="E9" s="50"/>
      <c r="F9" s="50"/>
      <c r="G9" s="51">
        <v>347643.14</v>
      </c>
      <c r="H9" s="51"/>
      <c r="I9" s="71"/>
      <c r="J9" s="53"/>
      <c r="K9" s="83"/>
      <c r="L9" s="83"/>
      <c r="M9" s="52"/>
    </row>
    <row r="10" spans="1:13" ht="46.5" customHeight="1" thickBot="1" x14ac:dyDescent="0.25">
      <c r="A10" s="166"/>
      <c r="B10" s="58"/>
      <c r="C10" s="57"/>
      <c r="D10" s="58"/>
      <c r="E10" s="57" t="s">
        <v>107</v>
      </c>
      <c r="F10" s="57" t="s">
        <v>107</v>
      </c>
      <c r="G10" s="59"/>
      <c r="H10" s="59">
        <v>77471.25</v>
      </c>
      <c r="I10" s="70"/>
      <c r="J10" s="99"/>
      <c r="K10" s="100"/>
      <c r="L10" s="100"/>
      <c r="M10" s="60"/>
    </row>
    <row r="11" spans="1:13" ht="47.25" customHeight="1" x14ac:dyDescent="0.2">
      <c r="A11" s="165">
        <v>4</v>
      </c>
      <c r="B11" s="157" t="s">
        <v>38</v>
      </c>
      <c r="C11" s="21"/>
      <c r="D11" s="38">
        <v>1733790.85</v>
      </c>
      <c r="E11" s="22"/>
      <c r="F11" s="22"/>
      <c r="G11" s="36">
        <v>1733790.85</v>
      </c>
      <c r="H11" s="36"/>
      <c r="I11" s="69"/>
      <c r="J11" s="23"/>
      <c r="K11" s="8"/>
      <c r="L11" s="22"/>
      <c r="M11" s="23"/>
    </row>
    <row r="12" spans="1:13" ht="45" customHeight="1" thickBot="1" x14ac:dyDescent="0.25">
      <c r="A12" s="166"/>
      <c r="B12" s="58"/>
      <c r="C12" s="57"/>
      <c r="D12" s="58"/>
      <c r="E12" s="57" t="s">
        <v>107</v>
      </c>
      <c r="F12" s="57" t="s">
        <v>107</v>
      </c>
      <c r="G12" s="59"/>
      <c r="H12" s="59">
        <v>468387.91</v>
      </c>
      <c r="I12" s="70"/>
      <c r="J12" s="60"/>
      <c r="K12" s="100"/>
      <c r="L12" s="101"/>
      <c r="M12" s="60"/>
    </row>
    <row r="13" spans="1:13" ht="52.5" customHeight="1" x14ac:dyDescent="0.2">
      <c r="A13" s="165">
        <v>5</v>
      </c>
      <c r="B13" s="157" t="s">
        <v>92</v>
      </c>
      <c r="C13" s="21"/>
      <c r="D13" s="38">
        <v>3488673.6</v>
      </c>
      <c r="E13" s="22"/>
      <c r="F13" s="22"/>
      <c r="G13" s="36">
        <v>290722.8</v>
      </c>
      <c r="H13" s="36"/>
      <c r="I13" s="69"/>
      <c r="J13" s="34"/>
      <c r="K13" s="34"/>
      <c r="L13" s="22"/>
      <c r="M13" s="23"/>
    </row>
    <row r="14" spans="1:13" ht="43.5" customHeight="1" thickBot="1" x14ac:dyDescent="0.25">
      <c r="A14" s="166"/>
      <c r="B14" s="58"/>
      <c r="C14" s="57"/>
      <c r="D14" s="58"/>
      <c r="E14" s="57" t="s">
        <v>107</v>
      </c>
      <c r="F14" s="57" t="s">
        <v>107</v>
      </c>
      <c r="G14" s="59"/>
      <c r="H14" s="59">
        <v>290722.8</v>
      </c>
      <c r="I14" s="70"/>
      <c r="J14" s="99"/>
      <c r="K14" s="99"/>
      <c r="L14" s="101"/>
      <c r="M14" s="60"/>
    </row>
    <row r="15" spans="1:13" ht="50.25" customHeight="1" x14ac:dyDescent="0.2">
      <c r="A15" s="165">
        <v>6</v>
      </c>
      <c r="B15" s="155" t="s">
        <v>39</v>
      </c>
      <c r="C15" s="48"/>
      <c r="D15" s="49">
        <v>711963.26</v>
      </c>
      <c r="E15" s="50"/>
      <c r="F15" s="50"/>
      <c r="G15" s="51">
        <v>100000</v>
      </c>
      <c r="H15" s="51"/>
      <c r="I15" s="71"/>
      <c r="J15" s="53"/>
      <c r="K15" s="53"/>
      <c r="L15" s="50"/>
      <c r="M15" s="52"/>
    </row>
    <row r="16" spans="1:13" ht="50.25" customHeight="1" thickBot="1" x14ac:dyDescent="0.25">
      <c r="A16" s="166"/>
      <c r="B16" s="58"/>
      <c r="C16" s="57"/>
      <c r="D16" s="58"/>
      <c r="E16" s="57" t="s">
        <v>107</v>
      </c>
      <c r="F16" s="57" t="s">
        <v>107</v>
      </c>
      <c r="G16" s="59"/>
      <c r="H16" s="59">
        <v>100000</v>
      </c>
      <c r="I16" s="79" t="s">
        <v>117</v>
      </c>
      <c r="J16" s="99"/>
      <c r="K16" s="99"/>
      <c r="L16" s="101"/>
      <c r="M16" s="60"/>
    </row>
    <row r="17" spans="1:13" ht="60" customHeight="1" thickBot="1" x14ac:dyDescent="0.25">
      <c r="A17" s="105">
        <v>7</v>
      </c>
      <c r="B17" s="158" t="s">
        <v>40</v>
      </c>
      <c r="C17" s="90"/>
      <c r="D17" s="107">
        <v>125572.08</v>
      </c>
      <c r="E17" s="92"/>
      <c r="F17" s="92"/>
      <c r="G17" s="107">
        <v>125572.08</v>
      </c>
      <c r="H17" s="108"/>
      <c r="I17" s="94"/>
      <c r="J17" s="109"/>
      <c r="K17" s="110"/>
      <c r="L17" s="111"/>
      <c r="M17" s="95"/>
    </row>
    <row r="18" spans="1:13" ht="52.5" customHeight="1" thickBot="1" x14ac:dyDescent="0.25">
      <c r="A18" s="170">
        <v>8</v>
      </c>
      <c r="B18" s="156" t="s">
        <v>41</v>
      </c>
      <c r="C18" s="48"/>
      <c r="D18" s="51">
        <v>3056166.2</v>
      </c>
      <c r="E18" s="50"/>
      <c r="F18" s="50"/>
      <c r="G18" s="51">
        <v>100000</v>
      </c>
      <c r="H18" s="50"/>
      <c r="I18" s="71"/>
      <c r="J18" s="102"/>
      <c r="K18" s="83"/>
      <c r="L18" s="103"/>
      <c r="M18" s="52"/>
    </row>
    <row r="19" spans="1:13" ht="57" customHeight="1" thickBot="1" x14ac:dyDescent="0.25">
      <c r="A19" s="166"/>
      <c r="B19" s="58"/>
      <c r="C19" s="57"/>
      <c r="D19" s="58"/>
      <c r="E19" s="57" t="s">
        <v>107</v>
      </c>
      <c r="F19" s="113">
        <v>28330.61</v>
      </c>
      <c r="G19" s="59"/>
      <c r="H19" s="107">
        <v>100000</v>
      </c>
      <c r="I19" s="70"/>
      <c r="J19" s="61"/>
      <c r="K19" s="100"/>
      <c r="L19" s="62"/>
      <c r="M19" s="60"/>
    </row>
    <row r="20" spans="1:13" ht="51.75" customHeight="1" x14ac:dyDescent="0.2">
      <c r="A20" s="165">
        <v>9</v>
      </c>
      <c r="B20" s="154" t="s">
        <v>42</v>
      </c>
      <c r="C20" s="21"/>
      <c r="D20" s="38">
        <v>184935.72</v>
      </c>
      <c r="E20" s="22"/>
      <c r="F20" s="22"/>
      <c r="G20" s="36">
        <v>184935.72</v>
      </c>
      <c r="H20" s="36"/>
      <c r="I20" s="69"/>
      <c r="J20" s="20"/>
      <c r="K20" s="20"/>
      <c r="L20" s="22"/>
      <c r="M20" s="23"/>
    </row>
    <row r="21" spans="1:13" ht="59.25" customHeight="1" thickBot="1" x14ac:dyDescent="0.25">
      <c r="A21" s="166"/>
      <c r="B21" s="58"/>
      <c r="C21" s="57"/>
      <c r="D21" s="58"/>
      <c r="E21" s="57" t="s">
        <v>107</v>
      </c>
      <c r="F21" s="57" t="s">
        <v>107</v>
      </c>
      <c r="G21" s="59"/>
      <c r="H21" s="59">
        <v>184935.72</v>
      </c>
      <c r="I21" s="118" t="s">
        <v>146</v>
      </c>
      <c r="J21" s="115"/>
      <c r="K21" s="100"/>
      <c r="L21" s="116"/>
      <c r="M21" s="60"/>
    </row>
    <row r="22" spans="1:13" ht="75" customHeight="1" thickBot="1" x14ac:dyDescent="0.25">
      <c r="A22" s="105">
        <v>10</v>
      </c>
      <c r="B22" s="159" t="s">
        <v>43</v>
      </c>
      <c r="C22" s="136"/>
      <c r="D22" s="137"/>
      <c r="E22" s="137"/>
      <c r="F22" s="137"/>
      <c r="G22" s="137">
        <v>320000</v>
      </c>
      <c r="H22" s="137"/>
      <c r="I22" s="138"/>
      <c r="J22" s="139"/>
      <c r="K22" s="139"/>
      <c r="L22" s="137"/>
      <c r="M22" s="140"/>
    </row>
    <row r="23" spans="1:13" ht="68.25" customHeight="1" x14ac:dyDescent="0.2">
      <c r="A23" s="142">
        <v>11</v>
      </c>
      <c r="B23" s="120" t="s">
        <v>101</v>
      </c>
      <c r="C23" s="125"/>
      <c r="D23" s="126">
        <v>68717.429999999993</v>
      </c>
      <c r="E23" s="126"/>
      <c r="F23" s="126"/>
      <c r="G23" s="126">
        <v>68717.429999999993</v>
      </c>
      <c r="H23" s="126"/>
      <c r="I23" s="127"/>
      <c r="J23" s="128"/>
      <c r="K23" s="128"/>
      <c r="L23" s="126"/>
      <c r="M23" s="129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40"/>
      <c r="J24" s="1"/>
      <c r="K24" s="4"/>
      <c r="L24" s="4"/>
      <c r="M24" s="4"/>
    </row>
  </sheetData>
  <autoFilter ref="B4:M23" xr:uid="{00000000-0009-0000-0000-000000000000}"/>
  <mergeCells count="10">
    <mergeCell ref="A1:M1"/>
    <mergeCell ref="A2:M2"/>
    <mergeCell ref="C3:M3"/>
    <mergeCell ref="A20:A21"/>
    <mergeCell ref="A5:A6"/>
    <mergeCell ref="A9:A10"/>
    <mergeCell ref="A11:A12"/>
    <mergeCell ref="A13:A14"/>
    <mergeCell ref="A15:A16"/>
    <mergeCell ref="A18:A19"/>
  </mergeCells>
  <pageMargins left="0.23622047244094491" right="0.23622047244094491" top="0.74803149606299213" bottom="0.74803149606299213" header="0.31496062992125984" footer="0.31496062992125984"/>
  <pageSetup paperSize="9" scale="24" fitToHeight="0" orientation="landscape" r:id="rId1"/>
  <headerFooter>
    <oddFooter>&amp;C&amp;9SECRETARIA MUNICIPAL DE INFRAESTRUTURA - SEMINFDIVISÃO DE ACOMPANHAMENTO DE OBRAS - DAOEndereço: Rua Gabriel Gonçalves, 351, Aleixo, MANAUS/AM&amp;RPágina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9472-92EF-4CCC-923C-7A3EC90D2D76}">
  <sheetPr>
    <tabColor theme="9" tint="0.59999389629810485"/>
  </sheetPr>
  <dimension ref="A1:J24"/>
  <sheetViews>
    <sheetView zoomScaleNormal="100" zoomScaleSheetLayoutView="70" workbookViewId="0">
      <selection activeCell="G22" sqref="G22"/>
    </sheetView>
  </sheetViews>
  <sheetFormatPr defaultColWidth="9.33203125" defaultRowHeight="12.75" x14ac:dyDescent="0.2"/>
  <cols>
    <col min="1" max="1" width="5.5" bestFit="1" customWidth="1"/>
    <col min="2" max="2" width="88.33203125" bestFit="1" customWidth="1"/>
    <col min="3" max="4" width="15.5" bestFit="1" customWidth="1"/>
    <col min="5" max="5" width="30.5" bestFit="1" customWidth="1"/>
    <col min="6" max="6" width="34.1640625" bestFit="1" customWidth="1"/>
    <col min="7" max="7" width="28.6640625" bestFit="1" customWidth="1"/>
    <col min="8" max="8" width="22" bestFit="1" customWidth="1"/>
    <col min="9" max="9" width="31.33203125" bestFit="1" customWidth="1"/>
    <col min="10" max="10" width="18.33203125" customWidth="1"/>
    <col min="11" max="11" width="20" customWidth="1"/>
    <col min="12" max="12" width="18.33203125" customWidth="1"/>
    <col min="13" max="13" width="17.6640625" customWidth="1"/>
    <col min="14" max="14" width="19.83203125" customWidth="1"/>
  </cols>
  <sheetData>
    <row r="1" spans="1:10" ht="81.75" customHeight="1" x14ac:dyDescent="0.2">
      <c r="A1" s="182" t="s">
        <v>32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ht="30.75" customHeight="1" x14ac:dyDescent="0.2">
      <c r="A2" s="181" t="s">
        <v>33</v>
      </c>
      <c r="B2" s="181"/>
      <c r="C2" s="181"/>
      <c r="D2" s="181"/>
      <c r="E2" s="181"/>
      <c r="F2" s="181"/>
      <c r="G2" s="181"/>
      <c r="H2" s="181"/>
      <c r="I2" s="181"/>
      <c r="J2" s="181"/>
    </row>
    <row r="3" spans="1:10" ht="39" customHeight="1" x14ac:dyDescent="0.2">
      <c r="A3" s="7"/>
      <c r="B3" s="160" t="s">
        <v>13</v>
      </c>
      <c r="C3" s="179" t="s">
        <v>151</v>
      </c>
      <c r="D3" s="180"/>
      <c r="E3" s="180"/>
      <c r="F3" s="180"/>
      <c r="G3" s="180"/>
      <c r="H3" s="180"/>
      <c r="I3" s="180"/>
      <c r="J3" s="180"/>
    </row>
    <row r="4" spans="1:10" ht="51" customHeight="1" thickBot="1" x14ac:dyDescent="0.25">
      <c r="A4" s="161" t="s">
        <v>4</v>
      </c>
      <c r="B4" s="162" t="s">
        <v>5</v>
      </c>
      <c r="C4" s="9" t="s">
        <v>106</v>
      </c>
      <c r="D4" s="9" t="s">
        <v>31</v>
      </c>
      <c r="E4" s="9" t="s">
        <v>27</v>
      </c>
      <c r="F4" s="9" t="s">
        <v>28</v>
      </c>
      <c r="G4" s="9" t="s">
        <v>29</v>
      </c>
      <c r="H4" s="9" t="s">
        <v>30</v>
      </c>
      <c r="I4" s="143" t="s">
        <v>108</v>
      </c>
      <c r="J4" s="9" t="s">
        <v>154</v>
      </c>
    </row>
    <row r="5" spans="1:10" ht="60" customHeight="1" thickBot="1" x14ac:dyDescent="0.25">
      <c r="A5" s="165">
        <v>1</v>
      </c>
      <c r="B5" s="154" t="s">
        <v>35</v>
      </c>
      <c r="C5" s="35">
        <v>44356</v>
      </c>
      <c r="D5" s="29" t="s">
        <v>110</v>
      </c>
      <c r="E5" s="67" t="s">
        <v>111</v>
      </c>
      <c r="F5" s="41" t="s">
        <v>115</v>
      </c>
      <c r="G5" s="67" t="s">
        <v>114</v>
      </c>
      <c r="H5" s="68" t="s">
        <v>112</v>
      </c>
      <c r="I5" s="144" t="s">
        <v>113</v>
      </c>
      <c r="J5" s="68"/>
    </row>
    <row r="6" spans="1:10" ht="52.5" customHeight="1" thickBot="1" x14ac:dyDescent="0.25">
      <c r="A6" s="166"/>
      <c r="B6" s="58"/>
      <c r="C6" s="63">
        <v>44531</v>
      </c>
      <c r="D6" s="64" t="s">
        <v>116</v>
      </c>
      <c r="E6" s="67" t="s">
        <v>111</v>
      </c>
      <c r="F6" s="65" t="s">
        <v>115</v>
      </c>
      <c r="G6" s="67" t="s">
        <v>114</v>
      </c>
      <c r="H6" s="81" t="s">
        <v>112</v>
      </c>
      <c r="I6" s="145" t="s">
        <v>113</v>
      </c>
      <c r="J6" s="81"/>
    </row>
    <row r="7" spans="1:10" ht="51.75" customHeight="1" thickBot="1" x14ac:dyDescent="0.25">
      <c r="A7" s="28">
        <v>2</v>
      </c>
      <c r="B7" s="155" t="s">
        <v>36</v>
      </c>
      <c r="C7" s="77">
        <v>44378</v>
      </c>
      <c r="D7" s="42" t="s">
        <v>118</v>
      </c>
      <c r="E7" s="67" t="s">
        <v>119</v>
      </c>
      <c r="F7" s="67" t="s">
        <v>120</v>
      </c>
      <c r="G7" s="67" t="s">
        <v>121</v>
      </c>
      <c r="H7" s="81" t="s">
        <v>112</v>
      </c>
      <c r="I7" s="145" t="s">
        <v>113</v>
      </c>
      <c r="J7" s="81"/>
    </row>
    <row r="8" spans="1:10" ht="52.5" customHeight="1" thickBot="1" x14ac:dyDescent="0.25">
      <c r="A8" s="28"/>
      <c r="B8" s="85"/>
      <c r="C8" s="98"/>
      <c r="D8" s="84" t="s">
        <v>122</v>
      </c>
      <c r="E8" s="67" t="s">
        <v>119</v>
      </c>
      <c r="F8" s="67" t="s">
        <v>120</v>
      </c>
      <c r="G8" s="67" t="s">
        <v>121</v>
      </c>
      <c r="H8" s="81" t="s">
        <v>112</v>
      </c>
      <c r="I8" s="145" t="s">
        <v>113</v>
      </c>
      <c r="J8" s="81"/>
    </row>
    <row r="9" spans="1:10" ht="47.25" customHeight="1" thickBot="1" x14ac:dyDescent="0.25">
      <c r="A9" s="165">
        <v>3</v>
      </c>
      <c r="B9" s="156" t="s">
        <v>37</v>
      </c>
      <c r="C9" s="54">
        <v>44412</v>
      </c>
      <c r="D9" s="42" t="s">
        <v>123</v>
      </c>
      <c r="E9" s="67" t="s">
        <v>119</v>
      </c>
      <c r="F9" s="67" t="s">
        <v>120</v>
      </c>
      <c r="G9" s="67" t="s">
        <v>121</v>
      </c>
      <c r="H9" s="81" t="s">
        <v>112</v>
      </c>
      <c r="I9" s="145" t="s">
        <v>113</v>
      </c>
      <c r="J9" s="81"/>
    </row>
    <row r="10" spans="1:10" ht="46.5" customHeight="1" thickBot="1" x14ac:dyDescent="0.25">
      <c r="A10" s="166"/>
      <c r="B10" s="58"/>
      <c r="C10" s="63">
        <v>44531</v>
      </c>
      <c r="D10" s="64" t="s">
        <v>124</v>
      </c>
      <c r="E10" s="67" t="s">
        <v>119</v>
      </c>
      <c r="F10" s="67" t="s">
        <v>120</v>
      </c>
      <c r="G10" s="67" t="s">
        <v>121</v>
      </c>
      <c r="H10" s="81" t="s">
        <v>112</v>
      </c>
      <c r="I10" s="145" t="s">
        <v>113</v>
      </c>
      <c r="J10" s="81"/>
    </row>
    <row r="11" spans="1:10" ht="47.25" customHeight="1" thickBot="1" x14ac:dyDescent="0.25">
      <c r="A11" s="165">
        <v>4</v>
      </c>
      <c r="B11" s="157" t="s">
        <v>38</v>
      </c>
      <c r="C11" s="35">
        <v>44428</v>
      </c>
      <c r="D11" s="29" t="s">
        <v>125</v>
      </c>
      <c r="E11" s="67" t="s">
        <v>119</v>
      </c>
      <c r="F11" s="67" t="s">
        <v>120</v>
      </c>
      <c r="G11" s="41" t="s">
        <v>127</v>
      </c>
      <c r="H11" s="81" t="s">
        <v>112</v>
      </c>
      <c r="I11" s="145" t="s">
        <v>113</v>
      </c>
      <c r="J11" s="81"/>
    </row>
    <row r="12" spans="1:10" ht="45" customHeight="1" thickBot="1" x14ac:dyDescent="0.25">
      <c r="A12" s="166"/>
      <c r="B12" s="58"/>
      <c r="C12" s="63">
        <v>44531</v>
      </c>
      <c r="D12" s="64" t="s">
        <v>126</v>
      </c>
      <c r="E12" s="67" t="s">
        <v>119</v>
      </c>
      <c r="F12" s="67" t="s">
        <v>120</v>
      </c>
      <c r="G12" s="65" t="s">
        <v>127</v>
      </c>
      <c r="H12" s="81" t="s">
        <v>112</v>
      </c>
      <c r="I12" s="145" t="s">
        <v>113</v>
      </c>
      <c r="J12" s="81"/>
    </row>
    <row r="13" spans="1:10" ht="52.5" customHeight="1" thickBot="1" x14ac:dyDescent="0.25">
      <c r="A13" s="165">
        <v>5</v>
      </c>
      <c r="B13" s="157" t="s">
        <v>92</v>
      </c>
      <c r="C13" s="35">
        <v>44495</v>
      </c>
      <c r="D13" s="29" t="s">
        <v>128</v>
      </c>
      <c r="E13" s="67" t="s">
        <v>111</v>
      </c>
      <c r="F13" s="41" t="s">
        <v>129</v>
      </c>
      <c r="G13" s="55" t="s">
        <v>114</v>
      </c>
      <c r="H13" s="81" t="s">
        <v>112</v>
      </c>
      <c r="I13" s="145" t="s">
        <v>113</v>
      </c>
      <c r="J13" s="81"/>
    </row>
    <row r="14" spans="1:10" ht="43.5" customHeight="1" thickBot="1" x14ac:dyDescent="0.25">
      <c r="A14" s="166"/>
      <c r="B14" s="58"/>
      <c r="C14" s="63">
        <v>44531</v>
      </c>
      <c r="D14" s="64" t="s">
        <v>130</v>
      </c>
      <c r="E14" s="67" t="s">
        <v>111</v>
      </c>
      <c r="F14" s="65" t="s">
        <v>129</v>
      </c>
      <c r="G14" s="104" t="s">
        <v>114</v>
      </c>
      <c r="H14" s="81" t="s">
        <v>112</v>
      </c>
      <c r="I14" s="145" t="s">
        <v>113</v>
      </c>
      <c r="J14" s="81"/>
    </row>
    <row r="15" spans="1:10" ht="50.25" customHeight="1" thickBot="1" x14ac:dyDescent="0.25">
      <c r="A15" s="165">
        <v>6</v>
      </c>
      <c r="B15" s="155" t="s">
        <v>39</v>
      </c>
      <c r="C15" s="54">
        <v>44531</v>
      </c>
      <c r="D15" s="42" t="s">
        <v>131</v>
      </c>
      <c r="E15" s="67" t="s">
        <v>119</v>
      </c>
      <c r="F15" s="67" t="s">
        <v>120</v>
      </c>
      <c r="G15" s="67" t="s">
        <v>132</v>
      </c>
      <c r="H15" s="81" t="s">
        <v>112</v>
      </c>
      <c r="I15" s="145" t="s">
        <v>113</v>
      </c>
      <c r="J15" s="81"/>
    </row>
    <row r="16" spans="1:10" ht="50.25" customHeight="1" thickBot="1" x14ac:dyDescent="0.25">
      <c r="A16" s="166"/>
      <c r="B16" s="58"/>
      <c r="C16" s="63">
        <v>44553</v>
      </c>
      <c r="D16" s="64" t="s">
        <v>133</v>
      </c>
      <c r="E16" s="67" t="s">
        <v>119</v>
      </c>
      <c r="F16" s="67" t="s">
        <v>120</v>
      </c>
      <c r="G16" s="67" t="s">
        <v>132</v>
      </c>
      <c r="H16" s="81" t="s">
        <v>112</v>
      </c>
      <c r="I16" s="145" t="s">
        <v>113</v>
      </c>
      <c r="J16" s="81"/>
    </row>
    <row r="17" spans="1:10" ht="60" customHeight="1" thickBot="1" x14ac:dyDescent="0.25">
      <c r="A17" s="105">
        <v>7</v>
      </c>
      <c r="B17" s="158" t="s">
        <v>40</v>
      </c>
      <c r="C17" s="112">
        <v>44543</v>
      </c>
      <c r="D17" s="84" t="s">
        <v>134</v>
      </c>
      <c r="E17" s="67" t="s">
        <v>111</v>
      </c>
      <c r="F17" s="104" t="s">
        <v>137</v>
      </c>
      <c r="G17" s="104" t="s">
        <v>138</v>
      </c>
      <c r="H17" s="104" t="s">
        <v>136</v>
      </c>
      <c r="I17" s="146" t="s">
        <v>135</v>
      </c>
      <c r="J17" s="104"/>
    </row>
    <row r="18" spans="1:10" ht="52.5" customHeight="1" thickBot="1" x14ac:dyDescent="0.25">
      <c r="A18" s="170">
        <v>8</v>
      </c>
      <c r="B18" s="156" t="s">
        <v>41</v>
      </c>
      <c r="C18" s="54">
        <v>44564</v>
      </c>
      <c r="D18" s="42" t="s">
        <v>139</v>
      </c>
      <c r="E18" s="67" t="s">
        <v>119</v>
      </c>
      <c r="F18" s="67" t="s">
        <v>120</v>
      </c>
      <c r="G18" s="41" t="s">
        <v>127</v>
      </c>
      <c r="H18" s="81" t="s">
        <v>112</v>
      </c>
      <c r="I18" s="145" t="s">
        <v>113</v>
      </c>
      <c r="J18" s="81"/>
    </row>
    <row r="19" spans="1:10" ht="57" customHeight="1" thickBot="1" x14ac:dyDescent="0.25">
      <c r="A19" s="166"/>
      <c r="B19" s="58"/>
      <c r="C19" s="63">
        <v>44743</v>
      </c>
      <c r="D19" s="64" t="s">
        <v>140</v>
      </c>
      <c r="E19" s="67" t="s">
        <v>119</v>
      </c>
      <c r="F19" s="67" t="s">
        <v>120</v>
      </c>
      <c r="G19" s="65" t="s">
        <v>127</v>
      </c>
      <c r="H19" s="81" t="s">
        <v>112</v>
      </c>
      <c r="I19" s="145" t="s">
        <v>113</v>
      </c>
      <c r="J19" s="81"/>
    </row>
    <row r="20" spans="1:10" ht="51.75" customHeight="1" thickBot="1" x14ac:dyDescent="0.25">
      <c r="A20" s="165">
        <v>9</v>
      </c>
      <c r="B20" s="154" t="s">
        <v>42</v>
      </c>
      <c r="C20" s="35">
        <v>44564</v>
      </c>
      <c r="D20" s="29" t="s">
        <v>141</v>
      </c>
      <c r="E20" s="67" t="s">
        <v>119</v>
      </c>
      <c r="F20" s="67" t="s">
        <v>120</v>
      </c>
      <c r="G20" s="41" t="s">
        <v>142</v>
      </c>
      <c r="H20" s="114" t="s">
        <v>143</v>
      </c>
      <c r="I20" s="147" t="s">
        <v>144</v>
      </c>
      <c r="J20" s="114"/>
    </row>
    <row r="21" spans="1:10" ht="59.25" customHeight="1" thickBot="1" x14ac:dyDescent="0.25">
      <c r="A21" s="166"/>
      <c r="B21" s="58"/>
      <c r="C21" s="63">
        <v>44774</v>
      </c>
      <c r="D21" s="64" t="s">
        <v>145</v>
      </c>
      <c r="E21" s="67" t="s">
        <v>119</v>
      </c>
      <c r="F21" s="67" t="s">
        <v>120</v>
      </c>
      <c r="G21" s="65" t="s">
        <v>142</v>
      </c>
      <c r="H21" s="117" t="s">
        <v>143</v>
      </c>
      <c r="I21" s="148" t="s">
        <v>144</v>
      </c>
      <c r="J21" s="117"/>
    </row>
    <row r="22" spans="1:10" ht="75" customHeight="1" thickBot="1" x14ac:dyDescent="0.25">
      <c r="A22" s="105">
        <v>10</v>
      </c>
      <c r="B22" s="159" t="s">
        <v>43</v>
      </c>
      <c r="C22" s="140"/>
      <c r="D22" s="138" t="s">
        <v>147</v>
      </c>
      <c r="E22" s="67" t="s">
        <v>111</v>
      </c>
      <c r="F22" s="141" t="s">
        <v>148</v>
      </c>
      <c r="G22" s="141" t="s">
        <v>149</v>
      </c>
      <c r="H22" s="117" t="s">
        <v>143</v>
      </c>
      <c r="I22" s="148" t="s">
        <v>144</v>
      </c>
      <c r="J22" s="117"/>
    </row>
    <row r="23" spans="1:10" ht="68.25" customHeight="1" thickBot="1" x14ac:dyDescent="0.25">
      <c r="A23" s="142">
        <v>11</v>
      </c>
      <c r="B23" s="120" t="s">
        <v>101</v>
      </c>
      <c r="C23" s="129"/>
      <c r="D23" s="127" t="s">
        <v>150</v>
      </c>
      <c r="E23" s="67" t="s">
        <v>111</v>
      </c>
      <c r="F23" s="65" t="s">
        <v>129</v>
      </c>
      <c r="G23" s="141" t="s">
        <v>149</v>
      </c>
      <c r="H23" s="117" t="s">
        <v>143</v>
      </c>
      <c r="I23" s="148" t="s">
        <v>144</v>
      </c>
      <c r="J23" s="117"/>
    </row>
    <row r="24" spans="1:10" x14ac:dyDescent="0.2">
      <c r="A24" s="1"/>
      <c r="B24" s="1"/>
      <c r="C24" s="4"/>
      <c r="D24" s="39"/>
      <c r="E24" s="39"/>
      <c r="F24" s="39"/>
      <c r="G24" s="66"/>
      <c r="H24" s="40"/>
      <c r="I24" s="37"/>
    </row>
  </sheetData>
  <autoFilter ref="B4:G23" xr:uid="{00000000-0009-0000-0000-000000000000}"/>
  <mergeCells count="10">
    <mergeCell ref="C3:J3"/>
    <mergeCell ref="A2:J2"/>
    <mergeCell ref="A1:J1"/>
    <mergeCell ref="A20:A21"/>
    <mergeCell ref="A5:A6"/>
    <mergeCell ref="A9:A10"/>
    <mergeCell ref="A11:A12"/>
    <mergeCell ref="A13:A14"/>
    <mergeCell ref="A15:A16"/>
    <mergeCell ref="A18:A19"/>
  </mergeCells>
  <pageMargins left="0.23622047244094491" right="0.23622047244094491" top="0.74803149606299213" bottom="0.74803149606299213" header="0.31496062992125984" footer="0.31496062992125984"/>
  <pageSetup paperSize="9" scale="24" fitToHeight="0" orientation="landscape" r:id="rId1"/>
  <headerFooter>
    <oddFooter>&amp;C&amp;9SECRETARIA MUNICIPAL DE INFRAESTRUTURA - SEMINFDIVISÃO DE ACOMPANHAMENTO DE OBRAS - DAOEndereço: Rua Gabriel Gonçalves, 351, Aleixo, MANAUS/AM&amp;RPágina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B7F2-BBAF-49A1-8098-C7785A183536}">
  <dimension ref="A1:GG24"/>
  <sheetViews>
    <sheetView tabSelected="1" topLeftCell="D4" zoomScale="70" zoomScaleNormal="70" zoomScaleSheetLayoutView="70" workbookViewId="0">
      <pane ySplit="1" topLeftCell="A5" activePane="bottomLeft" state="frozen"/>
      <selection activeCell="A4" sqref="A4"/>
      <selection pane="bottomLeft" activeCell="U6" sqref="U6"/>
    </sheetView>
  </sheetViews>
  <sheetFormatPr defaultColWidth="9.33203125" defaultRowHeight="12.75" x14ac:dyDescent="0.2"/>
  <cols>
    <col min="1" max="1" width="5.5" bestFit="1" customWidth="1"/>
    <col min="2" max="2" width="88.33203125" bestFit="1" customWidth="1"/>
    <col min="3" max="3" width="28.33203125" bestFit="1" customWidth="1"/>
    <col min="4" max="4" width="19.6640625" bestFit="1" customWidth="1"/>
    <col min="5" max="5" width="9" bestFit="1" customWidth="1"/>
    <col min="6" max="6" width="39.6640625" customWidth="1"/>
    <col min="7" max="7" width="31.5" bestFit="1" customWidth="1"/>
    <col min="8" max="8" width="19.33203125" bestFit="1" customWidth="1"/>
    <col min="9" max="9" width="16.33203125" bestFit="1" customWidth="1"/>
    <col min="10" max="10" width="19.1640625" bestFit="1" customWidth="1"/>
    <col min="11" max="11" width="19" bestFit="1" customWidth="1"/>
    <col min="12" max="12" width="13" bestFit="1" customWidth="1"/>
    <col min="13" max="13" width="14.83203125" bestFit="1" customWidth="1"/>
    <col min="14" max="14" width="19" bestFit="1" customWidth="1"/>
    <col min="15" max="15" width="17.83203125" bestFit="1" customWidth="1"/>
    <col min="16" max="16" width="10.6640625" bestFit="1" customWidth="1"/>
    <col min="17" max="17" width="19.33203125" bestFit="1" customWidth="1"/>
    <col min="18" max="18" width="20.6640625" bestFit="1" customWidth="1"/>
    <col min="19" max="19" width="18.83203125" bestFit="1" customWidth="1"/>
    <col min="20" max="20" width="18" customWidth="1"/>
    <col min="21" max="21" width="22.33203125" bestFit="1" customWidth="1"/>
    <col min="22" max="22" width="22.1640625" bestFit="1" customWidth="1"/>
    <col min="23" max="23" width="19" bestFit="1" customWidth="1"/>
    <col min="24" max="24" width="16.33203125" bestFit="1" customWidth="1"/>
    <col min="25" max="25" width="18.83203125" customWidth="1"/>
    <col min="26" max="26" width="20.6640625" bestFit="1" customWidth="1"/>
    <col min="27" max="27" width="19.33203125" bestFit="1" customWidth="1"/>
    <col min="28" max="29" width="15.5" bestFit="1" customWidth="1"/>
    <col min="30" max="30" width="30.5" bestFit="1" customWidth="1"/>
    <col min="31" max="31" width="34.1640625" bestFit="1" customWidth="1"/>
    <col min="32" max="32" width="28.6640625" bestFit="1" customWidth="1"/>
    <col min="33" max="33" width="22" bestFit="1" customWidth="1"/>
    <col min="34" max="34" width="31.33203125" bestFit="1" customWidth="1"/>
    <col min="35" max="35" width="22.33203125" customWidth="1"/>
    <col min="36" max="36" width="18.33203125" customWidth="1"/>
    <col min="37" max="37" width="20" customWidth="1"/>
    <col min="38" max="38" width="18.33203125" customWidth="1"/>
    <col min="39" max="39" width="17.6640625" customWidth="1"/>
    <col min="40" max="40" width="19.83203125" customWidth="1"/>
  </cols>
  <sheetData>
    <row r="1" spans="1:41" s="1" customFormat="1" ht="81.75" customHeight="1" x14ac:dyDescent="0.2">
      <c r="A1" s="171" t="s">
        <v>32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I1" s="151"/>
    </row>
    <row r="2" spans="1:41" s="1" customFormat="1" ht="30.75" customHeight="1" x14ac:dyDescent="0.2">
      <c r="A2" s="172" t="s">
        <v>33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I2" s="151"/>
    </row>
    <row r="3" spans="1:41" s="1" customFormat="1" ht="39" customHeight="1" thickBot="1" x14ac:dyDescent="0.25">
      <c r="A3" s="7"/>
      <c r="B3" s="167" t="s">
        <v>13</v>
      </c>
      <c r="C3" s="168"/>
      <c r="D3" s="168"/>
      <c r="E3" s="168"/>
      <c r="F3" s="168"/>
      <c r="G3" s="168"/>
      <c r="H3" s="168"/>
      <c r="I3" s="169"/>
      <c r="J3" s="173" t="s">
        <v>153</v>
      </c>
      <c r="K3" s="174"/>
      <c r="L3" s="174"/>
      <c r="M3" s="174"/>
      <c r="N3" s="174"/>
      <c r="O3" s="174"/>
      <c r="P3" s="175"/>
      <c r="Q3" s="176" t="s">
        <v>152</v>
      </c>
      <c r="R3" s="177"/>
      <c r="S3" s="177"/>
      <c r="T3" s="177"/>
      <c r="U3" s="177"/>
      <c r="V3" s="177"/>
      <c r="W3" s="177"/>
      <c r="X3" s="177"/>
      <c r="Y3" s="177"/>
      <c r="Z3" s="177"/>
      <c r="AA3" s="178"/>
      <c r="AB3" s="183" t="s">
        <v>151</v>
      </c>
      <c r="AC3" s="184"/>
      <c r="AD3" s="184"/>
      <c r="AE3" s="184"/>
      <c r="AF3" s="184"/>
      <c r="AG3" s="184"/>
      <c r="AH3" s="184"/>
      <c r="AI3" s="184"/>
      <c r="AJ3"/>
      <c r="AK3"/>
      <c r="AL3"/>
      <c r="AM3"/>
      <c r="AN3"/>
      <c r="AO3"/>
    </row>
    <row r="4" spans="1:41" s="2" customFormat="1" ht="51" customHeight="1" thickBot="1" x14ac:dyDescent="0.25">
      <c r="A4" s="161" t="s">
        <v>4</v>
      </c>
      <c r="B4" s="162" t="s">
        <v>5</v>
      </c>
      <c r="C4" s="11" t="s">
        <v>0</v>
      </c>
      <c r="D4" s="11" t="s">
        <v>1</v>
      </c>
      <c r="E4" s="12" t="s">
        <v>2</v>
      </c>
      <c r="F4" s="11" t="s">
        <v>3</v>
      </c>
      <c r="G4" s="12" t="s">
        <v>14</v>
      </c>
      <c r="H4" s="12" t="s">
        <v>16</v>
      </c>
      <c r="I4" s="12" t="s">
        <v>19</v>
      </c>
      <c r="J4" s="13" t="s">
        <v>22</v>
      </c>
      <c r="K4" s="13" t="s">
        <v>23</v>
      </c>
      <c r="L4" s="13" t="s">
        <v>24</v>
      </c>
      <c r="M4" s="14" t="s">
        <v>9</v>
      </c>
      <c r="N4" s="14" t="s">
        <v>10</v>
      </c>
      <c r="O4" s="15" t="s">
        <v>12</v>
      </c>
      <c r="P4" s="13" t="s">
        <v>11</v>
      </c>
      <c r="Q4" s="16" t="s">
        <v>20</v>
      </c>
      <c r="R4" s="16" t="s">
        <v>17</v>
      </c>
      <c r="S4" s="16" t="s">
        <v>26</v>
      </c>
      <c r="T4" s="16" t="s">
        <v>18</v>
      </c>
      <c r="U4" s="16" t="s">
        <v>25</v>
      </c>
      <c r="V4" s="16" t="s">
        <v>21</v>
      </c>
      <c r="W4" s="16" t="s">
        <v>6</v>
      </c>
      <c r="X4" s="16" t="s">
        <v>15</v>
      </c>
      <c r="Y4" s="17" t="s">
        <v>34</v>
      </c>
      <c r="Z4" s="16" t="s">
        <v>7</v>
      </c>
      <c r="AA4" s="16" t="s">
        <v>8</v>
      </c>
      <c r="AB4" s="9" t="s">
        <v>106</v>
      </c>
      <c r="AC4" s="9" t="s">
        <v>31</v>
      </c>
      <c r="AD4" s="9" t="s">
        <v>27</v>
      </c>
      <c r="AE4" s="9" t="s">
        <v>28</v>
      </c>
      <c r="AF4" s="9" t="s">
        <v>29</v>
      </c>
      <c r="AG4" s="9" t="s">
        <v>30</v>
      </c>
      <c r="AH4" s="143" t="s">
        <v>108</v>
      </c>
      <c r="AI4" s="150" t="s">
        <v>154</v>
      </c>
      <c r="AJ4"/>
      <c r="AK4"/>
      <c r="AL4"/>
      <c r="AM4"/>
      <c r="AN4"/>
      <c r="AO4"/>
    </row>
    <row r="5" spans="1:41" s="19" customFormat="1" ht="60" customHeight="1" thickBot="1" x14ac:dyDescent="0.25">
      <c r="A5" s="165">
        <v>1</v>
      </c>
      <c r="B5" s="154" t="s">
        <v>35</v>
      </c>
      <c r="C5" s="29" t="s">
        <v>44</v>
      </c>
      <c r="D5" s="29" t="s">
        <v>45</v>
      </c>
      <c r="E5" s="29" t="s">
        <v>46</v>
      </c>
      <c r="F5" s="29" t="s">
        <v>47</v>
      </c>
      <c r="G5" s="29" t="s">
        <v>48</v>
      </c>
      <c r="H5" s="24" t="s">
        <v>49</v>
      </c>
      <c r="J5" s="25">
        <v>60</v>
      </c>
      <c r="K5" s="25"/>
      <c r="L5" s="25">
        <f>SUM(J5+K5)</f>
        <v>60</v>
      </c>
      <c r="M5" s="26">
        <v>44356</v>
      </c>
      <c r="N5" s="26">
        <v>44633</v>
      </c>
      <c r="O5" s="24"/>
      <c r="P5" s="32" t="s">
        <v>88</v>
      </c>
      <c r="Q5" s="21"/>
      <c r="R5" s="36">
        <v>271269.96000000002</v>
      </c>
      <c r="S5" s="22"/>
      <c r="T5" s="22"/>
      <c r="U5" s="36">
        <v>271269.96000000002</v>
      </c>
      <c r="V5" s="22"/>
      <c r="W5" s="69"/>
      <c r="X5" s="23"/>
      <c r="Y5" s="33"/>
      <c r="Z5" s="10"/>
      <c r="AA5" s="23"/>
      <c r="AB5" s="35">
        <v>44356</v>
      </c>
      <c r="AC5" s="29" t="s">
        <v>110</v>
      </c>
      <c r="AD5" s="67" t="s">
        <v>111</v>
      </c>
      <c r="AE5" s="41" t="s">
        <v>115</v>
      </c>
      <c r="AF5" s="67" t="s">
        <v>114</v>
      </c>
      <c r="AG5" s="68" t="s">
        <v>112</v>
      </c>
      <c r="AH5" s="144" t="s">
        <v>113</v>
      </c>
      <c r="AI5" s="163"/>
      <c r="AJ5" s="149"/>
      <c r="AK5" s="18"/>
      <c r="AL5" s="18"/>
      <c r="AM5" s="18"/>
      <c r="AN5" s="18"/>
      <c r="AO5" s="18"/>
    </row>
    <row r="6" spans="1:41" s="19" customFormat="1" ht="52.5" customHeight="1" thickBot="1" x14ac:dyDescent="0.25">
      <c r="A6" s="166"/>
      <c r="B6" s="58"/>
      <c r="C6" s="56"/>
      <c r="D6" s="57"/>
      <c r="E6" s="57"/>
      <c r="F6" s="56"/>
      <c r="G6" s="57"/>
      <c r="H6" s="57"/>
      <c r="J6" s="57"/>
      <c r="K6" s="57"/>
      <c r="L6" s="57"/>
      <c r="M6" s="57"/>
      <c r="N6" s="57"/>
      <c r="O6" s="57"/>
      <c r="P6" s="57"/>
      <c r="Q6" s="57"/>
      <c r="R6" s="58"/>
      <c r="S6" s="57" t="s">
        <v>107</v>
      </c>
      <c r="T6" s="57" t="s">
        <v>107</v>
      </c>
      <c r="U6" s="78"/>
      <c r="V6" s="59">
        <v>32509.05</v>
      </c>
      <c r="W6" s="79" t="s">
        <v>117</v>
      </c>
      <c r="X6" s="60"/>
      <c r="Y6" s="61"/>
      <c r="Z6" s="80"/>
      <c r="AA6" s="60"/>
      <c r="AB6" s="63">
        <v>44531</v>
      </c>
      <c r="AC6" s="64" t="s">
        <v>116</v>
      </c>
      <c r="AD6" s="67" t="s">
        <v>111</v>
      </c>
      <c r="AE6" s="65" t="s">
        <v>115</v>
      </c>
      <c r="AF6" s="67" t="s">
        <v>114</v>
      </c>
      <c r="AG6" s="81" t="s">
        <v>112</v>
      </c>
      <c r="AH6" s="145" t="s">
        <v>113</v>
      </c>
      <c r="AI6" s="163"/>
      <c r="AJ6" s="149"/>
      <c r="AK6" s="18"/>
      <c r="AL6" s="18"/>
      <c r="AM6" s="18"/>
      <c r="AN6" s="18"/>
      <c r="AO6" s="18"/>
    </row>
    <row r="7" spans="1:41" s="19" customFormat="1" ht="51.75" customHeight="1" thickBot="1" x14ac:dyDescent="0.25">
      <c r="A7" s="28">
        <v>2</v>
      </c>
      <c r="B7" s="155" t="s">
        <v>36</v>
      </c>
      <c r="C7" s="42" t="s">
        <v>109</v>
      </c>
      <c r="D7" s="42" t="s">
        <v>50</v>
      </c>
      <c r="E7" s="72" t="s">
        <v>46</v>
      </c>
      <c r="F7" s="42" t="s">
        <v>51</v>
      </c>
      <c r="G7" s="44" t="s">
        <v>52</v>
      </c>
      <c r="H7" s="45" t="s">
        <v>53</v>
      </c>
      <c r="J7" s="43">
        <v>90</v>
      </c>
      <c r="K7" s="43"/>
      <c r="L7" s="43">
        <f>SUM(J7+K7)</f>
        <v>90</v>
      </c>
      <c r="M7" s="46">
        <v>44378</v>
      </c>
      <c r="N7" s="46">
        <v>44467</v>
      </c>
      <c r="O7" s="45"/>
      <c r="P7" s="73"/>
      <c r="Q7" s="48"/>
      <c r="R7" s="74">
        <v>4465537.18</v>
      </c>
      <c r="S7" s="50"/>
      <c r="T7" s="50"/>
      <c r="U7" s="74">
        <v>4465537.18</v>
      </c>
      <c r="V7" s="50"/>
      <c r="W7" s="71"/>
      <c r="X7" s="52"/>
      <c r="Y7" s="75"/>
      <c r="Z7" s="76"/>
      <c r="AA7" s="52"/>
      <c r="AB7" s="77">
        <v>44378</v>
      </c>
      <c r="AC7" s="42" t="s">
        <v>118</v>
      </c>
      <c r="AD7" s="67" t="s">
        <v>119</v>
      </c>
      <c r="AE7" s="67" t="s">
        <v>120</v>
      </c>
      <c r="AF7" s="67" t="s">
        <v>121</v>
      </c>
      <c r="AG7" s="81" t="s">
        <v>112</v>
      </c>
      <c r="AH7" s="145" t="s">
        <v>113</v>
      </c>
      <c r="AI7" s="163"/>
      <c r="AJ7" s="149"/>
      <c r="AK7" s="18"/>
      <c r="AL7" s="18"/>
      <c r="AM7" s="18"/>
      <c r="AN7" s="18"/>
      <c r="AO7" s="18"/>
    </row>
    <row r="8" spans="1:41" s="19" customFormat="1" ht="52.5" customHeight="1" thickBot="1" x14ac:dyDescent="0.25">
      <c r="A8" s="28"/>
      <c r="B8" s="85"/>
      <c r="C8" s="84"/>
      <c r="D8" s="84"/>
      <c r="E8" s="84"/>
      <c r="F8" s="84"/>
      <c r="G8" s="86"/>
      <c r="H8" s="87"/>
      <c r="J8" s="85"/>
      <c r="K8" s="85"/>
      <c r="L8" s="85"/>
      <c r="M8" s="88"/>
      <c r="N8" s="88"/>
      <c r="O8" s="87"/>
      <c r="P8" s="89"/>
      <c r="Q8" s="90"/>
      <c r="R8" s="91"/>
      <c r="S8" s="92"/>
      <c r="T8" s="92"/>
      <c r="U8" s="91"/>
      <c r="V8" s="93">
        <v>39791.08</v>
      </c>
      <c r="W8" s="94"/>
      <c r="X8" s="95"/>
      <c r="Y8" s="96"/>
      <c r="Z8" s="97"/>
      <c r="AA8" s="95"/>
      <c r="AB8" s="98"/>
      <c r="AC8" s="84" t="s">
        <v>122</v>
      </c>
      <c r="AD8" s="67" t="s">
        <v>119</v>
      </c>
      <c r="AE8" s="67" t="s">
        <v>120</v>
      </c>
      <c r="AF8" s="67" t="s">
        <v>121</v>
      </c>
      <c r="AG8" s="81" t="s">
        <v>112</v>
      </c>
      <c r="AH8" s="145" t="s">
        <v>113</v>
      </c>
      <c r="AI8" s="152"/>
      <c r="AJ8" s="149"/>
      <c r="AK8" s="18"/>
      <c r="AL8" s="18"/>
      <c r="AM8" s="18"/>
      <c r="AN8" s="18"/>
      <c r="AO8" s="18"/>
    </row>
    <row r="9" spans="1:41" s="19" customFormat="1" ht="47.25" customHeight="1" thickBot="1" x14ac:dyDescent="0.25">
      <c r="A9" s="165">
        <v>3</v>
      </c>
      <c r="B9" s="156" t="s">
        <v>37</v>
      </c>
      <c r="C9" s="42" t="s">
        <v>54</v>
      </c>
      <c r="D9" s="42" t="s">
        <v>55</v>
      </c>
      <c r="E9" s="42" t="s">
        <v>46</v>
      </c>
      <c r="F9" s="42" t="s">
        <v>56</v>
      </c>
      <c r="G9" s="42" t="s">
        <v>57</v>
      </c>
      <c r="H9" s="45" t="s">
        <v>58</v>
      </c>
      <c r="J9" s="43">
        <v>60</v>
      </c>
      <c r="K9" s="43">
        <v>60</v>
      </c>
      <c r="L9" s="43">
        <f>SUM(J9+K9)</f>
        <v>120</v>
      </c>
      <c r="M9" s="46">
        <v>44440</v>
      </c>
      <c r="N9" s="46">
        <v>44667</v>
      </c>
      <c r="O9" s="45"/>
      <c r="P9" s="82" t="s">
        <v>89</v>
      </c>
      <c r="Q9" s="48"/>
      <c r="R9" s="49">
        <v>374643.14</v>
      </c>
      <c r="S9" s="50"/>
      <c r="T9" s="50"/>
      <c r="U9" s="51">
        <v>347643.14</v>
      </c>
      <c r="V9" s="51"/>
      <c r="W9" s="71"/>
      <c r="X9" s="53"/>
      <c r="Y9" s="83"/>
      <c r="Z9" s="83"/>
      <c r="AA9" s="52"/>
      <c r="AB9" s="54">
        <v>44412</v>
      </c>
      <c r="AC9" s="42" t="s">
        <v>123</v>
      </c>
      <c r="AD9" s="67" t="s">
        <v>119</v>
      </c>
      <c r="AE9" s="67" t="s">
        <v>120</v>
      </c>
      <c r="AF9" s="67" t="s">
        <v>121</v>
      </c>
      <c r="AG9" s="81" t="s">
        <v>112</v>
      </c>
      <c r="AH9" s="145" t="s">
        <v>113</v>
      </c>
      <c r="AI9" s="163"/>
      <c r="AJ9" s="149"/>
      <c r="AK9" s="18"/>
      <c r="AL9" s="18"/>
      <c r="AM9" s="18"/>
      <c r="AN9" s="18"/>
      <c r="AO9" s="18"/>
    </row>
    <row r="10" spans="1:41" s="19" customFormat="1" ht="46.5" customHeight="1" thickBot="1" x14ac:dyDescent="0.25">
      <c r="A10" s="166"/>
      <c r="B10" s="58"/>
      <c r="C10" s="56"/>
      <c r="D10" s="57"/>
      <c r="E10" s="57"/>
      <c r="F10" s="56"/>
      <c r="G10" s="57"/>
      <c r="H10" s="57"/>
      <c r="J10" s="57"/>
      <c r="K10" s="57"/>
      <c r="L10" s="57"/>
      <c r="M10" s="57"/>
      <c r="N10" s="57"/>
      <c r="O10" s="57"/>
      <c r="P10" s="57"/>
      <c r="Q10" s="57"/>
      <c r="R10" s="58"/>
      <c r="S10" s="57" t="s">
        <v>107</v>
      </c>
      <c r="T10" s="57" t="s">
        <v>107</v>
      </c>
      <c r="U10" s="59"/>
      <c r="V10" s="59">
        <v>77471.25</v>
      </c>
      <c r="W10" s="70"/>
      <c r="X10" s="99"/>
      <c r="Y10" s="100"/>
      <c r="Z10" s="100"/>
      <c r="AA10" s="60"/>
      <c r="AB10" s="63">
        <v>44531</v>
      </c>
      <c r="AC10" s="64" t="s">
        <v>124</v>
      </c>
      <c r="AD10" s="67" t="s">
        <v>119</v>
      </c>
      <c r="AE10" s="67" t="s">
        <v>120</v>
      </c>
      <c r="AF10" s="67" t="s">
        <v>121</v>
      </c>
      <c r="AG10" s="81" t="s">
        <v>112</v>
      </c>
      <c r="AH10" s="145" t="s">
        <v>113</v>
      </c>
      <c r="AI10" s="152"/>
      <c r="AJ10" s="149"/>
      <c r="AK10" s="18"/>
      <c r="AL10" s="18"/>
      <c r="AM10" s="18"/>
      <c r="AN10" s="18"/>
      <c r="AO10" s="18"/>
    </row>
    <row r="11" spans="1:41" s="19" customFormat="1" ht="47.25" customHeight="1" thickBot="1" x14ac:dyDescent="0.25">
      <c r="A11" s="165">
        <v>4</v>
      </c>
      <c r="B11" s="157" t="s">
        <v>38</v>
      </c>
      <c r="C11" s="29" t="s">
        <v>59</v>
      </c>
      <c r="D11" s="29" t="s">
        <v>62</v>
      </c>
      <c r="E11" s="29" t="s">
        <v>46</v>
      </c>
      <c r="F11" s="29" t="s">
        <v>61</v>
      </c>
      <c r="G11" s="30" t="s">
        <v>60</v>
      </c>
      <c r="H11" s="24" t="s">
        <v>63</v>
      </c>
      <c r="J11" s="25">
        <v>90</v>
      </c>
      <c r="K11" s="25"/>
      <c r="L11" s="25">
        <f>SUM(J11+K11)</f>
        <v>90</v>
      </c>
      <c r="M11" s="26">
        <v>44454</v>
      </c>
      <c r="N11" s="26">
        <v>44543</v>
      </c>
      <c r="O11" s="24"/>
      <c r="P11" s="27" t="s">
        <v>89</v>
      </c>
      <c r="Q11" s="21"/>
      <c r="R11" s="38">
        <v>1733790.85</v>
      </c>
      <c r="S11" s="22"/>
      <c r="T11" s="22"/>
      <c r="U11" s="36">
        <v>1733790.85</v>
      </c>
      <c r="V11" s="36"/>
      <c r="W11" s="69"/>
      <c r="X11" s="23"/>
      <c r="Y11" s="8"/>
      <c r="Z11" s="22"/>
      <c r="AA11" s="23"/>
      <c r="AB11" s="35">
        <v>44428</v>
      </c>
      <c r="AC11" s="29" t="s">
        <v>125</v>
      </c>
      <c r="AD11" s="67" t="s">
        <v>119</v>
      </c>
      <c r="AE11" s="67" t="s">
        <v>120</v>
      </c>
      <c r="AF11" s="41" t="s">
        <v>127</v>
      </c>
      <c r="AG11" s="81" t="s">
        <v>112</v>
      </c>
      <c r="AH11" s="145" t="s">
        <v>113</v>
      </c>
      <c r="AI11" s="163"/>
      <c r="AJ11" s="149"/>
      <c r="AK11" s="18"/>
      <c r="AL11" s="18"/>
      <c r="AM11" s="18"/>
      <c r="AN11" s="18"/>
      <c r="AO11" s="18"/>
    </row>
    <row r="12" spans="1:41" s="19" customFormat="1" ht="45" customHeight="1" thickBot="1" x14ac:dyDescent="0.25">
      <c r="A12" s="166"/>
      <c r="B12" s="58"/>
      <c r="C12" s="56"/>
      <c r="D12" s="57"/>
      <c r="E12" s="57"/>
      <c r="F12" s="56"/>
      <c r="G12" s="57"/>
      <c r="H12" s="57"/>
      <c r="J12" s="57"/>
      <c r="K12" s="57"/>
      <c r="L12" s="57"/>
      <c r="M12" s="57"/>
      <c r="N12" s="57"/>
      <c r="O12" s="57"/>
      <c r="P12" s="57"/>
      <c r="Q12" s="57"/>
      <c r="R12" s="58"/>
      <c r="S12" s="57" t="s">
        <v>107</v>
      </c>
      <c r="T12" s="57" t="s">
        <v>107</v>
      </c>
      <c r="U12" s="59"/>
      <c r="V12" s="59">
        <v>468387.91</v>
      </c>
      <c r="W12" s="70"/>
      <c r="X12" s="60"/>
      <c r="Y12" s="100"/>
      <c r="Z12" s="101"/>
      <c r="AA12" s="60"/>
      <c r="AB12" s="63">
        <v>44531</v>
      </c>
      <c r="AC12" s="64" t="s">
        <v>126</v>
      </c>
      <c r="AD12" s="67" t="s">
        <v>119</v>
      </c>
      <c r="AE12" s="67" t="s">
        <v>120</v>
      </c>
      <c r="AF12" s="65" t="s">
        <v>127</v>
      </c>
      <c r="AG12" s="81" t="s">
        <v>112</v>
      </c>
      <c r="AH12" s="145" t="s">
        <v>113</v>
      </c>
      <c r="AI12" s="164"/>
      <c r="AJ12" s="149"/>
      <c r="AK12" s="18"/>
      <c r="AL12" s="18"/>
      <c r="AM12" s="18"/>
      <c r="AN12" s="18"/>
      <c r="AO12" s="18"/>
    </row>
    <row r="13" spans="1:41" s="19" customFormat="1" ht="52.5" customHeight="1" thickBot="1" x14ac:dyDescent="0.25">
      <c r="A13" s="165">
        <v>5</v>
      </c>
      <c r="B13" s="157" t="s">
        <v>92</v>
      </c>
      <c r="C13" s="29" t="s">
        <v>90</v>
      </c>
      <c r="D13" s="29" t="s">
        <v>91</v>
      </c>
      <c r="E13" s="29" t="s">
        <v>46</v>
      </c>
      <c r="F13" s="29" t="s">
        <v>93</v>
      </c>
      <c r="G13" s="30" t="s">
        <v>94</v>
      </c>
      <c r="H13" s="24"/>
      <c r="J13" s="25">
        <v>365</v>
      </c>
      <c r="K13" s="25"/>
      <c r="L13" s="25">
        <f>SUM(J13+K13)</f>
        <v>365</v>
      </c>
      <c r="M13" s="26">
        <v>44495</v>
      </c>
      <c r="N13" s="26">
        <v>44860</v>
      </c>
      <c r="O13" s="24"/>
      <c r="P13" s="31" t="s">
        <v>95</v>
      </c>
      <c r="Q13" s="21"/>
      <c r="R13" s="38">
        <v>3488673.6</v>
      </c>
      <c r="S13" s="22"/>
      <c r="T13" s="22"/>
      <c r="U13" s="36">
        <v>290722.8</v>
      </c>
      <c r="V13" s="36"/>
      <c r="W13" s="69"/>
      <c r="X13" s="34"/>
      <c r="Y13" s="34"/>
      <c r="Z13" s="22"/>
      <c r="AA13" s="23"/>
      <c r="AB13" s="35">
        <v>44495</v>
      </c>
      <c r="AC13" s="29" t="s">
        <v>128</v>
      </c>
      <c r="AD13" s="67" t="s">
        <v>111</v>
      </c>
      <c r="AE13" s="41" t="s">
        <v>129</v>
      </c>
      <c r="AF13" s="55" t="s">
        <v>114</v>
      </c>
      <c r="AG13" s="81" t="s">
        <v>112</v>
      </c>
      <c r="AH13" s="145" t="s">
        <v>113</v>
      </c>
      <c r="AI13" s="163"/>
      <c r="AJ13" s="149"/>
      <c r="AK13" s="18"/>
      <c r="AL13" s="18"/>
      <c r="AM13" s="18"/>
      <c r="AN13" s="18"/>
      <c r="AO13" s="18"/>
    </row>
    <row r="14" spans="1:41" s="19" customFormat="1" ht="43.5" customHeight="1" thickBot="1" x14ac:dyDescent="0.25">
      <c r="A14" s="166"/>
      <c r="B14" s="58"/>
      <c r="C14" s="56"/>
      <c r="D14" s="57"/>
      <c r="E14" s="57"/>
      <c r="F14" s="56"/>
      <c r="G14" s="57"/>
      <c r="H14" s="57"/>
      <c r="J14" s="57"/>
      <c r="K14" s="57"/>
      <c r="L14" s="57"/>
      <c r="M14" s="57"/>
      <c r="N14" s="57"/>
      <c r="O14" s="57"/>
      <c r="P14" s="57"/>
      <c r="Q14" s="57"/>
      <c r="R14" s="58"/>
      <c r="S14" s="57" t="s">
        <v>107</v>
      </c>
      <c r="T14" s="57" t="s">
        <v>107</v>
      </c>
      <c r="U14" s="59"/>
      <c r="V14" s="59">
        <v>290722.8</v>
      </c>
      <c r="W14" s="70"/>
      <c r="X14" s="99"/>
      <c r="Y14" s="99"/>
      <c r="Z14" s="101"/>
      <c r="AA14" s="60"/>
      <c r="AB14" s="63">
        <v>44531</v>
      </c>
      <c r="AC14" s="64" t="s">
        <v>130</v>
      </c>
      <c r="AD14" s="67" t="s">
        <v>111</v>
      </c>
      <c r="AE14" s="65" t="s">
        <v>129</v>
      </c>
      <c r="AF14" s="104" t="s">
        <v>114</v>
      </c>
      <c r="AG14" s="81" t="s">
        <v>112</v>
      </c>
      <c r="AH14" s="145" t="s">
        <v>113</v>
      </c>
      <c r="AI14" s="152"/>
      <c r="AJ14" s="149"/>
      <c r="AK14" s="18"/>
      <c r="AL14" s="18"/>
      <c r="AM14" s="18"/>
      <c r="AN14" s="18"/>
      <c r="AO14" s="18"/>
    </row>
    <row r="15" spans="1:41" s="19" customFormat="1" ht="50.25" customHeight="1" thickBot="1" x14ac:dyDescent="0.25">
      <c r="A15" s="165">
        <v>6</v>
      </c>
      <c r="B15" s="155" t="s">
        <v>39</v>
      </c>
      <c r="C15" s="42" t="s">
        <v>64</v>
      </c>
      <c r="D15" s="42" t="s">
        <v>65</v>
      </c>
      <c r="E15" s="42" t="s">
        <v>46</v>
      </c>
      <c r="F15" s="42" t="s">
        <v>61</v>
      </c>
      <c r="G15" s="44" t="s">
        <v>66</v>
      </c>
      <c r="H15" s="45" t="s">
        <v>67</v>
      </c>
      <c r="J15" s="43">
        <v>90</v>
      </c>
      <c r="K15" s="43"/>
      <c r="L15" s="43">
        <f>SUM(J15+K15)</f>
        <v>90</v>
      </c>
      <c r="M15" s="46">
        <v>44552</v>
      </c>
      <c r="N15" s="46">
        <v>44641</v>
      </c>
      <c r="O15" s="45"/>
      <c r="P15" s="47" t="s">
        <v>96</v>
      </c>
      <c r="Q15" s="48"/>
      <c r="R15" s="49">
        <v>711963.26</v>
      </c>
      <c r="S15" s="50"/>
      <c r="T15" s="50"/>
      <c r="U15" s="51">
        <v>100000</v>
      </c>
      <c r="V15" s="51"/>
      <c r="W15" s="71"/>
      <c r="X15" s="53"/>
      <c r="Y15" s="53"/>
      <c r="Z15" s="50"/>
      <c r="AA15" s="52"/>
      <c r="AB15" s="54">
        <v>44531</v>
      </c>
      <c r="AC15" s="42" t="s">
        <v>131</v>
      </c>
      <c r="AD15" s="67" t="s">
        <v>119</v>
      </c>
      <c r="AE15" s="67" t="s">
        <v>120</v>
      </c>
      <c r="AF15" s="67" t="s">
        <v>132</v>
      </c>
      <c r="AG15" s="81" t="s">
        <v>112</v>
      </c>
      <c r="AH15" s="145" t="s">
        <v>113</v>
      </c>
      <c r="AI15" s="163"/>
      <c r="AJ15" s="149"/>
      <c r="AK15" s="18"/>
      <c r="AL15" s="18"/>
      <c r="AM15" s="18"/>
      <c r="AN15" s="18"/>
      <c r="AO15" s="18"/>
    </row>
    <row r="16" spans="1:41" s="19" customFormat="1" ht="50.25" customHeight="1" thickBot="1" x14ac:dyDescent="0.25">
      <c r="A16" s="166"/>
      <c r="B16" s="58"/>
      <c r="C16" s="56"/>
      <c r="D16" s="57"/>
      <c r="E16" s="57"/>
      <c r="F16" s="56"/>
      <c r="G16" s="57"/>
      <c r="H16" s="57"/>
      <c r="J16" s="57"/>
      <c r="K16" s="57"/>
      <c r="L16" s="57"/>
      <c r="M16" s="57"/>
      <c r="N16" s="57"/>
      <c r="O16" s="57"/>
      <c r="P16" s="57"/>
      <c r="Q16" s="57"/>
      <c r="R16" s="58"/>
      <c r="S16" s="57" t="s">
        <v>107</v>
      </c>
      <c r="T16" s="57" t="s">
        <v>107</v>
      </c>
      <c r="U16" s="59"/>
      <c r="V16" s="59">
        <v>100000</v>
      </c>
      <c r="W16" s="79" t="s">
        <v>117</v>
      </c>
      <c r="X16" s="99"/>
      <c r="Y16" s="99"/>
      <c r="Z16" s="101"/>
      <c r="AA16" s="60"/>
      <c r="AB16" s="63">
        <v>44553</v>
      </c>
      <c r="AC16" s="64" t="s">
        <v>133</v>
      </c>
      <c r="AD16" s="67" t="s">
        <v>119</v>
      </c>
      <c r="AE16" s="67" t="s">
        <v>120</v>
      </c>
      <c r="AF16" s="67" t="s">
        <v>132</v>
      </c>
      <c r="AG16" s="81" t="s">
        <v>112</v>
      </c>
      <c r="AH16" s="145" t="s">
        <v>113</v>
      </c>
      <c r="AI16" s="152"/>
      <c r="AJ16" s="149"/>
      <c r="AK16" s="18"/>
      <c r="AL16" s="18"/>
      <c r="AM16" s="18"/>
      <c r="AN16" s="18"/>
      <c r="AO16" s="18"/>
    </row>
    <row r="17" spans="1:189" s="19" customFormat="1" ht="60" customHeight="1" thickBot="1" x14ac:dyDescent="0.25">
      <c r="A17" s="105">
        <v>7</v>
      </c>
      <c r="B17" s="158" t="s">
        <v>40</v>
      </c>
      <c r="C17" s="84" t="s">
        <v>68</v>
      </c>
      <c r="D17" s="84" t="s">
        <v>69</v>
      </c>
      <c r="E17" s="84" t="s">
        <v>46</v>
      </c>
      <c r="F17" s="84" t="s">
        <v>70</v>
      </c>
      <c r="G17" s="84" t="s">
        <v>71</v>
      </c>
      <c r="H17" s="84" t="s">
        <v>72</v>
      </c>
      <c r="J17" s="85">
        <v>60</v>
      </c>
      <c r="K17" s="85"/>
      <c r="L17" s="85">
        <f>SUM(J17+K17)</f>
        <v>60</v>
      </c>
      <c r="M17" s="88">
        <v>44566</v>
      </c>
      <c r="N17" s="88">
        <v>44625</v>
      </c>
      <c r="O17" s="87"/>
      <c r="P17" s="106" t="s">
        <v>97</v>
      </c>
      <c r="Q17" s="90"/>
      <c r="R17" s="107">
        <v>125572.08</v>
      </c>
      <c r="S17" s="92"/>
      <c r="T17" s="92"/>
      <c r="U17" s="107">
        <v>125572.08</v>
      </c>
      <c r="V17" s="108"/>
      <c r="W17" s="94"/>
      <c r="X17" s="109"/>
      <c r="Y17" s="110"/>
      <c r="Z17" s="111"/>
      <c r="AA17" s="95"/>
      <c r="AB17" s="112">
        <v>44543</v>
      </c>
      <c r="AC17" s="84" t="s">
        <v>134</v>
      </c>
      <c r="AD17" s="67" t="s">
        <v>111</v>
      </c>
      <c r="AE17" s="104" t="s">
        <v>137</v>
      </c>
      <c r="AF17" s="104" t="s">
        <v>138</v>
      </c>
      <c r="AG17" s="104" t="s">
        <v>136</v>
      </c>
      <c r="AH17" s="146" t="s">
        <v>135</v>
      </c>
      <c r="AI17" s="163"/>
      <c r="AJ17" s="149"/>
      <c r="AK17" s="18"/>
      <c r="AL17" s="18"/>
      <c r="AM17" s="18"/>
      <c r="AN17" s="18"/>
      <c r="AO17" s="18"/>
    </row>
    <row r="18" spans="1:189" s="19" customFormat="1" ht="52.5" customHeight="1" thickBot="1" x14ac:dyDescent="0.25">
      <c r="A18" s="170">
        <v>8</v>
      </c>
      <c r="B18" s="156" t="s">
        <v>41</v>
      </c>
      <c r="C18" s="42" t="s">
        <v>73</v>
      </c>
      <c r="D18" s="42" t="s">
        <v>76</v>
      </c>
      <c r="E18" s="42" t="s">
        <v>46</v>
      </c>
      <c r="F18" s="42" t="s">
        <v>74</v>
      </c>
      <c r="G18" s="42" t="s">
        <v>75</v>
      </c>
      <c r="H18" s="45" t="s">
        <v>77</v>
      </c>
      <c r="J18" s="43">
        <v>90</v>
      </c>
      <c r="K18" s="43">
        <v>90</v>
      </c>
      <c r="L18" s="43">
        <f>SUM(J18+K18)</f>
        <v>180</v>
      </c>
      <c r="M18" s="46">
        <v>44566</v>
      </c>
      <c r="N18" s="46">
        <v>44795</v>
      </c>
      <c r="O18" s="45"/>
      <c r="P18" s="47" t="s">
        <v>98</v>
      </c>
      <c r="Q18" s="48"/>
      <c r="R18" s="51">
        <v>3056166.2</v>
      </c>
      <c r="S18" s="50"/>
      <c r="T18" s="50"/>
      <c r="U18" s="51">
        <v>100000</v>
      </c>
      <c r="V18" s="50"/>
      <c r="W18" s="71"/>
      <c r="X18" s="102"/>
      <c r="Y18" s="83"/>
      <c r="Z18" s="103"/>
      <c r="AA18" s="52"/>
      <c r="AB18" s="54">
        <v>44564</v>
      </c>
      <c r="AC18" s="42" t="s">
        <v>139</v>
      </c>
      <c r="AD18" s="67" t="s">
        <v>119</v>
      </c>
      <c r="AE18" s="67" t="s">
        <v>120</v>
      </c>
      <c r="AF18" s="41" t="s">
        <v>127</v>
      </c>
      <c r="AG18" s="81" t="s">
        <v>112</v>
      </c>
      <c r="AH18" s="145" t="s">
        <v>113</v>
      </c>
      <c r="AI18" s="163"/>
      <c r="AJ18" s="149"/>
      <c r="AK18" s="18"/>
      <c r="AL18" s="18"/>
      <c r="AM18" s="18"/>
      <c r="AN18" s="18"/>
      <c r="AO18" s="18"/>
    </row>
    <row r="19" spans="1:189" s="19" customFormat="1" ht="57" customHeight="1" thickBot="1" x14ac:dyDescent="0.25">
      <c r="A19" s="166"/>
      <c r="B19" s="58"/>
      <c r="C19" s="56"/>
      <c r="D19" s="57"/>
      <c r="E19" s="57"/>
      <c r="F19" s="56"/>
      <c r="G19" s="57"/>
      <c r="H19" s="57"/>
      <c r="J19" s="57"/>
      <c r="K19" s="57"/>
      <c r="L19" s="57"/>
      <c r="M19" s="57"/>
      <c r="N19" s="57"/>
      <c r="O19" s="57"/>
      <c r="P19" s="57"/>
      <c r="Q19" s="57"/>
      <c r="R19" s="58"/>
      <c r="S19" s="57" t="s">
        <v>107</v>
      </c>
      <c r="T19" s="113">
        <v>28330.61</v>
      </c>
      <c r="U19" s="59"/>
      <c r="V19" s="107">
        <v>100000</v>
      </c>
      <c r="W19" s="70"/>
      <c r="X19" s="61"/>
      <c r="Y19" s="100"/>
      <c r="Z19" s="62"/>
      <c r="AA19" s="60"/>
      <c r="AB19" s="63">
        <v>44743</v>
      </c>
      <c r="AC19" s="64" t="s">
        <v>140</v>
      </c>
      <c r="AD19" s="67" t="s">
        <v>119</v>
      </c>
      <c r="AE19" s="67" t="s">
        <v>120</v>
      </c>
      <c r="AF19" s="65" t="s">
        <v>127</v>
      </c>
      <c r="AG19" s="81" t="s">
        <v>112</v>
      </c>
      <c r="AH19" s="145" t="s">
        <v>113</v>
      </c>
      <c r="AI19" s="164"/>
      <c r="AJ19" s="149"/>
      <c r="AK19" s="18"/>
      <c r="AL19" s="18"/>
      <c r="AM19" s="18"/>
      <c r="AN19" s="18"/>
      <c r="AO19" s="18"/>
    </row>
    <row r="20" spans="1:189" s="19" customFormat="1" ht="51.75" customHeight="1" thickBot="1" x14ac:dyDescent="0.25">
      <c r="A20" s="165">
        <v>9</v>
      </c>
      <c r="B20" s="154" t="s">
        <v>42</v>
      </c>
      <c r="C20" s="29" t="s">
        <v>78</v>
      </c>
      <c r="D20" s="29" t="s">
        <v>79</v>
      </c>
      <c r="E20" s="29" t="s">
        <v>46</v>
      </c>
      <c r="F20" s="29" t="s">
        <v>80</v>
      </c>
      <c r="G20" s="29" t="s">
        <v>81</v>
      </c>
      <c r="H20" s="29" t="s">
        <v>82</v>
      </c>
      <c r="J20" s="25">
        <v>60</v>
      </c>
      <c r="K20" s="25"/>
      <c r="L20" s="25">
        <f>SUM(J20+K20)</f>
        <v>60</v>
      </c>
      <c r="M20" s="26">
        <v>44566</v>
      </c>
      <c r="N20" s="26">
        <v>44780</v>
      </c>
      <c r="O20" s="24"/>
      <c r="P20" s="27" t="s">
        <v>89</v>
      </c>
      <c r="Q20" s="21"/>
      <c r="R20" s="38">
        <v>184935.72</v>
      </c>
      <c r="S20" s="22"/>
      <c r="T20" s="22"/>
      <c r="U20" s="36">
        <v>184935.72</v>
      </c>
      <c r="V20" s="36"/>
      <c r="W20" s="69"/>
      <c r="X20" s="20"/>
      <c r="Y20" s="20"/>
      <c r="Z20" s="22"/>
      <c r="AA20" s="23"/>
      <c r="AB20" s="35">
        <v>44564</v>
      </c>
      <c r="AC20" s="29" t="s">
        <v>141</v>
      </c>
      <c r="AD20" s="67" t="s">
        <v>119</v>
      </c>
      <c r="AE20" s="67" t="s">
        <v>120</v>
      </c>
      <c r="AF20" s="41" t="s">
        <v>142</v>
      </c>
      <c r="AG20" s="114" t="s">
        <v>143</v>
      </c>
      <c r="AH20" s="147" t="s">
        <v>144</v>
      </c>
      <c r="AI20" s="163"/>
      <c r="AJ20" s="149"/>
      <c r="AK20" s="18"/>
      <c r="AL20" s="18"/>
      <c r="AM20" s="18"/>
      <c r="AN20" s="18"/>
      <c r="AO20" s="18"/>
    </row>
    <row r="21" spans="1:189" s="19" customFormat="1" ht="59.25" customHeight="1" thickBot="1" x14ac:dyDescent="0.25">
      <c r="A21" s="166"/>
      <c r="B21" s="58"/>
      <c r="C21" s="56"/>
      <c r="D21" s="57"/>
      <c r="E21" s="57"/>
      <c r="F21" s="56"/>
      <c r="G21" s="57"/>
      <c r="H21" s="57"/>
      <c r="J21" s="57"/>
      <c r="K21" s="57"/>
      <c r="L21" s="57"/>
      <c r="M21" s="57"/>
      <c r="N21" s="57"/>
      <c r="O21" s="57"/>
      <c r="P21" s="57"/>
      <c r="Q21" s="57"/>
      <c r="R21" s="58"/>
      <c r="S21" s="57" t="s">
        <v>107</v>
      </c>
      <c r="T21" s="57" t="s">
        <v>107</v>
      </c>
      <c r="U21" s="59"/>
      <c r="V21" s="59">
        <v>184935.72</v>
      </c>
      <c r="W21" s="118" t="s">
        <v>146</v>
      </c>
      <c r="X21" s="115"/>
      <c r="Y21" s="100"/>
      <c r="Z21" s="116"/>
      <c r="AA21" s="60"/>
      <c r="AB21" s="63">
        <v>44774</v>
      </c>
      <c r="AC21" s="64" t="s">
        <v>145</v>
      </c>
      <c r="AD21" s="67" t="s">
        <v>119</v>
      </c>
      <c r="AE21" s="67" t="s">
        <v>120</v>
      </c>
      <c r="AF21" s="65" t="s">
        <v>142</v>
      </c>
      <c r="AG21" s="117" t="s">
        <v>143</v>
      </c>
      <c r="AH21" s="148" t="s">
        <v>144</v>
      </c>
      <c r="AI21" s="152"/>
      <c r="AJ21" s="149"/>
      <c r="AK21" s="18"/>
      <c r="AL21" s="18"/>
      <c r="AM21" s="18"/>
      <c r="AN21" s="18"/>
      <c r="AO21" s="18"/>
    </row>
    <row r="22" spans="1:189" s="19" customFormat="1" ht="75" customHeight="1" thickBot="1" x14ac:dyDescent="0.25">
      <c r="A22" s="105">
        <v>10</v>
      </c>
      <c r="B22" s="159" t="s">
        <v>43</v>
      </c>
      <c r="C22" s="130" t="s">
        <v>83</v>
      </c>
      <c r="D22" s="130" t="s">
        <v>84</v>
      </c>
      <c r="E22" s="130" t="s">
        <v>46</v>
      </c>
      <c r="F22" s="130" t="s">
        <v>85</v>
      </c>
      <c r="G22" s="132" t="s">
        <v>86</v>
      </c>
      <c r="H22" s="130" t="s">
        <v>87</v>
      </c>
      <c r="J22" s="131">
        <v>60</v>
      </c>
      <c r="K22" s="131"/>
      <c r="L22" s="131">
        <f>SUM(J22+K22)</f>
        <v>60</v>
      </c>
      <c r="M22" s="133">
        <v>44581</v>
      </c>
      <c r="N22" s="133">
        <v>44275</v>
      </c>
      <c r="O22" s="135"/>
      <c r="P22" s="134"/>
      <c r="Q22" s="136"/>
      <c r="R22" s="137"/>
      <c r="S22" s="137"/>
      <c r="T22" s="137"/>
      <c r="U22" s="137">
        <v>320000</v>
      </c>
      <c r="V22" s="137"/>
      <c r="W22" s="138"/>
      <c r="X22" s="139"/>
      <c r="Y22" s="139"/>
      <c r="Z22" s="137"/>
      <c r="AA22" s="140"/>
      <c r="AB22" s="140"/>
      <c r="AC22" s="138" t="s">
        <v>147</v>
      </c>
      <c r="AD22" s="67" t="s">
        <v>111</v>
      </c>
      <c r="AE22" s="141" t="s">
        <v>148</v>
      </c>
      <c r="AF22" s="141" t="s">
        <v>149</v>
      </c>
      <c r="AG22" s="117" t="s">
        <v>143</v>
      </c>
      <c r="AH22" s="148" t="s">
        <v>144</v>
      </c>
      <c r="AI22" s="152"/>
      <c r="AJ22" s="149"/>
      <c r="AK22" s="18"/>
      <c r="AL22" s="18"/>
      <c r="AM22" s="18"/>
      <c r="AN22" s="18"/>
      <c r="AO22" s="18"/>
    </row>
    <row r="23" spans="1:189" s="19" customFormat="1" ht="68.25" customHeight="1" thickBot="1" x14ac:dyDescent="0.25">
      <c r="A23" s="142">
        <v>11</v>
      </c>
      <c r="B23" s="120" t="s">
        <v>101</v>
      </c>
      <c r="C23" s="119" t="s">
        <v>99</v>
      </c>
      <c r="D23" s="119" t="s">
        <v>100</v>
      </c>
      <c r="E23" s="119" t="s">
        <v>46</v>
      </c>
      <c r="F23" s="119" t="s">
        <v>102</v>
      </c>
      <c r="G23" s="121" t="s">
        <v>103</v>
      </c>
      <c r="H23" s="119" t="s">
        <v>104</v>
      </c>
      <c r="J23" s="120">
        <v>30</v>
      </c>
      <c r="K23" s="120"/>
      <c r="L23" s="120">
        <f>SUM(J23+K23)</f>
        <v>30</v>
      </c>
      <c r="M23" s="122">
        <v>44530</v>
      </c>
      <c r="N23" s="122">
        <v>44560</v>
      </c>
      <c r="O23" s="124"/>
      <c r="P23" s="123" t="s">
        <v>105</v>
      </c>
      <c r="Q23" s="125"/>
      <c r="R23" s="126">
        <v>68717.429999999993</v>
      </c>
      <c r="S23" s="126"/>
      <c r="T23" s="126"/>
      <c r="U23" s="126">
        <v>68717.429999999993</v>
      </c>
      <c r="V23" s="126"/>
      <c r="W23" s="127"/>
      <c r="X23" s="128"/>
      <c r="Y23" s="128"/>
      <c r="Z23" s="126"/>
      <c r="AA23" s="129"/>
      <c r="AB23" s="129"/>
      <c r="AC23" s="127" t="s">
        <v>150</v>
      </c>
      <c r="AD23" s="67" t="s">
        <v>111</v>
      </c>
      <c r="AE23" s="65" t="s">
        <v>129</v>
      </c>
      <c r="AF23" s="141" t="s">
        <v>149</v>
      </c>
      <c r="AG23" s="117" t="s">
        <v>143</v>
      </c>
      <c r="AH23" s="148" t="s">
        <v>144</v>
      </c>
      <c r="AI23" s="153"/>
      <c r="AJ23" s="149"/>
      <c r="AK23" s="18"/>
      <c r="AL23" s="18"/>
      <c r="AM23" s="18"/>
      <c r="AN23" s="18"/>
      <c r="AO23" s="18"/>
    </row>
    <row r="24" spans="1:189" s="5" customFormat="1" x14ac:dyDescent="0.2">
      <c r="A24" s="1"/>
      <c r="B24" s="1"/>
      <c r="C24" s="1"/>
      <c r="D24" s="1"/>
      <c r="E24" s="3"/>
      <c r="F24" s="1"/>
      <c r="G24" s="1"/>
      <c r="H24" s="1"/>
      <c r="I24" s="1"/>
      <c r="J24" s="3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40"/>
      <c r="X24" s="1"/>
      <c r="Y24" s="4"/>
      <c r="Z24" s="4"/>
      <c r="AA24" s="4"/>
      <c r="AB24" s="4"/>
      <c r="AC24" s="39"/>
      <c r="AD24" s="39"/>
      <c r="AE24" s="39"/>
      <c r="AF24" s="66"/>
      <c r="AG24" s="40"/>
      <c r="AH24" s="37"/>
      <c r="AI24" s="151"/>
      <c r="AJ24"/>
      <c r="AK24"/>
      <c r="AL24"/>
      <c r="AM24"/>
      <c r="AN24"/>
      <c r="AO24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</row>
  </sheetData>
  <autoFilter ref="B4:AF23" xr:uid="{00000000-0009-0000-0000-000000000000}"/>
  <mergeCells count="13">
    <mergeCell ref="A20:A21"/>
    <mergeCell ref="A5:A6"/>
    <mergeCell ref="A9:A10"/>
    <mergeCell ref="A11:A12"/>
    <mergeCell ref="A13:A14"/>
    <mergeCell ref="A15:A16"/>
    <mergeCell ref="A18:A19"/>
    <mergeCell ref="A1:AG1"/>
    <mergeCell ref="A2:AG2"/>
    <mergeCell ref="B3:I3"/>
    <mergeCell ref="J3:P3"/>
    <mergeCell ref="Q3:AA3"/>
    <mergeCell ref="AB3:AI3"/>
  </mergeCells>
  <pageMargins left="0.23622047244094491" right="0.23622047244094491" top="0.74803149606299213" bottom="0.74803149606299213" header="0.31496062992125984" footer="0.31496062992125984"/>
  <pageSetup paperSize="9" scale="24" fitToHeight="0" orientation="landscape" r:id="rId1"/>
  <headerFooter>
    <oddFooter>&amp;C&amp;9SECRETARIA MUNICIPAL DE INFRAESTRUTURA - SEMINFDIVISÃO DE ACOMPANHAMENTO DE OBRAS - DAOEndereço: Rua Gabriel Gonçalves, 351, Aleixo, MANAUS/AM&amp;RPágina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PRINCIPAL</vt:lpstr>
      <vt:lpstr>Engenharia</vt:lpstr>
      <vt:lpstr>Financeiro</vt:lpstr>
      <vt:lpstr>Contábil</vt:lpstr>
      <vt:lpstr>Completa</vt:lpstr>
      <vt:lpstr>Completa!Area_de_impressao</vt:lpstr>
      <vt:lpstr>Contábil!Area_de_impressao</vt:lpstr>
      <vt:lpstr>Engenharia!Area_de_impressao</vt:lpstr>
      <vt:lpstr>Financeiro!Area_de_impressao</vt:lpstr>
      <vt:lpstr>PRINCIPAL!Area_de_impressao</vt:lpstr>
      <vt:lpstr>Completa!Titulos_de_impressao</vt:lpstr>
      <vt:lpstr>Contábil!Titulos_de_impressao</vt:lpstr>
      <vt:lpstr>Engenharia!Titulos_de_impressao</vt:lpstr>
      <vt:lpstr>Financeiro!Titulos_de_impressao</vt:lpstr>
      <vt:lpstr>PRINCIPAL!Titulos_de_impressao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RelatorioObrasEmAndamentoSeminf</dc:title>
  <dc:creator>ley_f</dc:creator>
  <cp:lastModifiedBy>luan.pinto</cp:lastModifiedBy>
  <cp:lastPrinted>2022-07-26T11:33:37Z</cp:lastPrinted>
  <dcterms:created xsi:type="dcterms:W3CDTF">2021-11-16T13:40:23Z</dcterms:created>
  <dcterms:modified xsi:type="dcterms:W3CDTF">2023-08-21T15:16:47Z</dcterms:modified>
</cp:coreProperties>
</file>