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jennifer_silva_bandtec_com_br/Documents/2022-2/PI/"/>
    </mc:Choice>
  </mc:AlternateContent>
  <xr:revisionPtr revIDLastSave="0" documentId="8_{08F20A02-D43A-4E00-BD7B-30C9D5A5E096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Company" sheetId="2" r:id="rId1"/>
    <sheet name="Team - Bruna" sheetId="9" r:id="rId2"/>
    <sheet name="Team - Fernando" sheetId="4" r:id="rId3"/>
    <sheet name="Team - Jennifer" sheetId="3" r:id="rId4"/>
    <sheet name="Team - Luan" sheetId="11" r:id="rId5"/>
    <sheet name="Team - Luiza" sheetId="5" r:id="rId6"/>
    <sheet name="Team - Rodrigo" sheetId="10" r:id="rId7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25" i="11" l="1" a="1"/>
  <c r="R25" i="11" s="1"/>
  <c r="R24" i="11" a="1"/>
  <c r="R24" i="11" s="1"/>
  <c r="R23" i="11" a="1"/>
  <c r="R23" i="11" s="1"/>
  <c r="R22" i="11" a="1"/>
  <c r="R22" i="11" s="1"/>
  <c r="R21" i="11" a="1"/>
  <c r="R21" i="11" s="1"/>
  <c r="R18" i="11" a="1"/>
  <c r="R18" i="11" s="1"/>
  <c r="R17" i="11" a="1"/>
  <c r="R17" i="11" s="1"/>
  <c r="R16" i="11" a="1"/>
  <c r="R16" i="11" s="1"/>
  <c r="R15" i="11" a="1"/>
  <c r="R15" i="11" s="1"/>
  <c r="R14" i="11" a="1"/>
  <c r="R14" i="11" s="1"/>
  <c r="R11" i="11" a="1"/>
  <c r="R11" i="11" s="1"/>
  <c r="R10" i="11" a="1"/>
  <c r="R10" i="11" s="1"/>
  <c r="R9" i="11" a="1"/>
  <c r="R9" i="11" s="1"/>
  <c r="R8" i="11" a="1"/>
  <c r="R8" i="11" s="1"/>
  <c r="R7" i="11" a="1"/>
  <c r="R7" i="11" s="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B4" i="11"/>
  <c r="R39" i="10" a="1"/>
  <c r="R39" i="10" s="1"/>
  <c r="R38" i="10" a="1"/>
  <c r="R38" i="10" s="1"/>
  <c r="R37" i="10" a="1"/>
  <c r="R37" i="10" s="1"/>
  <c r="R36" i="10" a="1"/>
  <c r="R36" i="10" s="1"/>
  <c r="R35" i="10" a="1"/>
  <c r="R35" i="10" s="1"/>
  <c r="R32" i="10" a="1"/>
  <c r="R32" i="10" s="1"/>
  <c r="R31" i="10" a="1"/>
  <c r="R31" i="10" s="1"/>
  <c r="R30" i="10" a="1"/>
  <c r="R30" i="10" s="1"/>
  <c r="R29" i="10" a="1"/>
  <c r="R29" i="10" s="1"/>
  <c r="R28" i="10" a="1"/>
  <c r="R28" i="10" s="1"/>
  <c r="R25" i="10" a="1"/>
  <c r="R25" i="10" s="1"/>
  <c r="R24" i="10" a="1"/>
  <c r="R24" i="10" s="1"/>
  <c r="R23" i="10" a="1"/>
  <c r="R23" i="10" s="1"/>
  <c r="R22" i="10" a="1"/>
  <c r="R22" i="10" s="1"/>
  <c r="R21" i="10" a="1"/>
  <c r="R21" i="10" s="1"/>
  <c r="R18" i="10" a="1"/>
  <c r="R18" i="10" s="1"/>
  <c r="R17" i="10" a="1"/>
  <c r="R17" i="10" s="1"/>
  <c r="R16" i="10" a="1"/>
  <c r="R16" i="10" s="1"/>
  <c r="R15" i="10" a="1"/>
  <c r="R15" i="10" s="1"/>
  <c r="R14" i="10" a="1"/>
  <c r="R14" i="10" s="1"/>
  <c r="R11" i="10" a="1"/>
  <c r="R11" i="10" s="1"/>
  <c r="R10" i="10" a="1"/>
  <c r="R10" i="10" s="1"/>
  <c r="R9" i="10" a="1"/>
  <c r="R9" i="10" s="1"/>
  <c r="R8" i="10" a="1"/>
  <c r="R8" i="10" s="1"/>
  <c r="R7" i="10" a="1"/>
  <c r="R7" i="10" s="1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B4" i="10"/>
  <c r="R65" i="2" a="1"/>
  <c r="R65" i="2" s="1"/>
  <c r="R63" i="2" a="1"/>
  <c r="R63" i="2" s="1"/>
  <c r="R62" i="2" a="1"/>
  <c r="R62" i="2" s="1"/>
  <c r="R61" i="2" a="1"/>
  <c r="R61" i="2" s="1"/>
  <c r="R60" i="2" a="1"/>
  <c r="R60" i="2" s="1"/>
  <c r="R57" i="2" a="1"/>
  <c r="R57" i="2" s="1"/>
  <c r="R56" i="2" a="1"/>
  <c r="R56" i="2" s="1"/>
  <c r="R55" i="2" a="1"/>
  <c r="R55" i="2" s="1"/>
  <c r="R54" i="2" a="1"/>
  <c r="R54" i="2" s="1"/>
  <c r="R53" i="2" a="1"/>
  <c r="R53" i="2" s="1"/>
  <c r="R50" i="2" a="1"/>
  <c r="R50" i="2" s="1"/>
  <c r="R49" i="2" a="1"/>
  <c r="R49" i="2" s="1"/>
  <c r="R48" i="2" a="1"/>
  <c r="R48" i="2" s="1"/>
  <c r="R47" i="2" a="1"/>
  <c r="R47" i="2" s="1"/>
  <c r="R46" i="2" a="1"/>
  <c r="R46" i="2" s="1"/>
  <c r="R43" i="2" a="1"/>
  <c r="R43" i="2" s="1"/>
  <c r="R42" i="2" a="1"/>
  <c r="R42" i="2" s="1"/>
  <c r="R41" i="2" a="1"/>
  <c r="R41" i="2" s="1"/>
  <c r="R40" i="2" a="1"/>
  <c r="R40" i="2" s="1"/>
  <c r="R25" i="9" a="1"/>
  <c r="R25" i="9" s="1"/>
  <c r="R24" i="9" a="1"/>
  <c r="R24" i="9" s="1"/>
  <c r="R23" i="9" a="1"/>
  <c r="R23" i="9" s="1"/>
  <c r="R22" i="9" a="1"/>
  <c r="R22" i="9" s="1"/>
  <c r="R21" i="9" a="1"/>
  <c r="R21" i="9" s="1"/>
  <c r="R18" i="9" a="1"/>
  <c r="R18" i="9" s="1"/>
  <c r="R17" i="9" a="1"/>
  <c r="R17" i="9" s="1"/>
  <c r="R16" i="9" a="1"/>
  <c r="R16" i="9" s="1"/>
  <c r="R15" i="9" a="1"/>
  <c r="R15" i="9" s="1"/>
  <c r="R14" i="9" a="1"/>
  <c r="R14" i="9" s="1"/>
  <c r="R11" i="9" a="1"/>
  <c r="R11" i="9" s="1"/>
  <c r="R10" i="9" a="1"/>
  <c r="R10" i="9" s="1"/>
  <c r="R9" i="9" a="1"/>
  <c r="R9" i="9" s="1"/>
  <c r="R8" i="9" a="1"/>
  <c r="R8" i="9" s="1"/>
  <c r="R7" i="9" a="1"/>
  <c r="R7" i="9" s="1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B4" i="9"/>
  <c r="R39" i="5" a="1"/>
  <c r="R39" i="5"/>
  <c r="R38" i="5" a="1"/>
  <c r="R38" i="5"/>
  <c r="R37" i="5" a="1"/>
  <c r="R37" i="5"/>
  <c r="R36" i="5" a="1"/>
  <c r="R36" i="5"/>
  <c r="R35" i="5" a="1"/>
  <c r="R35" i="5"/>
  <c r="R32" i="5" a="1"/>
  <c r="R32" i="5"/>
  <c r="R31" i="5" a="1"/>
  <c r="R31" i="5"/>
  <c r="R30" i="5" a="1"/>
  <c r="R30" i="5"/>
  <c r="R29" i="5" a="1"/>
  <c r="R29" i="5"/>
  <c r="R28" i="5" a="1"/>
  <c r="R28" i="5"/>
  <c r="R25" i="5" a="1"/>
  <c r="R25" i="5"/>
  <c r="R24" i="5" a="1"/>
  <c r="R24" i="5"/>
  <c r="R23" i="5" a="1"/>
  <c r="R23" i="5"/>
  <c r="R22" i="5" a="1"/>
  <c r="R22" i="5"/>
  <c r="R21" i="5" a="1"/>
  <c r="R21" i="5"/>
  <c r="R18" i="5" a="1"/>
  <c r="R18" i="5"/>
  <c r="R17" i="5" a="1"/>
  <c r="R17" i="5"/>
  <c r="R16" i="5" a="1"/>
  <c r="R16" i="5"/>
  <c r="R15" i="5" a="1"/>
  <c r="R15" i="5"/>
  <c r="R14" i="5" a="1"/>
  <c r="R14" i="5"/>
  <c r="R11" i="5" a="1"/>
  <c r="R11" i="5"/>
  <c r="R10" i="5" a="1"/>
  <c r="R10" i="5"/>
  <c r="R9" i="5" a="1"/>
  <c r="R9" i="5"/>
  <c r="R8" i="5" a="1"/>
  <c r="R8" i="5"/>
  <c r="R7" i="5" a="1"/>
  <c r="R7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B4" i="5"/>
  <c r="R39" i="4" a="1"/>
  <c r="R39" i="4"/>
  <c r="R38" i="4" a="1"/>
  <c r="R38" i="4"/>
  <c r="R37" i="4" a="1"/>
  <c r="R37" i="4"/>
  <c r="R36" i="4" a="1"/>
  <c r="R36" i="4"/>
  <c r="R35" i="4" a="1"/>
  <c r="R35" i="4"/>
  <c r="R32" i="4" a="1"/>
  <c r="R32" i="4"/>
  <c r="R31" i="4" a="1"/>
  <c r="R31" i="4"/>
  <c r="R30" i="4" a="1"/>
  <c r="R30" i="4"/>
  <c r="R29" i="4" a="1"/>
  <c r="R29" i="4"/>
  <c r="R28" i="4" a="1"/>
  <c r="R28" i="4"/>
  <c r="R25" i="4" a="1"/>
  <c r="R25" i="4"/>
  <c r="R24" i="4" a="1"/>
  <c r="R24" i="4"/>
  <c r="R23" i="4" a="1"/>
  <c r="R23" i="4"/>
  <c r="R22" i="4" a="1"/>
  <c r="R22" i="4"/>
  <c r="R21" i="4" a="1"/>
  <c r="R21" i="4"/>
  <c r="R18" i="4" a="1"/>
  <c r="R18" i="4"/>
  <c r="R17" i="4" a="1"/>
  <c r="R17" i="4"/>
  <c r="R16" i="4" a="1"/>
  <c r="R16" i="4"/>
  <c r="R15" i="4" a="1"/>
  <c r="R15" i="4"/>
  <c r="R14" i="4" a="1"/>
  <c r="R14" i="4"/>
  <c r="R11" i="4" a="1"/>
  <c r="R11" i="4"/>
  <c r="R10" i="4" a="1"/>
  <c r="R10" i="4"/>
  <c r="R9" i="4" a="1"/>
  <c r="R9" i="4"/>
  <c r="R8" i="4" a="1"/>
  <c r="R8" i="4"/>
  <c r="R7" i="4" a="1"/>
  <c r="R7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B4" i="4"/>
  <c r="R25" i="3" a="1"/>
  <c r="R25" i="3"/>
  <c r="R24" i="3" a="1"/>
  <c r="R24" i="3"/>
  <c r="R23" i="3" a="1"/>
  <c r="R23" i="3"/>
  <c r="R22" i="3" a="1"/>
  <c r="R22" i="3"/>
  <c r="R21" i="3" a="1"/>
  <c r="R21" i="3"/>
  <c r="R18" i="3" a="1"/>
  <c r="R18" i="3"/>
  <c r="R17" i="3" a="1"/>
  <c r="R17" i="3"/>
  <c r="R16" i="3" a="1"/>
  <c r="R16" i="3"/>
  <c r="R15" i="3" a="1"/>
  <c r="R15" i="3"/>
  <c r="R14" i="3" a="1"/>
  <c r="R14" i="3"/>
  <c r="R11" i="3" a="1"/>
  <c r="R11" i="3"/>
  <c r="R10" i="3" a="1"/>
  <c r="R10" i="3"/>
  <c r="R9" i="3" a="1"/>
  <c r="R9" i="3"/>
  <c r="R8" i="3" a="1"/>
  <c r="R8" i="3"/>
  <c r="R7" i="3" a="1"/>
  <c r="R7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R37" i="2" a="1"/>
  <c r="R37" i="2"/>
  <c r="R36" i="2" a="1"/>
  <c r="R36" i="2"/>
  <c r="R35" i="2" a="1"/>
  <c r="R35" i="2"/>
  <c r="R34" i="2" a="1"/>
  <c r="R34" i="2"/>
  <c r="R33" i="2" a="1"/>
  <c r="R33" i="2"/>
  <c r="R30" i="2" a="1"/>
  <c r="R30" i="2"/>
  <c r="R28" i="2" a="1"/>
  <c r="R28" i="2"/>
  <c r="R27" i="2" a="1"/>
  <c r="R27" i="2"/>
  <c r="R26" i="2" a="1"/>
  <c r="R26" i="2"/>
  <c r="R25" i="2" a="1"/>
  <c r="R25" i="2"/>
  <c r="R22" i="2" a="1"/>
  <c r="R22" i="2"/>
  <c r="R21" i="2" a="1"/>
  <c r="R21" i="2"/>
  <c r="R20" i="2" a="1"/>
  <c r="R20" i="2"/>
  <c r="R19" i="2" a="1"/>
  <c r="R19" i="2"/>
  <c r="R18" i="2" a="1"/>
  <c r="R18" i="2"/>
  <c r="R15" i="2" a="1"/>
  <c r="R15" i="2"/>
  <c r="R14" i="2" a="1"/>
  <c r="R14" i="2"/>
  <c r="R13" i="2" a="1"/>
  <c r="R13" i="2"/>
  <c r="R12" i="2" a="1"/>
  <c r="R12" i="2"/>
  <c r="R11" i="2" a="1"/>
  <c r="R11" i="2"/>
  <c r="R8" i="2" a="1"/>
  <c r="R8" i="2"/>
  <c r="R7" i="2" a="1"/>
  <c r="R7" i="2"/>
  <c r="R6" i="2" a="1"/>
  <c r="R6" i="2"/>
  <c r="R5" i="2" a="1"/>
  <c r="R5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tc={85EAD2E1-4C91-489F-A0DB-B4C883F8C46E}</author>
  </authors>
  <commentList>
    <comment ref="B7" authorId="0" shapeId="0" xr:uid="{85EAD2E1-4C91-489F-A0DB-B4C883F8C46E}">
      <text>
        <t>[Threaded comment]
Your version of Excel allows you to read this threaded comment; however, any edits to it will get removed if the file is opened in a newer version of Excel. Learn more: https://go.microsoft.com/fwlink/?linkid=870924
Comment:
    Professor pediu pra colocar Objetivos relacionado ao negócio, não somente técnico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tc={F67BACC9-DB63-4D11-A41B-A5BE16975932}</author>
  </authors>
  <commentList>
    <comment ref="B10" authorId="0" shapeId="0" xr:uid="{F67BACC9-DB63-4D11-A41B-A5BE16975932}">
      <text>
        <t>[Threaded comment]
Your version of Excel allows you to read this threaded comment; however, any edits to it will get removed if the file is opened in a newer version of Excel. Learn more: https://go.microsoft.com/fwlink/?linkid=870924
Comment:
    Professor pediu pra colocar Objetivos relacionado ao negócio, não somente técnico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tc={AE73AD20-D532-4440-821E-BE5D19F3A48D}</author>
  </authors>
  <commentList>
    <comment ref="B10" authorId="0" shapeId="0" xr:uid="{AE73AD20-D532-4440-821E-BE5D19F3A48D}">
      <text>
        <t>[Threaded comment]
Your version of Excel allows you to read this threaded comment; however, any edits to it will get removed if the file is opened in a newer version of Excel. Learn more: https://go.microsoft.com/fwlink/?linkid=870924
Comment:
    Professor pediu pra colocar Objetivos relacionado ao negócio, não somente técnico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tc={D69E0839-8414-42F2-8FE9-4B60E2E97148}</author>
  </authors>
  <commentList>
    <comment ref="B10" authorId="0" shapeId="0" xr:uid="{D69E0839-8414-42F2-8FE9-4B60E2E97148}">
      <text>
        <t>[Threaded comment]
Your version of Excel allows you to read this threaded comment; however, any edits to it will get removed if the file is opened in a newer version of Excel. Learn more: https://go.microsoft.com/fwlink/?linkid=870924
Comment:
    Professor pediu pra colocar Objetivos relacionado ao negócio, não somente técnico</t>
      </text>
    </comment>
  </commentList>
</comments>
</file>

<file path=xl/sharedStrings.xml><?xml version="1.0" encoding="utf-8"?>
<sst xmlns="http://schemas.openxmlformats.org/spreadsheetml/2006/main" count="377" uniqueCount="118">
  <si>
    <t>Company Name</t>
  </si>
  <si>
    <t>Autismo - Grupo 9</t>
  </si>
  <si>
    <t>Current Value</t>
  </si>
  <si>
    <t>OKR Cycle</t>
  </si>
  <si>
    <t>2º Semestre - 2022</t>
  </si>
  <si>
    <t>Start</t>
  </si>
  <si>
    <t>Final</t>
  </si>
  <si>
    <t>None</t>
  </si>
  <si>
    <t>Objective 1</t>
  </si>
  <si>
    <t xml:space="preserve">Armazenar os dados de maneira segura </t>
  </si>
  <si>
    <t>Key Result 2</t>
  </si>
  <si>
    <t>100% das bases de dados deverão estar na cloud</t>
  </si>
  <si>
    <t>Key Result 3</t>
  </si>
  <si>
    <t xml:space="preserve">Ter 1 backup da base de dados nos buckets da AWS </t>
  </si>
  <si>
    <t>Key Result 4</t>
  </si>
  <si>
    <t xml:space="preserve">Ter 1 backup da base de dados no BD do Azure da base de dados </t>
  </si>
  <si>
    <t>Key Result 5</t>
  </si>
  <si>
    <t>100% dos dados deverão ter seu nível de acesso classificados (publico, interno, restrito, confidencial)</t>
  </si>
  <si>
    <t>Objective 2</t>
  </si>
  <si>
    <t xml:space="preserve">Manipular os dados de maneira segura  </t>
  </si>
  <si>
    <t>Key Result 1</t>
  </si>
  <si>
    <t>100% dos usuários com acesso aos dados deverão ter seus níveis de exclusão, edição e criação configurados</t>
  </si>
  <si>
    <t>100% das edições e exclusões dos dados deverá ser feita em uma nova versão do arquivo original</t>
  </si>
  <si>
    <t>100% das versões geradas deverão ser armazenadas gerando histórico</t>
  </si>
  <si>
    <t>100% dos funcionários com acesso à manipulcão de dados deverão receber treinamentos de segurança de dados</t>
  </si>
  <si>
    <t>Objective 3</t>
  </si>
  <si>
    <t>Diminuir o número de acidentes não previstos entre pessoas autistas</t>
  </si>
  <si>
    <t>Envio de ao menos 2 notificações sempre que o usuário do IoT estiver em uma possivel crise</t>
  </si>
  <si>
    <t>Usuário do relógio sempre deverá ser notificado ao estar próximo a uma área propensa à acidentes</t>
  </si>
  <si>
    <t>Deverá ser disponibilizado ao usuário 1 tela para acompanhamento do seu histórico capturado</t>
  </si>
  <si>
    <t>Objective 4</t>
  </si>
  <si>
    <t>Diminuir a quantidade de crises não previstas em autistas</t>
  </si>
  <si>
    <t>Usuário do relógio sempre deverá ser notificado ao estar próximo a uma área propensa à crises</t>
  </si>
  <si>
    <t>100% das detecções de aumento de frequência cardíaca deverão ser notificadas após passarem por validações de falso positivo e fraudes</t>
  </si>
  <si>
    <t>100% das detecções de aumento de sudorese deverão ser notificadas após passarem por validações de falso positivo e fraudes</t>
  </si>
  <si>
    <t>100% dos dados coletados deverão ser utilizados para fim de análise de comportamento por usuário</t>
  </si>
  <si>
    <t>100% dos dados coletados deverão ser utilizados para fim de análise de comportamento geral</t>
  </si>
  <si>
    <t>Key Result 6</t>
  </si>
  <si>
    <t>100% dos dados deverão ser usados para fins de análise de falso positivo</t>
  </si>
  <si>
    <t xml:space="preserve">Objective 5 </t>
  </si>
  <si>
    <t>As informações do usuário deverão ser disponibilizadas somente para pessoas habilitadas</t>
  </si>
  <si>
    <t>Deverá ter pelo menos 3 possibilidades de usuário (paciente, responsável e instituição de pesquisa)</t>
  </si>
  <si>
    <t>100% dos dados que poderão ser compartilhados deverão passar por uma aprovação do usuário anteriormente</t>
  </si>
  <si>
    <t>Deverá existir 1 termo de uso de dados para que o usuário permita seu uso na aplicação</t>
  </si>
  <si>
    <t>Deverá existir 1 termo de uso de dados para que o usuário permita sua disponibilização em instituições de pesquisa</t>
  </si>
  <si>
    <t>Objective 6</t>
  </si>
  <si>
    <t>Garantir que o usuário seja notificado caso haja uma emergência ou sua possibilidade</t>
  </si>
  <si>
    <t>Deverá conter pelo menos 1 forma de notificar os usuários (exemplos: push, sms, e-mail, whatsapp)</t>
  </si>
  <si>
    <t>Deverá notificar o usuário/responsável  pelo menos 1 vez em caso de identificação de possibilidade de adversidades</t>
  </si>
  <si>
    <t>Em caso de emergência, enviar 1 email para o médico responsável do autista</t>
  </si>
  <si>
    <t>Objective 7</t>
  </si>
  <si>
    <t>Permitir que o usuário interaja com a aplicação além dos sensores</t>
  </si>
  <si>
    <t>Pelo menos 1 interface de comunicação entre a aplicação e o usuário</t>
  </si>
  <si>
    <t>1 plataforma de report para o usuário</t>
  </si>
  <si>
    <t>Objective 8</t>
  </si>
  <si>
    <t>Alto alcance dos dispositivos</t>
  </si>
  <si>
    <t>100% da comunição entre dispositivos deverá ser feita utilizando o protocolo de comunicação XXX ***** ATUALIZAR COM OS ESCOLHIDOS PELO GRUPO</t>
  </si>
  <si>
    <t>Objective 9</t>
  </si>
  <si>
    <t>LGPD</t>
  </si>
  <si>
    <t xml:space="preserve"> Funcionários precisarão realizar ao menos 1 treinamento regulatório de LGPD</t>
  </si>
  <si>
    <t>99% dos dados sensíveis deverão ser anonimizados</t>
  </si>
  <si>
    <t>As 2 base de dados deverão ser criptografados no pyspark da AWS antes de enviar para a Azure</t>
  </si>
  <si>
    <t>Todas as colunas sensíveis das 2 base de dados do banco de dados deverão ser criptogradas utilizando a funcionalidade de criptografia T-SQL</t>
  </si>
  <si>
    <t>Solicitar ao menos 1 vez o token para acessar o smartwatch a cada 72hrs</t>
  </si>
  <si>
    <t>Sempre deverá haver autenticação de dois fatores quando o usuário for utilizar o smartwatch</t>
  </si>
  <si>
    <t>Team Name</t>
  </si>
  <si>
    <t>Bruna Poso</t>
  </si>
  <si>
    <t>Description</t>
  </si>
  <si>
    <t>Responsável pela geração de dados do IoT dessa Sprint</t>
  </si>
  <si>
    <t>Ter uma grande base de dados sobre o autismo que ajude pessoas novas no assunto</t>
  </si>
  <si>
    <t>Ter 100% dos dados reais de pessoas autistas</t>
  </si>
  <si>
    <t xml:space="preserve">Procurar base de dados que ajude a acrescentar as informações </t>
  </si>
  <si>
    <t>Gerar analytics que consigam criar insights para pessoas sem conhecimento prévio</t>
  </si>
  <si>
    <t>Procurar justificar nossa base de dados com os insights</t>
  </si>
  <si>
    <t>Conseguir ajudar o austista com o smart watch e criar insights que ajudem a compeender nossa base de dados</t>
  </si>
  <si>
    <t xml:space="preserve">100% dos dados gerados precisam ajudar a identificar uma crise </t>
  </si>
  <si>
    <t>Precisamos de 2 a 3 variáveis para saber quando uma pessoa está estressada</t>
  </si>
  <si>
    <t>Realizar gráficos comparando cada autista e se o grau pode influenciar a quantidade de crises</t>
  </si>
  <si>
    <t>Criar os possíveis casos de alerta e erro que pode ocorrer com a captura dos dados do smart watch</t>
  </si>
  <si>
    <t>Fernando</t>
  </si>
  <si>
    <t>Responsável por fazer a limpeza dos dados</t>
  </si>
  <si>
    <t xml:space="preserve">Ser referência no tratamento dos dados </t>
  </si>
  <si>
    <t>Conseguir identificar os déficits na coleta de dados</t>
  </si>
  <si>
    <t>Conseguir tratar os dados de forma coerente para mandar para a base de dados</t>
  </si>
  <si>
    <t>Analise de dados precisa dos dados</t>
  </si>
  <si>
    <t>Conseguir identificar todos os casos possíveis de sudorese (ex de case: treino e não uma crise) para que não gere falsos positivos</t>
  </si>
  <si>
    <t>Jennifer Silva</t>
  </si>
  <si>
    <t xml:space="preserve">Responsável por fazer a limpeza e análise dos dados </t>
  </si>
  <si>
    <t>Proporcionar que os dados sejam rapido e facilmente classificáveis e compreendidos</t>
  </si>
  <si>
    <t>Garantir que os dados coletados estejam disponíveis para consumo em até uma semana</t>
  </si>
  <si>
    <t>Todo dado recebido poderá ter até dois dias de espera para ser submetido à análises</t>
  </si>
  <si>
    <t>Proporcionar que as limitações cognitivas e de comunicação não sejam empecilhos para o dia a dia do autista</t>
  </si>
  <si>
    <t>A cada identificação de zona de risco, deverá ser mandada uma notificação ao usuário autista</t>
  </si>
  <si>
    <t>Cada zona de risco nova identificada pelo IoT deverá ser enviada para compor um relário de zonas de risco que o usuário poderá consultar</t>
  </si>
  <si>
    <t>Deverá ser mandado um relatória semanal ao usuário contendo análises do padrão comportamental do usuário dos últimos 7 dias</t>
  </si>
  <si>
    <t>Luan Brito</t>
  </si>
  <si>
    <t>Responsável pela geração dos novos dados</t>
  </si>
  <si>
    <t xml:space="preserve">Ter uma base cheia e completa com dados reais obtido por nossa solução </t>
  </si>
  <si>
    <t>A aplicação estar 100% pronta</t>
  </si>
  <si>
    <t>Ter 100% dos sensores configurados e prontos para receber os dados do usuário</t>
  </si>
  <si>
    <t>Fazer relação entre os dados obtidos pela solução com dados públicos</t>
  </si>
  <si>
    <t>100% do processo do IOT estar funcionando</t>
  </si>
  <si>
    <t>Ao menos 1 base pública complementar</t>
  </si>
  <si>
    <t>Analisar todas as colunas que façam sentido e possam ser relacionadas com outras da base complementar</t>
  </si>
  <si>
    <t>Luiza</t>
  </si>
  <si>
    <t>Desenvolvedora</t>
  </si>
  <si>
    <t>Sistema ser capaz de identificar 100% crises do autista</t>
  </si>
  <si>
    <t>Sistema ser capaz de prever 100% crises do autista</t>
  </si>
  <si>
    <t xml:space="preserve">Criar algoritimo eficaz de alertas </t>
  </si>
  <si>
    <t>Objective 5</t>
  </si>
  <si>
    <t>Rodrigo</t>
  </si>
  <si>
    <t>Responsável por garantir a segurança dos dados</t>
  </si>
  <si>
    <t>Garantir que dados sensíveis sejam acessíveis apenas por pessoas autorizadas e em momentos autorizados</t>
  </si>
  <si>
    <t>Ter mapeado ao menos um fator de mitigação de vazamento de dados em cada datasource analisado</t>
  </si>
  <si>
    <t>Ter a aprovação de ao menos um membro do time para a disponibilização de um dado para um grupo irrestrito de pessoas dentro ou fora da empresa</t>
  </si>
  <si>
    <t>Garantir a disponibilidade e rastreabilidade dos dados</t>
  </si>
  <si>
    <t>Ter ao menos uma replica dos dados disponíveis para consumo em até 1 dia de sua disponibilização</t>
  </si>
  <si>
    <t>A versão mais atual dos dados deve ter até 2 dias de atraso em relação ao fato gerador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</si>
</sst>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charset val="1"/>
    </font>
    <font>
      <sz val="10"/>
      <color rgb="FF999999"/>
      <name val="PT Sans"/>
      <charset val="1"/>
    </font>
    <font>
      <b/>
      <sz val="24"/>
      <color rgb="FF999999"/>
      <name val="PT Sans"/>
      <charset val="1"/>
    </font>
    <font>
      <sz val="12"/>
      <color rgb="FF999999"/>
      <name val="PT Sans"/>
      <charset val="1"/>
    </font>
    <font>
      <sz val="9"/>
      <color rgb="FF999999"/>
      <name val="PT Sans"/>
      <charset val="1"/>
    </font>
    <font>
      <sz val="18"/>
      <color rgb="FF000000"/>
      <name val="PT Sans"/>
      <charset val="1"/>
    </font>
    <font>
      <sz val="12"/>
      <name val="PT Sans"/>
      <charset val="1"/>
    </font>
    <font>
      <sz val="9"/>
      <color rgb="FF000000"/>
      <name val="PT Sans"/>
      <charset val="1"/>
    </font>
    <font>
      <b/>
      <sz val="12"/>
      <color rgb="FF000000"/>
      <name val="PT Sans"/>
      <charset val="1"/>
    </font>
    <font>
      <sz val="12"/>
      <color rgb="FF000000"/>
      <name val="PT Sans"/>
      <charset val="1"/>
    </font>
    <font>
      <sz val="9"/>
      <color rgb="FFFBBC04"/>
      <name val="PT Sans"/>
      <charset val="1"/>
    </font>
    <font>
      <b/>
      <sz val="24"/>
      <name val="PT Sans"/>
      <charset val="1"/>
    </font>
    <font>
      <sz val="9"/>
      <name val="PT Sans"/>
      <charset val="1"/>
    </font>
  </fonts>
  <fills count="5">
    <fill>
      <patternFill patternType="none"/>
    </fill>
    <fill>
      <patternFill patternType="gray125"/>
    </fill>
    <fill>
      <patternFill patternType="solid">
        <fgColor rgb="FFFBBC04"/>
        <bgColor rgb="FFFF9900"/>
      </patternFill>
    </fill>
    <fill>
      <patternFill patternType="solid">
        <fgColor rgb="FFFFFFFF"/>
        <bgColor indexed="64"/>
      </patternFill>
    </fill>
    <fill>
      <patternFill patternType="solid">
        <fgColor rgb="FFF29191"/>
        <bgColor indexed="64"/>
      </patternFill>
    </fill>
  </fills>
  <borders count="1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3" xfId="0" applyFont="1" applyBorder="1"/>
    <xf numFmtId="9" fontId="4" fillId="0" borderId="1" xfId="0" applyNumberFormat="1" applyFont="1" applyBorder="1" applyAlignment="1">
      <alignment horizontal="center"/>
    </xf>
    <xf numFmtId="9" fontId="4" fillId="0" borderId="4" xfId="0" applyNumberFormat="1" applyFont="1" applyBorder="1" applyAlignment="1">
      <alignment horizontal="center"/>
    </xf>
    <xf numFmtId="9" fontId="5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right"/>
    </xf>
    <xf numFmtId="0" fontId="6" fillId="2" borderId="0" xfId="0" applyFont="1" applyFill="1"/>
    <xf numFmtId="9" fontId="7" fillId="0" borderId="5" xfId="0" applyNumberFormat="1" applyFont="1" applyBorder="1" applyAlignment="1">
      <alignment horizontal="center"/>
    </xf>
    <xf numFmtId="9" fontId="7" fillId="0" borderId="2" xfId="0" applyNumberFormat="1" applyFont="1" applyBorder="1" applyAlignment="1">
      <alignment horizontal="center"/>
    </xf>
    <xf numFmtId="9" fontId="7" fillId="0" borderId="3" xfId="0" applyNumberFormat="1" applyFont="1" applyBorder="1" applyAlignment="1">
      <alignment horizontal="center"/>
    </xf>
    <xf numFmtId="9" fontId="8" fillId="0" borderId="0" xfId="0" applyNumberFormat="1" applyFont="1" applyAlignment="1">
      <alignment horizontal="center"/>
    </xf>
    <xf numFmtId="0" fontId="9" fillId="0" borderId="0" xfId="0" applyFont="1"/>
    <xf numFmtId="0" fontId="9" fillId="2" borderId="0" xfId="0" applyFont="1" applyFill="1"/>
    <xf numFmtId="9" fontId="7" fillId="2" borderId="0" xfId="0" applyNumberFormat="1" applyFont="1" applyFill="1" applyAlignment="1">
      <alignment horizontal="center"/>
    </xf>
    <xf numFmtId="9" fontId="7" fillId="0" borderId="0" xfId="0" applyNumberFormat="1" applyFont="1" applyAlignment="1">
      <alignment horizontal="center"/>
    </xf>
    <xf numFmtId="9" fontId="7" fillId="0" borderId="6" xfId="0" applyNumberFormat="1" applyFont="1" applyBorder="1" applyAlignment="1">
      <alignment horizontal="center"/>
    </xf>
    <xf numFmtId="9" fontId="7" fillId="0" borderId="7" xfId="0" applyNumberFormat="1" applyFont="1" applyBorder="1" applyAlignment="1">
      <alignment horizontal="center"/>
    </xf>
    <xf numFmtId="9" fontId="7" fillId="0" borderId="8" xfId="0" applyNumberFormat="1" applyFont="1" applyBorder="1" applyAlignment="1">
      <alignment horizontal="center"/>
    </xf>
    <xf numFmtId="9" fontId="7" fillId="0" borderId="9" xfId="0" applyNumberFormat="1" applyFont="1" applyBorder="1" applyAlignment="1">
      <alignment horizontal="center"/>
    </xf>
    <xf numFmtId="9" fontId="7" fillId="0" borderId="1" xfId="0" applyNumberFormat="1" applyFont="1" applyBorder="1" applyAlignment="1">
      <alignment horizontal="center"/>
    </xf>
    <xf numFmtId="9" fontId="10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1" fillId="2" borderId="0" xfId="0" applyFont="1" applyFill="1"/>
    <xf numFmtId="0" fontId="3" fillId="0" borderId="10" xfId="0" applyFont="1" applyBorder="1" applyAlignment="1">
      <alignment horizontal="left"/>
    </xf>
    <xf numFmtId="9" fontId="12" fillId="0" borderId="6" xfId="0" applyNumberFormat="1" applyFont="1" applyBorder="1" applyAlignment="1">
      <alignment horizontal="center"/>
    </xf>
    <xf numFmtId="0" fontId="6" fillId="0" borderId="0" xfId="0" applyFont="1"/>
    <xf numFmtId="9" fontId="6" fillId="2" borderId="0" xfId="0" applyNumberFormat="1" applyFont="1" applyFill="1"/>
    <xf numFmtId="9" fontId="7" fillId="3" borderId="0" xfId="0" applyNumberFormat="1" applyFont="1" applyFill="1" applyAlignment="1">
      <alignment horizontal="center"/>
    </xf>
    <xf numFmtId="0" fontId="6" fillId="2" borderId="11" xfId="0" applyFont="1" applyFill="1" applyBorder="1"/>
    <xf numFmtId="0" fontId="6" fillId="4" borderId="0" xfId="0" applyFont="1" applyFill="1"/>
    <xf numFmtId="0" fontId="9" fillId="4" borderId="0" xfId="0" applyFont="1" applyFill="1"/>
    <xf numFmtId="0" fontId="6" fillId="2" borderId="12" xfId="0" applyFont="1" applyFill="1" applyBorder="1"/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115">
    <dxf>
      <fill>
        <patternFill>
          <bgColor rgb="FFFBBC04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ont>
        <color rgb="FFEA4335"/>
      </font>
      <fill>
        <patternFill>
          <bgColor rgb="FFF4C7C3"/>
        </patternFill>
      </fill>
    </dxf>
    <dxf>
      <font>
        <color rgb="FFFBBC04"/>
      </font>
      <fill>
        <patternFill>
          <bgColor rgb="FFFCE8B2"/>
        </patternFill>
      </fill>
    </dxf>
    <dxf>
      <font>
        <color rgb="FF34A853"/>
      </font>
      <fill>
        <patternFill>
          <bgColor rgb="FFB7E1CD"/>
        </patternFill>
      </fill>
    </dxf>
    <dxf>
      <fill>
        <patternFill>
          <bgColor rgb="FFFBBC04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ont>
        <color rgb="FFEA4335"/>
      </font>
      <fill>
        <patternFill>
          <bgColor rgb="FFF4C7C3"/>
        </patternFill>
      </fill>
    </dxf>
    <dxf>
      <font>
        <color rgb="FFFBBC04"/>
      </font>
      <fill>
        <patternFill>
          <bgColor rgb="FFFCE8B2"/>
        </patternFill>
      </fill>
    </dxf>
    <dxf>
      <font>
        <color rgb="FF34A853"/>
      </font>
      <fill>
        <patternFill>
          <bgColor rgb="FFB7E1CD"/>
        </patternFill>
      </fill>
    </dxf>
    <dxf>
      <fill>
        <patternFill>
          <bgColor rgb="FFFBBC04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ont>
        <color rgb="FFEA4335"/>
      </font>
      <fill>
        <patternFill>
          <bgColor rgb="FFF4C7C3"/>
        </patternFill>
      </fill>
    </dxf>
    <dxf>
      <font>
        <color rgb="FFFBBC04"/>
      </font>
      <fill>
        <patternFill>
          <bgColor rgb="FFFCE8B2"/>
        </patternFill>
      </fill>
    </dxf>
    <dxf>
      <font>
        <color rgb="FF34A853"/>
      </font>
      <fill>
        <patternFill>
          <bgColor rgb="FFB7E1CD"/>
        </patternFill>
      </fill>
    </dxf>
    <dxf>
      <fill>
        <patternFill>
          <bgColor rgb="FFFBBC04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ont>
        <color rgb="FFEA4335"/>
      </font>
      <fill>
        <patternFill>
          <bgColor rgb="FFF4C7C3"/>
        </patternFill>
      </fill>
    </dxf>
    <dxf>
      <font>
        <color rgb="FFFBBC04"/>
      </font>
      <fill>
        <patternFill>
          <bgColor rgb="FFFCE8B2"/>
        </patternFill>
      </fill>
    </dxf>
    <dxf>
      <font>
        <color rgb="FF34A853"/>
      </font>
      <fill>
        <patternFill>
          <bgColor rgb="FFB7E1CD"/>
        </patternFill>
      </fill>
    </dxf>
    <dxf>
      <fill>
        <patternFill>
          <bgColor rgb="FFFBBC04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ont>
        <color rgb="FFEA4335"/>
      </font>
      <fill>
        <patternFill>
          <bgColor rgb="FFF4C7C3"/>
        </patternFill>
      </fill>
    </dxf>
    <dxf>
      <font>
        <color rgb="FFFBBC04"/>
      </font>
      <fill>
        <patternFill>
          <bgColor rgb="FFFCE8B2"/>
        </patternFill>
      </fill>
    </dxf>
    <dxf>
      <font>
        <color rgb="FF34A853"/>
      </font>
      <fill>
        <patternFill>
          <bgColor rgb="FFB7E1CD"/>
        </patternFill>
      </fill>
    </dxf>
    <dxf>
      <fill>
        <patternFill>
          <bgColor rgb="FFFBBC04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ont>
        <color rgb="FFEA4335"/>
      </font>
      <fill>
        <patternFill>
          <bgColor rgb="FFF4C7C3"/>
        </patternFill>
      </fill>
    </dxf>
    <dxf>
      <font>
        <color rgb="FFFBBC04"/>
      </font>
      <fill>
        <patternFill>
          <bgColor rgb="FFFCE8B2"/>
        </patternFill>
      </fill>
    </dxf>
    <dxf>
      <font>
        <color rgb="FF34A853"/>
      </font>
      <fill>
        <patternFill>
          <bgColor rgb="FFB7E1CD"/>
        </patternFill>
      </fill>
    </dxf>
    <dxf>
      <fill>
        <patternFill>
          <bgColor rgb="FFFBBC04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ont>
        <color rgb="FFEA4335"/>
      </font>
      <fill>
        <patternFill>
          <bgColor rgb="FFF4C7C3"/>
        </patternFill>
      </fill>
    </dxf>
    <dxf>
      <font>
        <color rgb="FFFBBC04"/>
      </font>
      <fill>
        <patternFill>
          <bgColor rgb="FFFCE8B2"/>
        </patternFill>
      </fill>
    </dxf>
    <dxf>
      <font>
        <color rgb="FF34A853"/>
      </font>
      <fill>
        <patternFill>
          <bgColor rgb="FFB7E1CD"/>
        </patternFill>
      </fill>
    </dxf>
    <dxf>
      <fill>
        <patternFill>
          <bgColor rgb="FFFBBC04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ont>
        <color rgb="FFEA4335"/>
      </font>
      <fill>
        <patternFill>
          <bgColor rgb="FFF4C7C3"/>
        </patternFill>
      </fill>
    </dxf>
    <dxf>
      <font>
        <color rgb="FFFBBC04"/>
      </font>
      <fill>
        <patternFill>
          <bgColor rgb="FFFCE8B2"/>
        </patternFill>
      </fill>
    </dxf>
    <dxf>
      <font>
        <color rgb="FF34A853"/>
      </font>
      <fill>
        <patternFill>
          <bgColor rgb="FFB7E1CD"/>
        </patternFill>
      </fill>
    </dxf>
    <dxf>
      <fill>
        <patternFill>
          <bgColor rgb="FFFBBC04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ont>
        <color rgb="FFEA4335"/>
      </font>
      <fill>
        <patternFill>
          <bgColor rgb="FFF4C7C3"/>
        </patternFill>
      </fill>
    </dxf>
    <dxf>
      <font>
        <color rgb="FFFBBC04"/>
      </font>
      <fill>
        <patternFill>
          <bgColor rgb="FFFCE8B2"/>
        </patternFill>
      </fill>
    </dxf>
    <dxf>
      <font>
        <color rgb="FF34A853"/>
      </font>
      <fill>
        <patternFill>
          <bgColor rgb="FFB7E1CD"/>
        </patternFill>
      </fill>
    </dxf>
    <dxf>
      <fill>
        <patternFill>
          <bgColor rgb="FFFBBC04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ont>
        <color rgb="FFEA4335"/>
      </font>
      <fill>
        <patternFill>
          <bgColor rgb="FFF4C7C3"/>
        </patternFill>
      </fill>
    </dxf>
    <dxf>
      <font>
        <color rgb="FFFBBC04"/>
      </font>
      <fill>
        <patternFill>
          <bgColor rgb="FFFCE8B2"/>
        </patternFill>
      </fill>
    </dxf>
    <dxf>
      <font>
        <color rgb="FF34A853"/>
      </font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38761D"/>
      <rgbColor rgb="FF800080"/>
      <rgbColor rgb="FF008080"/>
      <rgbColor rgb="FFB7B7B7"/>
      <rgbColor rgb="FF6AA84F"/>
      <rgbColor rgb="FF9999FF"/>
      <rgbColor rgb="FF993366"/>
      <rgbColor rgb="FFFFF2CC"/>
      <rgbColor rgb="FFCCFFFF"/>
      <rgbColor rgb="FF660066"/>
      <rgbColor rgb="FFFF8080"/>
      <rgbColor rgb="FF0066CC"/>
      <rgbColor rgb="FFB7E1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CE8B2"/>
      <rgbColor rgb="FF99CCFF"/>
      <rgbColor rgb="FFF4CCCC"/>
      <rgbColor rgb="FFCC99FF"/>
      <rgbColor rgb="FFF4C7C3"/>
      <rgbColor rgb="FF4285F4"/>
      <rgbColor rgb="FF33CCCC"/>
      <rgbColor rgb="FF99CC00"/>
      <rgbColor rgb="FFFBBC04"/>
      <rgbColor rgb="FFFF9900"/>
      <rgbColor rgb="FFEA4335"/>
      <rgbColor rgb="FF666666"/>
      <rgbColor rgb="FF999999"/>
      <rgbColor rgb="FF003366"/>
      <rgbColor rgb="FF34A853"/>
      <rgbColor rgb="FF003300"/>
      <rgbColor rgb="FF333300"/>
      <rgbColor rgb="FFC53929"/>
      <rgbColor rgb="FF993366"/>
      <rgbColor rgb="FF333399"/>
      <rgbColor rgb="FF2A2A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29191"/>
      <color rgb="FF428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ZA BEZERRA DE FREITAS MARQUES ." id="{E15DF8A5-5985-44E6-BDDE-4DD96A0C5075}" userId="S::luiza.marques@bandtec.com.br::342d9e3c-5f9c-4956-8d3e-494a7e4d85c2" providerId="AD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10-05T00:57:29.18" personId="{E15DF8A5-5985-44E6-BDDE-4DD96A0C5075}" id="{85EAD2E1-4C91-489F-A0DB-B4C883F8C46E}">
    <text>Professor pediu pra colocar Objetivos relacionado ao negócio, não somente técnico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0" dT="2022-10-05T00:57:29.18" personId="{E15DF8A5-5985-44E6-BDDE-4DD96A0C5075}" id="{F67BACC9-DB63-4D11-A41B-A5BE16975932}">
    <text>Professor pediu pra colocar Objetivos relacionado ao negócio, não somente técnico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0" dT="2022-10-05T00:57:29.18" personId="{E15DF8A5-5985-44E6-BDDE-4DD96A0C5075}" id="{AE73AD20-D532-4440-821E-BE5D19F3A48D}">
    <text>Professor pediu pra colocar Objetivos relacionado ao negócio, não somente técnico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0" dT="2022-10-05T00:57:29.18" personId="{E15DF8A5-5985-44E6-BDDE-4DD96A0C5075}" id="{D69E0839-8414-42F2-8FE9-4B60E2E97148}">
    <text>Professor pediu pra colocar Objetivos relacionado ao negócio, não somente técnico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A4335"/>
    <pageSetUpPr fitToPage="1"/>
  </sheetPr>
  <dimension ref="A1:U975"/>
  <sheetViews>
    <sheetView tabSelected="1" zoomScale="160" zoomScaleNormal="160" workbookViewId="0">
      <pane xSplit="2" ySplit="2" topLeftCell="L3" activePane="bottomRight" state="frozen"/>
      <selection pane="bottomRight" activeCell="Z9" sqref="Z9"/>
      <selection pane="bottomLeft" activeCell="A3" sqref="A3"/>
      <selection pane="topRight" activeCell="V1" sqref="V1"/>
    </sheetView>
  </sheetViews>
  <sheetFormatPr defaultColWidth="14.42578125" defaultRowHeight="12.75"/>
  <cols>
    <col min="1" max="1" width="12.7109375" customWidth="1"/>
    <col min="2" max="2" width="152.5703125" bestFit="1" customWidth="1"/>
    <col min="3" max="3" width="5.85546875" customWidth="1"/>
    <col min="4" max="17" width="5.28515625" customWidth="1"/>
    <col min="18" max="18" width="11.85546875" customWidth="1"/>
  </cols>
  <sheetData>
    <row r="1" spans="1:21" ht="25.5" customHeight="1">
      <c r="A1" s="1" t="s">
        <v>0</v>
      </c>
      <c r="B1" s="2" t="s">
        <v>1</v>
      </c>
      <c r="C1" s="42" t="s">
        <v>2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3"/>
      <c r="T1" s="3"/>
      <c r="U1" s="3"/>
    </row>
    <row r="2" spans="1:21" ht="15.75" customHeight="1">
      <c r="A2" s="4" t="s">
        <v>3</v>
      </c>
      <c r="B2" s="5" t="s">
        <v>4</v>
      </c>
      <c r="C2" s="6" t="s">
        <v>5</v>
      </c>
      <c r="D2" s="6" t="e">
        <f>"W "&amp;WEEKNUM(#REF!,1)</f>
        <v>#REF!</v>
      </c>
      <c r="E2" s="6" t="e">
        <f>"W "&amp;(WEEKNUM(#REF!,1)+1)</f>
        <v>#REF!</v>
      </c>
      <c r="F2" s="6" t="e">
        <f>"W "&amp;(WEEKNUM(#REF!,1)+2)</f>
        <v>#REF!</v>
      </c>
      <c r="G2" s="6" t="e">
        <f>"W "&amp;(WEEKNUM(#REF!,1)+3)</f>
        <v>#REF!</v>
      </c>
      <c r="H2" s="6" t="e">
        <f>"W "&amp;(WEEKNUM(#REF!,1)+5)</f>
        <v>#REF!</v>
      </c>
      <c r="I2" s="6" t="e">
        <f>"W "&amp;(WEEKNUM(#REF!,1)+6)</f>
        <v>#REF!</v>
      </c>
      <c r="J2" s="6" t="e">
        <f>"W "&amp;(WEEKNUM(#REF!,1)+7)</f>
        <v>#REF!</v>
      </c>
      <c r="K2" s="6" t="e">
        <f>"W "&amp;(WEEKNUM(#REF!,1)+8)</f>
        <v>#REF!</v>
      </c>
      <c r="L2" s="6" t="e">
        <f>"W "&amp;(WEEKNUM(#REF!,1)+9)</f>
        <v>#REF!</v>
      </c>
      <c r="M2" s="6" t="e">
        <f>"W "&amp;(WEEKNUM(#REF!,1)+10)</f>
        <v>#REF!</v>
      </c>
      <c r="N2" s="6" t="e">
        <f>"W "&amp;(WEEKNUM(#REF!,1)+11)</f>
        <v>#REF!</v>
      </c>
      <c r="O2" s="6" t="e">
        <f>"W "&amp;(WEEKNUM(#REF!,1)+12)</f>
        <v>#REF!</v>
      </c>
      <c r="P2" s="6" t="e">
        <f>"W "&amp;(WEEKNUM(#REF!,1)+13)</f>
        <v>#REF!</v>
      </c>
      <c r="Q2" s="6" t="e">
        <f>"W "&amp;(WEEKNUM(#REF!,1)+14)</f>
        <v>#REF!</v>
      </c>
      <c r="R2" s="6" t="s">
        <v>6</v>
      </c>
      <c r="S2" s="7"/>
      <c r="T2" s="7"/>
      <c r="U2" s="7"/>
    </row>
    <row r="3" spans="1:21" ht="21" customHeight="1">
      <c r="A3" s="1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11" t="s">
        <v>7</v>
      </c>
      <c r="S3" s="7"/>
      <c r="T3" s="7"/>
      <c r="U3" s="7"/>
    </row>
    <row r="4" spans="1:21" ht="21" customHeight="1">
      <c r="A4" s="12" t="s">
        <v>8</v>
      </c>
      <c r="B4" s="13" t="s">
        <v>9</v>
      </c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6"/>
      <c r="R4" s="17" t="s">
        <v>7</v>
      </c>
      <c r="S4" s="18"/>
      <c r="T4" s="18"/>
      <c r="U4" s="18"/>
    </row>
    <row r="5" spans="1:21" ht="21" customHeight="1">
      <c r="A5" s="12" t="s">
        <v>10</v>
      </c>
      <c r="B5" s="19" t="s">
        <v>11</v>
      </c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 t="str">
        <f t="array" ref="R5">IFERROR(LOOKUP( 2, 1 / ( D5:Q5 &lt;&gt; "" ), D5:Q5 ),"")</f>
        <v/>
      </c>
      <c r="S5" s="18"/>
      <c r="T5" s="18"/>
      <c r="U5" s="18"/>
    </row>
    <row r="6" spans="1:21" ht="21" customHeight="1">
      <c r="A6" s="12" t="s">
        <v>12</v>
      </c>
      <c r="B6" s="19" t="s">
        <v>13</v>
      </c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 t="str">
        <f t="array" ref="R6">IFERROR(LOOKUP( 2, 1 / ( D6:Q6 &lt;&gt; "" ), D6:Q6 ),"")</f>
        <v/>
      </c>
      <c r="S6" s="18"/>
      <c r="T6" s="18"/>
      <c r="U6" s="18"/>
    </row>
    <row r="7" spans="1:21" ht="21" customHeight="1">
      <c r="A7" s="12" t="s">
        <v>14</v>
      </c>
      <c r="B7" s="19" t="s">
        <v>15</v>
      </c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 t="str">
        <f t="array" ref="R7">IFERROR(LOOKUP( 2, 1 / ( D7:Q7 &lt;&gt; "" ), D7:Q7 ),"")</f>
        <v/>
      </c>
      <c r="S7" s="18"/>
      <c r="T7" s="18"/>
      <c r="U7" s="18"/>
    </row>
    <row r="8" spans="1:21" ht="21" hidden="1" customHeight="1">
      <c r="A8" s="12" t="s">
        <v>16</v>
      </c>
      <c r="B8" s="19" t="s">
        <v>17</v>
      </c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 t="str">
        <f t="array" ref="R8">IFERROR(LOOKUP( 2, 1 / ( D8:Q8 &lt;&gt; "" ), D8:Q8 ),"")</f>
        <v/>
      </c>
      <c r="S8" s="18"/>
      <c r="T8" s="18"/>
      <c r="U8" s="18"/>
    </row>
    <row r="9" spans="1:21" ht="21" customHeight="1">
      <c r="A9" s="1"/>
      <c r="B9" s="18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18"/>
      <c r="T9" s="18"/>
      <c r="U9" s="18"/>
    </row>
    <row r="10" spans="1:21" ht="21" customHeight="1">
      <c r="A10" s="12" t="s">
        <v>18</v>
      </c>
      <c r="B10" s="39" t="s">
        <v>19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  <c r="R10" s="17" t="s">
        <v>7</v>
      </c>
      <c r="S10" s="18"/>
      <c r="T10" s="18"/>
      <c r="U10" s="18"/>
    </row>
    <row r="11" spans="1:21" ht="21" customHeight="1">
      <c r="A11" s="12" t="s">
        <v>20</v>
      </c>
      <c r="B11" s="40" t="s">
        <v>21</v>
      </c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 t="str">
        <f t="array" ref="R11">IFERROR(LOOKUP( 2, 1 / ( D11:Q11 &lt;&gt; "" ), D11:Q11 ),"")</f>
        <v/>
      </c>
      <c r="S11" s="18"/>
      <c r="T11" s="18"/>
      <c r="U11" s="18"/>
    </row>
    <row r="12" spans="1:21" ht="21" customHeight="1">
      <c r="A12" s="12" t="s">
        <v>10</v>
      </c>
      <c r="B12" s="40" t="s">
        <v>22</v>
      </c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 t="str">
        <f t="array" ref="R12">IFERROR(LOOKUP( 2, 1 / ( D12:Q12 &lt;&gt; "" ), D12:Q12 ),"")</f>
        <v/>
      </c>
      <c r="S12" s="18"/>
      <c r="T12" s="18"/>
      <c r="U12" s="18"/>
    </row>
    <row r="13" spans="1:21" ht="21" customHeight="1">
      <c r="A13" s="12" t="s">
        <v>12</v>
      </c>
      <c r="B13" s="40" t="s">
        <v>23</v>
      </c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 t="str">
        <f t="array" ref="R13">IFERROR(LOOKUP( 2, 1 / ( D13:Q13 &lt;&gt; "" ), D13:Q13 ),"")</f>
        <v/>
      </c>
      <c r="S13" s="18"/>
      <c r="T13" s="18"/>
      <c r="U13" s="18"/>
    </row>
    <row r="14" spans="1:21" ht="21" customHeight="1">
      <c r="A14" s="12" t="s">
        <v>14</v>
      </c>
      <c r="B14" s="40" t="s">
        <v>24</v>
      </c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 t="str">
        <f t="array" ref="R14">IFERROR(LOOKUP( 2, 1 / ( D14:Q14 &lt;&gt; "" ), D14:Q14 ),"")</f>
        <v/>
      </c>
      <c r="S14" s="18"/>
      <c r="T14" s="18"/>
      <c r="U14" s="18"/>
    </row>
    <row r="15" spans="1:21" ht="21" customHeight="1">
      <c r="A15" s="12" t="s">
        <v>16</v>
      </c>
      <c r="B15" s="40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 t="str">
        <f t="array" ref="R15">IFERROR(LOOKUP( 2, 1 / ( D15:Q15 &lt;&gt; "" ), D15:Q15 ),"")</f>
        <v/>
      </c>
      <c r="S15" s="18"/>
      <c r="T15" s="18"/>
      <c r="U15" s="18"/>
    </row>
    <row r="16" spans="1:21" ht="21" customHeight="1">
      <c r="A16" s="1"/>
      <c r="B16" s="18"/>
      <c r="C16" s="23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4"/>
      <c r="R16" s="22"/>
      <c r="S16" s="18"/>
      <c r="T16" s="18"/>
      <c r="U16" s="18"/>
    </row>
    <row r="17" spans="1:21" ht="21" customHeight="1">
      <c r="A17" s="12" t="s">
        <v>25</v>
      </c>
      <c r="B17" s="39" t="s">
        <v>26</v>
      </c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17" t="s">
        <v>7</v>
      </c>
      <c r="S17" s="18"/>
      <c r="T17" s="18"/>
      <c r="U17" s="18"/>
    </row>
    <row r="18" spans="1:21" ht="21" customHeight="1">
      <c r="A18" s="12" t="s">
        <v>20</v>
      </c>
      <c r="B18" s="40" t="s">
        <v>27</v>
      </c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 t="str">
        <f t="array" ref="R18">IFERROR(LOOKUP( 2, 1 / ( D18:Q18 &lt;&gt; "" ), D18:Q18 ),"")</f>
        <v/>
      </c>
      <c r="S18" s="18"/>
      <c r="T18" s="18"/>
      <c r="U18" s="18"/>
    </row>
    <row r="19" spans="1:21" ht="21" customHeight="1">
      <c r="A19" s="12" t="s">
        <v>10</v>
      </c>
      <c r="B19" s="39" t="s">
        <v>28</v>
      </c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 t="str">
        <f t="array" ref="R19">IFERROR(LOOKUP( 2, 1 / ( D19:Q19 &lt;&gt; "" ), D19:Q19 ),"")</f>
        <v/>
      </c>
      <c r="S19" s="18"/>
      <c r="T19" s="18"/>
      <c r="U19" s="18"/>
    </row>
    <row r="20" spans="1:21" ht="21" customHeight="1">
      <c r="A20" s="12" t="s">
        <v>12</v>
      </c>
      <c r="B20" s="39" t="s">
        <v>29</v>
      </c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 t="str">
        <f t="array" ref="R20">IFERROR(LOOKUP( 2, 1 / ( D20:Q20 &lt;&gt; "" ), D20:Q20 ),"")</f>
        <v/>
      </c>
      <c r="S20" s="18"/>
      <c r="T20" s="18"/>
      <c r="U20" s="18"/>
    </row>
    <row r="21" spans="1:21" ht="21" customHeight="1">
      <c r="A21" s="12" t="s">
        <v>14</v>
      </c>
      <c r="B21" s="40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 t="str">
        <f t="array" ref="R21">IFERROR(LOOKUP( 2, 1 / ( D21:Q21 &lt;&gt; "" ), D21:Q21 ),"")</f>
        <v/>
      </c>
      <c r="S21" s="18"/>
      <c r="T21" s="18"/>
      <c r="U21" s="18"/>
    </row>
    <row r="22" spans="1:21" ht="21" customHeight="1">
      <c r="A22" s="12" t="s">
        <v>16</v>
      </c>
      <c r="B22" s="40"/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 t="str">
        <f t="array" ref="R22">IFERROR(LOOKUP( 2, 1 / ( D22:Q22 &lt;&gt; "" ), D22:Q22 ),"")</f>
        <v/>
      </c>
      <c r="S22" s="18"/>
      <c r="T22" s="18"/>
      <c r="U22" s="18"/>
    </row>
    <row r="23" spans="1:21" ht="21" customHeight="1">
      <c r="A23" s="1"/>
      <c r="B23" s="18"/>
      <c r="C23" s="23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4"/>
      <c r="R23" s="22"/>
      <c r="S23" s="18"/>
      <c r="T23" s="18"/>
      <c r="U23" s="18"/>
    </row>
    <row r="24" spans="1:21" ht="21" customHeight="1">
      <c r="A24" s="12" t="s">
        <v>30</v>
      </c>
      <c r="B24" s="13" t="s">
        <v>31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6"/>
      <c r="R24" s="17" t="s">
        <v>7</v>
      </c>
      <c r="S24" s="18"/>
      <c r="T24" s="18"/>
      <c r="U24" s="18"/>
    </row>
    <row r="25" spans="1:21" ht="21" customHeight="1">
      <c r="A25" s="12" t="s">
        <v>20</v>
      </c>
      <c r="B25" s="13" t="s">
        <v>32</v>
      </c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 t="str">
        <f t="array" ref="R25">IFERROR(LOOKUP( 2, 1 / ( D25:Q25 &lt;&gt; "" ), D25:Q25 ),"")</f>
        <v/>
      </c>
      <c r="S25" s="18"/>
      <c r="T25" s="18"/>
      <c r="U25" s="18"/>
    </row>
    <row r="26" spans="1:21" ht="21" customHeight="1">
      <c r="A26" s="12" t="s">
        <v>10</v>
      </c>
      <c r="B26" s="13" t="s">
        <v>33</v>
      </c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 t="str">
        <f t="array" ref="R26">IFERROR(LOOKUP( 2, 1 / ( D26:Q26 &lt;&gt; "" ), D26:Q26 ),"")</f>
        <v/>
      </c>
      <c r="S26" s="18"/>
      <c r="T26" s="18"/>
      <c r="U26" s="18"/>
    </row>
    <row r="27" spans="1:21" ht="21" customHeight="1">
      <c r="A27" s="12" t="s">
        <v>12</v>
      </c>
      <c r="B27" s="13" t="s">
        <v>34</v>
      </c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 t="str">
        <f t="array" ref="R27">IFERROR(LOOKUP( 2, 1 / ( D27:Q27 &lt;&gt; "" ), D27:Q27 ),"")</f>
        <v/>
      </c>
      <c r="S27" s="18"/>
      <c r="T27" s="18"/>
      <c r="U27" s="18"/>
    </row>
    <row r="28" spans="1:21" ht="21" customHeight="1">
      <c r="A28" s="12" t="s">
        <v>14</v>
      </c>
      <c r="B28" s="13" t="s">
        <v>35</v>
      </c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 t="str">
        <f t="array" ref="R28">IFERROR(LOOKUP( 2, 1 / ( D28:Q28 &lt;&gt; "" ), D28:Q28 ),"")</f>
        <v/>
      </c>
      <c r="S28" s="18"/>
      <c r="T28" s="18"/>
      <c r="U28" s="18"/>
    </row>
    <row r="29" spans="1:21" ht="21" customHeight="1">
      <c r="A29" s="12" t="s">
        <v>16</v>
      </c>
      <c r="B29" s="13" t="s">
        <v>36</v>
      </c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18"/>
      <c r="T29" s="18"/>
      <c r="U29" s="18"/>
    </row>
    <row r="30" spans="1:21" ht="21" customHeight="1">
      <c r="A30" s="12" t="s">
        <v>37</v>
      </c>
      <c r="B30" s="19" t="s">
        <v>38</v>
      </c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 t="str">
        <f t="array" ref="R30">IFERROR(LOOKUP( 2, 1 / ( D30:Q30 &lt;&gt; "" ), D30:Q30 ),"")</f>
        <v/>
      </c>
      <c r="S30" s="18"/>
      <c r="T30" s="18"/>
      <c r="U30" s="18"/>
    </row>
    <row r="31" spans="1:21" ht="21" customHeight="1">
      <c r="A31" s="1"/>
      <c r="B31" s="18"/>
      <c r="C31" s="23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4"/>
      <c r="R31" s="22"/>
      <c r="S31" s="18"/>
      <c r="T31" s="18"/>
      <c r="U31" s="18"/>
    </row>
    <row r="32" spans="1:21" ht="21" customHeight="1">
      <c r="A32" s="12" t="s">
        <v>39</v>
      </c>
      <c r="B32" s="13" t="s">
        <v>40</v>
      </c>
      <c r="C32" s="25"/>
      <c r="D32" s="26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6"/>
      <c r="R32" s="17" t="s">
        <v>7</v>
      </c>
      <c r="S32" s="18"/>
      <c r="T32" s="18"/>
      <c r="U32" s="18"/>
    </row>
    <row r="33" spans="1:21" ht="21" customHeight="1">
      <c r="A33" s="12" t="s">
        <v>20</v>
      </c>
      <c r="B33" s="13" t="s">
        <v>41</v>
      </c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 t="str">
        <f t="array" ref="R33">IFERROR(LOOKUP( 2, 1 / ( D33:Q33 &lt;&gt; "" ), D33:Q33 ),"")</f>
        <v/>
      </c>
      <c r="S33" s="18"/>
      <c r="T33" s="18"/>
      <c r="U33" s="18"/>
    </row>
    <row r="34" spans="1:21" ht="21" customHeight="1">
      <c r="A34" s="12" t="s">
        <v>10</v>
      </c>
      <c r="B34" s="13" t="s">
        <v>42</v>
      </c>
      <c r="C34" s="20"/>
      <c r="D34" s="21"/>
      <c r="E34" s="21"/>
      <c r="F34" s="21"/>
      <c r="G34" s="21"/>
      <c r="H34" s="21"/>
      <c r="I34" s="21"/>
      <c r="J34" s="21"/>
      <c r="K34" s="21"/>
      <c r="L34" s="21"/>
      <c r="M34" s="27"/>
      <c r="N34" s="21"/>
      <c r="O34" s="21"/>
      <c r="P34" s="21"/>
      <c r="Q34" s="21"/>
      <c r="R34" s="21" t="str">
        <f t="array" ref="R34">IFERROR(LOOKUP( 2, 1 / ( D34:Q34 &lt;&gt; "" ), D34:Q34 ),"")</f>
        <v/>
      </c>
      <c r="S34" s="18"/>
      <c r="T34" s="18"/>
      <c r="U34" s="18"/>
    </row>
    <row r="35" spans="1:21" ht="21" customHeight="1">
      <c r="A35" s="12" t="s">
        <v>12</v>
      </c>
      <c r="B35" s="19" t="s">
        <v>43</v>
      </c>
      <c r="C35" s="20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 t="str">
        <f t="array" ref="R35">IFERROR(LOOKUP( 2, 1 / ( D35:Q35 &lt;&gt; "" ), D35:Q35 ),"")</f>
        <v/>
      </c>
      <c r="S35" s="18"/>
      <c r="T35" s="18"/>
      <c r="U35" s="18"/>
    </row>
    <row r="36" spans="1:21" ht="21" customHeight="1">
      <c r="A36" s="12" t="s">
        <v>14</v>
      </c>
      <c r="B36" s="19" t="s">
        <v>44</v>
      </c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 t="str">
        <f t="array" ref="R36">IFERROR(LOOKUP( 2, 1 / ( D36:Q36 &lt;&gt; "" ), D36:Q36 ),"")</f>
        <v/>
      </c>
      <c r="S36" s="18"/>
      <c r="T36" s="18"/>
      <c r="U36" s="18"/>
    </row>
    <row r="37" spans="1:21" ht="21" customHeight="1">
      <c r="A37" s="12" t="s">
        <v>16</v>
      </c>
      <c r="B37" s="19"/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 t="str">
        <f t="array" ref="R37">IFERROR(LOOKUP( 2, 1 / ( D37:Q37 &lt;&gt; "" ), D37:Q37 ),"")</f>
        <v/>
      </c>
      <c r="S37" s="18"/>
      <c r="T37" s="18"/>
      <c r="U37" s="18"/>
    </row>
    <row r="38" spans="1:21" ht="21" customHeight="1">
      <c r="A38" s="28"/>
      <c r="B38" s="1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18"/>
      <c r="T38" s="18"/>
      <c r="U38" s="18"/>
    </row>
    <row r="39" spans="1:21" ht="21" customHeight="1">
      <c r="A39" s="12" t="s">
        <v>45</v>
      </c>
      <c r="B39" s="13" t="s">
        <v>46</v>
      </c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6"/>
      <c r="R39" s="17" t="s">
        <v>7</v>
      </c>
      <c r="S39" s="18"/>
      <c r="T39" s="18"/>
      <c r="U39" s="18"/>
    </row>
    <row r="40" spans="1:21" ht="21" customHeight="1">
      <c r="A40" s="12" t="s">
        <v>20</v>
      </c>
      <c r="B40" s="13" t="s">
        <v>47</v>
      </c>
      <c r="C40" s="20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 t="str">
        <f t="array" ref="R40">IFERROR(LOOKUP( 2, 1 / ( D40:Q40 &lt;&gt; "" ), D40:Q40 ),"")</f>
        <v/>
      </c>
      <c r="S40" s="18"/>
      <c r="T40" s="18"/>
      <c r="U40" s="18"/>
    </row>
    <row r="41" spans="1:21" ht="21" customHeight="1">
      <c r="A41" s="12" t="s">
        <v>10</v>
      </c>
      <c r="B41" s="13" t="s">
        <v>48</v>
      </c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 t="str">
        <f t="array" ref="R41">IFERROR(LOOKUP( 2, 1 / ( D41:Q41 &lt;&gt; "" ), D41:Q41 ),"")</f>
        <v/>
      </c>
      <c r="S41" s="18"/>
      <c r="T41" s="18"/>
      <c r="U41" s="18"/>
    </row>
    <row r="42" spans="1:21" ht="21" customHeight="1">
      <c r="A42" s="12" t="s">
        <v>14</v>
      </c>
      <c r="B42" s="13" t="s">
        <v>49</v>
      </c>
      <c r="C42" s="20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 t="str">
        <f t="array" ref="R42">IFERROR(LOOKUP( 2, 1 / ( D42:Q42 &lt;&gt; "" ), D42:Q42 ),"")</f>
        <v/>
      </c>
      <c r="S42" s="18"/>
      <c r="T42" s="18"/>
      <c r="U42" s="18"/>
    </row>
    <row r="43" spans="1:21" ht="21" customHeight="1">
      <c r="A43" s="12" t="s">
        <v>16</v>
      </c>
      <c r="B43" s="13"/>
      <c r="C43" s="20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 t="str">
        <f t="array" ref="R43">IFERROR(LOOKUP( 2, 1 / ( D43:Q43 &lt;&gt; "" ), D43:Q43 ),"")</f>
        <v/>
      </c>
      <c r="S43" s="18"/>
      <c r="T43" s="18"/>
      <c r="U43" s="18"/>
    </row>
    <row r="44" spans="1:21" ht="21" customHeight="1">
      <c r="A44" s="1"/>
      <c r="B44" s="35"/>
      <c r="C44" s="23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4"/>
      <c r="R44" s="22"/>
      <c r="S44" s="18"/>
      <c r="T44" s="18"/>
      <c r="U44" s="18"/>
    </row>
    <row r="45" spans="1:21" ht="21" customHeight="1">
      <c r="A45" s="12" t="s">
        <v>50</v>
      </c>
      <c r="B45" s="13" t="s">
        <v>51</v>
      </c>
      <c r="C45" s="25"/>
      <c r="D45" s="26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6"/>
      <c r="R45" s="17" t="s">
        <v>7</v>
      </c>
      <c r="S45" s="18"/>
      <c r="T45" s="18"/>
      <c r="U45" s="18"/>
    </row>
    <row r="46" spans="1:21" ht="21" customHeight="1">
      <c r="A46" s="12" t="s">
        <v>20</v>
      </c>
      <c r="B46" s="19" t="s">
        <v>52</v>
      </c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 t="str">
        <f t="array" ref="R46">IFERROR(LOOKUP( 2, 1 / ( D46:Q46 &lt;&gt; "" ), D46:Q46 ),"")</f>
        <v/>
      </c>
      <c r="S46" s="18"/>
      <c r="T46" s="18"/>
      <c r="U46" s="18"/>
    </row>
    <row r="47" spans="1:21" ht="21" customHeight="1">
      <c r="A47" s="12" t="s">
        <v>10</v>
      </c>
      <c r="B47" s="19" t="s">
        <v>53</v>
      </c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 t="str">
        <f t="array" ref="R47">IFERROR(LOOKUP( 2, 1 / ( D47:Q47 &lt;&gt; "" ), D47:Q47 ),"")</f>
        <v/>
      </c>
      <c r="S47" s="18"/>
      <c r="T47" s="18"/>
      <c r="U47" s="18"/>
    </row>
    <row r="48" spans="1:21" ht="21" customHeight="1">
      <c r="A48" s="12" t="s">
        <v>12</v>
      </c>
      <c r="B48" s="19"/>
      <c r="C48" s="2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 t="str">
        <f t="array" ref="R48">IFERROR(LOOKUP( 2, 1 / ( D48:Q48 &lt;&gt; "" ), D48:Q48 ),"")</f>
        <v/>
      </c>
      <c r="S48" s="18"/>
      <c r="T48" s="18"/>
      <c r="U48" s="18"/>
    </row>
    <row r="49" spans="1:21" ht="21" customHeight="1">
      <c r="A49" s="12" t="s">
        <v>14</v>
      </c>
      <c r="B49" s="19"/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 t="str">
        <f t="array" ref="R49">IFERROR(LOOKUP( 2, 1 / ( D49:Q49 &lt;&gt; "" ), D49:Q49 ),"")</f>
        <v/>
      </c>
      <c r="S49" s="18"/>
      <c r="T49" s="18"/>
      <c r="U49" s="18"/>
    </row>
    <row r="50" spans="1:21" ht="21" customHeight="1">
      <c r="A50" s="12" t="s">
        <v>16</v>
      </c>
      <c r="B50" s="19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 t="str">
        <f t="array" ref="R50">IFERROR(LOOKUP( 2, 1 / ( D50:Q50 &lt;&gt; "" ), D50:Q50 ),"")</f>
        <v/>
      </c>
      <c r="S50" s="18"/>
      <c r="T50" s="18"/>
      <c r="U50" s="18"/>
    </row>
    <row r="51" spans="1:21" ht="21" customHeight="1">
      <c r="A51" s="28"/>
      <c r="B51" s="1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18"/>
      <c r="T51" s="18"/>
      <c r="U51" s="18"/>
    </row>
    <row r="52" spans="1:21" ht="21" customHeight="1">
      <c r="A52" s="12" t="s">
        <v>54</v>
      </c>
      <c r="B52" s="39" t="s">
        <v>55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6"/>
      <c r="R52" s="17" t="s">
        <v>7</v>
      </c>
      <c r="S52" s="18"/>
      <c r="T52" s="18"/>
      <c r="U52" s="18"/>
    </row>
    <row r="53" spans="1:21" ht="21" customHeight="1">
      <c r="A53" s="12" t="s">
        <v>20</v>
      </c>
      <c r="B53" s="39" t="s">
        <v>56</v>
      </c>
      <c r="C53" s="20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 t="str">
        <f t="array" ref="R53">IFERROR(LOOKUP( 2, 1 / ( D53:Q53 &lt;&gt; "" ), D53:Q53 ),"")</f>
        <v/>
      </c>
      <c r="S53" s="18"/>
      <c r="T53" s="18"/>
      <c r="U53" s="18"/>
    </row>
    <row r="54" spans="1:21" ht="21" customHeight="1">
      <c r="A54" s="12" t="s">
        <v>10</v>
      </c>
      <c r="B54" s="39"/>
      <c r="C54" s="20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 t="str">
        <f t="array" ref="R54">IFERROR(LOOKUP( 2, 1 / ( D54:Q54 &lt;&gt; "" ), D54:Q54 ),"")</f>
        <v/>
      </c>
      <c r="S54" s="18"/>
      <c r="T54" s="18"/>
      <c r="U54" s="18"/>
    </row>
    <row r="55" spans="1:21" ht="21" customHeight="1">
      <c r="A55" s="12" t="s">
        <v>12</v>
      </c>
      <c r="B55" s="39"/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 t="str">
        <f t="array" ref="R55">IFERROR(LOOKUP( 2, 1 / ( D55:Q55 &lt;&gt; "" ), D55:Q55 ),"")</f>
        <v/>
      </c>
      <c r="S55" s="18"/>
      <c r="T55" s="18"/>
      <c r="U55" s="18"/>
    </row>
    <row r="56" spans="1:21" ht="21" customHeight="1">
      <c r="A56" s="12" t="s">
        <v>14</v>
      </c>
      <c r="B56" s="39"/>
      <c r="C56" s="20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 t="str">
        <f t="array" ref="R56">IFERROR(LOOKUP( 2, 1 / ( D56:Q56 &lt;&gt; "" ), D56:Q56 ),"")</f>
        <v/>
      </c>
      <c r="S56" s="18"/>
      <c r="T56" s="18"/>
      <c r="U56" s="18"/>
    </row>
    <row r="57" spans="1:21" ht="21" customHeight="1">
      <c r="A57" s="12" t="s">
        <v>16</v>
      </c>
      <c r="B57" s="39"/>
      <c r="C57" s="20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 t="str">
        <f t="array" ref="R57">IFERROR(LOOKUP( 2, 1 / ( D57:Q57 &lt;&gt; "" ), D57:Q57 ),"")</f>
        <v/>
      </c>
      <c r="S57" s="18"/>
      <c r="T57" s="18"/>
      <c r="U57" s="18"/>
    </row>
    <row r="58" spans="1:21" ht="21" customHeight="1">
      <c r="A58" s="28"/>
      <c r="B58" s="18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18"/>
      <c r="T58" s="18"/>
      <c r="U58" s="18"/>
    </row>
    <row r="59" spans="1:21" ht="21" customHeight="1">
      <c r="A59" s="12" t="s">
        <v>57</v>
      </c>
      <c r="B59" s="13" t="s">
        <v>58</v>
      </c>
      <c r="C59" s="14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6"/>
      <c r="R59" s="17" t="s">
        <v>7</v>
      </c>
      <c r="S59" s="18"/>
      <c r="T59" s="18"/>
      <c r="U59" s="18"/>
    </row>
    <row r="60" spans="1:21" ht="21" customHeight="1">
      <c r="A60" s="12" t="s">
        <v>20</v>
      </c>
      <c r="B60" s="13" t="s">
        <v>59</v>
      </c>
      <c r="C60" s="20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 t="str">
        <f t="array" ref="R60">IFERROR(LOOKUP( 2, 1 / ( D60:Q60 &lt;&gt; "" ), D60:Q60 ),"")</f>
        <v/>
      </c>
      <c r="S60" s="18"/>
      <c r="T60" s="18"/>
      <c r="U60" s="18"/>
    </row>
    <row r="61" spans="1:21" ht="21" customHeight="1">
      <c r="A61" s="12" t="s">
        <v>10</v>
      </c>
      <c r="B61" s="13" t="s">
        <v>60</v>
      </c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 t="str">
        <f t="array" ref="R61">IFERROR(LOOKUP( 2, 1 / ( D61:Q61 &lt;&gt; "" ), D61:Q61 ),"")</f>
        <v/>
      </c>
      <c r="S61" s="18"/>
      <c r="T61" s="18"/>
      <c r="U61" s="18"/>
    </row>
    <row r="62" spans="1:21" ht="21" customHeight="1">
      <c r="A62" s="12" t="s">
        <v>12</v>
      </c>
      <c r="B62" s="13" t="s">
        <v>61</v>
      </c>
      <c r="C62" s="20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 t="str">
        <f t="array" ref="R62">IFERROR(LOOKUP( 2, 1 / ( D62:Q62 &lt;&gt; "" ), D62:Q62 ),"")</f>
        <v/>
      </c>
      <c r="S62" s="18"/>
      <c r="T62" s="18"/>
      <c r="U62" s="18"/>
    </row>
    <row r="63" spans="1:21" ht="21" customHeight="1">
      <c r="A63" s="12" t="s">
        <v>14</v>
      </c>
      <c r="B63" s="13" t="s">
        <v>62</v>
      </c>
      <c r="C63" s="20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 t="str">
        <f t="array" ref="R63">IFERROR(LOOKUP( 2, 1 / ( D63:Q63 &lt;&gt; "" ), D63:Q63 ),"")</f>
        <v/>
      </c>
      <c r="S63" s="18"/>
      <c r="T63" s="18"/>
      <c r="U63" s="18"/>
    </row>
    <row r="64" spans="1:21" ht="21" customHeight="1">
      <c r="A64" s="12" t="s">
        <v>16</v>
      </c>
      <c r="B64" s="13" t="s">
        <v>63</v>
      </c>
      <c r="C64" s="20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18"/>
      <c r="T64" s="18"/>
      <c r="U64" s="18"/>
    </row>
    <row r="65" spans="1:21" ht="21" customHeight="1">
      <c r="A65" s="12" t="s">
        <v>37</v>
      </c>
      <c r="B65" s="13" t="s">
        <v>64</v>
      </c>
      <c r="C65" s="20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 t="str">
        <f t="array" ref="R65">IFERROR(LOOKUP( 2, 1 / ( D65:Q65 &lt;&gt; "" ), D65:Q65 ),"")</f>
        <v/>
      </c>
      <c r="S65" s="18"/>
      <c r="T65" s="18"/>
      <c r="U65" s="18"/>
    </row>
    <row r="66" spans="1:21" ht="21" customHeight="1">
      <c r="A66" s="28"/>
      <c r="B66" s="18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18"/>
      <c r="T66" s="18"/>
      <c r="U66" s="18"/>
    </row>
    <row r="67" spans="1:21" ht="21" customHeight="1">
      <c r="A67" s="28"/>
      <c r="B67" s="18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18"/>
      <c r="T67" s="18"/>
      <c r="U67" s="18"/>
    </row>
    <row r="68" spans="1:21" ht="21" customHeight="1">
      <c r="A68" s="28"/>
      <c r="B68" s="18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18"/>
      <c r="T68" s="18"/>
      <c r="U68" s="18"/>
    </row>
    <row r="69" spans="1:21" ht="21" customHeight="1">
      <c r="A69" s="28"/>
      <c r="B69" s="18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18"/>
      <c r="T69" s="18"/>
      <c r="U69" s="18"/>
    </row>
    <row r="70" spans="1:21" ht="21" customHeight="1">
      <c r="A70" s="28"/>
      <c r="B70" s="18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18"/>
      <c r="T70" s="18"/>
      <c r="U70" s="18"/>
    </row>
    <row r="71" spans="1:21" ht="21" customHeight="1">
      <c r="A71" s="28"/>
      <c r="B71" s="18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18"/>
      <c r="T71" s="18"/>
      <c r="U71" s="18"/>
    </row>
    <row r="72" spans="1:21" ht="21" customHeight="1">
      <c r="A72" s="28"/>
      <c r="B72" s="18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18"/>
      <c r="T72" s="18"/>
      <c r="U72" s="18"/>
    </row>
    <row r="73" spans="1:21" ht="21" customHeight="1">
      <c r="A73" s="28"/>
      <c r="B73" s="18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18"/>
      <c r="T73" s="18"/>
      <c r="U73" s="18"/>
    </row>
    <row r="74" spans="1:21" ht="21" customHeight="1">
      <c r="A74" s="28"/>
      <c r="B74" s="18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18"/>
      <c r="T74" s="18"/>
      <c r="U74" s="18"/>
    </row>
    <row r="75" spans="1:21" ht="21" customHeight="1">
      <c r="A75" s="28"/>
      <c r="B75" s="18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18"/>
      <c r="T75" s="18"/>
      <c r="U75" s="18"/>
    </row>
    <row r="76" spans="1:21" ht="21" customHeight="1">
      <c r="A76" s="28"/>
      <c r="B76" s="18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18"/>
      <c r="T76" s="18"/>
      <c r="U76" s="18"/>
    </row>
    <row r="77" spans="1:21" ht="21" customHeight="1">
      <c r="A77" s="28"/>
      <c r="B77" s="18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18"/>
      <c r="T77" s="18"/>
      <c r="U77" s="18"/>
    </row>
    <row r="78" spans="1:21" ht="21" customHeight="1">
      <c r="A78" s="28"/>
      <c r="B78" s="18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18"/>
      <c r="T78" s="18"/>
      <c r="U78" s="18"/>
    </row>
    <row r="79" spans="1:21" ht="21" customHeight="1">
      <c r="A79" s="28"/>
      <c r="B79" s="18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18"/>
      <c r="T79" s="18"/>
      <c r="U79" s="18"/>
    </row>
    <row r="80" spans="1:21" ht="21" customHeight="1">
      <c r="A80" s="28"/>
      <c r="B80" s="18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18"/>
      <c r="T80" s="18"/>
      <c r="U80" s="18"/>
    </row>
    <row r="81" spans="1:21" ht="21" customHeight="1">
      <c r="A81" s="28"/>
      <c r="B81" s="18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18"/>
      <c r="T81" s="18"/>
      <c r="U81" s="18"/>
    </row>
    <row r="82" spans="1:21" ht="21" customHeight="1">
      <c r="A82" s="28"/>
      <c r="B82" s="18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18"/>
      <c r="T82" s="18"/>
      <c r="U82" s="18"/>
    </row>
    <row r="83" spans="1:21" ht="21" customHeight="1">
      <c r="A83" s="28"/>
      <c r="B83" s="18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18"/>
      <c r="T83" s="18"/>
      <c r="U83" s="18"/>
    </row>
    <row r="84" spans="1:21" ht="21" customHeight="1">
      <c r="A84" s="28"/>
      <c r="B84" s="18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18"/>
      <c r="T84" s="18"/>
      <c r="U84" s="18"/>
    </row>
    <row r="85" spans="1:21" ht="21" customHeight="1">
      <c r="A85" s="28"/>
      <c r="B85" s="18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18"/>
      <c r="T85" s="18"/>
      <c r="U85" s="18"/>
    </row>
    <row r="86" spans="1:21" ht="21" customHeight="1">
      <c r="A86" s="28"/>
      <c r="B86" s="18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18"/>
      <c r="T86" s="18"/>
      <c r="U86" s="18"/>
    </row>
    <row r="87" spans="1:21" ht="21" customHeight="1">
      <c r="A87" s="28"/>
      <c r="B87" s="18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18"/>
      <c r="T87" s="18"/>
      <c r="U87" s="18"/>
    </row>
    <row r="88" spans="1:21" ht="21" customHeight="1">
      <c r="A88" s="28"/>
      <c r="B88" s="18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18"/>
      <c r="T88" s="18"/>
      <c r="U88" s="18"/>
    </row>
    <row r="89" spans="1:21" ht="21" customHeight="1">
      <c r="A89" s="28"/>
      <c r="B89" s="18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18"/>
      <c r="T89" s="18"/>
      <c r="U89" s="18"/>
    </row>
    <row r="90" spans="1:21" ht="21" customHeight="1">
      <c r="A90" s="28"/>
      <c r="B90" s="18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18"/>
      <c r="T90" s="18"/>
      <c r="U90" s="18"/>
    </row>
    <row r="91" spans="1:21" ht="21" customHeight="1">
      <c r="A91" s="28"/>
      <c r="B91" s="18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18"/>
      <c r="T91" s="18"/>
      <c r="U91" s="18"/>
    </row>
    <row r="92" spans="1:21" ht="21" customHeight="1">
      <c r="A92" s="28"/>
      <c r="B92" s="18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18"/>
      <c r="T92" s="18"/>
      <c r="U92" s="18"/>
    </row>
    <row r="93" spans="1:21" ht="21" customHeight="1">
      <c r="A93" s="28"/>
      <c r="B93" s="18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18"/>
      <c r="T93" s="18"/>
      <c r="U93" s="18"/>
    </row>
    <row r="94" spans="1:21" ht="21" customHeight="1">
      <c r="A94" s="28"/>
      <c r="B94" s="18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18"/>
      <c r="T94" s="18"/>
      <c r="U94" s="18"/>
    </row>
    <row r="95" spans="1:21" ht="21" customHeight="1">
      <c r="A95" s="28"/>
      <c r="B95" s="18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18"/>
      <c r="T95" s="18"/>
      <c r="U95" s="18"/>
    </row>
    <row r="96" spans="1:21" ht="21" customHeight="1">
      <c r="A96" s="28"/>
      <c r="B96" s="18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18"/>
      <c r="T96" s="18"/>
      <c r="U96" s="18"/>
    </row>
    <row r="97" spans="1:21" ht="21" customHeight="1">
      <c r="A97" s="28"/>
      <c r="B97" s="18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18"/>
      <c r="T97" s="18"/>
      <c r="U97" s="18"/>
    </row>
    <row r="98" spans="1:21" ht="21" customHeight="1">
      <c r="A98" s="28"/>
      <c r="B98" s="18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18"/>
      <c r="T98" s="18"/>
      <c r="U98" s="18"/>
    </row>
    <row r="99" spans="1:21" ht="21" customHeight="1">
      <c r="A99" s="28"/>
      <c r="B99" s="18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18"/>
      <c r="T99" s="18"/>
      <c r="U99" s="18"/>
    </row>
    <row r="100" spans="1:21" ht="21" customHeight="1">
      <c r="A100" s="28"/>
      <c r="B100" s="18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18"/>
      <c r="T100" s="18"/>
      <c r="U100" s="18"/>
    </row>
    <row r="101" spans="1:21" ht="21" customHeight="1">
      <c r="A101" s="28"/>
      <c r="B101" s="18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18"/>
      <c r="T101" s="18"/>
      <c r="U101" s="18"/>
    </row>
    <row r="102" spans="1:21" ht="21" customHeight="1">
      <c r="A102" s="28"/>
      <c r="B102" s="18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18"/>
      <c r="T102" s="18"/>
      <c r="U102" s="18"/>
    </row>
    <row r="103" spans="1:21" ht="21" customHeight="1">
      <c r="A103" s="28"/>
      <c r="B103" s="18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18"/>
      <c r="T103" s="18"/>
      <c r="U103" s="18"/>
    </row>
    <row r="104" spans="1:21" ht="21" customHeight="1">
      <c r="A104" s="28"/>
      <c r="B104" s="18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18"/>
      <c r="T104" s="18"/>
      <c r="U104" s="18"/>
    </row>
    <row r="105" spans="1:21" ht="21" customHeight="1">
      <c r="A105" s="28"/>
      <c r="B105" s="18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18"/>
      <c r="T105" s="18"/>
      <c r="U105" s="18"/>
    </row>
    <row r="106" spans="1:21" ht="21" customHeight="1">
      <c r="A106" s="28"/>
      <c r="B106" s="18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18"/>
      <c r="T106" s="18"/>
      <c r="U106" s="18"/>
    </row>
    <row r="107" spans="1:21" ht="21" customHeight="1">
      <c r="A107" s="28"/>
      <c r="B107" s="18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18"/>
      <c r="T107" s="18"/>
      <c r="U107" s="18"/>
    </row>
    <row r="108" spans="1:21" ht="21" customHeight="1">
      <c r="A108" s="28"/>
      <c r="B108" s="18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18"/>
      <c r="T108" s="18"/>
      <c r="U108" s="18"/>
    </row>
    <row r="109" spans="1:21" ht="21" customHeight="1">
      <c r="A109" s="28"/>
      <c r="B109" s="18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18"/>
      <c r="T109" s="18"/>
      <c r="U109" s="18"/>
    </row>
    <row r="110" spans="1:21" ht="21" customHeight="1">
      <c r="A110" s="28"/>
      <c r="B110" s="18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18"/>
      <c r="T110" s="18"/>
      <c r="U110" s="18"/>
    </row>
    <row r="111" spans="1:21" ht="21" customHeight="1">
      <c r="A111" s="28"/>
      <c r="B111" s="18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18"/>
      <c r="T111" s="18"/>
      <c r="U111" s="18"/>
    </row>
    <row r="112" spans="1:21" ht="21" customHeight="1">
      <c r="A112" s="28"/>
      <c r="B112" s="18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18"/>
      <c r="T112" s="18"/>
      <c r="U112" s="18"/>
    </row>
    <row r="113" spans="1:21" ht="21" customHeight="1">
      <c r="A113" s="28"/>
      <c r="B113" s="18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18"/>
      <c r="T113" s="18"/>
      <c r="U113" s="18"/>
    </row>
    <row r="114" spans="1:21" ht="21" customHeight="1">
      <c r="A114" s="28"/>
      <c r="B114" s="18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18"/>
      <c r="T114" s="18"/>
      <c r="U114" s="18"/>
    </row>
    <row r="115" spans="1:21" ht="21" customHeight="1">
      <c r="A115" s="28"/>
      <c r="B115" s="18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18"/>
      <c r="T115" s="18"/>
      <c r="U115" s="18"/>
    </row>
    <row r="116" spans="1:21" ht="21" customHeight="1">
      <c r="A116" s="28"/>
      <c r="B116" s="18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18"/>
      <c r="T116" s="18"/>
      <c r="U116" s="18"/>
    </row>
    <row r="117" spans="1:21" ht="21" customHeight="1">
      <c r="A117" s="28"/>
      <c r="B117" s="18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18"/>
      <c r="T117" s="18"/>
      <c r="U117" s="18"/>
    </row>
    <row r="118" spans="1:21" ht="21" customHeight="1">
      <c r="A118" s="28"/>
      <c r="B118" s="18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18"/>
      <c r="T118" s="18"/>
      <c r="U118" s="18"/>
    </row>
    <row r="119" spans="1:21" ht="21" customHeight="1">
      <c r="A119" s="28"/>
      <c r="B119" s="18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18"/>
      <c r="T119" s="18"/>
      <c r="U119" s="18"/>
    </row>
    <row r="120" spans="1:21" ht="21" customHeight="1">
      <c r="A120" s="28"/>
      <c r="B120" s="18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18"/>
      <c r="T120" s="18"/>
      <c r="U120" s="18"/>
    </row>
    <row r="121" spans="1:21" ht="21" customHeight="1">
      <c r="A121" s="28"/>
      <c r="B121" s="18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18"/>
      <c r="T121" s="18"/>
      <c r="U121" s="18"/>
    </row>
    <row r="122" spans="1:21" ht="21" customHeight="1">
      <c r="A122" s="28"/>
      <c r="B122" s="18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18"/>
      <c r="T122" s="18"/>
      <c r="U122" s="18"/>
    </row>
    <row r="123" spans="1:21" ht="21" customHeight="1">
      <c r="A123" s="28"/>
      <c r="B123" s="18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18"/>
      <c r="T123" s="18"/>
      <c r="U123" s="18"/>
    </row>
    <row r="124" spans="1:21" ht="21" customHeight="1">
      <c r="A124" s="28"/>
      <c r="B124" s="18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18"/>
      <c r="T124" s="18"/>
      <c r="U124" s="18"/>
    </row>
    <row r="125" spans="1:21" ht="21" customHeight="1">
      <c r="A125" s="28"/>
      <c r="B125" s="18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18"/>
      <c r="T125" s="18"/>
      <c r="U125" s="18"/>
    </row>
    <row r="126" spans="1:21" ht="21" customHeight="1">
      <c r="A126" s="28"/>
      <c r="B126" s="18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18"/>
      <c r="T126" s="18"/>
      <c r="U126" s="18"/>
    </row>
    <row r="127" spans="1:21" ht="21" customHeight="1">
      <c r="A127" s="28"/>
      <c r="B127" s="18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18"/>
      <c r="T127" s="18"/>
      <c r="U127" s="18"/>
    </row>
    <row r="128" spans="1:21" ht="21" customHeight="1">
      <c r="A128" s="28"/>
      <c r="B128" s="18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18"/>
      <c r="T128" s="18"/>
      <c r="U128" s="18"/>
    </row>
    <row r="129" spans="1:21" ht="21" customHeight="1">
      <c r="A129" s="28"/>
      <c r="B129" s="18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18"/>
      <c r="T129" s="18"/>
      <c r="U129" s="18"/>
    </row>
    <row r="130" spans="1:21" ht="21" customHeight="1">
      <c r="A130" s="28"/>
      <c r="B130" s="18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18"/>
      <c r="T130" s="18"/>
      <c r="U130" s="18"/>
    </row>
    <row r="131" spans="1:21" ht="21" customHeight="1">
      <c r="A131" s="28"/>
      <c r="B131" s="18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18"/>
      <c r="T131" s="18"/>
      <c r="U131" s="18"/>
    </row>
    <row r="132" spans="1:21" ht="21" customHeight="1">
      <c r="A132" s="28"/>
      <c r="B132" s="18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18"/>
      <c r="T132" s="18"/>
      <c r="U132" s="18"/>
    </row>
    <row r="133" spans="1:21" ht="21" customHeight="1">
      <c r="A133" s="28"/>
      <c r="B133" s="18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18"/>
      <c r="T133" s="18"/>
      <c r="U133" s="18"/>
    </row>
    <row r="134" spans="1:21" ht="21" customHeight="1">
      <c r="A134" s="28"/>
      <c r="B134" s="18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18"/>
      <c r="T134" s="18"/>
      <c r="U134" s="18"/>
    </row>
    <row r="135" spans="1:21" ht="21" customHeight="1">
      <c r="A135" s="28"/>
      <c r="B135" s="18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18"/>
      <c r="T135" s="18"/>
      <c r="U135" s="18"/>
    </row>
    <row r="136" spans="1:21" ht="21" customHeight="1">
      <c r="A136" s="28"/>
      <c r="B136" s="18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18"/>
      <c r="T136" s="18"/>
      <c r="U136" s="18"/>
    </row>
    <row r="137" spans="1:21" ht="21" customHeight="1">
      <c r="A137" s="28"/>
      <c r="B137" s="18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18"/>
      <c r="T137" s="18"/>
      <c r="U137" s="18"/>
    </row>
    <row r="138" spans="1:21" ht="21" customHeight="1">
      <c r="A138" s="28"/>
      <c r="B138" s="18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18"/>
      <c r="T138" s="18"/>
      <c r="U138" s="18"/>
    </row>
    <row r="139" spans="1:21" ht="21" customHeight="1">
      <c r="A139" s="28"/>
      <c r="B139" s="18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18"/>
      <c r="T139" s="18"/>
      <c r="U139" s="18"/>
    </row>
    <row r="140" spans="1:21" ht="21" customHeight="1">
      <c r="A140" s="28"/>
      <c r="B140" s="18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18"/>
      <c r="T140" s="18"/>
      <c r="U140" s="18"/>
    </row>
    <row r="141" spans="1:21" ht="21" customHeight="1">
      <c r="A141" s="28"/>
      <c r="B141" s="18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18"/>
      <c r="T141" s="18"/>
      <c r="U141" s="18"/>
    </row>
    <row r="142" spans="1:21" ht="21" customHeight="1">
      <c r="A142" s="28"/>
      <c r="B142" s="18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18"/>
      <c r="T142" s="18"/>
      <c r="U142" s="18"/>
    </row>
    <row r="143" spans="1:21" ht="21" customHeight="1">
      <c r="A143" s="28"/>
      <c r="B143" s="18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18"/>
      <c r="T143" s="18"/>
      <c r="U143" s="18"/>
    </row>
    <row r="144" spans="1:21" ht="21" customHeight="1">
      <c r="A144" s="28"/>
      <c r="B144" s="18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18"/>
      <c r="T144" s="18"/>
      <c r="U144" s="18"/>
    </row>
    <row r="145" spans="1:21" ht="21" customHeight="1">
      <c r="A145" s="28"/>
      <c r="B145" s="18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18"/>
      <c r="T145" s="18"/>
      <c r="U145" s="18"/>
    </row>
    <row r="146" spans="1:21" ht="21" customHeight="1">
      <c r="A146" s="28"/>
      <c r="B146" s="18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18"/>
      <c r="T146" s="18"/>
      <c r="U146" s="18"/>
    </row>
    <row r="147" spans="1:21" ht="21" customHeight="1">
      <c r="A147" s="28"/>
      <c r="B147" s="18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18"/>
      <c r="T147" s="18"/>
      <c r="U147" s="18"/>
    </row>
    <row r="148" spans="1:21" ht="21" customHeight="1">
      <c r="A148" s="28"/>
      <c r="B148" s="18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18"/>
      <c r="T148" s="18"/>
      <c r="U148" s="18"/>
    </row>
    <row r="149" spans="1:21" ht="21" customHeight="1">
      <c r="A149" s="28"/>
      <c r="B149" s="18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18"/>
      <c r="T149" s="18"/>
      <c r="U149" s="18"/>
    </row>
    <row r="150" spans="1:21" ht="21" customHeight="1">
      <c r="A150" s="28"/>
      <c r="B150" s="18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18"/>
      <c r="T150" s="18"/>
      <c r="U150" s="18"/>
    </row>
    <row r="151" spans="1:21" ht="21" customHeight="1">
      <c r="A151" s="28"/>
      <c r="B151" s="18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18"/>
      <c r="T151" s="18"/>
      <c r="U151" s="18"/>
    </row>
    <row r="152" spans="1:21" ht="21" customHeight="1">
      <c r="A152" s="28"/>
      <c r="B152" s="18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18"/>
      <c r="T152" s="18"/>
      <c r="U152" s="18"/>
    </row>
    <row r="153" spans="1:21" ht="21" customHeight="1">
      <c r="A153" s="28"/>
      <c r="B153" s="18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18"/>
      <c r="T153" s="18"/>
      <c r="U153" s="18"/>
    </row>
    <row r="154" spans="1:21" ht="21" customHeight="1">
      <c r="A154" s="28"/>
      <c r="B154" s="18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18"/>
      <c r="T154" s="18"/>
      <c r="U154" s="18"/>
    </row>
    <row r="155" spans="1:21" ht="21" customHeight="1">
      <c r="A155" s="28"/>
      <c r="B155" s="18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18"/>
      <c r="T155" s="18"/>
      <c r="U155" s="18"/>
    </row>
    <row r="156" spans="1:21" ht="21" customHeight="1">
      <c r="A156" s="28"/>
      <c r="B156" s="18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18"/>
      <c r="T156" s="18"/>
      <c r="U156" s="18"/>
    </row>
    <row r="157" spans="1:21" ht="21" customHeight="1">
      <c r="A157" s="28"/>
      <c r="B157" s="18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18"/>
      <c r="T157" s="18"/>
      <c r="U157" s="18"/>
    </row>
    <row r="158" spans="1:21" ht="21" customHeight="1">
      <c r="A158" s="28"/>
      <c r="B158" s="18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18"/>
      <c r="T158" s="18"/>
      <c r="U158" s="18"/>
    </row>
    <row r="159" spans="1:21" ht="21" customHeight="1">
      <c r="A159" s="28"/>
      <c r="B159" s="18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18"/>
      <c r="T159" s="18"/>
      <c r="U159" s="18"/>
    </row>
    <row r="160" spans="1:21" ht="21" customHeight="1">
      <c r="A160" s="28"/>
      <c r="B160" s="18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18"/>
      <c r="T160" s="18"/>
      <c r="U160" s="18"/>
    </row>
    <row r="161" spans="1:21" ht="21" customHeight="1">
      <c r="A161" s="28"/>
      <c r="B161" s="18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18"/>
      <c r="T161" s="18"/>
      <c r="U161" s="18"/>
    </row>
    <row r="162" spans="1:21" ht="21" customHeight="1">
      <c r="A162" s="28"/>
      <c r="B162" s="18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18"/>
      <c r="T162" s="18"/>
      <c r="U162" s="18"/>
    </row>
    <row r="163" spans="1:21" ht="21" customHeight="1">
      <c r="A163" s="28"/>
      <c r="B163" s="18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18"/>
      <c r="T163" s="18"/>
      <c r="U163" s="18"/>
    </row>
    <row r="164" spans="1:21" ht="21" customHeight="1">
      <c r="A164" s="28"/>
      <c r="B164" s="18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18"/>
      <c r="T164" s="18"/>
      <c r="U164" s="18"/>
    </row>
    <row r="165" spans="1:21" ht="21" customHeight="1">
      <c r="A165" s="28"/>
      <c r="B165" s="18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18"/>
      <c r="T165" s="18"/>
      <c r="U165" s="18"/>
    </row>
    <row r="166" spans="1:21" ht="21" customHeight="1">
      <c r="A166" s="28"/>
      <c r="B166" s="18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18"/>
      <c r="T166" s="18"/>
      <c r="U166" s="18"/>
    </row>
    <row r="167" spans="1:21" ht="21" customHeight="1">
      <c r="A167" s="28"/>
      <c r="B167" s="18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18"/>
      <c r="T167" s="18"/>
      <c r="U167" s="18"/>
    </row>
    <row r="168" spans="1:21" ht="21" customHeight="1">
      <c r="A168" s="28"/>
      <c r="B168" s="18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18"/>
      <c r="T168" s="18"/>
      <c r="U168" s="18"/>
    </row>
    <row r="169" spans="1:21" ht="21" customHeight="1">
      <c r="A169" s="28"/>
      <c r="B169" s="18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18"/>
      <c r="T169" s="18"/>
      <c r="U169" s="18"/>
    </row>
    <row r="170" spans="1:21" ht="21" customHeight="1">
      <c r="A170" s="28"/>
      <c r="B170" s="18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18"/>
      <c r="T170" s="18"/>
      <c r="U170" s="18"/>
    </row>
    <row r="171" spans="1:21" ht="21" customHeight="1">
      <c r="A171" s="28"/>
      <c r="B171" s="18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18"/>
      <c r="T171" s="18"/>
      <c r="U171" s="18"/>
    </row>
    <row r="172" spans="1:21" ht="21" customHeight="1">
      <c r="A172" s="28"/>
      <c r="B172" s="18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18"/>
      <c r="T172" s="18"/>
      <c r="U172" s="18"/>
    </row>
    <row r="173" spans="1:21" ht="21" customHeight="1">
      <c r="A173" s="28"/>
      <c r="B173" s="18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18"/>
      <c r="T173" s="18"/>
      <c r="U173" s="18"/>
    </row>
    <row r="174" spans="1:21" ht="21" customHeight="1">
      <c r="A174" s="28"/>
      <c r="B174" s="18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18"/>
      <c r="T174" s="18"/>
      <c r="U174" s="18"/>
    </row>
    <row r="175" spans="1:21" ht="21" customHeight="1">
      <c r="A175" s="28"/>
      <c r="B175" s="18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18"/>
      <c r="T175" s="18"/>
      <c r="U175" s="18"/>
    </row>
    <row r="176" spans="1:21" ht="21" customHeight="1">
      <c r="A176" s="28"/>
      <c r="B176" s="18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18"/>
      <c r="T176" s="18"/>
      <c r="U176" s="18"/>
    </row>
    <row r="177" spans="1:21" ht="21" customHeight="1">
      <c r="A177" s="28"/>
      <c r="B177" s="18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18"/>
      <c r="T177" s="18"/>
      <c r="U177" s="18"/>
    </row>
    <row r="178" spans="1:21" ht="21" customHeight="1">
      <c r="A178" s="28"/>
      <c r="B178" s="18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18"/>
      <c r="T178" s="18"/>
      <c r="U178" s="18"/>
    </row>
    <row r="179" spans="1:21" ht="21" customHeight="1">
      <c r="A179" s="28"/>
      <c r="B179" s="18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18"/>
      <c r="T179" s="18"/>
      <c r="U179" s="18"/>
    </row>
    <row r="180" spans="1:21" ht="21" customHeight="1">
      <c r="A180" s="28"/>
      <c r="B180" s="18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18"/>
      <c r="T180" s="18"/>
      <c r="U180" s="18"/>
    </row>
    <row r="181" spans="1:21" ht="21" customHeight="1">
      <c r="A181" s="28"/>
      <c r="B181" s="18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18"/>
      <c r="T181" s="18"/>
      <c r="U181" s="18"/>
    </row>
    <row r="182" spans="1:21" ht="21" customHeight="1">
      <c r="A182" s="28"/>
      <c r="B182" s="18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18"/>
      <c r="T182" s="18"/>
      <c r="U182" s="18"/>
    </row>
    <row r="183" spans="1:21" ht="21" customHeight="1">
      <c r="A183" s="28"/>
      <c r="B183" s="18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18"/>
      <c r="T183" s="18"/>
      <c r="U183" s="18"/>
    </row>
    <row r="184" spans="1:21" ht="21" customHeight="1">
      <c r="A184" s="28"/>
      <c r="B184" s="18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18"/>
      <c r="T184" s="18"/>
      <c r="U184" s="18"/>
    </row>
    <row r="185" spans="1:21" ht="21" customHeight="1">
      <c r="A185" s="28"/>
      <c r="B185" s="18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18"/>
      <c r="T185" s="18"/>
      <c r="U185" s="18"/>
    </row>
    <row r="186" spans="1:21" ht="21" customHeight="1">
      <c r="A186" s="28"/>
      <c r="B186" s="18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18"/>
      <c r="T186" s="18"/>
      <c r="U186" s="18"/>
    </row>
    <row r="187" spans="1:21" ht="21" customHeight="1">
      <c r="A187" s="28"/>
      <c r="B187" s="18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18"/>
      <c r="T187" s="18"/>
      <c r="U187" s="18"/>
    </row>
    <row r="188" spans="1:21" ht="21" customHeight="1">
      <c r="A188" s="28"/>
      <c r="B188" s="18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18"/>
      <c r="T188" s="18"/>
      <c r="U188" s="18"/>
    </row>
    <row r="189" spans="1:21" ht="21" customHeight="1">
      <c r="A189" s="28"/>
      <c r="B189" s="18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18"/>
      <c r="T189" s="18"/>
      <c r="U189" s="18"/>
    </row>
    <row r="190" spans="1:21" ht="21" customHeight="1">
      <c r="A190" s="28"/>
      <c r="B190" s="18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18"/>
      <c r="T190" s="18"/>
      <c r="U190" s="18"/>
    </row>
    <row r="191" spans="1:21" ht="21" customHeight="1">
      <c r="A191" s="28"/>
      <c r="B191" s="18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18"/>
      <c r="T191" s="18"/>
      <c r="U191" s="18"/>
    </row>
    <row r="192" spans="1:21" ht="21" customHeight="1">
      <c r="A192" s="28"/>
      <c r="B192" s="18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18"/>
      <c r="T192" s="18"/>
      <c r="U192" s="18"/>
    </row>
    <row r="193" spans="1:21" ht="21" customHeight="1">
      <c r="A193" s="28"/>
      <c r="B193" s="18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18"/>
      <c r="T193" s="18"/>
      <c r="U193" s="18"/>
    </row>
    <row r="194" spans="1:21" ht="21" customHeight="1">
      <c r="A194" s="28"/>
      <c r="B194" s="18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18"/>
      <c r="T194" s="18"/>
      <c r="U194" s="18"/>
    </row>
    <row r="195" spans="1:21" ht="21" customHeight="1">
      <c r="A195" s="28"/>
      <c r="B195" s="18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18"/>
      <c r="T195" s="18"/>
      <c r="U195" s="18"/>
    </row>
    <row r="196" spans="1:21" ht="21" customHeight="1">
      <c r="A196" s="28"/>
      <c r="B196" s="18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18"/>
      <c r="T196" s="18"/>
      <c r="U196" s="18"/>
    </row>
    <row r="197" spans="1:21" ht="21" customHeight="1">
      <c r="A197" s="28"/>
      <c r="B197" s="18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18"/>
      <c r="T197" s="18"/>
      <c r="U197" s="18"/>
    </row>
    <row r="198" spans="1:21" ht="21" customHeight="1">
      <c r="A198" s="28"/>
      <c r="B198" s="18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18"/>
      <c r="T198" s="18"/>
      <c r="U198" s="18"/>
    </row>
    <row r="199" spans="1:21" ht="21" customHeight="1">
      <c r="A199" s="28"/>
      <c r="B199" s="18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18"/>
      <c r="T199" s="18"/>
      <c r="U199" s="18"/>
    </row>
    <row r="200" spans="1:21" ht="21" customHeight="1">
      <c r="A200" s="28"/>
      <c r="B200" s="18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18"/>
      <c r="T200" s="18"/>
      <c r="U200" s="18"/>
    </row>
    <row r="201" spans="1:21" ht="21" customHeight="1">
      <c r="A201" s="28"/>
      <c r="B201" s="18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18"/>
      <c r="T201" s="18"/>
      <c r="U201" s="18"/>
    </row>
    <row r="202" spans="1:21" ht="21" customHeight="1">
      <c r="A202" s="28"/>
      <c r="B202" s="18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18"/>
      <c r="T202" s="18"/>
      <c r="U202" s="18"/>
    </row>
    <row r="203" spans="1:21" ht="21" customHeight="1">
      <c r="A203" s="28"/>
      <c r="B203" s="18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18"/>
      <c r="T203" s="18"/>
      <c r="U203" s="18"/>
    </row>
    <row r="204" spans="1:21" ht="21" customHeight="1">
      <c r="A204" s="28"/>
      <c r="B204" s="18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18"/>
      <c r="T204" s="18"/>
      <c r="U204" s="18"/>
    </row>
    <row r="205" spans="1:21" ht="21" customHeight="1">
      <c r="A205" s="28"/>
      <c r="B205" s="18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18"/>
      <c r="T205" s="18"/>
      <c r="U205" s="18"/>
    </row>
    <row r="206" spans="1:21" ht="21" customHeight="1">
      <c r="A206" s="28"/>
      <c r="B206" s="18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18"/>
      <c r="T206" s="18"/>
      <c r="U206" s="18"/>
    </row>
    <row r="207" spans="1:21" ht="21" customHeight="1">
      <c r="A207" s="28"/>
      <c r="B207" s="18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18"/>
      <c r="T207" s="18"/>
      <c r="U207" s="18"/>
    </row>
    <row r="208" spans="1:21" ht="21" customHeight="1">
      <c r="A208" s="28"/>
      <c r="B208" s="18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18"/>
      <c r="T208" s="18"/>
      <c r="U208" s="18"/>
    </row>
    <row r="209" spans="1:21" ht="21" customHeight="1">
      <c r="A209" s="28"/>
      <c r="B209" s="18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18"/>
      <c r="T209" s="18"/>
      <c r="U209" s="18"/>
    </row>
    <row r="210" spans="1:21" ht="21" customHeight="1">
      <c r="A210" s="28"/>
      <c r="B210" s="18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18"/>
      <c r="T210" s="18"/>
      <c r="U210" s="18"/>
    </row>
    <row r="211" spans="1:21" ht="21" customHeight="1">
      <c r="A211" s="28"/>
      <c r="B211" s="18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18"/>
      <c r="T211" s="18"/>
      <c r="U211" s="18"/>
    </row>
    <row r="212" spans="1:21" ht="21" customHeight="1">
      <c r="A212" s="28"/>
      <c r="B212" s="18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18"/>
      <c r="T212" s="18"/>
      <c r="U212" s="18"/>
    </row>
    <row r="213" spans="1:21" ht="21" customHeight="1">
      <c r="A213" s="28"/>
      <c r="B213" s="18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18"/>
      <c r="T213" s="18"/>
      <c r="U213" s="18"/>
    </row>
    <row r="214" spans="1:21" ht="21" customHeight="1">
      <c r="A214" s="28"/>
      <c r="B214" s="18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18"/>
      <c r="T214" s="18"/>
      <c r="U214" s="18"/>
    </row>
    <row r="215" spans="1:21" ht="21" customHeight="1">
      <c r="A215" s="28"/>
      <c r="B215" s="18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18"/>
      <c r="T215" s="18"/>
      <c r="U215" s="18"/>
    </row>
    <row r="216" spans="1:21" ht="21" customHeight="1">
      <c r="A216" s="28"/>
      <c r="B216" s="18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18"/>
      <c r="T216" s="18"/>
      <c r="U216" s="18"/>
    </row>
    <row r="217" spans="1:21" ht="21" customHeight="1">
      <c r="A217" s="28"/>
      <c r="B217" s="18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18"/>
      <c r="T217" s="18"/>
      <c r="U217" s="18"/>
    </row>
    <row r="218" spans="1:21" ht="21" customHeight="1">
      <c r="A218" s="28"/>
      <c r="B218" s="18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18"/>
      <c r="T218" s="18"/>
      <c r="U218" s="18"/>
    </row>
    <row r="219" spans="1:21" ht="21" customHeight="1">
      <c r="A219" s="28"/>
      <c r="B219" s="18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18"/>
      <c r="T219" s="18"/>
      <c r="U219" s="18"/>
    </row>
    <row r="220" spans="1:21" ht="21" customHeight="1">
      <c r="A220" s="28"/>
      <c r="B220" s="18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18"/>
      <c r="T220" s="18"/>
      <c r="U220" s="18"/>
    </row>
    <row r="221" spans="1:21" ht="21" customHeight="1">
      <c r="A221" s="28"/>
      <c r="B221" s="18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18"/>
      <c r="T221" s="18"/>
      <c r="U221" s="18"/>
    </row>
    <row r="222" spans="1:21" ht="21" customHeight="1">
      <c r="A222" s="28"/>
      <c r="B222" s="18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18"/>
      <c r="T222" s="18"/>
      <c r="U222" s="18"/>
    </row>
    <row r="223" spans="1:21" ht="21" customHeight="1">
      <c r="A223" s="28"/>
      <c r="B223" s="18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18"/>
      <c r="T223" s="18"/>
      <c r="U223" s="18"/>
    </row>
    <row r="224" spans="1:21" ht="21" customHeight="1">
      <c r="A224" s="28"/>
      <c r="B224" s="18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18"/>
      <c r="T224" s="18"/>
      <c r="U224" s="18"/>
    </row>
    <row r="225" spans="1:21" ht="21" customHeight="1">
      <c r="A225" s="28"/>
      <c r="B225" s="18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18"/>
      <c r="T225" s="18"/>
      <c r="U225" s="18"/>
    </row>
    <row r="226" spans="1:21" ht="21" customHeight="1">
      <c r="A226" s="28"/>
      <c r="B226" s="18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18"/>
      <c r="T226" s="18"/>
      <c r="U226" s="18"/>
    </row>
    <row r="227" spans="1:21" ht="21" customHeight="1">
      <c r="A227" s="28"/>
      <c r="B227" s="18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18"/>
      <c r="T227" s="18"/>
      <c r="U227" s="18"/>
    </row>
    <row r="228" spans="1:21" ht="21" customHeight="1">
      <c r="A228" s="28"/>
      <c r="B228" s="18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18"/>
      <c r="T228" s="18"/>
      <c r="U228" s="18"/>
    </row>
    <row r="229" spans="1:21" ht="21" customHeight="1">
      <c r="A229" s="28"/>
      <c r="B229" s="18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18"/>
      <c r="T229" s="18"/>
      <c r="U229" s="18"/>
    </row>
    <row r="230" spans="1:21" ht="21" customHeight="1">
      <c r="A230" s="28"/>
      <c r="B230" s="18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18"/>
      <c r="T230" s="18"/>
      <c r="U230" s="18"/>
    </row>
    <row r="231" spans="1:21" ht="21" customHeight="1">
      <c r="A231" s="28"/>
      <c r="B231" s="18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18"/>
      <c r="T231" s="18"/>
      <c r="U231" s="18"/>
    </row>
    <row r="232" spans="1:21" ht="21" customHeight="1">
      <c r="A232" s="28"/>
      <c r="B232" s="18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18"/>
      <c r="T232" s="18"/>
      <c r="U232" s="18"/>
    </row>
    <row r="233" spans="1:21" ht="21" customHeight="1">
      <c r="A233" s="28"/>
      <c r="B233" s="18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18"/>
      <c r="T233" s="18"/>
      <c r="U233" s="18"/>
    </row>
    <row r="234" spans="1:21" ht="21" customHeight="1">
      <c r="A234" s="28"/>
      <c r="B234" s="18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18"/>
      <c r="T234" s="18"/>
      <c r="U234" s="18"/>
    </row>
    <row r="235" spans="1:21" ht="21" customHeight="1">
      <c r="A235" s="28"/>
      <c r="B235" s="18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18"/>
      <c r="T235" s="18"/>
      <c r="U235" s="18"/>
    </row>
    <row r="236" spans="1:21" ht="21" customHeight="1">
      <c r="A236" s="28"/>
      <c r="B236" s="18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18"/>
      <c r="T236" s="18"/>
      <c r="U236" s="18"/>
    </row>
    <row r="237" spans="1:21" ht="21" customHeight="1">
      <c r="A237" s="28"/>
      <c r="B237" s="18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18"/>
      <c r="T237" s="18"/>
      <c r="U237" s="18"/>
    </row>
    <row r="238" spans="1:21" ht="21" customHeight="1">
      <c r="A238" s="28"/>
      <c r="B238" s="18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18"/>
      <c r="T238" s="18"/>
      <c r="U238" s="18"/>
    </row>
    <row r="239" spans="1:21" ht="21" customHeight="1">
      <c r="A239" s="28"/>
      <c r="B239" s="18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18"/>
      <c r="T239" s="18"/>
      <c r="U239" s="18"/>
    </row>
    <row r="240" spans="1:21" ht="21" customHeight="1">
      <c r="A240" s="28"/>
      <c r="B240" s="18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18"/>
      <c r="T240" s="18"/>
      <c r="U240" s="18"/>
    </row>
    <row r="241" spans="1:21" ht="21" customHeight="1">
      <c r="A241" s="28"/>
      <c r="B241" s="18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18"/>
      <c r="T241" s="18"/>
      <c r="U241" s="18"/>
    </row>
    <row r="242" spans="1:21" ht="21" customHeight="1">
      <c r="A242" s="28"/>
      <c r="B242" s="18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18"/>
      <c r="T242" s="18"/>
      <c r="U242" s="18"/>
    </row>
    <row r="243" spans="1:21" ht="21" customHeight="1">
      <c r="A243" s="28"/>
      <c r="B243" s="18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18"/>
      <c r="T243" s="18"/>
      <c r="U243" s="18"/>
    </row>
    <row r="244" spans="1:21" ht="21" customHeight="1">
      <c r="A244" s="28"/>
      <c r="B244" s="18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18"/>
      <c r="T244" s="18"/>
      <c r="U244" s="18"/>
    </row>
    <row r="245" spans="1:21" ht="21" customHeight="1">
      <c r="A245" s="28"/>
      <c r="B245" s="18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18"/>
      <c r="T245" s="18"/>
      <c r="U245" s="18"/>
    </row>
    <row r="246" spans="1:21" ht="21" customHeight="1">
      <c r="A246" s="28"/>
      <c r="B246" s="18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18"/>
      <c r="T246" s="18"/>
      <c r="U246" s="18"/>
    </row>
    <row r="247" spans="1:21" ht="21" customHeight="1">
      <c r="A247" s="28"/>
      <c r="B247" s="18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18"/>
      <c r="T247" s="18"/>
      <c r="U247" s="18"/>
    </row>
    <row r="248" spans="1:21" ht="21" customHeight="1">
      <c r="A248" s="28"/>
      <c r="B248" s="18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18"/>
      <c r="T248" s="18"/>
      <c r="U248" s="18"/>
    </row>
    <row r="249" spans="1:21" ht="21" customHeight="1">
      <c r="A249" s="28"/>
      <c r="B249" s="18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18"/>
      <c r="T249" s="18"/>
      <c r="U249" s="18"/>
    </row>
    <row r="250" spans="1:21" ht="21" customHeight="1">
      <c r="A250" s="28"/>
      <c r="B250" s="18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18"/>
      <c r="T250" s="18"/>
      <c r="U250" s="18"/>
    </row>
    <row r="251" spans="1:21" ht="21" customHeight="1">
      <c r="A251" s="28"/>
      <c r="B251" s="18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18"/>
      <c r="T251" s="18"/>
      <c r="U251" s="18"/>
    </row>
    <row r="252" spans="1:21" ht="21" customHeight="1">
      <c r="A252" s="28"/>
      <c r="B252" s="18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18"/>
      <c r="T252" s="18"/>
      <c r="U252" s="18"/>
    </row>
    <row r="253" spans="1:21" ht="21" customHeight="1">
      <c r="A253" s="28"/>
      <c r="B253" s="18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18"/>
      <c r="T253" s="18"/>
      <c r="U253" s="18"/>
    </row>
    <row r="254" spans="1:21" ht="21" customHeight="1">
      <c r="A254" s="28"/>
      <c r="B254" s="18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18"/>
      <c r="T254" s="18"/>
      <c r="U254" s="18"/>
    </row>
    <row r="255" spans="1:21" ht="21" customHeight="1">
      <c r="A255" s="28"/>
      <c r="B255" s="18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18"/>
      <c r="T255" s="18"/>
      <c r="U255" s="18"/>
    </row>
    <row r="256" spans="1:21" ht="21" customHeight="1">
      <c r="A256" s="28"/>
      <c r="B256" s="18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18"/>
      <c r="T256" s="18"/>
      <c r="U256" s="18"/>
    </row>
    <row r="257" spans="1:21" ht="21" customHeight="1">
      <c r="A257" s="28"/>
      <c r="B257" s="18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18"/>
      <c r="T257" s="18"/>
      <c r="U257" s="18"/>
    </row>
    <row r="258" spans="1:21" ht="21" customHeight="1">
      <c r="A258" s="28"/>
      <c r="B258" s="18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18"/>
      <c r="T258" s="18"/>
      <c r="U258" s="18"/>
    </row>
    <row r="259" spans="1:21" ht="21" customHeight="1">
      <c r="A259" s="28"/>
      <c r="B259" s="1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18"/>
      <c r="T259" s="18"/>
      <c r="U259" s="18"/>
    </row>
    <row r="260" spans="1:21" ht="21" customHeight="1">
      <c r="A260" s="28"/>
      <c r="B260" s="1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18"/>
      <c r="T260" s="18"/>
      <c r="U260" s="18"/>
    </row>
    <row r="261" spans="1:21" ht="21" customHeight="1">
      <c r="A261" s="28"/>
      <c r="B261" s="1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18"/>
      <c r="T261" s="18"/>
      <c r="U261" s="18"/>
    </row>
    <row r="262" spans="1:21" ht="21" customHeight="1">
      <c r="A262" s="28"/>
      <c r="B262" s="1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18"/>
      <c r="T262" s="18"/>
      <c r="U262" s="18"/>
    </row>
    <row r="263" spans="1:21" ht="21" customHeight="1">
      <c r="A263" s="28"/>
      <c r="B263" s="1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18"/>
      <c r="T263" s="18"/>
      <c r="U263" s="18"/>
    </row>
    <row r="264" spans="1:21" ht="21" customHeight="1">
      <c r="A264" s="28"/>
      <c r="B264" s="1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18"/>
      <c r="T264" s="18"/>
      <c r="U264" s="18"/>
    </row>
    <row r="265" spans="1:21" ht="21" customHeight="1">
      <c r="A265" s="28"/>
      <c r="B265" s="1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18"/>
      <c r="T265" s="18"/>
      <c r="U265" s="18"/>
    </row>
    <row r="266" spans="1:21" ht="21" customHeight="1">
      <c r="A266" s="28"/>
      <c r="B266" s="1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18"/>
      <c r="T266" s="18"/>
      <c r="U266" s="18"/>
    </row>
    <row r="267" spans="1:21" ht="21" customHeight="1">
      <c r="A267" s="28"/>
      <c r="B267" s="1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18"/>
      <c r="T267" s="18"/>
      <c r="U267" s="18"/>
    </row>
    <row r="268" spans="1:21" ht="21" customHeight="1">
      <c r="A268" s="28"/>
      <c r="B268" s="1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18"/>
      <c r="T268" s="18"/>
      <c r="U268" s="18"/>
    </row>
    <row r="269" spans="1:21" ht="21" customHeight="1">
      <c r="A269" s="28"/>
      <c r="B269" s="18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18"/>
      <c r="T269" s="18"/>
      <c r="U269" s="18"/>
    </row>
    <row r="270" spans="1:21" ht="21" customHeight="1">
      <c r="A270" s="28"/>
      <c r="B270" s="18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18"/>
      <c r="T270" s="18"/>
      <c r="U270" s="18"/>
    </row>
    <row r="271" spans="1:21" ht="21" customHeight="1">
      <c r="A271" s="28"/>
      <c r="B271" s="18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18"/>
      <c r="T271" s="18"/>
      <c r="U271" s="18"/>
    </row>
    <row r="272" spans="1:21" ht="21" customHeight="1">
      <c r="A272" s="28"/>
      <c r="B272" s="18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18"/>
      <c r="T272" s="18"/>
      <c r="U272" s="18"/>
    </row>
    <row r="273" spans="1:21" ht="21" customHeight="1">
      <c r="A273" s="28"/>
      <c r="B273" s="18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18"/>
      <c r="T273" s="18"/>
      <c r="U273" s="18"/>
    </row>
    <row r="274" spans="1:21" ht="21" customHeight="1">
      <c r="A274" s="28"/>
      <c r="B274" s="18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18"/>
      <c r="T274" s="18"/>
      <c r="U274" s="18"/>
    </row>
    <row r="275" spans="1:21" ht="21" customHeight="1">
      <c r="A275" s="28"/>
      <c r="B275" s="18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18"/>
      <c r="T275" s="18"/>
      <c r="U275" s="18"/>
    </row>
    <row r="276" spans="1:21" ht="21" customHeight="1">
      <c r="A276" s="28"/>
      <c r="B276" s="18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18"/>
      <c r="T276" s="18"/>
      <c r="U276" s="18"/>
    </row>
    <row r="277" spans="1:21" ht="21" customHeight="1">
      <c r="A277" s="28"/>
      <c r="B277" s="18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18"/>
      <c r="T277" s="18"/>
      <c r="U277" s="18"/>
    </row>
    <row r="278" spans="1:21" ht="21" customHeight="1">
      <c r="A278" s="28"/>
      <c r="B278" s="18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18"/>
      <c r="T278" s="18"/>
      <c r="U278" s="18"/>
    </row>
    <row r="279" spans="1:21" ht="21" customHeight="1">
      <c r="A279" s="28"/>
      <c r="B279" s="18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18"/>
      <c r="T279" s="18"/>
      <c r="U279" s="18"/>
    </row>
    <row r="280" spans="1:21" ht="21" customHeight="1">
      <c r="A280" s="28"/>
      <c r="B280" s="18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18"/>
      <c r="T280" s="18"/>
      <c r="U280" s="18"/>
    </row>
    <row r="281" spans="1:21" ht="21" customHeight="1">
      <c r="A281" s="28"/>
      <c r="B281" s="18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18"/>
      <c r="T281" s="18"/>
      <c r="U281" s="18"/>
    </row>
    <row r="282" spans="1:21" ht="21" customHeight="1">
      <c r="A282" s="28"/>
      <c r="B282" s="18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18"/>
      <c r="T282" s="18"/>
      <c r="U282" s="18"/>
    </row>
    <row r="283" spans="1:21" ht="21" customHeight="1">
      <c r="A283" s="28"/>
      <c r="B283" s="18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18"/>
      <c r="T283" s="18"/>
      <c r="U283" s="18"/>
    </row>
    <row r="284" spans="1:21" ht="21" customHeight="1">
      <c r="A284" s="28"/>
      <c r="B284" s="18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18"/>
      <c r="T284" s="18"/>
      <c r="U284" s="18"/>
    </row>
    <row r="285" spans="1:21" ht="21" customHeight="1">
      <c r="A285" s="28"/>
      <c r="B285" s="18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18"/>
      <c r="T285" s="18"/>
      <c r="U285" s="18"/>
    </row>
    <row r="286" spans="1:21" ht="21" customHeight="1">
      <c r="A286" s="28"/>
      <c r="B286" s="18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18"/>
      <c r="T286" s="18"/>
      <c r="U286" s="18"/>
    </row>
    <row r="287" spans="1:21" ht="21" customHeight="1">
      <c r="A287" s="28"/>
      <c r="B287" s="18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18"/>
      <c r="T287" s="18"/>
      <c r="U287" s="18"/>
    </row>
    <row r="288" spans="1:21" ht="21" customHeight="1">
      <c r="A288" s="28"/>
      <c r="B288" s="18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18"/>
      <c r="T288" s="18"/>
      <c r="U288" s="18"/>
    </row>
    <row r="289" spans="1:21" ht="21" customHeight="1">
      <c r="A289" s="28"/>
      <c r="B289" s="18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18"/>
      <c r="T289" s="18"/>
      <c r="U289" s="18"/>
    </row>
    <row r="290" spans="1:21" ht="21" customHeight="1">
      <c r="A290" s="28"/>
      <c r="B290" s="18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18"/>
      <c r="T290" s="18"/>
      <c r="U290" s="18"/>
    </row>
    <row r="291" spans="1:21" ht="21" customHeight="1">
      <c r="A291" s="28"/>
      <c r="B291" s="18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18"/>
      <c r="T291" s="18"/>
      <c r="U291" s="18"/>
    </row>
    <row r="292" spans="1:21" ht="21" customHeight="1">
      <c r="A292" s="28"/>
      <c r="B292" s="1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18"/>
      <c r="T292" s="18"/>
      <c r="U292" s="18"/>
    </row>
    <row r="293" spans="1:21" ht="21" customHeight="1">
      <c r="A293" s="28"/>
      <c r="B293" s="18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18"/>
      <c r="T293" s="18"/>
      <c r="U293" s="18"/>
    </row>
    <row r="294" spans="1:21" ht="21" customHeight="1">
      <c r="A294" s="28"/>
      <c r="B294" s="18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18"/>
      <c r="T294" s="18"/>
      <c r="U294" s="18"/>
    </row>
    <row r="295" spans="1:21" ht="21" customHeight="1">
      <c r="A295" s="28"/>
      <c r="B295" s="18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18"/>
      <c r="T295" s="18"/>
      <c r="U295" s="18"/>
    </row>
    <row r="296" spans="1:21" ht="21" customHeight="1">
      <c r="A296" s="28"/>
      <c r="B296" s="18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18"/>
      <c r="T296" s="18"/>
      <c r="U296" s="18"/>
    </row>
    <row r="297" spans="1:21" ht="21" customHeight="1">
      <c r="A297" s="28"/>
      <c r="B297" s="18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18"/>
      <c r="T297" s="18"/>
      <c r="U297" s="18"/>
    </row>
    <row r="298" spans="1:21" ht="21" customHeight="1">
      <c r="A298" s="28"/>
      <c r="B298" s="18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18"/>
      <c r="T298" s="18"/>
      <c r="U298" s="18"/>
    </row>
    <row r="299" spans="1:21" ht="21" customHeight="1">
      <c r="A299" s="28"/>
      <c r="B299" s="1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18"/>
      <c r="T299" s="18"/>
      <c r="U299" s="18"/>
    </row>
    <row r="300" spans="1:21" ht="21" customHeight="1">
      <c r="A300" s="28"/>
      <c r="B300" s="1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18"/>
      <c r="T300" s="18"/>
      <c r="U300" s="18"/>
    </row>
    <row r="301" spans="1:21" ht="21" customHeight="1">
      <c r="A301" s="28"/>
      <c r="B301" s="18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18"/>
      <c r="T301" s="18"/>
      <c r="U301" s="18"/>
    </row>
    <row r="302" spans="1:21" ht="21" customHeight="1">
      <c r="A302" s="28"/>
      <c r="B302" s="18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18"/>
      <c r="T302" s="18"/>
      <c r="U302" s="18"/>
    </row>
    <row r="303" spans="1:21" ht="21" customHeight="1">
      <c r="A303" s="28"/>
      <c r="B303" s="18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18"/>
      <c r="T303" s="18"/>
      <c r="U303" s="18"/>
    </row>
    <row r="304" spans="1:21" ht="21" customHeight="1">
      <c r="A304" s="28"/>
      <c r="B304" s="18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18"/>
      <c r="T304" s="18"/>
      <c r="U304" s="18"/>
    </row>
    <row r="305" spans="1:21" ht="21" customHeight="1">
      <c r="A305" s="28"/>
      <c r="B305" s="1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18"/>
      <c r="T305" s="18"/>
      <c r="U305" s="18"/>
    </row>
    <row r="306" spans="1:21" ht="21" customHeight="1">
      <c r="A306" s="28"/>
      <c r="B306" s="1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18"/>
      <c r="T306" s="18"/>
      <c r="U306" s="18"/>
    </row>
    <row r="307" spans="1:21" ht="21" customHeight="1">
      <c r="A307" s="28"/>
      <c r="B307" s="1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18"/>
      <c r="T307" s="18"/>
      <c r="U307" s="18"/>
    </row>
    <row r="308" spans="1:21" ht="21" customHeight="1">
      <c r="A308" s="28"/>
      <c r="B308" s="18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18"/>
      <c r="T308" s="18"/>
      <c r="U308" s="18"/>
    </row>
    <row r="309" spans="1:21" ht="21" customHeight="1">
      <c r="A309" s="28"/>
      <c r="B309" s="18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18"/>
      <c r="T309" s="18"/>
      <c r="U309" s="18"/>
    </row>
    <row r="310" spans="1:21" ht="21" customHeight="1">
      <c r="A310" s="28"/>
      <c r="B310" s="18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18"/>
      <c r="T310" s="18"/>
      <c r="U310" s="18"/>
    </row>
    <row r="311" spans="1:21" ht="21" customHeight="1">
      <c r="A311" s="28"/>
      <c r="B311" s="18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18"/>
      <c r="T311" s="18"/>
      <c r="U311" s="18"/>
    </row>
    <row r="312" spans="1:21" ht="21" customHeight="1">
      <c r="A312" s="28"/>
      <c r="B312" s="1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18"/>
      <c r="T312" s="18"/>
      <c r="U312" s="18"/>
    </row>
    <row r="313" spans="1:21" ht="21" customHeight="1">
      <c r="A313" s="28"/>
      <c r="B313" s="1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18"/>
      <c r="T313" s="18"/>
      <c r="U313" s="18"/>
    </row>
    <row r="314" spans="1:21" ht="21" customHeight="1">
      <c r="A314" s="28"/>
      <c r="B314" s="18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18"/>
      <c r="T314" s="18"/>
      <c r="U314" s="18"/>
    </row>
    <row r="315" spans="1:21" ht="21" customHeight="1">
      <c r="A315" s="28"/>
      <c r="B315" s="18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18"/>
      <c r="T315" s="18"/>
      <c r="U315" s="18"/>
    </row>
    <row r="316" spans="1:21" ht="21" customHeight="1">
      <c r="A316" s="28"/>
      <c r="B316" s="18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18"/>
      <c r="T316" s="18"/>
      <c r="U316" s="18"/>
    </row>
    <row r="317" spans="1:21" ht="21" customHeight="1">
      <c r="A317" s="28"/>
      <c r="B317" s="18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18"/>
      <c r="T317" s="18"/>
      <c r="U317" s="18"/>
    </row>
    <row r="318" spans="1:21" ht="21" customHeight="1">
      <c r="A318" s="28"/>
      <c r="B318" s="18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18"/>
      <c r="T318" s="18"/>
      <c r="U318" s="18"/>
    </row>
    <row r="319" spans="1:21" ht="21" customHeight="1">
      <c r="A319" s="28"/>
      <c r="B319" s="18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18"/>
      <c r="T319" s="18"/>
      <c r="U319" s="18"/>
    </row>
    <row r="320" spans="1:21" ht="21" customHeight="1">
      <c r="A320" s="28"/>
      <c r="B320" s="1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18"/>
      <c r="T320" s="18"/>
      <c r="U320" s="18"/>
    </row>
    <row r="321" spans="1:21" ht="21" customHeight="1">
      <c r="A321" s="28"/>
      <c r="B321" s="1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18"/>
      <c r="T321" s="18"/>
      <c r="U321" s="18"/>
    </row>
    <row r="322" spans="1:21" ht="21" customHeight="1">
      <c r="A322" s="28"/>
      <c r="B322" s="18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18"/>
      <c r="T322" s="18"/>
      <c r="U322" s="18"/>
    </row>
    <row r="323" spans="1:21" ht="21" customHeight="1">
      <c r="A323" s="28"/>
      <c r="B323" s="18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18"/>
      <c r="T323" s="18"/>
      <c r="U323" s="18"/>
    </row>
    <row r="324" spans="1:21" ht="21" customHeight="1">
      <c r="A324" s="28"/>
      <c r="B324" s="1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18"/>
      <c r="T324" s="18"/>
      <c r="U324" s="18"/>
    </row>
    <row r="325" spans="1:21" ht="21" customHeight="1">
      <c r="A325" s="28"/>
      <c r="B325" s="1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18"/>
      <c r="T325" s="18"/>
      <c r="U325" s="18"/>
    </row>
    <row r="326" spans="1:21" ht="21" customHeight="1">
      <c r="A326" s="28"/>
      <c r="B326" s="18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18"/>
      <c r="T326" s="18"/>
      <c r="U326" s="18"/>
    </row>
    <row r="327" spans="1:21" ht="21" customHeight="1">
      <c r="A327" s="28"/>
      <c r="B327" s="1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18"/>
      <c r="T327" s="18"/>
      <c r="U327" s="18"/>
    </row>
    <row r="328" spans="1:21" ht="21" customHeight="1">
      <c r="A328" s="28"/>
      <c r="B328" s="18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18"/>
      <c r="T328" s="18"/>
      <c r="U328" s="18"/>
    </row>
    <row r="329" spans="1:21" ht="21" customHeight="1">
      <c r="A329" s="28"/>
      <c r="B329" s="1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18"/>
      <c r="T329" s="18"/>
      <c r="U329" s="18"/>
    </row>
    <row r="330" spans="1:21" ht="21" customHeight="1">
      <c r="A330" s="28"/>
      <c r="B330" s="1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18"/>
      <c r="T330" s="18"/>
      <c r="U330" s="18"/>
    </row>
    <row r="331" spans="1:21" ht="21" customHeight="1">
      <c r="A331" s="28"/>
      <c r="B331" s="18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18"/>
      <c r="T331" s="18"/>
      <c r="U331" s="18"/>
    </row>
    <row r="332" spans="1:21" ht="21" customHeight="1">
      <c r="A332" s="28"/>
      <c r="B332" s="1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18"/>
      <c r="T332" s="18"/>
      <c r="U332" s="18"/>
    </row>
    <row r="333" spans="1:21" ht="21" customHeight="1">
      <c r="A333" s="28"/>
      <c r="B333" s="1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18"/>
      <c r="T333" s="18"/>
      <c r="U333" s="18"/>
    </row>
    <row r="334" spans="1:21" ht="21" customHeight="1">
      <c r="A334" s="28"/>
      <c r="B334" s="1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18"/>
      <c r="T334" s="18"/>
      <c r="U334" s="18"/>
    </row>
    <row r="335" spans="1:21" ht="21" customHeight="1">
      <c r="A335" s="28"/>
      <c r="B335" s="1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18"/>
      <c r="T335" s="18"/>
      <c r="U335" s="18"/>
    </row>
    <row r="336" spans="1:21" ht="21" customHeight="1">
      <c r="A336" s="28"/>
      <c r="B336" s="1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18"/>
      <c r="T336" s="18"/>
      <c r="U336" s="18"/>
    </row>
    <row r="337" spans="1:21" ht="21" customHeight="1">
      <c r="A337" s="28"/>
      <c r="B337" s="1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18"/>
      <c r="T337" s="18"/>
      <c r="U337" s="18"/>
    </row>
    <row r="338" spans="1:21" ht="21" customHeight="1">
      <c r="A338" s="28"/>
      <c r="B338" s="1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18"/>
      <c r="T338" s="18"/>
      <c r="U338" s="18"/>
    </row>
    <row r="339" spans="1:21" ht="21" customHeight="1">
      <c r="A339" s="28"/>
      <c r="B339" s="1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18"/>
      <c r="T339" s="18"/>
      <c r="U339" s="18"/>
    </row>
    <row r="340" spans="1:21" ht="21" customHeight="1">
      <c r="A340" s="28"/>
      <c r="B340" s="1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18"/>
      <c r="T340" s="18"/>
      <c r="U340" s="18"/>
    </row>
    <row r="341" spans="1:21" ht="21" customHeight="1">
      <c r="A341" s="28"/>
      <c r="B341" s="1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18"/>
      <c r="T341" s="18"/>
      <c r="U341" s="18"/>
    </row>
    <row r="342" spans="1:21" ht="21" customHeight="1">
      <c r="A342" s="28"/>
      <c r="B342" s="1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18"/>
      <c r="T342" s="18"/>
      <c r="U342" s="18"/>
    </row>
    <row r="343" spans="1:21" ht="21" customHeight="1">
      <c r="A343" s="28"/>
      <c r="B343" s="1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18"/>
      <c r="T343" s="18"/>
      <c r="U343" s="18"/>
    </row>
    <row r="344" spans="1:21" ht="21" customHeight="1">
      <c r="A344" s="28"/>
      <c r="B344" s="1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18"/>
      <c r="T344" s="18"/>
      <c r="U344" s="18"/>
    </row>
    <row r="345" spans="1:21" ht="21" customHeight="1">
      <c r="A345" s="28"/>
      <c r="B345" s="18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18"/>
      <c r="T345" s="18"/>
      <c r="U345" s="18"/>
    </row>
    <row r="346" spans="1:21" ht="21" customHeight="1">
      <c r="A346" s="28"/>
      <c r="B346" s="18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18"/>
      <c r="T346" s="18"/>
      <c r="U346" s="18"/>
    </row>
    <row r="347" spans="1:21" ht="21" customHeight="1">
      <c r="A347" s="28"/>
      <c r="B347" s="18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18"/>
      <c r="T347" s="18"/>
      <c r="U347" s="18"/>
    </row>
    <row r="348" spans="1:21" ht="21" customHeight="1">
      <c r="A348" s="28"/>
      <c r="B348" s="1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18"/>
      <c r="T348" s="18"/>
      <c r="U348" s="18"/>
    </row>
    <row r="349" spans="1:21" ht="21" customHeight="1">
      <c r="A349" s="28"/>
      <c r="B349" s="18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18"/>
      <c r="T349" s="18"/>
      <c r="U349" s="18"/>
    </row>
    <row r="350" spans="1:21" ht="21" customHeight="1">
      <c r="A350" s="28"/>
      <c r="B350" s="18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18"/>
      <c r="T350" s="18"/>
      <c r="U350" s="18"/>
    </row>
    <row r="351" spans="1:21" ht="21" customHeight="1">
      <c r="A351" s="28"/>
      <c r="B351" s="18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18"/>
      <c r="T351" s="18"/>
      <c r="U351" s="18"/>
    </row>
    <row r="352" spans="1:21" ht="21" customHeight="1">
      <c r="A352" s="28"/>
      <c r="B352" s="1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18"/>
      <c r="T352" s="18"/>
      <c r="U352" s="18"/>
    </row>
    <row r="353" spans="1:21" ht="21" customHeight="1">
      <c r="A353" s="28"/>
      <c r="B353" s="18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18"/>
      <c r="T353" s="18"/>
      <c r="U353" s="18"/>
    </row>
    <row r="354" spans="1:21" ht="21" customHeight="1">
      <c r="A354" s="28"/>
      <c r="B354" s="18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18"/>
      <c r="T354" s="18"/>
      <c r="U354" s="18"/>
    </row>
    <row r="355" spans="1:21" ht="21" customHeight="1">
      <c r="A355" s="28"/>
      <c r="B355" s="1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18"/>
      <c r="T355" s="18"/>
      <c r="U355" s="18"/>
    </row>
    <row r="356" spans="1:21" ht="21" customHeight="1">
      <c r="A356" s="28"/>
      <c r="B356" s="18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18"/>
      <c r="T356" s="18"/>
      <c r="U356" s="18"/>
    </row>
    <row r="357" spans="1:21" ht="21" customHeight="1">
      <c r="A357" s="28"/>
      <c r="B357" s="18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18"/>
      <c r="T357" s="18"/>
      <c r="U357" s="18"/>
    </row>
    <row r="358" spans="1:21" ht="21" customHeight="1">
      <c r="A358" s="28"/>
      <c r="B358" s="18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18"/>
      <c r="T358" s="18"/>
      <c r="U358" s="18"/>
    </row>
    <row r="359" spans="1:21" ht="21" customHeight="1">
      <c r="A359" s="28"/>
      <c r="B359" s="18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18"/>
      <c r="T359" s="18"/>
      <c r="U359" s="18"/>
    </row>
    <row r="360" spans="1:21" ht="21" customHeight="1">
      <c r="A360" s="28"/>
      <c r="B360" s="18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18"/>
      <c r="T360" s="18"/>
      <c r="U360" s="18"/>
    </row>
    <row r="361" spans="1:21" ht="21" customHeight="1">
      <c r="A361" s="28"/>
      <c r="B361" s="18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18"/>
      <c r="T361" s="18"/>
      <c r="U361" s="18"/>
    </row>
    <row r="362" spans="1:21" ht="21" customHeight="1">
      <c r="A362" s="28"/>
      <c r="B362" s="1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18"/>
      <c r="T362" s="18"/>
      <c r="U362" s="18"/>
    </row>
    <row r="363" spans="1:21" ht="21" customHeight="1">
      <c r="A363" s="28"/>
      <c r="B363" s="18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18"/>
      <c r="T363" s="18"/>
      <c r="U363" s="18"/>
    </row>
    <row r="364" spans="1:21" ht="21" customHeight="1">
      <c r="A364" s="28"/>
      <c r="B364" s="18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18"/>
      <c r="T364" s="18"/>
      <c r="U364" s="18"/>
    </row>
    <row r="365" spans="1:21" ht="21" customHeight="1">
      <c r="A365" s="28"/>
      <c r="B365" s="18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18"/>
      <c r="T365" s="18"/>
      <c r="U365" s="18"/>
    </row>
    <row r="366" spans="1:21" ht="21" customHeight="1">
      <c r="A366" s="28"/>
      <c r="B366" s="18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18"/>
      <c r="T366" s="18"/>
      <c r="U366" s="18"/>
    </row>
    <row r="367" spans="1:21" ht="21" customHeight="1">
      <c r="A367" s="28"/>
      <c r="B367" s="18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18"/>
      <c r="T367" s="18"/>
      <c r="U367" s="18"/>
    </row>
    <row r="368" spans="1:21" ht="21" customHeight="1">
      <c r="A368" s="28"/>
      <c r="B368" s="18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18"/>
      <c r="T368" s="18"/>
      <c r="U368" s="18"/>
    </row>
    <row r="369" spans="1:21" ht="21" customHeight="1">
      <c r="A369" s="28"/>
      <c r="B369" s="1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18"/>
      <c r="T369" s="18"/>
      <c r="U369" s="18"/>
    </row>
    <row r="370" spans="1:21" ht="21" customHeight="1">
      <c r="A370" s="28"/>
      <c r="B370" s="18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18"/>
      <c r="T370" s="18"/>
      <c r="U370" s="18"/>
    </row>
    <row r="371" spans="1:21" ht="21" customHeight="1">
      <c r="A371" s="28"/>
      <c r="B371" s="18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18"/>
      <c r="T371" s="18"/>
      <c r="U371" s="18"/>
    </row>
    <row r="372" spans="1:21" ht="21" customHeight="1">
      <c r="A372" s="28"/>
      <c r="B372" s="18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18"/>
      <c r="T372" s="18"/>
      <c r="U372" s="18"/>
    </row>
    <row r="373" spans="1:21" ht="21" customHeight="1">
      <c r="A373" s="28"/>
      <c r="B373" s="18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18"/>
      <c r="T373" s="18"/>
      <c r="U373" s="18"/>
    </row>
    <row r="374" spans="1:21" ht="21" customHeight="1">
      <c r="A374" s="28"/>
      <c r="B374" s="18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18"/>
      <c r="T374" s="18"/>
      <c r="U374" s="18"/>
    </row>
    <row r="375" spans="1:21" ht="21" customHeight="1">
      <c r="A375" s="28"/>
      <c r="B375" s="18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18"/>
      <c r="T375" s="18"/>
      <c r="U375" s="18"/>
    </row>
    <row r="376" spans="1:21" ht="21" customHeight="1">
      <c r="A376" s="28"/>
      <c r="B376" s="1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18"/>
      <c r="T376" s="18"/>
      <c r="U376" s="18"/>
    </row>
    <row r="377" spans="1:21" ht="21" customHeight="1">
      <c r="A377" s="28"/>
      <c r="B377" s="18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18"/>
      <c r="T377" s="18"/>
      <c r="U377" s="18"/>
    </row>
    <row r="378" spans="1:21" ht="21" customHeight="1">
      <c r="A378" s="28"/>
      <c r="B378" s="18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18"/>
      <c r="T378" s="18"/>
      <c r="U378" s="18"/>
    </row>
    <row r="379" spans="1:21" ht="21" customHeight="1">
      <c r="A379" s="28"/>
      <c r="B379" s="18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18"/>
      <c r="T379" s="18"/>
      <c r="U379" s="18"/>
    </row>
    <row r="380" spans="1:21" ht="21" customHeight="1">
      <c r="A380" s="28"/>
      <c r="B380" s="18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18"/>
      <c r="T380" s="18"/>
      <c r="U380" s="18"/>
    </row>
    <row r="381" spans="1:21" ht="21" customHeight="1">
      <c r="A381" s="28"/>
      <c r="B381" s="18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18"/>
      <c r="T381" s="18"/>
      <c r="U381" s="18"/>
    </row>
    <row r="382" spans="1:21" ht="21" customHeight="1">
      <c r="A382" s="28"/>
      <c r="B382" s="18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18"/>
      <c r="T382" s="18"/>
      <c r="U382" s="18"/>
    </row>
    <row r="383" spans="1:21" ht="21" customHeight="1">
      <c r="A383" s="28"/>
      <c r="B383" s="1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18"/>
      <c r="T383" s="18"/>
      <c r="U383" s="18"/>
    </row>
    <row r="384" spans="1:21" ht="21" customHeight="1">
      <c r="A384" s="28"/>
      <c r="B384" s="18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18"/>
      <c r="T384" s="18"/>
      <c r="U384" s="18"/>
    </row>
    <row r="385" spans="1:21" ht="21" customHeight="1">
      <c r="A385" s="28"/>
      <c r="B385" s="18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18"/>
      <c r="T385" s="18"/>
      <c r="U385" s="18"/>
    </row>
    <row r="386" spans="1:21" ht="21" customHeight="1">
      <c r="A386" s="28"/>
      <c r="B386" s="18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18"/>
      <c r="T386" s="18"/>
      <c r="U386" s="18"/>
    </row>
    <row r="387" spans="1:21" ht="21" customHeight="1">
      <c r="A387" s="28"/>
      <c r="B387" s="18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18"/>
      <c r="T387" s="18"/>
      <c r="U387" s="18"/>
    </row>
    <row r="388" spans="1:21" ht="21" customHeight="1">
      <c r="A388" s="28"/>
      <c r="B388" s="18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18"/>
      <c r="T388" s="18"/>
      <c r="U388" s="18"/>
    </row>
    <row r="389" spans="1:21" ht="21" customHeight="1">
      <c r="A389" s="28"/>
      <c r="B389" s="18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18"/>
      <c r="T389" s="18"/>
      <c r="U389" s="18"/>
    </row>
    <row r="390" spans="1:21" ht="21" customHeight="1">
      <c r="A390" s="28"/>
      <c r="B390" s="1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18"/>
      <c r="T390" s="18"/>
      <c r="U390" s="18"/>
    </row>
    <row r="391" spans="1:21" ht="21" customHeight="1">
      <c r="A391" s="28"/>
      <c r="B391" s="18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18"/>
      <c r="T391" s="18"/>
      <c r="U391" s="18"/>
    </row>
    <row r="392" spans="1:21" ht="21" customHeight="1">
      <c r="A392" s="28"/>
      <c r="B392" s="18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18"/>
      <c r="T392" s="18"/>
      <c r="U392" s="18"/>
    </row>
    <row r="393" spans="1:21" ht="21" customHeight="1">
      <c r="A393" s="28"/>
      <c r="B393" s="18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18"/>
      <c r="T393" s="18"/>
      <c r="U393" s="18"/>
    </row>
    <row r="394" spans="1:21" ht="21" customHeight="1">
      <c r="A394" s="28"/>
      <c r="B394" s="18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18"/>
      <c r="T394" s="18"/>
      <c r="U394" s="18"/>
    </row>
    <row r="395" spans="1:21" ht="21" customHeight="1">
      <c r="A395" s="28"/>
      <c r="B395" s="18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18"/>
      <c r="T395" s="18"/>
      <c r="U395" s="18"/>
    </row>
    <row r="396" spans="1:21" ht="21" customHeight="1">
      <c r="A396" s="28"/>
      <c r="B396" s="18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18"/>
      <c r="T396" s="18"/>
      <c r="U396" s="18"/>
    </row>
    <row r="397" spans="1:21" ht="21" customHeight="1">
      <c r="A397" s="28"/>
      <c r="B397" s="1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18"/>
      <c r="T397" s="18"/>
      <c r="U397" s="18"/>
    </row>
    <row r="398" spans="1:21" ht="21" customHeight="1">
      <c r="A398" s="28"/>
      <c r="B398" s="18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18"/>
      <c r="T398" s="18"/>
      <c r="U398" s="18"/>
    </row>
    <row r="399" spans="1:21" ht="21" customHeight="1">
      <c r="A399" s="28"/>
      <c r="B399" s="18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18"/>
      <c r="T399" s="18"/>
      <c r="U399" s="18"/>
    </row>
    <row r="400" spans="1:21" ht="21" customHeight="1">
      <c r="A400" s="28"/>
      <c r="B400" s="18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18"/>
      <c r="T400" s="18"/>
      <c r="U400" s="18"/>
    </row>
    <row r="401" spans="1:21" ht="21" customHeight="1">
      <c r="A401" s="28"/>
      <c r="B401" s="18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18"/>
      <c r="T401" s="18"/>
      <c r="U401" s="18"/>
    </row>
    <row r="402" spans="1:21" ht="21" customHeight="1">
      <c r="A402" s="28"/>
      <c r="B402" s="18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18"/>
      <c r="T402" s="18"/>
      <c r="U402" s="18"/>
    </row>
    <row r="403" spans="1:21" ht="21" customHeight="1">
      <c r="A403" s="28"/>
      <c r="B403" s="18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18"/>
      <c r="T403" s="18"/>
      <c r="U403" s="18"/>
    </row>
    <row r="404" spans="1:21" ht="21" customHeight="1">
      <c r="A404" s="28"/>
      <c r="B404" s="1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18"/>
      <c r="T404" s="18"/>
      <c r="U404" s="18"/>
    </row>
    <row r="405" spans="1:21" ht="21" customHeight="1">
      <c r="A405" s="28"/>
      <c r="B405" s="18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18"/>
      <c r="T405" s="18"/>
      <c r="U405" s="18"/>
    </row>
    <row r="406" spans="1:21" ht="21" customHeight="1">
      <c r="A406" s="28"/>
      <c r="B406" s="18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18"/>
      <c r="T406" s="18"/>
      <c r="U406" s="18"/>
    </row>
    <row r="407" spans="1:21" ht="21" customHeight="1">
      <c r="A407" s="28"/>
      <c r="B407" s="18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18"/>
      <c r="T407" s="18"/>
      <c r="U407" s="18"/>
    </row>
    <row r="408" spans="1:21" ht="21" customHeight="1">
      <c r="A408" s="28"/>
      <c r="B408" s="18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18"/>
      <c r="T408" s="18"/>
      <c r="U408" s="18"/>
    </row>
    <row r="409" spans="1:21" ht="21" customHeight="1">
      <c r="A409" s="28"/>
      <c r="B409" s="18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18"/>
      <c r="T409" s="18"/>
      <c r="U409" s="18"/>
    </row>
    <row r="410" spans="1:21" ht="21" customHeight="1">
      <c r="A410" s="28"/>
      <c r="B410" s="18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18"/>
      <c r="T410" s="18"/>
      <c r="U410" s="18"/>
    </row>
    <row r="411" spans="1:21" ht="21" customHeight="1">
      <c r="A411" s="28"/>
      <c r="B411" s="18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18"/>
      <c r="T411" s="18"/>
      <c r="U411" s="18"/>
    </row>
    <row r="412" spans="1:21" ht="21" customHeight="1">
      <c r="A412" s="28"/>
      <c r="B412" s="18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18"/>
      <c r="T412" s="18"/>
      <c r="U412" s="18"/>
    </row>
    <row r="413" spans="1:21" ht="21" customHeight="1">
      <c r="A413" s="28"/>
      <c r="B413" s="18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18"/>
      <c r="T413" s="18"/>
      <c r="U413" s="18"/>
    </row>
    <row r="414" spans="1:21" ht="21" customHeight="1">
      <c r="A414" s="28"/>
      <c r="B414" s="18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18"/>
      <c r="T414" s="18"/>
      <c r="U414" s="18"/>
    </row>
    <row r="415" spans="1:21" ht="21" customHeight="1">
      <c r="A415" s="28"/>
      <c r="B415" s="18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18"/>
      <c r="T415" s="18"/>
      <c r="U415" s="18"/>
    </row>
    <row r="416" spans="1:21" ht="21" customHeight="1">
      <c r="A416" s="28"/>
      <c r="B416" s="18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18"/>
      <c r="T416" s="18"/>
      <c r="U416" s="18"/>
    </row>
    <row r="417" spans="1:21" ht="21" customHeight="1">
      <c r="A417" s="28"/>
      <c r="B417" s="18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18"/>
      <c r="T417" s="18"/>
      <c r="U417" s="18"/>
    </row>
    <row r="418" spans="1:21" ht="21" customHeight="1">
      <c r="A418" s="28"/>
      <c r="B418" s="1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18"/>
      <c r="T418" s="18"/>
      <c r="U418" s="18"/>
    </row>
    <row r="419" spans="1:21" ht="21" customHeight="1">
      <c r="A419" s="28"/>
      <c r="B419" s="18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18"/>
      <c r="T419" s="18"/>
      <c r="U419" s="18"/>
    </row>
    <row r="420" spans="1:21" ht="21" customHeight="1">
      <c r="A420" s="28"/>
      <c r="B420" s="18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18"/>
      <c r="T420" s="18"/>
      <c r="U420" s="18"/>
    </row>
    <row r="421" spans="1:21" ht="21" customHeight="1">
      <c r="A421" s="28"/>
      <c r="B421" s="18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18"/>
      <c r="T421" s="18"/>
      <c r="U421" s="18"/>
    </row>
    <row r="422" spans="1:21" ht="21" customHeight="1">
      <c r="A422" s="28"/>
      <c r="B422" s="18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18"/>
      <c r="T422" s="18"/>
      <c r="U422" s="18"/>
    </row>
    <row r="423" spans="1:21" ht="21" customHeight="1">
      <c r="A423" s="28"/>
      <c r="B423" s="18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18"/>
      <c r="T423" s="18"/>
      <c r="U423" s="18"/>
    </row>
    <row r="424" spans="1:21" ht="21" customHeight="1">
      <c r="A424" s="28"/>
      <c r="B424" s="18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18"/>
      <c r="T424" s="18"/>
      <c r="U424" s="18"/>
    </row>
    <row r="425" spans="1:21" ht="21" customHeight="1">
      <c r="A425" s="28"/>
      <c r="B425" s="1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18"/>
      <c r="T425" s="18"/>
      <c r="U425" s="18"/>
    </row>
    <row r="426" spans="1:21" ht="21" customHeight="1">
      <c r="A426" s="28"/>
      <c r="B426" s="18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18"/>
      <c r="T426" s="18"/>
      <c r="U426" s="18"/>
    </row>
    <row r="427" spans="1:21" ht="21" customHeight="1">
      <c r="A427" s="28"/>
      <c r="B427" s="18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18"/>
      <c r="T427" s="18"/>
      <c r="U427" s="18"/>
    </row>
    <row r="428" spans="1:21" ht="21" customHeight="1">
      <c r="A428" s="28"/>
      <c r="B428" s="18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18"/>
      <c r="T428" s="18"/>
      <c r="U428" s="18"/>
    </row>
    <row r="429" spans="1:21" ht="21" customHeight="1">
      <c r="A429" s="28"/>
      <c r="B429" s="18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18"/>
      <c r="T429" s="18"/>
      <c r="U429" s="18"/>
    </row>
    <row r="430" spans="1:21" ht="21" customHeight="1">
      <c r="A430" s="28"/>
      <c r="B430" s="18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18"/>
      <c r="T430" s="18"/>
      <c r="U430" s="18"/>
    </row>
    <row r="431" spans="1:21" ht="21" customHeight="1">
      <c r="A431" s="28"/>
      <c r="B431" s="18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18"/>
      <c r="T431" s="18"/>
      <c r="U431" s="18"/>
    </row>
    <row r="432" spans="1:21" ht="21" customHeight="1">
      <c r="A432" s="28"/>
      <c r="B432" s="1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18"/>
      <c r="T432" s="18"/>
      <c r="U432" s="18"/>
    </row>
    <row r="433" spans="1:21" ht="21" customHeight="1">
      <c r="A433" s="28"/>
      <c r="B433" s="18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18"/>
      <c r="T433" s="18"/>
      <c r="U433" s="18"/>
    </row>
    <row r="434" spans="1:21" ht="21" customHeight="1">
      <c r="A434" s="28"/>
      <c r="B434" s="18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18"/>
      <c r="T434" s="18"/>
      <c r="U434" s="18"/>
    </row>
    <row r="435" spans="1:21" ht="21" customHeight="1">
      <c r="A435" s="28"/>
      <c r="B435" s="18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18"/>
      <c r="T435" s="18"/>
      <c r="U435" s="18"/>
    </row>
    <row r="436" spans="1:21" ht="21" customHeight="1">
      <c r="A436" s="28"/>
      <c r="B436" s="18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18"/>
      <c r="T436" s="18"/>
      <c r="U436" s="18"/>
    </row>
    <row r="437" spans="1:21" ht="21" customHeight="1">
      <c r="A437" s="28"/>
      <c r="B437" s="18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18"/>
      <c r="T437" s="18"/>
      <c r="U437" s="18"/>
    </row>
    <row r="438" spans="1:21" ht="21" customHeight="1">
      <c r="A438" s="28"/>
      <c r="B438" s="18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18"/>
      <c r="T438" s="18"/>
      <c r="U438" s="18"/>
    </row>
    <row r="439" spans="1:21" ht="21" customHeight="1">
      <c r="A439" s="28"/>
      <c r="B439" s="1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18"/>
      <c r="T439" s="18"/>
      <c r="U439" s="18"/>
    </row>
    <row r="440" spans="1:21" ht="21" customHeight="1">
      <c r="A440" s="28"/>
      <c r="B440" s="18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18"/>
      <c r="T440" s="18"/>
      <c r="U440" s="18"/>
    </row>
    <row r="441" spans="1:21" ht="21" customHeight="1">
      <c r="A441" s="28"/>
      <c r="B441" s="18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18"/>
      <c r="T441" s="18"/>
      <c r="U441" s="18"/>
    </row>
    <row r="442" spans="1:21" ht="21" customHeight="1">
      <c r="A442" s="28"/>
      <c r="B442" s="18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18"/>
      <c r="T442" s="18"/>
      <c r="U442" s="18"/>
    </row>
    <row r="443" spans="1:21" ht="21" customHeight="1">
      <c r="A443" s="28"/>
      <c r="B443" s="18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18"/>
      <c r="T443" s="18"/>
      <c r="U443" s="18"/>
    </row>
    <row r="444" spans="1:21" ht="21" customHeight="1">
      <c r="A444" s="28"/>
      <c r="B444" s="18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18"/>
      <c r="T444" s="18"/>
      <c r="U444" s="18"/>
    </row>
    <row r="445" spans="1:21" ht="21" customHeight="1">
      <c r="A445" s="28"/>
      <c r="B445" s="18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18"/>
      <c r="T445" s="18"/>
      <c r="U445" s="18"/>
    </row>
    <row r="446" spans="1:21" ht="21" customHeight="1">
      <c r="A446" s="28"/>
      <c r="B446" s="1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18"/>
      <c r="T446" s="18"/>
      <c r="U446" s="18"/>
    </row>
    <row r="447" spans="1:21" ht="21" customHeight="1">
      <c r="A447" s="28"/>
      <c r="B447" s="18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18"/>
      <c r="T447" s="18"/>
      <c r="U447" s="18"/>
    </row>
    <row r="448" spans="1:21" ht="21" customHeight="1">
      <c r="A448" s="28"/>
      <c r="B448" s="18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18"/>
      <c r="T448" s="18"/>
      <c r="U448" s="18"/>
    </row>
    <row r="449" spans="1:21" ht="21" customHeight="1">
      <c r="A449" s="28"/>
      <c r="B449" s="18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18"/>
      <c r="T449" s="18"/>
      <c r="U449" s="18"/>
    </row>
    <row r="450" spans="1:21" ht="21" customHeight="1">
      <c r="A450" s="28"/>
      <c r="B450" s="18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18"/>
      <c r="T450" s="18"/>
      <c r="U450" s="18"/>
    </row>
    <row r="451" spans="1:21" ht="21" customHeight="1">
      <c r="A451" s="28"/>
      <c r="B451" s="18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18"/>
      <c r="T451" s="18"/>
      <c r="U451" s="18"/>
    </row>
    <row r="452" spans="1:21" ht="21" customHeight="1">
      <c r="A452" s="28"/>
      <c r="B452" s="18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18"/>
      <c r="T452" s="18"/>
      <c r="U452" s="18"/>
    </row>
    <row r="453" spans="1:21" ht="21" customHeight="1">
      <c r="A453" s="28"/>
      <c r="B453" s="1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18"/>
      <c r="T453" s="18"/>
      <c r="U453" s="18"/>
    </row>
    <row r="454" spans="1:21" ht="21" customHeight="1">
      <c r="A454" s="28"/>
      <c r="B454" s="18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18"/>
      <c r="T454" s="18"/>
      <c r="U454" s="18"/>
    </row>
    <row r="455" spans="1:21" ht="21" customHeight="1">
      <c r="A455" s="28"/>
      <c r="B455" s="18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18"/>
      <c r="T455" s="18"/>
      <c r="U455" s="18"/>
    </row>
    <row r="456" spans="1:21" ht="21" customHeight="1">
      <c r="A456" s="28"/>
      <c r="B456" s="18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18"/>
      <c r="T456" s="18"/>
      <c r="U456" s="18"/>
    </row>
    <row r="457" spans="1:21" ht="21" customHeight="1">
      <c r="A457" s="28"/>
      <c r="B457" s="18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18"/>
      <c r="T457" s="18"/>
      <c r="U457" s="18"/>
    </row>
    <row r="458" spans="1:21" ht="21" customHeight="1">
      <c r="A458" s="28"/>
      <c r="B458" s="18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18"/>
      <c r="T458" s="18"/>
      <c r="U458" s="18"/>
    </row>
    <row r="459" spans="1:21" ht="21" customHeight="1">
      <c r="A459" s="28"/>
      <c r="B459" s="18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18"/>
      <c r="T459" s="18"/>
      <c r="U459" s="18"/>
    </row>
    <row r="460" spans="1:21" ht="21" customHeight="1">
      <c r="A460" s="28"/>
      <c r="B460" s="1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18"/>
      <c r="T460" s="18"/>
      <c r="U460" s="18"/>
    </row>
    <row r="461" spans="1:21" ht="21" customHeight="1">
      <c r="A461" s="28"/>
      <c r="B461" s="18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18"/>
      <c r="T461" s="18"/>
      <c r="U461" s="18"/>
    </row>
    <row r="462" spans="1:21" ht="21" customHeight="1">
      <c r="A462" s="28"/>
      <c r="B462" s="18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18"/>
      <c r="T462" s="18"/>
      <c r="U462" s="18"/>
    </row>
    <row r="463" spans="1:21" ht="21" customHeight="1">
      <c r="A463" s="28"/>
      <c r="B463" s="18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18"/>
      <c r="T463" s="18"/>
      <c r="U463" s="18"/>
    </row>
    <row r="464" spans="1:21" ht="21" customHeight="1">
      <c r="A464" s="28"/>
      <c r="B464" s="18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18"/>
      <c r="T464" s="18"/>
      <c r="U464" s="18"/>
    </row>
    <row r="465" spans="1:21" ht="21" customHeight="1">
      <c r="A465" s="28"/>
      <c r="B465" s="18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18"/>
      <c r="T465" s="18"/>
      <c r="U465" s="18"/>
    </row>
    <row r="466" spans="1:21" ht="21" customHeight="1">
      <c r="A466" s="28"/>
      <c r="B466" s="18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18"/>
      <c r="T466" s="18"/>
      <c r="U466" s="18"/>
    </row>
    <row r="467" spans="1:21" ht="21" customHeight="1">
      <c r="A467" s="28"/>
      <c r="B467" s="1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18"/>
      <c r="T467" s="18"/>
      <c r="U467" s="18"/>
    </row>
    <row r="468" spans="1:21" ht="21" customHeight="1">
      <c r="A468" s="28"/>
      <c r="B468" s="18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18"/>
      <c r="T468" s="18"/>
      <c r="U468" s="18"/>
    </row>
    <row r="469" spans="1:21" ht="21" customHeight="1">
      <c r="A469" s="28"/>
      <c r="B469" s="18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18"/>
      <c r="T469" s="18"/>
      <c r="U469" s="18"/>
    </row>
    <row r="470" spans="1:21" ht="21" customHeight="1">
      <c r="A470" s="28"/>
      <c r="B470" s="18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18"/>
      <c r="T470" s="18"/>
      <c r="U470" s="18"/>
    </row>
    <row r="471" spans="1:21" ht="21" customHeight="1">
      <c r="A471" s="28"/>
      <c r="B471" s="18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18"/>
      <c r="T471" s="18"/>
      <c r="U471" s="18"/>
    </row>
    <row r="472" spans="1:21" ht="21" customHeight="1">
      <c r="A472" s="28"/>
      <c r="B472" s="18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18"/>
      <c r="T472" s="18"/>
      <c r="U472" s="18"/>
    </row>
    <row r="473" spans="1:21" ht="21" customHeight="1">
      <c r="A473" s="28"/>
      <c r="B473" s="18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18"/>
      <c r="T473" s="18"/>
      <c r="U473" s="18"/>
    </row>
    <row r="474" spans="1:21" ht="21" customHeight="1">
      <c r="A474" s="28"/>
      <c r="B474" s="1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18"/>
      <c r="T474" s="18"/>
      <c r="U474" s="18"/>
    </row>
    <row r="475" spans="1:21" ht="21" customHeight="1">
      <c r="A475" s="28"/>
      <c r="B475" s="18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18"/>
      <c r="T475" s="18"/>
      <c r="U475" s="18"/>
    </row>
    <row r="476" spans="1:21" ht="21" customHeight="1">
      <c r="A476" s="28"/>
      <c r="B476" s="18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18"/>
      <c r="T476" s="18"/>
      <c r="U476" s="18"/>
    </row>
    <row r="477" spans="1:21" ht="21" customHeight="1">
      <c r="A477" s="28"/>
      <c r="B477" s="18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18"/>
      <c r="T477" s="18"/>
      <c r="U477" s="18"/>
    </row>
    <row r="478" spans="1:21" ht="21" customHeight="1">
      <c r="A478" s="28"/>
      <c r="B478" s="18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18"/>
      <c r="T478" s="18"/>
      <c r="U478" s="18"/>
    </row>
    <row r="479" spans="1:21" ht="21" customHeight="1">
      <c r="A479" s="28"/>
      <c r="B479" s="18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18"/>
      <c r="T479" s="18"/>
      <c r="U479" s="18"/>
    </row>
    <row r="480" spans="1:21" ht="21" customHeight="1">
      <c r="A480" s="28"/>
      <c r="B480" s="18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18"/>
      <c r="T480" s="18"/>
      <c r="U480" s="18"/>
    </row>
    <row r="481" spans="1:21" ht="21" customHeight="1">
      <c r="A481" s="28"/>
      <c r="B481" s="18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18"/>
      <c r="T481" s="18"/>
      <c r="U481" s="18"/>
    </row>
    <row r="482" spans="1:21" ht="21" customHeight="1">
      <c r="A482" s="28"/>
      <c r="B482" s="18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18"/>
      <c r="T482" s="18"/>
      <c r="U482" s="18"/>
    </row>
    <row r="483" spans="1:21" ht="21" customHeight="1">
      <c r="A483" s="28"/>
      <c r="B483" s="18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18"/>
      <c r="T483" s="18"/>
      <c r="U483" s="18"/>
    </row>
    <row r="484" spans="1:21" ht="21" customHeight="1">
      <c r="A484" s="28"/>
      <c r="B484" s="18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18"/>
      <c r="T484" s="18"/>
      <c r="U484" s="18"/>
    </row>
    <row r="485" spans="1:21" ht="21" customHeight="1">
      <c r="A485" s="28"/>
      <c r="B485" s="18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18"/>
      <c r="T485" s="18"/>
      <c r="U485" s="18"/>
    </row>
    <row r="486" spans="1:21" ht="21" customHeight="1">
      <c r="A486" s="28"/>
      <c r="B486" s="18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18"/>
      <c r="T486" s="18"/>
      <c r="U486" s="18"/>
    </row>
    <row r="487" spans="1:21" ht="21" customHeight="1">
      <c r="A487" s="28"/>
      <c r="B487" s="18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18"/>
      <c r="T487" s="18"/>
      <c r="U487" s="18"/>
    </row>
    <row r="488" spans="1:21" ht="21" customHeight="1">
      <c r="A488" s="28"/>
      <c r="B488" s="1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18"/>
      <c r="T488" s="18"/>
      <c r="U488" s="18"/>
    </row>
    <row r="489" spans="1:21" ht="21" customHeight="1">
      <c r="A489" s="28"/>
      <c r="B489" s="18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18"/>
      <c r="T489" s="18"/>
      <c r="U489" s="18"/>
    </row>
    <row r="490" spans="1:21" ht="21" customHeight="1">
      <c r="A490" s="28"/>
      <c r="B490" s="18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18"/>
      <c r="T490" s="18"/>
      <c r="U490" s="18"/>
    </row>
    <row r="491" spans="1:21" ht="21" customHeight="1">
      <c r="A491" s="28"/>
      <c r="B491" s="18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18"/>
      <c r="T491" s="18"/>
      <c r="U491" s="18"/>
    </row>
    <row r="492" spans="1:21" ht="21" customHeight="1">
      <c r="A492" s="28"/>
      <c r="B492" s="18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18"/>
      <c r="T492" s="18"/>
      <c r="U492" s="18"/>
    </row>
    <row r="493" spans="1:21" ht="21" customHeight="1">
      <c r="A493" s="28"/>
      <c r="B493" s="18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18"/>
      <c r="T493" s="18"/>
      <c r="U493" s="18"/>
    </row>
    <row r="494" spans="1:21" ht="21" customHeight="1">
      <c r="A494" s="28"/>
      <c r="B494" s="18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18"/>
      <c r="T494" s="18"/>
      <c r="U494" s="18"/>
    </row>
    <row r="495" spans="1:21" ht="21" customHeight="1">
      <c r="A495" s="28"/>
      <c r="B495" s="1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18"/>
      <c r="T495" s="18"/>
      <c r="U495" s="18"/>
    </row>
    <row r="496" spans="1:21" ht="21" customHeight="1">
      <c r="A496" s="28"/>
      <c r="B496" s="18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18"/>
      <c r="T496" s="18"/>
      <c r="U496" s="18"/>
    </row>
    <row r="497" spans="1:21" ht="21" customHeight="1">
      <c r="A497" s="28"/>
      <c r="B497" s="18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18"/>
      <c r="T497" s="18"/>
      <c r="U497" s="18"/>
    </row>
    <row r="498" spans="1:21" ht="21" customHeight="1">
      <c r="A498" s="28"/>
      <c r="B498" s="18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18"/>
      <c r="T498" s="18"/>
      <c r="U498" s="18"/>
    </row>
    <row r="499" spans="1:21" ht="21" customHeight="1">
      <c r="A499" s="28"/>
      <c r="B499" s="18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18"/>
      <c r="T499" s="18"/>
      <c r="U499" s="18"/>
    </row>
    <row r="500" spans="1:21" ht="21" customHeight="1">
      <c r="A500" s="28"/>
      <c r="B500" s="18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18"/>
      <c r="T500" s="18"/>
      <c r="U500" s="18"/>
    </row>
    <row r="501" spans="1:21" ht="21" customHeight="1">
      <c r="A501" s="28"/>
      <c r="B501" s="18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18"/>
      <c r="T501" s="18"/>
      <c r="U501" s="18"/>
    </row>
    <row r="502" spans="1:21" ht="21" customHeight="1">
      <c r="A502" s="28"/>
      <c r="B502" s="18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18"/>
      <c r="T502" s="18"/>
      <c r="U502" s="18"/>
    </row>
    <row r="503" spans="1:21" ht="21" customHeight="1">
      <c r="A503" s="28"/>
      <c r="B503" s="18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18"/>
      <c r="T503" s="18"/>
      <c r="U503" s="18"/>
    </row>
    <row r="504" spans="1:21" ht="21" customHeight="1">
      <c r="A504" s="28"/>
      <c r="B504" s="18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18"/>
      <c r="T504" s="18"/>
      <c r="U504" s="18"/>
    </row>
    <row r="505" spans="1:21" ht="21" customHeight="1">
      <c r="A505" s="28"/>
      <c r="B505" s="18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18"/>
      <c r="T505" s="18"/>
      <c r="U505" s="18"/>
    </row>
    <row r="506" spans="1:21" ht="21" customHeight="1">
      <c r="A506" s="28"/>
      <c r="B506" s="18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18"/>
      <c r="T506" s="18"/>
      <c r="U506" s="18"/>
    </row>
    <row r="507" spans="1:21" ht="21" customHeight="1">
      <c r="A507" s="28"/>
      <c r="B507" s="18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18"/>
      <c r="T507" s="18"/>
      <c r="U507" s="18"/>
    </row>
    <row r="508" spans="1:21" ht="21" customHeight="1">
      <c r="A508" s="28"/>
      <c r="B508" s="18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18"/>
      <c r="T508" s="18"/>
      <c r="U508" s="18"/>
    </row>
    <row r="509" spans="1:21" ht="21" customHeight="1">
      <c r="A509" s="28"/>
      <c r="B509" s="18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18"/>
      <c r="T509" s="18"/>
      <c r="U509" s="18"/>
    </row>
    <row r="510" spans="1:21" ht="21" customHeight="1">
      <c r="A510" s="28"/>
      <c r="B510" s="18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18"/>
      <c r="T510" s="18"/>
      <c r="U510" s="18"/>
    </row>
    <row r="511" spans="1:21" ht="21" customHeight="1">
      <c r="A511" s="28"/>
      <c r="B511" s="18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18"/>
      <c r="T511" s="18"/>
      <c r="U511" s="18"/>
    </row>
    <row r="512" spans="1:21" ht="21" customHeight="1">
      <c r="A512" s="28"/>
      <c r="B512" s="18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18"/>
      <c r="T512" s="18"/>
      <c r="U512" s="18"/>
    </row>
    <row r="513" spans="1:21" ht="21" customHeight="1">
      <c r="A513" s="28"/>
      <c r="B513" s="18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18"/>
      <c r="T513" s="18"/>
      <c r="U513" s="18"/>
    </row>
    <row r="514" spans="1:21" ht="21" customHeight="1">
      <c r="A514" s="28"/>
      <c r="B514" s="18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18"/>
      <c r="T514" s="18"/>
      <c r="U514" s="18"/>
    </row>
    <row r="515" spans="1:21" ht="21" customHeight="1">
      <c r="A515" s="28"/>
      <c r="B515" s="18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18"/>
      <c r="T515" s="18"/>
      <c r="U515" s="18"/>
    </row>
    <row r="516" spans="1:21" ht="21" customHeight="1">
      <c r="A516" s="28"/>
      <c r="B516" s="18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18"/>
      <c r="T516" s="18"/>
      <c r="U516" s="18"/>
    </row>
    <row r="517" spans="1:21" ht="21" customHeight="1">
      <c r="A517" s="28"/>
      <c r="B517" s="18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18"/>
      <c r="T517" s="18"/>
      <c r="U517" s="18"/>
    </row>
    <row r="518" spans="1:21" ht="21" customHeight="1">
      <c r="A518" s="28"/>
      <c r="B518" s="18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18"/>
      <c r="T518" s="18"/>
      <c r="U518" s="18"/>
    </row>
    <row r="519" spans="1:21" ht="21" customHeight="1">
      <c r="A519" s="28"/>
      <c r="B519" s="18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18"/>
      <c r="T519" s="18"/>
      <c r="U519" s="18"/>
    </row>
    <row r="520" spans="1:21" ht="21" customHeight="1">
      <c r="A520" s="28"/>
      <c r="B520" s="18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18"/>
      <c r="T520" s="18"/>
      <c r="U520" s="18"/>
    </row>
    <row r="521" spans="1:21" ht="21" customHeight="1">
      <c r="A521" s="28"/>
      <c r="B521" s="18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18"/>
      <c r="T521" s="18"/>
      <c r="U521" s="18"/>
    </row>
    <row r="522" spans="1:21" ht="21" customHeight="1">
      <c r="A522" s="28"/>
      <c r="B522" s="18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18"/>
      <c r="T522" s="18"/>
      <c r="U522" s="18"/>
    </row>
    <row r="523" spans="1:21" ht="21" customHeight="1">
      <c r="A523" s="28"/>
      <c r="B523" s="18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18"/>
      <c r="T523" s="18"/>
      <c r="U523" s="18"/>
    </row>
    <row r="524" spans="1:21" ht="21" customHeight="1">
      <c r="A524" s="28"/>
      <c r="B524" s="18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18"/>
      <c r="T524" s="18"/>
      <c r="U524" s="18"/>
    </row>
    <row r="525" spans="1:21" ht="21" customHeight="1">
      <c r="A525" s="28"/>
      <c r="B525" s="18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18"/>
      <c r="T525" s="18"/>
      <c r="U525" s="18"/>
    </row>
    <row r="526" spans="1:21" ht="21" customHeight="1">
      <c r="A526" s="28"/>
      <c r="B526" s="18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18"/>
      <c r="T526" s="18"/>
      <c r="U526" s="18"/>
    </row>
    <row r="527" spans="1:21" ht="21" customHeight="1">
      <c r="A527" s="28"/>
      <c r="B527" s="18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18"/>
      <c r="T527" s="18"/>
      <c r="U527" s="18"/>
    </row>
    <row r="528" spans="1:21" ht="21" customHeight="1">
      <c r="A528" s="28"/>
      <c r="B528" s="18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18"/>
      <c r="T528" s="18"/>
      <c r="U528" s="18"/>
    </row>
    <row r="529" spans="1:21" ht="21" customHeight="1">
      <c r="A529" s="28"/>
      <c r="B529" s="18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18"/>
      <c r="T529" s="18"/>
      <c r="U529" s="18"/>
    </row>
    <row r="530" spans="1:21" ht="21" customHeight="1">
      <c r="A530" s="28"/>
      <c r="B530" s="18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18"/>
      <c r="T530" s="18"/>
      <c r="U530" s="18"/>
    </row>
    <row r="531" spans="1:21" ht="21" customHeight="1">
      <c r="A531" s="28"/>
      <c r="B531" s="18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18"/>
      <c r="T531" s="18"/>
      <c r="U531" s="18"/>
    </row>
    <row r="532" spans="1:21" ht="21" customHeight="1">
      <c r="A532" s="28"/>
      <c r="B532" s="18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18"/>
      <c r="T532" s="18"/>
      <c r="U532" s="18"/>
    </row>
    <row r="533" spans="1:21" ht="21" customHeight="1">
      <c r="A533" s="28"/>
      <c r="B533" s="18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18"/>
      <c r="T533" s="18"/>
      <c r="U533" s="18"/>
    </row>
    <row r="534" spans="1:21" ht="21" customHeight="1">
      <c r="A534" s="28"/>
      <c r="B534" s="18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18"/>
      <c r="T534" s="18"/>
      <c r="U534" s="18"/>
    </row>
    <row r="535" spans="1:21" ht="21" customHeight="1">
      <c r="A535" s="28"/>
      <c r="B535" s="18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18"/>
      <c r="T535" s="18"/>
      <c r="U535" s="18"/>
    </row>
    <row r="536" spans="1:21" ht="21" customHeight="1">
      <c r="A536" s="28"/>
      <c r="B536" s="18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18"/>
      <c r="T536" s="18"/>
      <c r="U536" s="18"/>
    </row>
    <row r="537" spans="1:21" ht="21" customHeight="1">
      <c r="A537" s="28"/>
      <c r="B537" s="18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18"/>
      <c r="T537" s="18"/>
      <c r="U537" s="18"/>
    </row>
    <row r="538" spans="1:21" ht="21" customHeight="1">
      <c r="A538" s="28"/>
      <c r="B538" s="18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18"/>
      <c r="T538" s="18"/>
      <c r="U538" s="18"/>
    </row>
    <row r="539" spans="1:21" ht="21" customHeight="1">
      <c r="A539" s="28"/>
      <c r="B539" s="18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18"/>
      <c r="T539" s="18"/>
      <c r="U539" s="18"/>
    </row>
    <row r="540" spans="1:21" ht="21" customHeight="1">
      <c r="A540" s="28"/>
      <c r="B540" s="18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18"/>
      <c r="T540" s="18"/>
      <c r="U540" s="18"/>
    </row>
    <row r="541" spans="1:21" ht="21" customHeight="1">
      <c r="A541" s="28"/>
      <c r="B541" s="18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18"/>
      <c r="T541" s="18"/>
      <c r="U541" s="18"/>
    </row>
    <row r="542" spans="1:21" ht="21" customHeight="1">
      <c r="A542" s="28"/>
      <c r="B542" s="18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18"/>
      <c r="T542" s="18"/>
      <c r="U542" s="18"/>
    </row>
    <row r="543" spans="1:21" ht="21" customHeight="1">
      <c r="A543" s="28"/>
      <c r="B543" s="18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18"/>
      <c r="T543" s="18"/>
      <c r="U543" s="18"/>
    </row>
    <row r="544" spans="1:21" ht="21" customHeight="1">
      <c r="A544" s="28"/>
      <c r="B544" s="18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18"/>
      <c r="T544" s="18"/>
      <c r="U544" s="18"/>
    </row>
    <row r="545" spans="1:21" ht="21" customHeight="1">
      <c r="A545" s="28"/>
      <c r="B545" s="18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18"/>
      <c r="T545" s="18"/>
      <c r="U545" s="18"/>
    </row>
    <row r="546" spans="1:21" ht="21" customHeight="1">
      <c r="A546" s="28"/>
      <c r="B546" s="18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18"/>
      <c r="T546" s="18"/>
      <c r="U546" s="18"/>
    </row>
    <row r="547" spans="1:21" ht="21" customHeight="1">
      <c r="A547" s="28"/>
      <c r="B547" s="18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18"/>
      <c r="T547" s="18"/>
      <c r="U547" s="18"/>
    </row>
    <row r="548" spans="1:21" ht="21" customHeight="1">
      <c r="A548" s="28"/>
      <c r="B548" s="18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18"/>
      <c r="T548" s="18"/>
      <c r="U548" s="18"/>
    </row>
    <row r="549" spans="1:21" ht="21" customHeight="1">
      <c r="A549" s="28"/>
      <c r="B549" s="18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18"/>
      <c r="T549" s="18"/>
      <c r="U549" s="18"/>
    </row>
    <row r="550" spans="1:21" ht="21" customHeight="1">
      <c r="A550" s="28"/>
      <c r="B550" s="18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18"/>
      <c r="T550" s="18"/>
      <c r="U550" s="18"/>
    </row>
    <row r="551" spans="1:21" ht="21" customHeight="1">
      <c r="A551" s="28"/>
      <c r="B551" s="18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18"/>
      <c r="T551" s="18"/>
      <c r="U551" s="18"/>
    </row>
    <row r="552" spans="1:21" ht="21" customHeight="1">
      <c r="A552" s="28"/>
      <c r="B552" s="18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18"/>
      <c r="T552" s="18"/>
      <c r="U552" s="18"/>
    </row>
    <row r="553" spans="1:21" ht="21" customHeight="1">
      <c r="A553" s="28"/>
      <c r="B553" s="18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18"/>
      <c r="T553" s="18"/>
      <c r="U553" s="18"/>
    </row>
    <row r="554" spans="1:21" ht="21" customHeight="1">
      <c r="A554" s="28"/>
      <c r="B554" s="18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18"/>
      <c r="T554" s="18"/>
      <c r="U554" s="18"/>
    </row>
    <row r="555" spans="1:21" ht="21" customHeight="1">
      <c r="A555" s="28"/>
      <c r="B555" s="18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18"/>
      <c r="T555" s="18"/>
      <c r="U555" s="18"/>
    </row>
    <row r="556" spans="1:21" ht="21" customHeight="1">
      <c r="A556" s="28"/>
      <c r="B556" s="18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18"/>
      <c r="T556" s="18"/>
      <c r="U556" s="18"/>
    </row>
    <row r="557" spans="1:21" ht="21" customHeight="1">
      <c r="A557" s="28"/>
      <c r="B557" s="18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18"/>
      <c r="T557" s="18"/>
      <c r="U557" s="18"/>
    </row>
    <row r="558" spans="1:21" ht="21" customHeight="1">
      <c r="A558" s="28"/>
      <c r="B558" s="18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18"/>
      <c r="T558" s="18"/>
      <c r="U558" s="18"/>
    </row>
    <row r="559" spans="1:21" ht="21" customHeight="1">
      <c r="A559" s="28"/>
      <c r="B559" s="18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18"/>
      <c r="T559" s="18"/>
      <c r="U559" s="18"/>
    </row>
    <row r="560" spans="1:21" ht="21" customHeight="1">
      <c r="A560" s="28"/>
      <c r="B560" s="18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18"/>
      <c r="T560" s="18"/>
      <c r="U560" s="18"/>
    </row>
    <row r="561" spans="1:21" ht="21" customHeight="1">
      <c r="A561" s="28"/>
      <c r="B561" s="18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18"/>
      <c r="T561" s="18"/>
      <c r="U561" s="18"/>
    </row>
    <row r="562" spans="1:21" ht="21" customHeight="1">
      <c r="A562" s="28"/>
      <c r="B562" s="18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18"/>
      <c r="T562" s="18"/>
      <c r="U562" s="18"/>
    </row>
    <row r="563" spans="1:21" ht="21" customHeight="1">
      <c r="A563" s="28"/>
      <c r="B563" s="18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18"/>
      <c r="T563" s="18"/>
      <c r="U563" s="18"/>
    </row>
    <row r="564" spans="1:21" ht="21" customHeight="1">
      <c r="A564" s="28"/>
      <c r="B564" s="18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18"/>
      <c r="T564" s="18"/>
      <c r="U564" s="18"/>
    </row>
    <row r="565" spans="1:21" ht="21" customHeight="1">
      <c r="A565" s="28"/>
      <c r="B565" s="18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18"/>
      <c r="T565" s="18"/>
      <c r="U565" s="18"/>
    </row>
    <row r="566" spans="1:21" ht="21" customHeight="1">
      <c r="A566" s="28"/>
      <c r="B566" s="18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18"/>
      <c r="T566" s="18"/>
      <c r="U566" s="18"/>
    </row>
    <row r="567" spans="1:21" ht="21" customHeight="1">
      <c r="A567" s="28"/>
      <c r="B567" s="18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18"/>
      <c r="T567" s="18"/>
      <c r="U567" s="18"/>
    </row>
    <row r="568" spans="1:21" ht="21" customHeight="1">
      <c r="A568" s="28"/>
      <c r="B568" s="18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18"/>
      <c r="T568" s="18"/>
      <c r="U568" s="18"/>
    </row>
    <row r="569" spans="1:21" ht="21" customHeight="1">
      <c r="A569" s="28"/>
      <c r="B569" s="18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18"/>
      <c r="T569" s="18"/>
      <c r="U569" s="18"/>
    </row>
    <row r="570" spans="1:21" ht="21" customHeight="1">
      <c r="A570" s="28"/>
      <c r="B570" s="18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18"/>
      <c r="T570" s="18"/>
      <c r="U570" s="18"/>
    </row>
    <row r="571" spans="1:21" ht="21" customHeight="1">
      <c r="A571" s="28"/>
      <c r="B571" s="18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18"/>
      <c r="T571" s="18"/>
      <c r="U571" s="18"/>
    </row>
    <row r="572" spans="1:21" ht="21" customHeight="1">
      <c r="A572" s="28"/>
      <c r="B572" s="18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18"/>
      <c r="T572" s="18"/>
      <c r="U572" s="18"/>
    </row>
    <row r="573" spans="1:21" ht="21" customHeight="1">
      <c r="A573" s="28"/>
      <c r="B573" s="18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18"/>
      <c r="T573" s="18"/>
      <c r="U573" s="18"/>
    </row>
    <row r="574" spans="1:21" ht="21" customHeight="1">
      <c r="A574" s="28"/>
      <c r="B574" s="18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18"/>
      <c r="T574" s="18"/>
      <c r="U574" s="18"/>
    </row>
    <row r="575" spans="1:21" ht="21" customHeight="1">
      <c r="A575" s="28"/>
      <c r="B575" s="18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18"/>
      <c r="T575" s="18"/>
      <c r="U575" s="18"/>
    </row>
    <row r="576" spans="1:21" ht="21" customHeight="1">
      <c r="A576" s="28"/>
      <c r="B576" s="18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18"/>
      <c r="T576" s="18"/>
      <c r="U576" s="18"/>
    </row>
    <row r="577" spans="1:21" ht="21" customHeight="1">
      <c r="A577" s="28"/>
      <c r="B577" s="18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18"/>
      <c r="T577" s="18"/>
      <c r="U577" s="18"/>
    </row>
    <row r="578" spans="1:21" ht="21" customHeight="1">
      <c r="A578" s="28"/>
      <c r="B578" s="18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18"/>
      <c r="T578" s="18"/>
      <c r="U578" s="18"/>
    </row>
    <row r="579" spans="1:21" ht="21" customHeight="1">
      <c r="A579" s="28"/>
      <c r="B579" s="18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18"/>
      <c r="T579" s="18"/>
      <c r="U579" s="18"/>
    </row>
    <row r="580" spans="1:21" ht="21" customHeight="1">
      <c r="A580" s="28"/>
      <c r="B580" s="18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18"/>
      <c r="T580" s="18"/>
      <c r="U580" s="18"/>
    </row>
    <row r="581" spans="1:21" ht="21" customHeight="1">
      <c r="A581" s="28"/>
      <c r="B581" s="18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18"/>
      <c r="T581" s="18"/>
      <c r="U581" s="18"/>
    </row>
    <row r="582" spans="1:21" ht="21" customHeight="1">
      <c r="A582" s="28"/>
      <c r="B582" s="18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18"/>
      <c r="T582" s="18"/>
      <c r="U582" s="18"/>
    </row>
    <row r="583" spans="1:21" ht="21" customHeight="1">
      <c r="A583" s="28"/>
      <c r="B583" s="18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18"/>
      <c r="T583" s="18"/>
      <c r="U583" s="18"/>
    </row>
    <row r="584" spans="1:21" ht="21" customHeight="1">
      <c r="A584" s="28"/>
      <c r="B584" s="18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18"/>
      <c r="T584" s="18"/>
      <c r="U584" s="18"/>
    </row>
    <row r="585" spans="1:21" ht="21" customHeight="1">
      <c r="A585" s="28"/>
      <c r="B585" s="18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18"/>
      <c r="T585" s="18"/>
      <c r="U585" s="18"/>
    </row>
    <row r="586" spans="1:21" ht="21" customHeight="1">
      <c r="A586" s="28"/>
      <c r="B586" s="18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18"/>
      <c r="T586" s="18"/>
      <c r="U586" s="18"/>
    </row>
    <row r="587" spans="1:21" ht="21" customHeight="1">
      <c r="A587" s="28"/>
      <c r="B587" s="18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18"/>
      <c r="T587" s="18"/>
      <c r="U587" s="18"/>
    </row>
    <row r="588" spans="1:21" ht="21" customHeight="1">
      <c r="A588" s="28"/>
      <c r="B588" s="18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18"/>
      <c r="T588" s="18"/>
      <c r="U588" s="18"/>
    </row>
    <row r="589" spans="1:21" ht="21" customHeight="1">
      <c r="A589" s="28"/>
      <c r="B589" s="18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18"/>
      <c r="T589" s="18"/>
      <c r="U589" s="18"/>
    </row>
    <row r="590" spans="1:21" ht="21" customHeight="1">
      <c r="A590" s="28"/>
      <c r="B590" s="18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18"/>
      <c r="T590" s="18"/>
      <c r="U590" s="18"/>
    </row>
    <row r="591" spans="1:21" ht="21" customHeight="1">
      <c r="A591" s="28"/>
      <c r="B591" s="18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18"/>
      <c r="T591" s="18"/>
      <c r="U591" s="18"/>
    </row>
    <row r="592" spans="1:21" ht="21" customHeight="1">
      <c r="A592" s="28"/>
      <c r="B592" s="18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18"/>
      <c r="T592" s="18"/>
      <c r="U592" s="18"/>
    </row>
    <row r="593" spans="1:21" ht="21" customHeight="1">
      <c r="A593" s="28"/>
      <c r="B593" s="18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18"/>
      <c r="T593" s="18"/>
      <c r="U593" s="18"/>
    </row>
    <row r="594" spans="1:21" ht="21" customHeight="1">
      <c r="A594" s="28"/>
      <c r="B594" s="18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18"/>
      <c r="T594" s="18"/>
      <c r="U594" s="18"/>
    </row>
    <row r="595" spans="1:21" ht="21" customHeight="1">
      <c r="A595" s="28"/>
      <c r="B595" s="18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18"/>
      <c r="T595" s="18"/>
      <c r="U595" s="18"/>
    </row>
    <row r="596" spans="1:21" ht="21" customHeight="1">
      <c r="A596" s="28"/>
      <c r="B596" s="18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18"/>
      <c r="T596" s="18"/>
      <c r="U596" s="18"/>
    </row>
    <row r="597" spans="1:21" ht="21" customHeight="1">
      <c r="A597" s="28"/>
      <c r="B597" s="18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18"/>
      <c r="T597" s="18"/>
      <c r="U597" s="18"/>
    </row>
    <row r="598" spans="1:21" ht="21" customHeight="1">
      <c r="A598" s="28"/>
      <c r="B598" s="18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18"/>
      <c r="T598" s="18"/>
      <c r="U598" s="18"/>
    </row>
    <row r="599" spans="1:21" ht="21" customHeight="1">
      <c r="A599" s="28"/>
      <c r="B599" s="18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18"/>
      <c r="T599" s="18"/>
      <c r="U599" s="18"/>
    </row>
    <row r="600" spans="1:21" ht="21" customHeight="1">
      <c r="A600" s="28"/>
      <c r="B600" s="18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18"/>
      <c r="T600" s="18"/>
      <c r="U600" s="18"/>
    </row>
    <row r="601" spans="1:21" ht="21" customHeight="1">
      <c r="A601" s="28"/>
      <c r="B601" s="18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18"/>
      <c r="T601" s="18"/>
      <c r="U601" s="18"/>
    </row>
    <row r="602" spans="1:21" ht="21" customHeight="1">
      <c r="A602" s="28"/>
      <c r="B602" s="18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18"/>
      <c r="T602" s="18"/>
      <c r="U602" s="18"/>
    </row>
    <row r="603" spans="1:21" ht="21" customHeight="1">
      <c r="A603" s="28"/>
      <c r="B603" s="18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18"/>
      <c r="T603" s="18"/>
      <c r="U603" s="18"/>
    </row>
    <row r="604" spans="1:21" ht="21" customHeight="1">
      <c r="A604" s="28"/>
      <c r="B604" s="18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18"/>
      <c r="T604" s="18"/>
      <c r="U604" s="18"/>
    </row>
    <row r="605" spans="1:21" ht="21" customHeight="1">
      <c r="A605" s="28"/>
      <c r="B605" s="18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18"/>
      <c r="T605" s="18"/>
      <c r="U605" s="18"/>
    </row>
    <row r="606" spans="1:21" ht="21" customHeight="1">
      <c r="A606" s="28"/>
      <c r="B606" s="18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18"/>
      <c r="T606" s="18"/>
      <c r="U606" s="18"/>
    </row>
    <row r="607" spans="1:21" ht="21" customHeight="1">
      <c r="A607" s="28"/>
      <c r="B607" s="18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18"/>
      <c r="T607" s="18"/>
      <c r="U607" s="18"/>
    </row>
    <row r="608" spans="1:21" ht="21" customHeight="1">
      <c r="A608" s="28"/>
      <c r="B608" s="18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18"/>
      <c r="T608" s="18"/>
      <c r="U608" s="18"/>
    </row>
    <row r="609" spans="1:21" ht="21" customHeight="1">
      <c r="A609" s="28"/>
      <c r="B609" s="18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18"/>
      <c r="T609" s="18"/>
      <c r="U609" s="18"/>
    </row>
    <row r="610" spans="1:21" ht="21" customHeight="1">
      <c r="A610" s="28"/>
      <c r="B610" s="18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18"/>
      <c r="T610" s="18"/>
      <c r="U610" s="18"/>
    </row>
    <row r="611" spans="1:21" ht="21" customHeight="1">
      <c r="A611" s="28"/>
      <c r="B611" s="18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18"/>
      <c r="T611" s="18"/>
      <c r="U611" s="18"/>
    </row>
    <row r="612" spans="1:21" ht="21" customHeight="1">
      <c r="A612" s="28"/>
      <c r="B612" s="18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18"/>
      <c r="T612" s="18"/>
      <c r="U612" s="18"/>
    </row>
    <row r="613" spans="1:21" ht="21" customHeight="1">
      <c r="A613" s="28"/>
      <c r="B613" s="18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18"/>
      <c r="T613" s="18"/>
      <c r="U613" s="18"/>
    </row>
    <row r="614" spans="1:21" ht="21" customHeight="1">
      <c r="A614" s="28"/>
      <c r="B614" s="18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18"/>
      <c r="T614" s="18"/>
      <c r="U614" s="18"/>
    </row>
    <row r="615" spans="1:21" ht="21" customHeight="1">
      <c r="A615" s="28"/>
      <c r="B615" s="18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18"/>
      <c r="T615" s="18"/>
      <c r="U615" s="18"/>
    </row>
    <row r="616" spans="1:21" ht="21" customHeight="1">
      <c r="A616" s="28"/>
      <c r="B616" s="18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18"/>
      <c r="T616" s="18"/>
      <c r="U616" s="18"/>
    </row>
    <row r="617" spans="1:21" ht="21" customHeight="1">
      <c r="A617" s="28"/>
      <c r="B617" s="18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18"/>
      <c r="T617" s="18"/>
      <c r="U617" s="18"/>
    </row>
    <row r="618" spans="1:21" ht="21" customHeight="1">
      <c r="A618" s="28"/>
      <c r="B618" s="18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18"/>
      <c r="T618" s="18"/>
      <c r="U618" s="18"/>
    </row>
    <row r="619" spans="1:21" ht="21" customHeight="1">
      <c r="A619" s="28"/>
      <c r="B619" s="18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18"/>
      <c r="T619" s="18"/>
      <c r="U619" s="18"/>
    </row>
    <row r="620" spans="1:21" ht="21" customHeight="1">
      <c r="A620" s="28"/>
      <c r="B620" s="18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18"/>
      <c r="T620" s="18"/>
      <c r="U620" s="18"/>
    </row>
    <row r="621" spans="1:21" ht="21" customHeight="1">
      <c r="A621" s="28"/>
      <c r="B621" s="18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18"/>
      <c r="T621" s="18"/>
      <c r="U621" s="18"/>
    </row>
    <row r="622" spans="1:21" ht="21" customHeight="1">
      <c r="A622" s="28"/>
      <c r="B622" s="18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18"/>
      <c r="T622" s="18"/>
      <c r="U622" s="18"/>
    </row>
    <row r="623" spans="1:21" ht="21" customHeight="1">
      <c r="A623" s="28"/>
      <c r="B623" s="18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18"/>
      <c r="T623" s="18"/>
      <c r="U623" s="18"/>
    </row>
    <row r="624" spans="1:21" ht="21" customHeight="1">
      <c r="A624" s="28"/>
      <c r="B624" s="18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18"/>
      <c r="T624" s="18"/>
      <c r="U624" s="18"/>
    </row>
    <row r="625" spans="1:21" ht="21" customHeight="1">
      <c r="A625" s="28"/>
      <c r="B625" s="18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18"/>
      <c r="T625" s="18"/>
      <c r="U625" s="18"/>
    </row>
    <row r="626" spans="1:21" ht="21" customHeight="1">
      <c r="A626" s="28"/>
      <c r="B626" s="18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18"/>
      <c r="T626" s="18"/>
      <c r="U626" s="18"/>
    </row>
    <row r="627" spans="1:21" ht="21" customHeight="1">
      <c r="A627" s="28"/>
      <c r="B627" s="18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18"/>
      <c r="T627" s="18"/>
      <c r="U627" s="18"/>
    </row>
    <row r="628" spans="1:21" ht="21" customHeight="1">
      <c r="A628" s="28"/>
      <c r="B628" s="18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18"/>
      <c r="T628" s="18"/>
      <c r="U628" s="18"/>
    </row>
    <row r="629" spans="1:21" ht="21" customHeight="1">
      <c r="A629" s="28"/>
      <c r="B629" s="18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18"/>
      <c r="T629" s="18"/>
      <c r="U629" s="18"/>
    </row>
    <row r="630" spans="1:21" ht="21" customHeight="1">
      <c r="A630" s="28"/>
      <c r="B630" s="18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18"/>
      <c r="T630" s="18"/>
      <c r="U630" s="18"/>
    </row>
    <row r="631" spans="1:21" ht="21" customHeight="1">
      <c r="A631" s="28"/>
      <c r="B631" s="18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18"/>
      <c r="T631" s="18"/>
      <c r="U631" s="18"/>
    </row>
    <row r="632" spans="1:21" ht="21" customHeight="1">
      <c r="A632" s="28"/>
      <c r="B632" s="18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18"/>
      <c r="T632" s="18"/>
      <c r="U632" s="18"/>
    </row>
    <row r="633" spans="1:21" ht="21" customHeight="1">
      <c r="A633" s="28"/>
      <c r="B633" s="18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18"/>
      <c r="T633" s="18"/>
      <c r="U633" s="18"/>
    </row>
    <row r="634" spans="1:21" ht="21" customHeight="1">
      <c r="A634" s="28"/>
      <c r="B634" s="18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18"/>
      <c r="T634" s="18"/>
      <c r="U634" s="18"/>
    </row>
    <row r="635" spans="1:21" ht="21" customHeight="1">
      <c r="A635" s="28"/>
      <c r="B635" s="18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18"/>
      <c r="T635" s="18"/>
      <c r="U635" s="18"/>
    </row>
    <row r="636" spans="1:21" ht="21" customHeight="1">
      <c r="A636" s="28"/>
      <c r="B636" s="18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18"/>
      <c r="T636" s="18"/>
      <c r="U636" s="18"/>
    </row>
    <row r="637" spans="1:21" ht="21" customHeight="1">
      <c r="A637" s="28"/>
      <c r="B637" s="18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18"/>
      <c r="T637" s="18"/>
      <c r="U637" s="18"/>
    </row>
    <row r="638" spans="1:21" ht="21" customHeight="1">
      <c r="A638" s="28"/>
      <c r="B638" s="18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18"/>
      <c r="T638" s="18"/>
      <c r="U638" s="18"/>
    </row>
    <row r="639" spans="1:21" ht="21" customHeight="1">
      <c r="A639" s="28"/>
      <c r="B639" s="18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18"/>
      <c r="T639" s="18"/>
      <c r="U639" s="18"/>
    </row>
    <row r="640" spans="1:21" ht="21" customHeight="1">
      <c r="A640" s="28"/>
      <c r="B640" s="18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18"/>
      <c r="T640" s="18"/>
      <c r="U640" s="18"/>
    </row>
    <row r="641" spans="1:21" ht="21" customHeight="1">
      <c r="A641" s="28"/>
      <c r="B641" s="18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18"/>
      <c r="T641" s="18"/>
      <c r="U641" s="18"/>
    </row>
    <row r="642" spans="1:21" ht="21" customHeight="1">
      <c r="A642" s="28"/>
      <c r="B642" s="18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18"/>
      <c r="T642" s="18"/>
      <c r="U642" s="18"/>
    </row>
    <row r="643" spans="1:21" ht="21" customHeight="1">
      <c r="A643" s="28"/>
      <c r="B643" s="18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18"/>
      <c r="T643" s="18"/>
      <c r="U643" s="18"/>
    </row>
    <row r="644" spans="1:21" ht="21" customHeight="1">
      <c r="A644" s="28"/>
      <c r="B644" s="18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18"/>
      <c r="T644" s="18"/>
      <c r="U644" s="18"/>
    </row>
    <row r="645" spans="1:21" ht="21" customHeight="1">
      <c r="A645" s="28"/>
      <c r="B645" s="18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18"/>
      <c r="T645" s="18"/>
      <c r="U645" s="18"/>
    </row>
    <row r="646" spans="1:21" ht="21" customHeight="1">
      <c r="A646" s="28"/>
      <c r="B646" s="18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18"/>
      <c r="T646" s="18"/>
      <c r="U646" s="18"/>
    </row>
    <row r="647" spans="1:21" ht="21" customHeight="1">
      <c r="A647" s="28"/>
      <c r="B647" s="18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18"/>
      <c r="T647" s="18"/>
      <c r="U647" s="18"/>
    </row>
    <row r="648" spans="1:21" ht="21" customHeight="1">
      <c r="A648" s="28"/>
      <c r="B648" s="18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18"/>
      <c r="T648" s="18"/>
      <c r="U648" s="18"/>
    </row>
    <row r="649" spans="1:21" ht="21" customHeight="1">
      <c r="A649" s="28"/>
      <c r="B649" s="18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18"/>
      <c r="T649" s="18"/>
      <c r="U649" s="18"/>
    </row>
    <row r="650" spans="1:21" ht="21" customHeight="1">
      <c r="A650" s="28"/>
      <c r="B650" s="18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18"/>
      <c r="T650" s="18"/>
      <c r="U650" s="18"/>
    </row>
    <row r="651" spans="1:21" ht="21" customHeight="1">
      <c r="A651" s="28"/>
      <c r="B651" s="18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18"/>
      <c r="T651" s="18"/>
      <c r="U651" s="18"/>
    </row>
    <row r="652" spans="1:21" ht="21" customHeight="1">
      <c r="A652" s="28"/>
      <c r="B652" s="18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18"/>
      <c r="T652" s="18"/>
      <c r="U652" s="18"/>
    </row>
    <row r="653" spans="1:21" ht="21" customHeight="1">
      <c r="A653" s="28"/>
      <c r="B653" s="18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18"/>
      <c r="T653" s="18"/>
      <c r="U653" s="18"/>
    </row>
    <row r="654" spans="1:21" ht="21" customHeight="1">
      <c r="A654" s="28"/>
      <c r="B654" s="18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18"/>
      <c r="T654" s="18"/>
      <c r="U654" s="18"/>
    </row>
    <row r="655" spans="1:21" ht="21" customHeight="1">
      <c r="A655" s="28"/>
      <c r="B655" s="18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18"/>
      <c r="T655" s="18"/>
      <c r="U655" s="18"/>
    </row>
    <row r="656" spans="1:21" ht="21" customHeight="1">
      <c r="A656" s="28"/>
      <c r="B656" s="18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18"/>
      <c r="T656" s="18"/>
      <c r="U656" s="18"/>
    </row>
    <row r="657" spans="1:21" ht="21" customHeight="1">
      <c r="A657" s="28"/>
      <c r="B657" s="18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18"/>
      <c r="T657" s="18"/>
      <c r="U657" s="18"/>
    </row>
    <row r="658" spans="1:21" ht="21" customHeight="1">
      <c r="A658" s="28"/>
      <c r="B658" s="18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18"/>
      <c r="T658" s="18"/>
      <c r="U658" s="18"/>
    </row>
    <row r="659" spans="1:21" ht="21" customHeight="1">
      <c r="A659" s="28"/>
      <c r="B659" s="18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18"/>
      <c r="T659" s="18"/>
      <c r="U659" s="18"/>
    </row>
    <row r="660" spans="1:21" ht="21" customHeight="1">
      <c r="A660" s="28"/>
      <c r="B660" s="18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18"/>
      <c r="T660" s="18"/>
      <c r="U660" s="18"/>
    </row>
    <row r="661" spans="1:21" ht="21" customHeight="1">
      <c r="A661" s="28"/>
      <c r="B661" s="18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18"/>
      <c r="T661" s="18"/>
      <c r="U661" s="18"/>
    </row>
    <row r="662" spans="1:21" ht="21" customHeight="1">
      <c r="A662" s="28"/>
      <c r="B662" s="18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18"/>
      <c r="T662" s="18"/>
      <c r="U662" s="18"/>
    </row>
    <row r="663" spans="1:21" ht="21" customHeight="1">
      <c r="A663" s="28"/>
      <c r="B663" s="18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18"/>
      <c r="T663" s="18"/>
      <c r="U663" s="18"/>
    </row>
    <row r="664" spans="1:21" ht="21" customHeight="1">
      <c r="A664" s="28"/>
      <c r="B664" s="18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18"/>
      <c r="T664" s="18"/>
      <c r="U664" s="18"/>
    </row>
    <row r="665" spans="1:21" ht="21" customHeight="1">
      <c r="A665" s="28"/>
      <c r="B665" s="18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18"/>
      <c r="T665" s="18"/>
      <c r="U665" s="18"/>
    </row>
    <row r="666" spans="1:21" ht="21" customHeight="1">
      <c r="A666" s="28"/>
      <c r="B666" s="18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18"/>
      <c r="T666" s="18"/>
      <c r="U666" s="18"/>
    </row>
    <row r="667" spans="1:21" ht="21" customHeight="1">
      <c r="A667" s="28"/>
      <c r="B667" s="18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18"/>
      <c r="T667" s="18"/>
      <c r="U667" s="18"/>
    </row>
    <row r="668" spans="1:21" ht="21" customHeight="1">
      <c r="A668" s="28"/>
      <c r="B668" s="18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18"/>
      <c r="T668" s="18"/>
      <c r="U668" s="18"/>
    </row>
    <row r="669" spans="1:21" ht="21" customHeight="1">
      <c r="A669" s="28"/>
      <c r="B669" s="18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18"/>
      <c r="T669" s="18"/>
      <c r="U669" s="18"/>
    </row>
    <row r="670" spans="1:21" ht="21" customHeight="1">
      <c r="A670" s="28"/>
      <c r="B670" s="18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18"/>
      <c r="T670" s="18"/>
      <c r="U670" s="18"/>
    </row>
    <row r="671" spans="1:21" ht="21" customHeight="1">
      <c r="A671" s="28"/>
      <c r="B671" s="18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18"/>
      <c r="T671" s="18"/>
      <c r="U671" s="18"/>
    </row>
    <row r="672" spans="1:21" ht="21" customHeight="1">
      <c r="A672" s="28"/>
      <c r="B672" s="18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18"/>
      <c r="T672" s="18"/>
      <c r="U672" s="18"/>
    </row>
    <row r="673" spans="1:21" ht="21" customHeight="1">
      <c r="A673" s="28"/>
      <c r="B673" s="18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18"/>
      <c r="T673" s="18"/>
      <c r="U673" s="18"/>
    </row>
    <row r="674" spans="1:21" ht="21" customHeight="1">
      <c r="A674" s="28"/>
      <c r="B674" s="18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18"/>
      <c r="T674" s="18"/>
      <c r="U674" s="18"/>
    </row>
    <row r="675" spans="1:21" ht="21" customHeight="1">
      <c r="A675" s="28"/>
      <c r="B675" s="18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18"/>
      <c r="T675" s="18"/>
      <c r="U675" s="18"/>
    </row>
    <row r="676" spans="1:21" ht="21" customHeight="1">
      <c r="A676" s="28"/>
      <c r="B676" s="18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18"/>
      <c r="T676" s="18"/>
      <c r="U676" s="18"/>
    </row>
    <row r="677" spans="1:21" ht="21" customHeight="1">
      <c r="A677" s="28"/>
      <c r="B677" s="18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18"/>
      <c r="T677" s="18"/>
      <c r="U677" s="18"/>
    </row>
    <row r="678" spans="1:21" ht="21" customHeight="1">
      <c r="A678" s="28"/>
      <c r="B678" s="18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18"/>
      <c r="T678" s="18"/>
      <c r="U678" s="18"/>
    </row>
    <row r="679" spans="1:21" ht="21" customHeight="1">
      <c r="A679" s="28"/>
      <c r="B679" s="18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18"/>
      <c r="T679" s="18"/>
      <c r="U679" s="18"/>
    </row>
    <row r="680" spans="1:21" ht="21" customHeight="1">
      <c r="A680" s="28"/>
      <c r="B680" s="18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18"/>
      <c r="T680" s="18"/>
      <c r="U680" s="18"/>
    </row>
    <row r="681" spans="1:21" ht="21" customHeight="1">
      <c r="A681" s="28"/>
      <c r="B681" s="18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18"/>
      <c r="T681" s="18"/>
      <c r="U681" s="18"/>
    </row>
    <row r="682" spans="1:21" ht="21" customHeight="1">
      <c r="A682" s="28"/>
      <c r="B682" s="18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18"/>
      <c r="T682" s="18"/>
      <c r="U682" s="18"/>
    </row>
    <row r="683" spans="1:21" ht="21" customHeight="1">
      <c r="A683" s="28"/>
      <c r="B683" s="18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18"/>
      <c r="T683" s="18"/>
      <c r="U683" s="18"/>
    </row>
    <row r="684" spans="1:21" ht="21" customHeight="1">
      <c r="A684" s="28"/>
      <c r="B684" s="18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18"/>
      <c r="T684" s="18"/>
      <c r="U684" s="18"/>
    </row>
    <row r="685" spans="1:21" ht="21" customHeight="1">
      <c r="A685" s="28"/>
      <c r="B685" s="18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18"/>
      <c r="T685" s="18"/>
      <c r="U685" s="18"/>
    </row>
    <row r="686" spans="1:21" ht="21" customHeight="1">
      <c r="A686" s="28"/>
      <c r="B686" s="18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18"/>
      <c r="T686" s="18"/>
      <c r="U686" s="18"/>
    </row>
    <row r="687" spans="1:21" ht="21" customHeight="1">
      <c r="A687" s="28"/>
      <c r="B687" s="18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18"/>
      <c r="T687" s="18"/>
      <c r="U687" s="18"/>
    </row>
    <row r="688" spans="1:21" ht="21" customHeight="1">
      <c r="A688" s="28"/>
      <c r="B688" s="18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18"/>
      <c r="T688" s="18"/>
      <c r="U688" s="18"/>
    </row>
    <row r="689" spans="1:21" ht="21" customHeight="1">
      <c r="A689" s="28"/>
      <c r="B689" s="18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18"/>
      <c r="T689" s="18"/>
      <c r="U689" s="18"/>
    </row>
    <row r="690" spans="1:21" ht="21" customHeight="1">
      <c r="A690" s="28"/>
      <c r="B690" s="18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18"/>
      <c r="T690" s="18"/>
      <c r="U690" s="18"/>
    </row>
    <row r="691" spans="1:21" ht="21" customHeight="1">
      <c r="A691" s="28"/>
      <c r="B691" s="18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18"/>
      <c r="T691" s="18"/>
      <c r="U691" s="18"/>
    </row>
    <row r="692" spans="1:21" ht="21" customHeight="1">
      <c r="A692" s="28"/>
      <c r="B692" s="18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18"/>
      <c r="T692" s="18"/>
      <c r="U692" s="18"/>
    </row>
    <row r="693" spans="1:21" ht="21" customHeight="1">
      <c r="A693" s="28"/>
      <c r="B693" s="18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18"/>
      <c r="T693" s="18"/>
      <c r="U693" s="18"/>
    </row>
    <row r="694" spans="1:21" ht="21" customHeight="1">
      <c r="A694" s="28"/>
      <c r="B694" s="18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18"/>
      <c r="T694" s="18"/>
      <c r="U694" s="18"/>
    </row>
    <row r="695" spans="1:21" ht="21" customHeight="1">
      <c r="A695" s="28"/>
      <c r="B695" s="18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18"/>
      <c r="T695" s="18"/>
      <c r="U695" s="18"/>
    </row>
    <row r="696" spans="1:21" ht="21" customHeight="1">
      <c r="A696" s="28"/>
      <c r="B696" s="18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18"/>
      <c r="T696" s="18"/>
      <c r="U696" s="18"/>
    </row>
    <row r="697" spans="1:21" ht="21" customHeight="1">
      <c r="A697" s="28"/>
      <c r="B697" s="18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18"/>
      <c r="T697" s="18"/>
      <c r="U697" s="18"/>
    </row>
    <row r="698" spans="1:21" ht="21" customHeight="1">
      <c r="A698" s="28"/>
      <c r="B698" s="18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18"/>
      <c r="T698" s="18"/>
      <c r="U698" s="18"/>
    </row>
    <row r="699" spans="1:21" ht="21" customHeight="1">
      <c r="A699" s="28"/>
      <c r="B699" s="18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18"/>
      <c r="T699" s="18"/>
      <c r="U699" s="18"/>
    </row>
    <row r="700" spans="1:21" ht="21" customHeight="1">
      <c r="A700" s="28"/>
      <c r="B700" s="18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18"/>
      <c r="T700" s="18"/>
      <c r="U700" s="18"/>
    </row>
    <row r="701" spans="1:21" ht="21" customHeight="1">
      <c r="A701" s="28"/>
      <c r="B701" s="18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18"/>
      <c r="T701" s="18"/>
      <c r="U701" s="18"/>
    </row>
    <row r="702" spans="1:21" ht="21" customHeight="1">
      <c r="A702" s="28"/>
      <c r="B702" s="18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18"/>
      <c r="T702" s="18"/>
      <c r="U702" s="18"/>
    </row>
    <row r="703" spans="1:21" ht="21" customHeight="1">
      <c r="A703" s="28"/>
      <c r="B703" s="18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18"/>
      <c r="T703" s="18"/>
      <c r="U703" s="18"/>
    </row>
    <row r="704" spans="1:21" ht="21" customHeight="1">
      <c r="A704" s="28"/>
      <c r="B704" s="18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18"/>
      <c r="T704" s="18"/>
      <c r="U704" s="18"/>
    </row>
    <row r="705" spans="1:21" ht="21" customHeight="1">
      <c r="A705" s="28"/>
      <c r="B705" s="18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18"/>
      <c r="T705" s="18"/>
      <c r="U705" s="18"/>
    </row>
    <row r="706" spans="1:21" ht="21" customHeight="1">
      <c r="A706" s="28"/>
      <c r="B706" s="18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18"/>
      <c r="T706" s="18"/>
      <c r="U706" s="18"/>
    </row>
    <row r="707" spans="1:21" ht="21" customHeight="1">
      <c r="A707" s="28"/>
      <c r="B707" s="18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18"/>
      <c r="T707" s="18"/>
      <c r="U707" s="18"/>
    </row>
    <row r="708" spans="1:21" ht="21" customHeight="1">
      <c r="A708" s="28"/>
      <c r="B708" s="18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18"/>
      <c r="T708" s="18"/>
      <c r="U708" s="18"/>
    </row>
    <row r="709" spans="1:21" ht="21" customHeight="1">
      <c r="A709" s="28"/>
      <c r="B709" s="18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18"/>
      <c r="T709" s="18"/>
      <c r="U709" s="18"/>
    </row>
    <row r="710" spans="1:21" ht="21" customHeight="1">
      <c r="A710" s="28"/>
      <c r="B710" s="18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18"/>
      <c r="T710" s="18"/>
      <c r="U710" s="18"/>
    </row>
    <row r="711" spans="1:21" ht="21" customHeight="1">
      <c r="A711" s="28"/>
      <c r="B711" s="18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18"/>
      <c r="T711" s="18"/>
      <c r="U711" s="18"/>
    </row>
    <row r="712" spans="1:21" ht="21" customHeight="1">
      <c r="A712" s="28"/>
      <c r="B712" s="18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18"/>
      <c r="T712" s="18"/>
      <c r="U712" s="18"/>
    </row>
    <row r="713" spans="1:21" ht="21" customHeight="1">
      <c r="A713" s="28"/>
      <c r="B713" s="18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18"/>
      <c r="T713" s="18"/>
      <c r="U713" s="18"/>
    </row>
    <row r="714" spans="1:21" ht="21" customHeight="1">
      <c r="A714" s="28"/>
      <c r="B714" s="18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18"/>
      <c r="T714" s="18"/>
      <c r="U714" s="18"/>
    </row>
    <row r="715" spans="1:21" ht="21" customHeight="1">
      <c r="A715" s="28"/>
      <c r="B715" s="18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18"/>
      <c r="T715" s="18"/>
      <c r="U715" s="18"/>
    </row>
    <row r="716" spans="1:21" ht="21" customHeight="1">
      <c r="A716" s="28"/>
      <c r="B716" s="18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18"/>
      <c r="T716" s="18"/>
      <c r="U716" s="18"/>
    </row>
    <row r="717" spans="1:21" ht="21" customHeight="1">
      <c r="A717" s="28"/>
      <c r="B717" s="18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18"/>
      <c r="T717" s="18"/>
      <c r="U717" s="18"/>
    </row>
    <row r="718" spans="1:21" ht="21" customHeight="1">
      <c r="A718" s="28"/>
      <c r="B718" s="18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18"/>
      <c r="T718" s="18"/>
      <c r="U718" s="18"/>
    </row>
    <row r="719" spans="1:21" ht="21" customHeight="1">
      <c r="A719" s="28"/>
      <c r="B719" s="18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18"/>
      <c r="T719" s="18"/>
      <c r="U719" s="18"/>
    </row>
    <row r="720" spans="1:21" ht="21" customHeight="1">
      <c r="A720" s="28"/>
      <c r="B720" s="18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18"/>
      <c r="T720" s="18"/>
      <c r="U720" s="18"/>
    </row>
    <row r="721" spans="1:21" ht="21" customHeight="1">
      <c r="A721" s="28"/>
      <c r="B721" s="18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18"/>
      <c r="T721" s="18"/>
      <c r="U721" s="18"/>
    </row>
    <row r="722" spans="1:21" ht="21" customHeight="1">
      <c r="A722" s="28"/>
      <c r="B722" s="18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18"/>
      <c r="T722" s="18"/>
      <c r="U722" s="18"/>
    </row>
    <row r="723" spans="1:21" ht="21" customHeight="1">
      <c r="A723" s="28"/>
      <c r="B723" s="18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18"/>
      <c r="T723" s="18"/>
      <c r="U723" s="18"/>
    </row>
    <row r="724" spans="1:21" ht="21" customHeight="1">
      <c r="A724" s="28"/>
      <c r="B724" s="18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18"/>
      <c r="T724" s="18"/>
      <c r="U724" s="18"/>
    </row>
    <row r="725" spans="1:21" ht="21" customHeight="1">
      <c r="A725" s="28"/>
      <c r="B725" s="18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18"/>
      <c r="T725" s="18"/>
      <c r="U725" s="18"/>
    </row>
    <row r="726" spans="1:21" ht="21" customHeight="1">
      <c r="A726" s="28"/>
      <c r="B726" s="18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18"/>
      <c r="T726" s="18"/>
      <c r="U726" s="18"/>
    </row>
    <row r="727" spans="1:21" ht="21" customHeight="1">
      <c r="A727" s="28"/>
      <c r="B727" s="18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18"/>
      <c r="T727" s="18"/>
      <c r="U727" s="18"/>
    </row>
    <row r="728" spans="1:21" ht="21" customHeight="1">
      <c r="A728" s="28"/>
      <c r="B728" s="18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18"/>
      <c r="T728" s="18"/>
      <c r="U728" s="18"/>
    </row>
    <row r="729" spans="1:21" ht="21" customHeight="1">
      <c r="A729" s="28"/>
      <c r="B729" s="18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18"/>
      <c r="T729" s="18"/>
      <c r="U729" s="18"/>
    </row>
    <row r="730" spans="1:21" ht="21" customHeight="1">
      <c r="A730" s="28"/>
      <c r="B730" s="18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18"/>
      <c r="T730" s="18"/>
      <c r="U730" s="18"/>
    </row>
    <row r="731" spans="1:21" ht="21" customHeight="1">
      <c r="A731" s="28"/>
      <c r="B731" s="18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18"/>
      <c r="T731" s="18"/>
      <c r="U731" s="18"/>
    </row>
    <row r="732" spans="1:21" ht="21" customHeight="1">
      <c r="A732" s="28"/>
      <c r="B732" s="18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18"/>
      <c r="T732" s="18"/>
      <c r="U732" s="18"/>
    </row>
    <row r="733" spans="1:21" ht="21" customHeight="1">
      <c r="A733" s="28"/>
      <c r="B733" s="18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18"/>
      <c r="T733" s="18"/>
      <c r="U733" s="18"/>
    </row>
    <row r="734" spans="1:21" ht="21" customHeight="1">
      <c r="A734" s="28"/>
      <c r="B734" s="18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18"/>
      <c r="T734" s="18"/>
      <c r="U734" s="18"/>
    </row>
    <row r="735" spans="1:21" ht="21" customHeight="1">
      <c r="A735" s="28"/>
      <c r="B735" s="18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18"/>
      <c r="T735" s="18"/>
      <c r="U735" s="18"/>
    </row>
    <row r="736" spans="1:21" ht="21" customHeight="1">
      <c r="A736" s="28"/>
      <c r="B736" s="18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18"/>
      <c r="T736" s="18"/>
      <c r="U736" s="18"/>
    </row>
    <row r="737" spans="1:21" ht="21" customHeight="1">
      <c r="A737" s="28"/>
      <c r="B737" s="18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18"/>
      <c r="T737" s="18"/>
      <c r="U737" s="18"/>
    </row>
    <row r="738" spans="1:21" ht="21" customHeight="1">
      <c r="A738" s="28"/>
      <c r="B738" s="18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18"/>
      <c r="T738" s="18"/>
      <c r="U738" s="18"/>
    </row>
    <row r="739" spans="1:21" ht="21" customHeight="1">
      <c r="A739" s="28"/>
      <c r="B739" s="18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18"/>
      <c r="T739" s="18"/>
      <c r="U739" s="18"/>
    </row>
    <row r="740" spans="1:21" ht="21" customHeight="1">
      <c r="A740" s="28"/>
      <c r="B740" s="18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18"/>
      <c r="T740" s="18"/>
      <c r="U740" s="18"/>
    </row>
    <row r="741" spans="1:21" ht="21" customHeight="1">
      <c r="A741" s="28"/>
      <c r="B741" s="18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18"/>
      <c r="T741" s="18"/>
      <c r="U741" s="18"/>
    </row>
    <row r="742" spans="1:21" ht="21" customHeight="1">
      <c r="A742" s="28"/>
      <c r="B742" s="18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18"/>
      <c r="T742" s="18"/>
      <c r="U742" s="18"/>
    </row>
    <row r="743" spans="1:21" ht="21" customHeight="1">
      <c r="A743" s="28"/>
      <c r="B743" s="18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18"/>
      <c r="T743" s="18"/>
      <c r="U743" s="18"/>
    </row>
    <row r="744" spans="1:21" ht="21" customHeight="1">
      <c r="A744" s="28"/>
      <c r="B744" s="18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18"/>
      <c r="T744" s="18"/>
      <c r="U744" s="18"/>
    </row>
    <row r="745" spans="1:21" ht="21" customHeight="1">
      <c r="A745" s="28"/>
      <c r="B745" s="18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18"/>
      <c r="T745" s="18"/>
      <c r="U745" s="18"/>
    </row>
    <row r="746" spans="1:21" ht="21" customHeight="1">
      <c r="A746" s="28"/>
      <c r="B746" s="18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18"/>
      <c r="T746" s="18"/>
      <c r="U746" s="18"/>
    </row>
    <row r="747" spans="1:21" ht="21" customHeight="1">
      <c r="A747" s="28"/>
      <c r="B747" s="18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18"/>
      <c r="T747" s="18"/>
      <c r="U747" s="18"/>
    </row>
    <row r="748" spans="1:21" ht="21" customHeight="1">
      <c r="A748" s="28"/>
      <c r="B748" s="18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18"/>
      <c r="T748" s="18"/>
      <c r="U748" s="18"/>
    </row>
    <row r="749" spans="1:21" ht="21" customHeight="1">
      <c r="A749" s="28"/>
      <c r="B749" s="18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18"/>
      <c r="T749" s="18"/>
      <c r="U749" s="18"/>
    </row>
    <row r="750" spans="1:21" ht="21" customHeight="1">
      <c r="A750" s="28"/>
      <c r="B750" s="18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18"/>
      <c r="T750" s="18"/>
      <c r="U750" s="18"/>
    </row>
    <row r="751" spans="1:21" ht="21" customHeight="1">
      <c r="A751" s="28"/>
      <c r="B751" s="18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18"/>
      <c r="T751" s="18"/>
      <c r="U751" s="18"/>
    </row>
    <row r="752" spans="1:21" ht="21" customHeight="1">
      <c r="A752" s="28"/>
      <c r="B752" s="18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18"/>
      <c r="T752" s="18"/>
      <c r="U752" s="18"/>
    </row>
    <row r="753" spans="1:21" ht="21" customHeight="1">
      <c r="A753" s="28"/>
      <c r="B753" s="18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18"/>
      <c r="T753" s="18"/>
      <c r="U753" s="18"/>
    </row>
    <row r="754" spans="1:21" ht="21" customHeight="1">
      <c r="A754" s="28"/>
      <c r="B754" s="18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18"/>
      <c r="T754" s="18"/>
      <c r="U754" s="18"/>
    </row>
    <row r="755" spans="1:21" ht="21" customHeight="1">
      <c r="A755" s="28"/>
      <c r="B755" s="18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18"/>
      <c r="T755" s="18"/>
      <c r="U755" s="18"/>
    </row>
    <row r="756" spans="1:21" ht="21" customHeight="1">
      <c r="A756" s="28"/>
      <c r="B756" s="18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18"/>
      <c r="T756" s="18"/>
      <c r="U756" s="18"/>
    </row>
    <row r="757" spans="1:21" ht="21" customHeight="1">
      <c r="A757" s="28"/>
      <c r="B757" s="18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18"/>
      <c r="T757" s="18"/>
      <c r="U757" s="18"/>
    </row>
    <row r="758" spans="1:21" ht="21" customHeight="1">
      <c r="A758" s="28"/>
      <c r="B758" s="18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18"/>
      <c r="T758" s="18"/>
      <c r="U758" s="18"/>
    </row>
    <row r="759" spans="1:21" ht="21" customHeight="1">
      <c r="A759" s="28"/>
      <c r="B759" s="18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18"/>
      <c r="T759" s="18"/>
      <c r="U759" s="18"/>
    </row>
    <row r="760" spans="1:21" ht="21" customHeight="1">
      <c r="A760" s="28"/>
      <c r="B760" s="18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18"/>
      <c r="T760" s="18"/>
      <c r="U760" s="18"/>
    </row>
    <row r="761" spans="1:21" ht="21" customHeight="1">
      <c r="A761" s="28"/>
      <c r="B761" s="18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18"/>
      <c r="T761" s="18"/>
      <c r="U761" s="18"/>
    </row>
    <row r="762" spans="1:21" ht="21" customHeight="1">
      <c r="A762" s="28"/>
      <c r="B762" s="18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18"/>
      <c r="T762" s="18"/>
      <c r="U762" s="18"/>
    </row>
    <row r="763" spans="1:21" ht="21" customHeight="1">
      <c r="A763" s="28"/>
      <c r="B763" s="18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18"/>
      <c r="T763" s="18"/>
      <c r="U763" s="18"/>
    </row>
    <row r="764" spans="1:21" ht="21" customHeight="1">
      <c r="A764" s="28"/>
      <c r="B764" s="18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18"/>
      <c r="T764" s="18"/>
      <c r="U764" s="18"/>
    </row>
    <row r="765" spans="1:21" ht="21" customHeight="1">
      <c r="A765" s="28"/>
      <c r="B765" s="18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18"/>
      <c r="T765" s="18"/>
      <c r="U765" s="18"/>
    </row>
    <row r="766" spans="1:21" ht="21" customHeight="1">
      <c r="A766" s="28"/>
      <c r="B766" s="18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18"/>
      <c r="T766" s="18"/>
      <c r="U766" s="18"/>
    </row>
    <row r="767" spans="1:21" ht="21" customHeight="1">
      <c r="A767" s="28"/>
      <c r="B767" s="18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18"/>
      <c r="T767" s="18"/>
      <c r="U767" s="18"/>
    </row>
    <row r="768" spans="1:21" ht="21" customHeight="1">
      <c r="A768" s="28"/>
      <c r="B768" s="18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18"/>
      <c r="T768" s="18"/>
      <c r="U768" s="18"/>
    </row>
    <row r="769" spans="1:21" ht="21" customHeight="1">
      <c r="A769" s="28"/>
      <c r="B769" s="18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18"/>
      <c r="T769" s="18"/>
      <c r="U769" s="18"/>
    </row>
    <row r="770" spans="1:21" ht="21" customHeight="1">
      <c r="A770" s="28"/>
      <c r="B770" s="18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18"/>
      <c r="T770" s="18"/>
      <c r="U770" s="18"/>
    </row>
    <row r="771" spans="1:21" ht="21" customHeight="1">
      <c r="A771" s="28"/>
      <c r="B771" s="18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18"/>
      <c r="T771" s="18"/>
      <c r="U771" s="18"/>
    </row>
    <row r="772" spans="1:21" ht="21" customHeight="1">
      <c r="A772" s="28"/>
      <c r="B772" s="18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18"/>
      <c r="T772" s="18"/>
      <c r="U772" s="18"/>
    </row>
    <row r="773" spans="1:21" ht="21" customHeight="1">
      <c r="A773" s="28"/>
      <c r="B773" s="18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18"/>
      <c r="T773" s="18"/>
      <c r="U773" s="18"/>
    </row>
    <row r="774" spans="1:21" ht="21" customHeight="1">
      <c r="A774" s="28"/>
      <c r="B774" s="18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18"/>
      <c r="T774" s="18"/>
      <c r="U774" s="18"/>
    </row>
    <row r="775" spans="1:21" ht="21" customHeight="1">
      <c r="A775" s="28"/>
      <c r="B775" s="18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18"/>
      <c r="T775" s="18"/>
      <c r="U775" s="18"/>
    </row>
    <row r="776" spans="1:21" ht="21" customHeight="1">
      <c r="A776" s="28"/>
      <c r="B776" s="18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18"/>
      <c r="T776" s="18"/>
      <c r="U776" s="18"/>
    </row>
    <row r="777" spans="1:21" ht="21" customHeight="1">
      <c r="A777" s="28"/>
      <c r="B777" s="18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18"/>
      <c r="T777" s="18"/>
      <c r="U777" s="18"/>
    </row>
    <row r="778" spans="1:21" ht="21" customHeight="1">
      <c r="A778" s="28"/>
      <c r="B778" s="18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18"/>
      <c r="T778" s="18"/>
      <c r="U778" s="18"/>
    </row>
    <row r="779" spans="1:21" ht="21" customHeight="1">
      <c r="A779" s="28"/>
      <c r="B779" s="18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18"/>
      <c r="T779" s="18"/>
      <c r="U779" s="18"/>
    </row>
    <row r="780" spans="1:21" ht="21" customHeight="1">
      <c r="A780" s="28"/>
      <c r="B780" s="18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18"/>
      <c r="T780" s="18"/>
      <c r="U780" s="18"/>
    </row>
    <row r="781" spans="1:21" ht="21" customHeight="1">
      <c r="A781" s="28"/>
      <c r="B781" s="18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18"/>
      <c r="T781" s="18"/>
      <c r="U781" s="18"/>
    </row>
    <row r="782" spans="1:21" ht="21" customHeight="1">
      <c r="A782" s="28"/>
      <c r="B782" s="18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18"/>
      <c r="T782" s="18"/>
      <c r="U782" s="18"/>
    </row>
    <row r="783" spans="1:21" ht="21" customHeight="1">
      <c r="A783" s="28"/>
      <c r="B783" s="18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18"/>
      <c r="T783" s="18"/>
      <c r="U783" s="18"/>
    </row>
    <row r="784" spans="1:21" ht="21" customHeight="1">
      <c r="A784" s="28"/>
      <c r="B784" s="18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18"/>
      <c r="T784" s="18"/>
      <c r="U784" s="18"/>
    </row>
    <row r="785" spans="1:21" ht="21" customHeight="1">
      <c r="A785" s="28"/>
      <c r="B785" s="18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18"/>
      <c r="T785" s="18"/>
      <c r="U785" s="18"/>
    </row>
    <row r="786" spans="1:21" ht="21" customHeight="1">
      <c r="A786" s="28"/>
      <c r="B786" s="18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18"/>
      <c r="T786" s="18"/>
      <c r="U786" s="18"/>
    </row>
    <row r="787" spans="1:21" ht="21" customHeight="1">
      <c r="A787" s="28"/>
      <c r="B787" s="18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18"/>
      <c r="T787" s="18"/>
      <c r="U787" s="18"/>
    </row>
    <row r="788" spans="1:21" ht="21" customHeight="1">
      <c r="A788" s="28"/>
      <c r="B788" s="18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18"/>
      <c r="T788" s="18"/>
      <c r="U788" s="18"/>
    </row>
    <row r="789" spans="1:21" ht="21" customHeight="1">
      <c r="A789" s="28"/>
      <c r="B789" s="18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18"/>
      <c r="T789" s="18"/>
      <c r="U789" s="18"/>
    </row>
    <row r="790" spans="1:21" ht="21" customHeight="1">
      <c r="A790" s="28"/>
      <c r="B790" s="18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18"/>
      <c r="T790" s="18"/>
      <c r="U790" s="18"/>
    </row>
    <row r="791" spans="1:21" ht="21" customHeight="1">
      <c r="A791" s="28"/>
      <c r="B791" s="18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18"/>
      <c r="T791" s="18"/>
      <c r="U791" s="18"/>
    </row>
    <row r="792" spans="1:21" ht="21" customHeight="1">
      <c r="A792" s="28"/>
      <c r="B792" s="18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18"/>
      <c r="T792" s="18"/>
      <c r="U792" s="18"/>
    </row>
    <row r="793" spans="1:21" ht="21" customHeight="1">
      <c r="A793" s="28"/>
      <c r="B793" s="18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18"/>
      <c r="T793" s="18"/>
      <c r="U793" s="18"/>
    </row>
    <row r="794" spans="1:21" ht="21" customHeight="1">
      <c r="A794" s="28"/>
      <c r="B794" s="18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18"/>
      <c r="T794" s="18"/>
      <c r="U794" s="18"/>
    </row>
    <row r="795" spans="1:21" ht="21" customHeight="1">
      <c r="A795" s="28"/>
      <c r="B795" s="18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18"/>
      <c r="T795" s="18"/>
      <c r="U795" s="18"/>
    </row>
    <row r="796" spans="1:21" ht="21" customHeight="1">
      <c r="A796" s="28"/>
      <c r="B796" s="18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18"/>
      <c r="T796" s="18"/>
      <c r="U796" s="18"/>
    </row>
    <row r="797" spans="1:21" ht="21" customHeight="1">
      <c r="A797" s="28"/>
      <c r="B797" s="18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18"/>
      <c r="T797" s="18"/>
      <c r="U797" s="18"/>
    </row>
    <row r="798" spans="1:21" ht="21" customHeight="1">
      <c r="A798" s="28"/>
      <c r="B798" s="18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18"/>
      <c r="T798" s="18"/>
      <c r="U798" s="18"/>
    </row>
    <row r="799" spans="1:21" ht="21" customHeight="1">
      <c r="A799" s="28"/>
      <c r="B799" s="18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18"/>
      <c r="T799" s="18"/>
      <c r="U799" s="18"/>
    </row>
    <row r="800" spans="1:21" ht="21" customHeight="1">
      <c r="A800" s="28"/>
      <c r="B800" s="18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18"/>
      <c r="T800" s="18"/>
      <c r="U800" s="18"/>
    </row>
    <row r="801" spans="1:21" ht="21" customHeight="1">
      <c r="A801" s="28"/>
      <c r="B801" s="18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18"/>
      <c r="T801" s="18"/>
      <c r="U801" s="18"/>
    </row>
    <row r="802" spans="1:21" ht="21" customHeight="1">
      <c r="A802" s="28"/>
      <c r="B802" s="18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18"/>
      <c r="T802" s="18"/>
      <c r="U802" s="18"/>
    </row>
    <row r="803" spans="1:21" ht="21" customHeight="1">
      <c r="A803" s="28"/>
      <c r="B803" s="18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18"/>
      <c r="T803" s="18"/>
      <c r="U803" s="18"/>
    </row>
    <row r="804" spans="1:21" ht="21" customHeight="1">
      <c r="A804" s="28"/>
      <c r="B804" s="18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18"/>
      <c r="T804" s="18"/>
      <c r="U804" s="18"/>
    </row>
    <row r="805" spans="1:21" ht="21" customHeight="1">
      <c r="A805" s="28"/>
      <c r="B805" s="18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18"/>
      <c r="T805" s="18"/>
      <c r="U805" s="18"/>
    </row>
    <row r="806" spans="1:21" ht="21" customHeight="1">
      <c r="A806" s="28"/>
      <c r="B806" s="18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18"/>
      <c r="T806" s="18"/>
      <c r="U806" s="18"/>
    </row>
    <row r="807" spans="1:21" ht="21" customHeight="1">
      <c r="A807" s="28"/>
      <c r="B807" s="18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18"/>
      <c r="T807" s="18"/>
      <c r="U807" s="18"/>
    </row>
    <row r="808" spans="1:21" ht="21" customHeight="1">
      <c r="A808" s="28"/>
      <c r="B808" s="18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18"/>
      <c r="T808" s="18"/>
      <c r="U808" s="18"/>
    </row>
    <row r="809" spans="1:21" ht="21" customHeight="1">
      <c r="A809" s="28"/>
      <c r="B809" s="18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18"/>
      <c r="T809" s="18"/>
      <c r="U809" s="18"/>
    </row>
    <row r="810" spans="1:21" ht="21" customHeight="1">
      <c r="A810" s="28"/>
      <c r="B810" s="18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18"/>
      <c r="T810" s="18"/>
      <c r="U810" s="18"/>
    </row>
    <row r="811" spans="1:21" ht="21" customHeight="1">
      <c r="A811" s="28"/>
      <c r="B811" s="18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18"/>
      <c r="T811" s="18"/>
      <c r="U811" s="18"/>
    </row>
    <row r="812" spans="1:21" ht="21" customHeight="1">
      <c r="A812" s="28"/>
      <c r="B812" s="18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18"/>
      <c r="T812" s="18"/>
      <c r="U812" s="18"/>
    </row>
    <row r="813" spans="1:21" ht="21" customHeight="1">
      <c r="A813" s="28"/>
      <c r="B813" s="18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18"/>
      <c r="T813" s="18"/>
      <c r="U813" s="18"/>
    </row>
    <row r="814" spans="1:21" ht="21" customHeight="1">
      <c r="A814" s="28"/>
      <c r="B814" s="18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18"/>
      <c r="T814" s="18"/>
      <c r="U814" s="18"/>
    </row>
    <row r="815" spans="1:21" ht="21" customHeight="1">
      <c r="A815" s="28"/>
      <c r="B815" s="18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18"/>
      <c r="T815" s="18"/>
      <c r="U815" s="18"/>
    </row>
    <row r="816" spans="1:21" ht="21" customHeight="1">
      <c r="A816" s="28"/>
      <c r="B816" s="18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18"/>
      <c r="T816" s="18"/>
      <c r="U816" s="18"/>
    </row>
    <row r="817" spans="1:21" ht="21" customHeight="1">
      <c r="A817" s="28"/>
      <c r="B817" s="18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18"/>
      <c r="T817" s="18"/>
      <c r="U817" s="18"/>
    </row>
    <row r="818" spans="1:21" ht="21" customHeight="1">
      <c r="A818" s="28"/>
      <c r="B818" s="18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18"/>
      <c r="T818" s="18"/>
      <c r="U818" s="18"/>
    </row>
    <row r="819" spans="1:21" ht="21" customHeight="1">
      <c r="A819" s="28"/>
      <c r="B819" s="18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18"/>
      <c r="T819" s="18"/>
      <c r="U819" s="18"/>
    </row>
    <row r="820" spans="1:21" ht="21" customHeight="1">
      <c r="A820" s="28"/>
      <c r="B820" s="18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18"/>
      <c r="T820" s="18"/>
      <c r="U820" s="18"/>
    </row>
    <row r="821" spans="1:21" ht="21" customHeight="1">
      <c r="A821" s="28"/>
      <c r="B821" s="18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18"/>
      <c r="T821" s="18"/>
      <c r="U821" s="18"/>
    </row>
    <row r="822" spans="1:21" ht="21" customHeight="1">
      <c r="A822" s="28"/>
      <c r="B822" s="18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18"/>
      <c r="T822" s="18"/>
      <c r="U822" s="18"/>
    </row>
    <row r="823" spans="1:21" ht="21" customHeight="1">
      <c r="A823" s="28"/>
      <c r="B823" s="18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18"/>
      <c r="T823" s="18"/>
      <c r="U823" s="18"/>
    </row>
    <row r="824" spans="1:21" ht="21" customHeight="1">
      <c r="A824" s="28"/>
      <c r="B824" s="18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18"/>
      <c r="T824" s="18"/>
      <c r="U824" s="18"/>
    </row>
    <row r="825" spans="1:21" ht="21" customHeight="1">
      <c r="A825" s="28"/>
      <c r="B825" s="18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18"/>
      <c r="T825" s="18"/>
      <c r="U825" s="18"/>
    </row>
    <row r="826" spans="1:21" ht="21" customHeight="1">
      <c r="A826" s="28"/>
      <c r="B826" s="18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18"/>
      <c r="T826" s="18"/>
      <c r="U826" s="18"/>
    </row>
    <row r="827" spans="1:21" ht="21" customHeight="1">
      <c r="A827" s="28"/>
      <c r="B827" s="18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18"/>
      <c r="T827" s="18"/>
      <c r="U827" s="18"/>
    </row>
    <row r="828" spans="1:21" ht="21" customHeight="1">
      <c r="A828" s="28"/>
      <c r="B828" s="18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18"/>
      <c r="T828" s="18"/>
      <c r="U828" s="18"/>
    </row>
    <row r="829" spans="1:21" ht="21" customHeight="1">
      <c r="A829" s="28"/>
      <c r="B829" s="18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18"/>
      <c r="T829" s="18"/>
      <c r="U829" s="18"/>
    </row>
    <row r="830" spans="1:21" ht="21" customHeight="1">
      <c r="A830" s="28"/>
      <c r="B830" s="18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18"/>
      <c r="T830" s="18"/>
      <c r="U830" s="18"/>
    </row>
    <row r="831" spans="1:21" ht="21" customHeight="1">
      <c r="A831" s="28"/>
      <c r="B831" s="18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18"/>
      <c r="T831" s="18"/>
      <c r="U831" s="18"/>
    </row>
    <row r="832" spans="1:21" ht="21" customHeight="1">
      <c r="A832" s="28"/>
      <c r="B832" s="18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18"/>
      <c r="T832" s="18"/>
      <c r="U832" s="18"/>
    </row>
    <row r="833" spans="1:21" ht="21" customHeight="1">
      <c r="A833" s="28"/>
      <c r="B833" s="18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18"/>
      <c r="T833" s="18"/>
      <c r="U833" s="18"/>
    </row>
    <row r="834" spans="1:21" ht="21" customHeight="1">
      <c r="A834" s="28"/>
      <c r="B834" s="18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18"/>
      <c r="T834" s="18"/>
      <c r="U834" s="18"/>
    </row>
    <row r="835" spans="1:21" ht="21" customHeight="1">
      <c r="A835" s="28"/>
      <c r="B835" s="18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18"/>
      <c r="T835" s="18"/>
      <c r="U835" s="18"/>
    </row>
    <row r="836" spans="1:21" ht="21" customHeight="1">
      <c r="A836" s="28"/>
      <c r="B836" s="18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18"/>
      <c r="T836" s="18"/>
      <c r="U836" s="18"/>
    </row>
    <row r="837" spans="1:21" ht="21" customHeight="1">
      <c r="A837" s="28"/>
      <c r="B837" s="18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18"/>
      <c r="T837" s="18"/>
      <c r="U837" s="18"/>
    </row>
    <row r="838" spans="1:21" ht="21" customHeight="1">
      <c r="A838" s="28"/>
      <c r="B838" s="18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18"/>
      <c r="T838" s="18"/>
      <c r="U838" s="18"/>
    </row>
    <row r="839" spans="1:21" ht="21" customHeight="1">
      <c r="A839" s="28"/>
      <c r="B839" s="18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18"/>
      <c r="T839" s="18"/>
      <c r="U839" s="18"/>
    </row>
    <row r="840" spans="1:21" ht="21" customHeight="1">
      <c r="A840" s="28"/>
      <c r="B840" s="18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18"/>
      <c r="T840" s="18"/>
      <c r="U840" s="18"/>
    </row>
    <row r="841" spans="1:21" ht="21" customHeight="1">
      <c r="A841" s="28"/>
      <c r="B841" s="18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18"/>
      <c r="T841" s="18"/>
      <c r="U841" s="18"/>
    </row>
    <row r="842" spans="1:21" ht="21" customHeight="1">
      <c r="A842" s="28"/>
      <c r="B842" s="18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18"/>
      <c r="T842" s="18"/>
      <c r="U842" s="18"/>
    </row>
    <row r="843" spans="1:21" ht="21" customHeight="1">
      <c r="A843" s="28"/>
      <c r="B843" s="18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18"/>
      <c r="T843" s="18"/>
      <c r="U843" s="18"/>
    </row>
    <row r="844" spans="1:21" ht="21" customHeight="1">
      <c r="A844" s="28"/>
      <c r="B844" s="18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18"/>
      <c r="T844" s="18"/>
      <c r="U844" s="18"/>
    </row>
    <row r="845" spans="1:21" ht="21" customHeight="1">
      <c r="A845" s="28"/>
      <c r="B845" s="18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18"/>
      <c r="T845" s="18"/>
      <c r="U845" s="18"/>
    </row>
    <row r="846" spans="1:21" ht="21" customHeight="1">
      <c r="A846" s="28"/>
      <c r="B846" s="18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18"/>
      <c r="T846" s="18"/>
      <c r="U846" s="18"/>
    </row>
    <row r="847" spans="1:21" ht="21" customHeight="1">
      <c r="A847" s="28"/>
      <c r="B847" s="18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18"/>
      <c r="T847" s="18"/>
      <c r="U847" s="18"/>
    </row>
    <row r="848" spans="1:21" ht="21" customHeight="1">
      <c r="A848" s="28"/>
      <c r="B848" s="18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18"/>
      <c r="T848" s="18"/>
      <c r="U848" s="18"/>
    </row>
    <row r="849" spans="1:21" ht="21" customHeight="1">
      <c r="A849" s="28"/>
      <c r="B849" s="18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18"/>
      <c r="T849" s="18"/>
      <c r="U849" s="18"/>
    </row>
    <row r="850" spans="1:21" ht="21" customHeight="1">
      <c r="A850" s="28"/>
      <c r="B850" s="18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18"/>
      <c r="T850" s="18"/>
      <c r="U850" s="18"/>
    </row>
    <row r="851" spans="1:21" ht="21" customHeight="1">
      <c r="A851" s="28"/>
      <c r="B851" s="18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18"/>
      <c r="T851" s="18"/>
      <c r="U851" s="18"/>
    </row>
    <row r="852" spans="1:21" ht="21" customHeight="1">
      <c r="A852" s="28"/>
      <c r="B852" s="18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18"/>
      <c r="T852" s="18"/>
      <c r="U852" s="18"/>
    </row>
    <row r="853" spans="1:21" ht="21" customHeight="1">
      <c r="A853" s="28"/>
      <c r="B853" s="18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18"/>
      <c r="T853" s="18"/>
      <c r="U853" s="18"/>
    </row>
    <row r="854" spans="1:21" ht="21" customHeight="1">
      <c r="A854" s="28"/>
      <c r="B854" s="18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18"/>
      <c r="T854" s="18"/>
      <c r="U854" s="18"/>
    </row>
    <row r="855" spans="1:21" ht="21" customHeight="1">
      <c r="A855" s="28"/>
      <c r="B855" s="18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18"/>
      <c r="T855" s="18"/>
      <c r="U855" s="18"/>
    </row>
    <row r="856" spans="1:21" ht="21" customHeight="1">
      <c r="A856" s="28"/>
      <c r="B856" s="18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18"/>
      <c r="T856" s="18"/>
      <c r="U856" s="18"/>
    </row>
    <row r="857" spans="1:21" ht="21" customHeight="1">
      <c r="A857" s="28"/>
      <c r="B857" s="18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18"/>
      <c r="T857" s="18"/>
      <c r="U857" s="18"/>
    </row>
    <row r="858" spans="1:21" ht="21" customHeight="1">
      <c r="A858" s="28"/>
      <c r="B858" s="18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18"/>
      <c r="T858" s="18"/>
      <c r="U858" s="18"/>
    </row>
    <row r="859" spans="1:21" ht="21" customHeight="1">
      <c r="A859" s="28"/>
      <c r="B859" s="18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18"/>
      <c r="T859" s="18"/>
      <c r="U859" s="18"/>
    </row>
    <row r="860" spans="1:21" ht="21" customHeight="1">
      <c r="A860" s="28"/>
      <c r="B860" s="18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18"/>
      <c r="T860" s="18"/>
      <c r="U860" s="18"/>
    </row>
    <row r="861" spans="1:21" ht="21" customHeight="1">
      <c r="A861" s="28"/>
      <c r="B861" s="18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18"/>
      <c r="T861" s="18"/>
      <c r="U861" s="18"/>
    </row>
    <row r="862" spans="1:21" ht="21" customHeight="1">
      <c r="A862" s="28"/>
      <c r="B862" s="18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18"/>
      <c r="T862" s="18"/>
      <c r="U862" s="18"/>
    </row>
    <row r="863" spans="1:21" ht="21" customHeight="1">
      <c r="A863" s="28"/>
      <c r="B863" s="18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18"/>
      <c r="T863" s="18"/>
      <c r="U863" s="18"/>
    </row>
    <row r="864" spans="1:21" ht="21" customHeight="1">
      <c r="A864" s="28"/>
      <c r="B864" s="18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18"/>
      <c r="T864" s="18"/>
      <c r="U864" s="18"/>
    </row>
    <row r="865" spans="1:21" ht="21" customHeight="1">
      <c r="A865" s="28"/>
      <c r="B865" s="18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18"/>
      <c r="T865" s="18"/>
      <c r="U865" s="18"/>
    </row>
    <row r="866" spans="1:21" ht="21" customHeight="1">
      <c r="A866" s="28"/>
      <c r="B866" s="18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18"/>
      <c r="T866" s="18"/>
      <c r="U866" s="18"/>
    </row>
    <row r="867" spans="1:21" ht="21" customHeight="1">
      <c r="A867" s="28"/>
      <c r="B867" s="18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18"/>
      <c r="T867" s="18"/>
      <c r="U867" s="18"/>
    </row>
    <row r="868" spans="1:21" ht="21" customHeight="1">
      <c r="A868" s="28"/>
      <c r="B868" s="18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18"/>
      <c r="T868" s="18"/>
      <c r="U868" s="18"/>
    </row>
    <row r="869" spans="1:21" ht="21" customHeight="1">
      <c r="A869" s="28"/>
      <c r="B869" s="18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18"/>
      <c r="T869" s="18"/>
      <c r="U869" s="18"/>
    </row>
    <row r="870" spans="1:21" ht="21" customHeight="1">
      <c r="A870" s="28"/>
      <c r="B870" s="18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18"/>
      <c r="T870" s="18"/>
      <c r="U870" s="18"/>
    </row>
    <row r="871" spans="1:21" ht="21" customHeight="1">
      <c r="A871" s="28"/>
      <c r="B871" s="18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18"/>
      <c r="T871" s="18"/>
      <c r="U871" s="18"/>
    </row>
    <row r="872" spans="1:21" ht="21" customHeight="1">
      <c r="A872" s="28"/>
      <c r="B872" s="18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18"/>
      <c r="T872" s="18"/>
      <c r="U872" s="18"/>
    </row>
    <row r="873" spans="1:21" ht="21" customHeight="1">
      <c r="A873" s="28"/>
      <c r="B873" s="18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18"/>
      <c r="T873" s="18"/>
      <c r="U873" s="18"/>
    </row>
    <row r="874" spans="1:21" ht="21" customHeight="1">
      <c r="A874" s="28"/>
      <c r="B874" s="18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18"/>
      <c r="T874" s="18"/>
      <c r="U874" s="18"/>
    </row>
    <row r="875" spans="1:21" ht="21" customHeight="1">
      <c r="A875" s="28"/>
      <c r="B875" s="18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18"/>
      <c r="T875" s="18"/>
      <c r="U875" s="18"/>
    </row>
    <row r="876" spans="1:21" ht="21" customHeight="1">
      <c r="A876" s="28"/>
      <c r="B876" s="18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18"/>
      <c r="T876" s="18"/>
      <c r="U876" s="18"/>
    </row>
    <row r="877" spans="1:21" ht="21" customHeight="1">
      <c r="A877" s="28"/>
      <c r="B877" s="18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18"/>
      <c r="T877" s="18"/>
      <c r="U877" s="18"/>
    </row>
    <row r="878" spans="1:21" ht="21" customHeight="1">
      <c r="A878" s="28"/>
      <c r="B878" s="18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18"/>
      <c r="T878" s="18"/>
      <c r="U878" s="18"/>
    </row>
    <row r="879" spans="1:21" ht="21" customHeight="1">
      <c r="A879" s="28"/>
      <c r="B879" s="18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18"/>
      <c r="T879" s="18"/>
      <c r="U879" s="18"/>
    </row>
    <row r="880" spans="1:21" ht="21" customHeight="1">
      <c r="A880" s="28"/>
      <c r="B880" s="18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18"/>
      <c r="T880" s="18"/>
      <c r="U880" s="18"/>
    </row>
    <row r="881" spans="1:21" ht="21" customHeight="1">
      <c r="A881" s="28"/>
      <c r="B881" s="18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18"/>
      <c r="T881" s="18"/>
      <c r="U881" s="18"/>
    </row>
    <row r="882" spans="1:21" ht="21" customHeight="1">
      <c r="A882" s="28"/>
      <c r="B882" s="18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18"/>
      <c r="T882" s="18"/>
      <c r="U882" s="18"/>
    </row>
    <row r="883" spans="1:21" ht="21" customHeight="1">
      <c r="A883" s="28"/>
      <c r="B883" s="18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18"/>
      <c r="T883" s="18"/>
      <c r="U883" s="18"/>
    </row>
    <row r="884" spans="1:21" ht="21" customHeight="1">
      <c r="A884" s="28"/>
      <c r="B884" s="18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18"/>
      <c r="T884" s="18"/>
      <c r="U884" s="18"/>
    </row>
    <row r="885" spans="1:21" ht="21" customHeight="1">
      <c r="A885" s="28"/>
      <c r="B885" s="18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18"/>
      <c r="T885" s="18"/>
      <c r="U885" s="18"/>
    </row>
    <row r="886" spans="1:21" ht="21" customHeight="1">
      <c r="A886" s="28"/>
      <c r="B886" s="18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18"/>
      <c r="T886" s="18"/>
      <c r="U886" s="18"/>
    </row>
    <row r="887" spans="1:21" ht="21" customHeight="1">
      <c r="A887" s="28"/>
      <c r="B887" s="18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18"/>
      <c r="T887" s="18"/>
      <c r="U887" s="18"/>
    </row>
    <row r="888" spans="1:21" ht="21" customHeight="1">
      <c r="A888" s="28"/>
      <c r="B888" s="18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18"/>
      <c r="T888" s="18"/>
      <c r="U888" s="18"/>
    </row>
    <row r="889" spans="1:21" ht="21" customHeight="1">
      <c r="A889" s="28"/>
      <c r="B889" s="18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18"/>
      <c r="T889" s="18"/>
      <c r="U889" s="18"/>
    </row>
    <row r="890" spans="1:21" ht="21" customHeight="1">
      <c r="A890" s="28"/>
      <c r="B890" s="18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18"/>
      <c r="T890" s="18"/>
      <c r="U890" s="18"/>
    </row>
    <row r="891" spans="1:21" ht="21" customHeight="1">
      <c r="A891" s="28"/>
      <c r="B891" s="18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18"/>
      <c r="T891" s="18"/>
      <c r="U891" s="18"/>
    </row>
    <row r="892" spans="1:21" ht="21" customHeight="1">
      <c r="A892" s="28"/>
      <c r="B892" s="18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18"/>
      <c r="T892" s="18"/>
      <c r="U892" s="18"/>
    </row>
    <row r="893" spans="1:21" ht="21" customHeight="1">
      <c r="A893" s="28"/>
      <c r="B893" s="18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18"/>
      <c r="T893" s="18"/>
      <c r="U893" s="18"/>
    </row>
    <row r="894" spans="1:21" ht="21" customHeight="1">
      <c r="A894" s="28"/>
      <c r="B894" s="18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18"/>
      <c r="T894" s="18"/>
      <c r="U894" s="18"/>
    </row>
    <row r="895" spans="1:21" ht="21" customHeight="1">
      <c r="A895" s="28"/>
      <c r="B895" s="18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18"/>
      <c r="T895" s="18"/>
      <c r="U895" s="18"/>
    </row>
    <row r="896" spans="1:21" ht="21" customHeight="1">
      <c r="A896" s="28"/>
      <c r="B896" s="18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18"/>
      <c r="T896" s="18"/>
      <c r="U896" s="18"/>
    </row>
    <row r="897" spans="1:21" ht="21" customHeight="1">
      <c r="A897" s="28"/>
      <c r="B897" s="18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18"/>
      <c r="T897" s="18"/>
      <c r="U897" s="18"/>
    </row>
    <row r="898" spans="1:21" ht="21" customHeight="1">
      <c r="A898" s="28"/>
      <c r="B898" s="18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18"/>
      <c r="T898" s="18"/>
      <c r="U898" s="18"/>
    </row>
    <row r="899" spans="1:21" ht="21" customHeight="1">
      <c r="A899" s="28"/>
      <c r="B899" s="18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18"/>
      <c r="T899" s="18"/>
      <c r="U899" s="18"/>
    </row>
    <row r="900" spans="1:21" ht="21" customHeight="1">
      <c r="A900" s="28"/>
      <c r="B900" s="18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18"/>
      <c r="T900" s="18"/>
      <c r="U900" s="18"/>
    </row>
    <row r="901" spans="1:21" ht="21" customHeight="1">
      <c r="A901" s="28"/>
      <c r="B901" s="18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18"/>
      <c r="T901" s="18"/>
      <c r="U901" s="18"/>
    </row>
    <row r="902" spans="1:21" ht="21" customHeight="1">
      <c r="A902" s="28"/>
      <c r="B902" s="18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18"/>
      <c r="T902" s="18"/>
      <c r="U902" s="18"/>
    </row>
    <row r="903" spans="1:21" ht="21" customHeight="1">
      <c r="A903" s="28"/>
      <c r="B903" s="18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18"/>
      <c r="T903" s="18"/>
      <c r="U903" s="18"/>
    </row>
    <row r="904" spans="1:21" ht="21" customHeight="1">
      <c r="A904" s="28"/>
      <c r="B904" s="18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18"/>
      <c r="T904" s="18"/>
      <c r="U904" s="18"/>
    </row>
    <row r="905" spans="1:21" ht="21" customHeight="1">
      <c r="A905" s="28"/>
      <c r="B905" s="18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18"/>
      <c r="T905" s="18"/>
      <c r="U905" s="18"/>
    </row>
    <row r="906" spans="1:21" ht="21" customHeight="1">
      <c r="A906" s="28"/>
      <c r="B906" s="18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18"/>
      <c r="T906" s="18"/>
      <c r="U906" s="18"/>
    </row>
    <row r="907" spans="1:21" ht="21" customHeight="1">
      <c r="A907" s="28"/>
      <c r="B907" s="18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18"/>
      <c r="T907" s="18"/>
      <c r="U907" s="18"/>
    </row>
    <row r="908" spans="1:21" ht="21" customHeight="1">
      <c r="A908" s="28"/>
      <c r="B908" s="18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18"/>
      <c r="T908" s="18"/>
      <c r="U908" s="18"/>
    </row>
    <row r="909" spans="1:21" ht="21" customHeight="1">
      <c r="A909" s="28"/>
      <c r="B909" s="18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18"/>
      <c r="T909" s="18"/>
      <c r="U909" s="18"/>
    </row>
    <row r="910" spans="1:21" ht="21" customHeight="1">
      <c r="A910" s="28"/>
      <c r="B910" s="18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18"/>
      <c r="T910" s="18"/>
      <c r="U910" s="18"/>
    </row>
    <row r="911" spans="1:21" ht="21" customHeight="1">
      <c r="A911" s="28"/>
      <c r="B911" s="18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18"/>
      <c r="T911" s="18"/>
      <c r="U911" s="18"/>
    </row>
    <row r="912" spans="1:21" ht="21" customHeight="1">
      <c r="A912" s="28"/>
      <c r="B912" s="18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18"/>
      <c r="T912" s="18"/>
      <c r="U912" s="18"/>
    </row>
    <row r="913" spans="1:21" ht="21" customHeight="1">
      <c r="A913" s="28"/>
      <c r="B913" s="18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18"/>
      <c r="T913" s="18"/>
      <c r="U913" s="18"/>
    </row>
    <row r="914" spans="1:21" ht="21" customHeight="1">
      <c r="A914" s="28"/>
      <c r="B914" s="18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18"/>
      <c r="T914" s="18"/>
      <c r="U914" s="18"/>
    </row>
    <row r="915" spans="1:21" ht="21" customHeight="1">
      <c r="A915" s="28"/>
      <c r="B915" s="18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18"/>
      <c r="T915" s="18"/>
      <c r="U915" s="18"/>
    </row>
    <row r="916" spans="1:21" ht="21" customHeight="1">
      <c r="A916" s="28"/>
      <c r="B916" s="18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18"/>
      <c r="T916" s="18"/>
      <c r="U916" s="18"/>
    </row>
    <row r="917" spans="1:21" ht="21" customHeight="1">
      <c r="A917" s="28"/>
      <c r="B917" s="18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18"/>
      <c r="T917" s="18"/>
      <c r="U917" s="18"/>
    </row>
    <row r="918" spans="1:21" ht="21" customHeight="1">
      <c r="A918" s="28"/>
      <c r="B918" s="18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18"/>
      <c r="T918" s="18"/>
      <c r="U918" s="18"/>
    </row>
    <row r="919" spans="1:21" ht="21" customHeight="1">
      <c r="A919" s="28"/>
      <c r="B919" s="18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18"/>
      <c r="T919" s="18"/>
      <c r="U919" s="18"/>
    </row>
    <row r="920" spans="1:21" ht="21" customHeight="1">
      <c r="A920" s="28"/>
      <c r="B920" s="18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18"/>
      <c r="T920" s="18"/>
      <c r="U920" s="18"/>
    </row>
    <row r="921" spans="1:21" ht="21" customHeight="1">
      <c r="A921" s="28"/>
      <c r="B921" s="18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18"/>
      <c r="T921" s="18"/>
      <c r="U921" s="18"/>
    </row>
    <row r="922" spans="1:21" ht="21" customHeight="1">
      <c r="A922" s="28"/>
      <c r="B922" s="18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18"/>
      <c r="T922" s="18"/>
      <c r="U922" s="18"/>
    </row>
    <row r="923" spans="1:21" ht="21" customHeight="1">
      <c r="A923" s="28"/>
      <c r="B923" s="18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18"/>
      <c r="T923" s="18"/>
      <c r="U923" s="18"/>
    </row>
    <row r="924" spans="1:21" ht="21" customHeight="1">
      <c r="A924" s="28"/>
      <c r="B924" s="18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18"/>
      <c r="T924" s="18"/>
      <c r="U924" s="18"/>
    </row>
    <row r="925" spans="1:21" ht="21" customHeight="1">
      <c r="A925" s="28"/>
      <c r="B925" s="18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18"/>
      <c r="T925" s="18"/>
      <c r="U925" s="18"/>
    </row>
    <row r="926" spans="1:21" ht="21" customHeight="1">
      <c r="A926" s="28"/>
      <c r="B926" s="18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18"/>
      <c r="T926" s="18"/>
      <c r="U926" s="18"/>
    </row>
    <row r="927" spans="1:21" ht="21" customHeight="1">
      <c r="A927" s="28"/>
      <c r="B927" s="18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18"/>
      <c r="T927" s="18"/>
      <c r="U927" s="18"/>
    </row>
    <row r="928" spans="1:21" ht="21" customHeight="1">
      <c r="A928" s="28"/>
      <c r="B928" s="18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18"/>
      <c r="T928" s="18"/>
      <c r="U928" s="18"/>
    </row>
    <row r="929" spans="1:21" ht="21" customHeight="1">
      <c r="A929" s="28"/>
      <c r="B929" s="18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18"/>
      <c r="T929" s="18"/>
      <c r="U929" s="18"/>
    </row>
    <row r="930" spans="1:21" ht="21" customHeight="1">
      <c r="A930" s="28"/>
      <c r="B930" s="18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18"/>
      <c r="T930" s="18"/>
      <c r="U930" s="18"/>
    </row>
    <row r="931" spans="1:21" ht="21" customHeight="1">
      <c r="A931" s="28"/>
      <c r="B931" s="18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18"/>
      <c r="T931" s="18"/>
      <c r="U931" s="18"/>
    </row>
    <row r="932" spans="1:21" ht="21" customHeight="1">
      <c r="A932" s="28"/>
      <c r="B932" s="18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18"/>
      <c r="T932" s="18"/>
      <c r="U932" s="18"/>
    </row>
    <row r="933" spans="1:21" ht="21" customHeight="1">
      <c r="A933" s="28"/>
      <c r="B933" s="18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18"/>
      <c r="T933" s="18"/>
      <c r="U933" s="18"/>
    </row>
    <row r="934" spans="1:21" ht="21" customHeight="1">
      <c r="A934" s="28"/>
      <c r="B934" s="18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18"/>
      <c r="T934" s="18"/>
      <c r="U934" s="18"/>
    </row>
    <row r="935" spans="1:21" ht="21" customHeight="1">
      <c r="A935" s="28"/>
      <c r="B935" s="18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18"/>
      <c r="T935" s="18"/>
      <c r="U935" s="18"/>
    </row>
    <row r="936" spans="1:21" ht="21" customHeight="1">
      <c r="A936" s="28"/>
      <c r="B936" s="18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18"/>
      <c r="T936" s="18"/>
      <c r="U936" s="18"/>
    </row>
    <row r="937" spans="1:21" ht="21" customHeight="1">
      <c r="A937" s="28"/>
      <c r="B937" s="18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18"/>
      <c r="T937" s="18"/>
      <c r="U937" s="18"/>
    </row>
    <row r="938" spans="1:21" ht="21" customHeight="1">
      <c r="A938" s="28"/>
      <c r="B938" s="18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18"/>
      <c r="T938" s="18"/>
      <c r="U938" s="18"/>
    </row>
    <row r="939" spans="1:21" ht="21" customHeight="1">
      <c r="A939" s="28"/>
      <c r="B939" s="18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18"/>
      <c r="T939" s="18"/>
      <c r="U939" s="18"/>
    </row>
    <row r="940" spans="1:21" ht="21" customHeight="1">
      <c r="A940" s="28"/>
      <c r="B940" s="18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18"/>
      <c r="T940" s="18"/>
      <c r="U940" s="18"/>
    </row>
    <row r="941" spans="1:21" ht="21" customHeight="1">
      <c r="A941" s="28"/>
      <c r="B941" s="18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18"/>
      <c r="T941" s="18"/>
      <c r="U941" s="18"/>
    </row>
    <row r="942" spans="1:21" ht="21" customHeight="1">
      <c r="A942" s="28"/>
      <c r="B942" s="18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18"/>
      <c r="T942" s="18"/>
      <c r="U942" s="18"/>
    </row>
    <row r="943" spans="1:21" ht="21" customHeight="1">
      <c r="A943" s="28"/>
      <c r="B943" s="18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18"/>
      <c r="T943" s="18"/>
      <c r="U943" s="18"/>
    </row>
    <row r="944" spans="1:21" ht="21" customHeight="1">
      <c r="A944" s="28"/>
      <c r="B944" s="18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18"/>
      <c r="T944" s="18"/>
      <c r="U944" s="18"/>
    </row>
    <row r="945" spans="1:21" ht="21" customHeight="1">
      <c r="A945" s="28"/>
      <c r="B945" s="18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18"/>
      <c r="T945" s="18"/>
      <c r="U945" s="18"/>
    </row>
    <row r="946" spans="1:21" ht="21" customHeight="1">
      <c r="A946" s="28"/>
      <c r="B946" s="18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18"/>
      <c r="T946" s="18"/>
      <c r="U946" s="18"/>
    </row>
    <row r="947" spans="1:21" ht="21" customHeight="1">
      <c r="A947" s="28"/>
      <c r="B947" s="18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18"/>
      <c r="T947" s="18"/>
      <c r="U947" s="18"/>
    </row>
    <row r="948" spans="1:21" ht="21" customHeight="1">
      <c r="A948" s="28"/>
      <c r="B948" s="18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18"/>
      <c r="T948" s="18"/>
      <c r="U948" s="18"/>
    </row>
    <row r="949" spans="1:21" ht="21" customHeight="1">
      <c r="A949" s="28"/>
      <c r="B949" s="18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18"/>
      <c r="T949" s="18"/>
      <c r="U949" s="18"/>
    </row>
    <row r="950" spans="1:21" ht="21" customHeight="1">
      <c r="A950" s="28"/>
      <c r="B950" s="18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18"/>
      <c r="T950" s="18"/>
      <c r="U950" s="18"/>
    </row>
    <row r="951" spans="1:21" ht="21" customHeight="1">
      <c r="A951" s="28"/>
      <c r="B951" s="18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18"/>
      <c r="T951" s="18"/>
      <c r="U951" s="18"/>
    </row>
    <row r="952" spans="1:21" ht="21" customHeight="1">
      <c r="A952" s="28"/>
      <c r="B952" s="18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18"/>
      <c r="T952" s="18"/>
      <c r="U952" s="18"/>
    </row>
    <row r="953" spans="1:21" ht="21" customHeight="1">
      <c r="A953" s="28"/>
      <c r="B953" s="18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18"/>
      <c r="T953" s="18"/>
      <c r="U953" s="18"/>
    </row>
    <row r="954" spans="1:21" ht="21" customHeight="1">
      <c r="A954" s="28"/>
      <c r="B954" s="18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18"/>
      <c r="T954" s="18"/>
      <c r="U954" s="18"/>
    </row>
    <row r="955" spans="1:21" ht="21" customHeight="1">
      <c r="A955" s="28"/>
      <c r="B955" s="18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18"/>
      <c r="T955" s="18"/>
      <c r="U955" s="18"/>
    </row>
    <row r="956" spans="1:21" ht="21" customHeight="1">
      <c r="A956" s="28"/>
      <c r="B956" s="18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18"/>
      <c r="T956" s="18"/>
      <c r="U956" s="18"/>
    </row>
    <row r="957" spans="1:21" ht="21" customHeight="1">
      <c r="A957" s="28"/>
      <c r="B957" s="18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18"/>
      <c r="T957" s="18"/>
      <c r="U957" s="18"/>
    </row>
    <row r="958" spans="1:21" ht="21" customHeight="1">
      <c r="A958" s="28"/>
      <c r="B958" s="18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18"/>
      <c r="T958" s="18"/>
      <c r="U958" s="18"/>
    </row>
    <row r="959" spans="1:21" ht="21" customHeight="1">
      <c r="A959" s="28"/>
      <c r="B959" s="18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18"/>
      <c r="T959" s="18"/>
      <c r="U959" s="18"/>
    </row>
    <row r="960" spans="1:21" ht="21" customHeight="1">
      <c r="A960" s="28"/>
      <c r="B960" s="18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18"/>
      <c r="T960" s="18"/>
      <c r="U960" s="18"/>
    </row>
    <row r="961" spans="1:21" ht="21" customHeight="1">
      <c r="A961" s="28"/>
      <c r="B961" s="18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18"/>
      <c r="T961" s="18"/>
      <c r="U961" s="18"/>
    </row>
    <row r="962" spans="1:21" ht="21" customHeight="1">
      <c r="A962" s="28"/>
      <c r="B962" s="18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18"/>
      <c r="T962" s="18"/>
      <c r="U962" s="18"/>
    </row>
    <row r="963" spans="1:21" ht="21" customHeight="1">
      <c r="A963" s="28"/>
      <c r="B963" s="18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18"/>
      <c r="T963" s="18"/>
      <c r="U963" s="18"/>
    </row>
    <row r="964" spans="1:21" ht="21" customHeight="1">
      <c r="A964" s="28"/>
      <c r="B964" s="18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18"/>
      <c r="T964" s="18"/>
      <c r="U964" s="18"/>
    </row>
    <row r="965" spans="1:21" ht="21" customHeight="1">
      <c r="A965" s="28"/>
      <c r="B965" s="18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18"/>
      <c r="T965" s="18"/>
      <c r="U965" s="18"/>
    </row>
    <row r="966" spans="1:21" ht="21" customHeight="1">
      <c r="A966" s="28"/>
      <c r="B966" s="18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18"/>
      <c r="T966" s="18"/>
      <c r="U966" s="18"/>
    </row>
    <row r="967" spans="1:21" ht="21" customHeight="1">
      <c r="A967" s="28"/>
      <c r="B967" s="18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18"/>
      <c r="T967" s="18"/>
      <c r="U967" s="18"/>
    </row>
    <row r="968" spans="1:21" ht="21" customHeight="1">
      <c r="A968" s="28"/>
      <c r="B968" s="18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18"/>
      <c r="T968" s="18"/>
      <c r="U968" s="18"/>
    </row>
    <row r="969" spans="1:21" ht="21" customHeight="1">
      <c r="A969" s="28"/>
      <c r="B969" s="18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18"/>
      <c r="T969" s="18"/>
      <c r="U969" s="18"/>
    </row>
    <row r="970" spans="1:21" ht="21" customHeight="1">
      <c r="A970" s="28"/>
      <c r="B970" s="18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18"/>
      <c r="T970" s="18"/>
      <c r="U970" s="18"/>
    </row>
    <row r="971" spans="1:21" ht="21" customHeight="1">
      <c r="A971" s="28"/>
      <c r="B971" s="18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18"/>
      <c r="T971" s="18"/>
      <c r="U971" s="18"/>
    </row>
    <row r="972" spans="1:21" ht="21" customHeight="1">
      <c r="A972" s="28"/>
      <c r="B972" s="18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18"/>
      <c r="T972" s="18"/>
      <c r="U972" s="18"/>
    </row>
    <row r="973" spans="1:21" ht="21" customHeight="1">
      <c r="A973" s="28"/>
      <c r="B973" s="18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18"/>
      <c r="T973" s="18"/>
      <c r="U973" s="18"/>
    </row>
    <row r="974" spans="1:21" ht="21" customHeight="1">
      <c r="A974" s="28"/>
      <c r="B974" s="18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18"/>
      <c r="T974" s="18"/>
      <c r="U974" s="18"/>
    </row>
    <row r="975" spans="1:21" ht="21" customHeight="1">
      <c r="A975" s="28"/>
      <c r="B975" s="18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18"/>
      <c r="T975" s="18"/>
      <c r="U975" s="18"/>
    </row>
  </sheetData>
  <mergeCells count="1">
    <mergeCell ref="C1:R1"/>
  </mergeCells>
  <conditionalFormatting sqref="R10:R15 C11:Q15 R17:R22 C18:Q22 R24:R30 C25:Q30 R32:R37 C33:Q37 R52:R57 R3:R4 C5:R8 R39:R43 C40:Q43">
    <cfRule type="cellIs" dxfId="114" priority="26" operator="greaterThanOrEqual">
      <formula>0.7</formula>
    </cfRule>
  </conditionalFormatting>
  <conditionalFormatting sqref="R10:R15 C11:Q15 R17:R22 C18:Q22 R24:R30 C25:Q30 R32:R37 C33:Q37 R52:R57 R3:R4 C5:R8 R39:R43 C40:Q43">
    <cfRule type="cellIs" dxfId="113" priority="27" operator="greaterThanOrEqual">
      <formula>0.5</formula>
    </cfRule>
  </conditionalFormatting>
  <conditionalFormatting sqref="R10:R15 C11:Q15 R17:R22 C18:Q22 R24:R30 C25:Q30 R32:R37 C33:Q37 R52:R57 R3:R4 C5:R8 R39:R43 C40:Q43">
    <cfRule type="cellIs" dxfId="112" priority="28" operator="lessThan">
      <formula>0.5</formula>
    </cfRule>
  </conditionalFormatting>
  <conditionalFormatting sqref="C11:C15 C40:C43">
    <cfRule type="cellIs" dxfId="111" priority="29" operator="greaterThanOrEqual">
      <formula>0.7</formula>
    </cfRule>
  </conditionalFormatting>
  <conditionalFormatting sqref="C11:C15 C40:C43">
    <cfRule type="cellIs" dxfId="110" priority="30" operator="greaterThanOrEqual">
      <formula>0.5</formula>
    </cfRule>
  </conditionalFormatting>
  <conditionalFormatting sqref="C11:C15 C40:C43">
    <cfRule type="cellIs" dxfId="109" priority="31" operator="lessThan">
      <formula>0.5</formula>
    </cfRule>
  </conditionalFormatting>
  <conditionalFormatting sqref="C18:C22">
    <cfRule type="cellIs" dxfId="108" priority="32" operator="greaterThanOrEqual">
      <formula>0.7</formula>
    </cfRule>
  </conditionalFormatting>
  <conditionalFormatting sqref="C18:C22">
    <cfRule type="cellIs" dxfId="107" priority="33" operator="greaterThanOrEqual">
      <formula>0.5</formula>
    </cfRule>
  </conditionalFormatting>
  <conditionalFormatting sqref="C18:C22">
    <cfRule type="cellIs" dxfId="106" priority="34" operator="lessThan">
      <formula>0.5</formula>
    </cfRule>
  </conditionalFormatting>
  <conditionalFormatting sqref="C25:C30">
    <cfRule type="cellIs" dxfId="105" priority="35" operator="greaterThanOrEqual">
      <formula>0.7</formula>
    </cfRule>
  </conditionalFormatting>
  <conditionalFormatting sqref="C25:C30">
    <cfRule type="cellIs" dxfId="104" priority="36" operator="greaterThanOrEqual">
      <formula>0.5</formula>
    </cfRule>
  </conditionalFormatting>
  <conditionalFormatting sqref="C25:C30">
    <cfRule type="cellIs" dxfId="103" priority="37" operator="lessThan">
      <formula>0.5</formula>
    </cfRule>
  </conditionalFormatting>
  <conditionalFormatting sqref="C34:C37">
    <cfRule type="cellIs" dxfId="102" priority="38" operator="greaterThanOrEqual">
      <formula>0.7</formula>
    </cfRule>
  </conditionalFormatting>
  <conditionalFormatting sqref="C34:C37">
    <cfRule type="cellIs" dxfId="101" priority="39" operator="greaterThanOrEqual">
      <formula>0.5</formula>
    </cfRule>
  </conditionalFormatting>
  <conditionalFormatting sqref="C34:C37">
    <cfRule type="cellIs" dxfId="100" priority="40" operator="lessThan">
      <formula>0.5</formula>
    </cfRule>
  </conditionalFormatting>
  <conditionalFormatting sqref="C11:Q15 C18:Q22 C25:Q30 C33:Q37 C5:Q8 C40:Q43">
    <cfRule type="expression" dxfId="99" priority="41">
      <formula>LEN(TRIM(C5))=0</formula>
    </cfRule>
  </conditionalFormatting>
  <conditionalFormatting sqref="R45:R50 C46:Q50">
    <cfRule type="cellIs" dxfId="98" priority="15" operator="greaterThanOrEqual">
      <formula>0.7</formula>
    </cfRule>
  </conditionalFormatting>
  <conditionalFormatting sqref="R45:R50 C46:Q50">
    <cfRule type="cellIs" dxfId="97" priority="16" operator="greaterThanOrEqual">
      <formula>0.5</formula>
    </cfRule>
  </conditionalFormatting>
  <conditionalFormatting sqref="R45:R50 C46:Q50">
    <cfRule type="cellIs" dxfId="96" priority="17" operator="lessThan">
      <formula>0.5</formula>
    </cfRule>
  </conditionalFormatting>
  <conditionalFormatting sqref="C47:C50">
    <cfRule type="cellIs" dxfId="95" priority="21" operator="greaterThanOrEqual">
      <formula>0.7</formula>
    </cfRule>
  </conditionalFormatting>
  <conditionalFormatting sqref="C47:C50">
    <cfRule type="cellIs" dxfId="94" priority="22" operator="greaterThanOrEqual">
      <formula>0.5</formula>
    </cfRule>
  </conditionalFormatting>
  <conditionalFormatting sqref="C47:C50">
    <cfRule type="cellIs" dxfId="93" priority="23" operator="lessThan">
      <formula>0.5</formula>
    </cfRule>
  </conditionalFormatting>
  <conditionalFormatting sqref="C46:Q50">
    <cfRule type="expression" dxfId="92" priority="24">
      <formula>LEN(TRIM(C46))=0</formula>
    </cfRule>
  </conditionalFormatting>
  <conditionalFormatting sqref="C53:Q57">
    <cfRule type="cellIs" dxfId="91" priority="8" operator="greaterThanOrEqual">
      <formula>0.7</formula>
    </cfRule>
  </conditionalFormatting>
  <conditionalFormatting sqref="C53:Q57">
    <cfRule type="cellIs" dxfId="90" priority="9" operator="greaterThanOrEqual">
      <formula>0.5</formula>
    </cfRule>
  </conditionalFormatting>
  <conditionalFormatting sqref="C53:Q57">
    <cfRule type="cellIs" dxfId="89" priority="10" operator="lessThan">
      <formula>0.5</formula>
    </cfRule>
  </conditionalFormatting>
  <conditionalFormatting sqref="C53:C57">
    <cfRule type="cellIs" dxfId="88" priority="11" operator="greaterThanOrEqual">
      <formula>0.7</formula>
    </cfRule>
  </conditionalFormatting>
  <conditionalFormatting sqref="C53:C57">
    <cfRule type="cellIs" dxfId="87" priority="12" operator="greaterThanOrEqual">
      <formula>0.5</formula>
    </cfRule>
  </conditionalFormatting>
  <conditionalFormatting sqref="C53:C57">
    <cfRule type="cellIs" dxfId="86" priority="13" operator="lessThan">
      <formula>0.5</formula>
    </cfRule>
  </conditionalFormatting>
  <conditionalFormatting sqref="C53:Q57">
    <cfRule type="expression" dxfId="85" priority="14">
      <formula>LEN(TRIM(C53))=0</formula>
    </cfRule>
  </conditionalFormatting>
  <conditionalFormatting sqref="R59:R65 C60:Q65">
    <cfRule type="cellIs" dxfId="84" priority="1" operator="greaterThanOrEqual">
      <formula>0.7</formula>
    </cfRule>
  </conditionalFormatting>
  <conditionalFormatting sqref="R59:R65 C60:Q65">
    <cfRule type="cellIs" dxfId="83" priority="2" operator="greaterThanOrEqual">
      <formula>0.5</formula>
    </cfRule>
  </conditionalFormatting>
  <conditionalFormatting sqref="R59:R65 C60:Q65">
    <cfRule type="cellIs" dxfId="82" priority="3" operator="lessThan">
      <formula>0.5</formula>
    </cfRule>
  </conditionalFormatting>
  <conditionalFormatting sqref="C60:C65">
    <cfRule type="cellIs" dxfId="81" priority="4" operator="greaterThanOrEqual">
      <formula>0.7</formula>
    </cfRule>
  </conditionalFormatting>
  <conditionalFormatting sqref="C60:C65">
    <cfRule type="cellIs" dxfId="80" priority="5" operator="greaterThanOrEqual">
      <formula>0.5</formula>
    </cfRule>
  </conditionalFormatting>
  <conditionalFormatting sqref="C60:C65">
    <cfRule type="cellIs" dxfId="79" priority="6" operator="lessThan">
      <formula>0.5</formula>
    </cfRule>
  </conditionalFormatting>
  <conditionalFormatting sqref="C60:Q65">
    <cfRule type="expression" dxfId="78" priority="7">
      <formula>LEN(TRIM(C60))=0</formula>
    </cfRule>
  </conditionalFormatting>
  <pageMargins left="0.75" right="0.75" top="1" bottom="1" header="0.511811023622047" footer="0.511811023622047"/>
  <pageSetup paperSize="9" orientation="landscape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890C-2B50-43C8-B8B1-2E5B2572D8C7}">
  <sheetPr>
    <tabColor rgb="FF4285F4"/>
    <pageSetUpPr fitToPage="1"/>
  </sheetPr>
  <dimension ref="A1:U972"/>
  <sheetViews>
    <sheetView zoomScale="96" zoomScaleNormal="96" workbookViewId="0">
      <pane xSplit="2" ySplit="4" topLeftCell="D8" activePane="bottomRight" state="frozen"/>
      <selection pane="bottomRight" activeCell="B17" sqref="B17"/>
      <selection pane="bottomLeft" activeCell="A5" sqref="A5"/>
      <selection pane="topRight" activeCell="C1" sqref="C1"/>
    </sheetView>
  </sheetViews>
  <sheetFormatPr defaultColWidth="14.42578125" defaultRowHeight="12.75"/>
  <cols>
    <col min="1" max="1" width="14.140625" customWidth="1"/>
    <col min="2" max="2" width="109" bestFit="1" customWidth="1"/>
    <col min="3" max="3" width="5.85546875" customWidth="1"/>
    <col min="4" max="17" width="5.28515625" customWidth="1"/>
    <col min="18" max="18" width="11.85546875" customWidth="1"/>
  </cols>
  <sheetData>
    <row r="1" spans="1:21" ht="15" customHeight="1">
      <c r="A1" s="28"/>
      <c r="B1" s="28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1"/>
      <c r="T1" s="31"/>
      <c r="U1" s="31"/>
    </row>
    <row r="2" spans="1:21" ht="37.5" customHeight="1">
      <c r="A2" s="12" t="s">
        <v>65</v>
      </c>
      <c r="B2" s="32" t="s">
        <v>66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3"/>
      <c r="T2" s="3"/>
      <c r="U2" s="3"/>
    </row>
    <row r="3" spans="1:21" ht="20.25" customHeight="1">
      <c r="A3" s="12" t="s">
        <v>67</v>
      </c>
      <c r="B3" s="13" t="s">
        <v>68</v>
      </c>
      <c r="C3" s="44" t="s">
        <v>2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3"/>
      <c r="T3" s="3"/>
      <c r="U3" s="3"/>
    </row>
    <row r="4" spans="1:21" ht="21" customHeight="1">
      <c r="A4" s="4" t="s">
        <v>3</v>
      </c>
      <c r="B4" s="33" t="e">
        <f>"" &amp;#REF! &amp; " ( " &amp; TEXT(#REF!, "mmmm d") &amp; " — " &amp; TEXT(#REF!, "mmmm d yyyy") &amp; " ) "</f>
        <v>#REF!</v>
      </c>
      <c r="C4" s="6" t="s">
        <v>5</v>
      </c>
      <c r="D4" s="6" t="e">
        <f>"W "&amp;WEEKNUM(#REF!,1)</f>
        <v>#REF!</v>
      </c>
      <c r="E4" s="6" t="e">
        <f>"W "&amp;(WEEKNUM(#REF!,1)+1)</f>
        <v>#REF!</v>
      </c>
      <c r="F4" s="6" t="e">
        <f>"W "&amp;(WEEKNUM(#REF!,1)+2)</f>
        <v>#REF!</v>
      </c>
      <c r="G4" s="6" t="e">
        <f>"W "&amp;(WEEKNUM(#REF!,1)+3)</f>
        <v>#REF!</v>
      </c>
      <c r="H4" s="6" t="e">
        <f>"W "&amp;(WEEKNUM(#REF!,1)+5)</f>
        <v>#REF!</v>
      </c>
      <c r="I4" s="6" t="e">
        <f>"W "&amp;(WEEKNUM(#REF!,1)+6)</f>
        <v>#REF!</v>
      </c>
      <c r="J4" s="6" t="e">
        <f>"W "&amp;(WEEKNUM(#REF!,1)+7)</f>
        <v>#REF!</v>
      </c>
      <c r="K4" s="6" t="e">
        <f>"W "&amp;(WEEKNUM(#REF!,1)+8)</f>
        <v>#REF!</v>
      </c>
      <c r="L4" s="6" t="e">
        <f>"W "&amp;(WEEKNUM(#REF!,1)+9)</f>
        <v>#REF!</v>
      </c>
      <c r="M4" s="6" t="e">
        <f>"W "&amp;(WEEKNUM(#REF!,1)+10)</f>
        <v>#REF!</v>
      </c>
      <c r="N4" s="6" t="e">
        <f>"W "&amp;(WEEKNUM(#REF!,1)+11)</f>
        <v>#REF!</v>
      </c>
      <c r="O4" s="6" t="e">
        <f>"W "&amp;(WEEKNUM(#REF!,1)+12)</f>
        <v>#REF!</v>
      </c>
      <c r="P4" s="6" t="e">
        <f>"W "&amp;(WEEKNUM(#REF!,1)+13)</f>
        <v>#REF!</v>
      </c>
      <c r="Q4" s="6" t="e">
        <f>"W "&amp;(WEEKNUM(#REF!,1)+14)</f>
        <v>#REF!</v>
      </c>
      <c r="R4" s="6" t="s">
        <v>6</v>
      </c>
      <c r="S4" s="7"/>
      <c r="T4" s="7"/>
      <c r="U4" s="7"/>
    </row>
    <row r="5" spans="1:21" ht="21" customHeight="1">
      <c r="A5" s="1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11" t="s">
        <v>7</v>
      </c>
      <c r="S5" s="7"/>
      <c r="T5" s="7"/>
      <c r="U5" s="7"/>
    </row>
    <row r="6" spans="1:21" ht="21" customHeight="1">
      <c r="A6" s="12" t="s">
        <v>8</v>
      </c>
      <c r="B6" s="13" t="s">
        <v>69</v>
      </c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  <c r="R6" s="17" t="s">
        <v>7</v>
      </c>
      <c r="S6" s="18"/>
      <c r="T6" s="18"/>
      <c r="U6" s="18"/>
    </row>
    <row r="7" spans="1:21" ht="21" customHeight="1">
      <c r="A7" s="12" t="s">
        <v>20</v>
      </c>
      <c r="B7" s="19" t="s">
        <v>70</v>
      </c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 t="str">
        <f t="array" ref="R7">IFERROR(LOOKUP( 2, 1 / ( D7:Q7 &lt;&gt; "" ), D7:Q7 ),"")</f>
        <v/>
      </c>
      <c r="S7" s="18"/>
      <c r="T7" s="18"/>
      <c r="U7" s="18"/>
    </row>
    <row r="8" spans="1:21" ht="21" customHeight="1">
      <c r="A8" s="12" t="s">
        <v>10</v>
      </c>
      <c r="B8" s="19" t="s">
        <v>71</v>
      </c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 t="str">
        <f t="array" ref="R8">IFERROR(LOOKUP( 2, 1 / ( D8:Q8 &lt;&gt; "" ), D8:Q8 ),"")</f>
        <v/>
      </c>
      <c r="S8" s="18"/>
      <c r="T8" s="18"/>
      <c r="U8" s="18"/>
    </row>
    <row r="9" spans="1:21" ht="21" customHeight="1">
      <c r="A9" s="12" t="s">
        <v>12</v>
      </c>
      <c r="B9" s="19" t="s">
        <v>72</v>
      </c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 t="str">
        <f t="array" ref="R9">IFERROR(LOOKUP( 2, 1 / ( D9:Q9 &lt;&gt; "" ), D9:Q9 ),"")</f>
        <v/>
      </c>
      <c r="S9" s="18"/>
      <c r="T9" s="18"/>
      <c r="U9" s="18"/>
    </row>
    <row r="10" spans="1:21" ht="21" customHeight="1">
      <c r="A10" s="12" t="s">
        <v>14</v>
      </c>
      <c r="B10" s="19" t="s">
        <v>73</v>
      </c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 t="str">
        <f t="array" ref="R10">IFERROR(LOOKUP( 2, 1 / ( D10:Q10 &lt;&gt; "" ), D10:Q10 ),"")</f>
        <v/>
      </c>
      <c r="S10" s="18"/>
      <c r="T10" s="18"/>
      <c r="U10" s="18"/>
    </row>
    <row r="11" spans="1:21" ht="21" customHeight="1">
      <c r="A11" s="12" t="s">
        <v>16</v>
      </c>
      <c r="B11" s="19"/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 t="str">
        <f t="array" ref="R11">IFERROR(LOOKUP( 2, 1 / ( D11:Q11 &lt;&gt; "" ), D11:Q11 ),"")</f>
        <v/>
      </c>
      <c r="S11" s="18"/>
      <c r="T11" s="18"/>
      <c r="U11" s="18"/>
    </row>
    <row r="12" spans="1:21" ht="21" customHeight="1">
      <c r="A12" s="1"/>
      <c r="B12" s="18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34"/>
      <c r="S12" s="18"/>
      <c r="T12" s="18"/>
      <c r="U12" s="18"/>
    </row>
    <row r="13" spans="1:21" ht="21" customHeight="1">
      <c r="A13" s="12" t="s">
        <v>18</v>
      </c>
      <c r="B13" s="13" t="s">
        <v>74</v>
      </c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  <c r="R13" s="17" t="s">
        <v>7</v>
      </c>
      <c r="S13" s="18"/>
      <c r="T13" s="18"/>
      <c r="U13" s="18"/>
    </row>
    <row r="14" spans="1:21" ht="21" customHeight="1">
      <c r="A14" s="12" t="s">
        <v>20</v>
      </c>
      <c r="B14" s="19" t="s">
        <v>75</v>
      </c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 t="str">
        <f t="array" ref="R14">IFERROR(LOOKUP( 2, 1 / ( D14:Q14 &lt;&gt; "" ), D14:Q14 ),"")</f>
        <v/>
      </c>
      <c r="S14" s="18"/>
      <c r="T14" s="18"/>
      <c r="U14" s="18"/>
    </row>
    <row r="15" spans="1:21" ht="21" customHeight="1">
      <c r="A15" s="12" t="s">
        <v>10</v>
      </c>
      <c r="B15" s="19" t="s">
        <v>76</v>
      </c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 t="str">
        <f t="array" ref="R15">IFERROR(LOOKUP( 2, 1 / ( D15:Q15 &lt;&gt; "" ), D15:Q15 ),"")</f>
        <v/>
      </c>
      <c r="S15" s="18"/>
      <c r="T15" s="18"/>
      <c r="U15" s="18"/>
    </row>
    <row r="16" spans="1:21" ht="21" customHeight="1">
      <c r="A16" s="12" t="s">
        <v>12</v>
      </c>
      <c r="B16" s="19" t="s">
        <v>77</v>
      </c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 t="str">
        <f t="array" ref="R16">IFERROR(LOOKUP( 2, 1 / ( D16:Q16 &lt;&gt; "" ), D16:Q16 ),"")</f>
        <v/>
      </c>
      <c r="S16" s="18"/>
      <c r="T16" s="18"/>
      <c r="U16" s="18"/>
    </row>
    <row r="17" spans="1:21" ht="21" customHeight="1">
      <c r="A17" s="12" t="s">
        <v>14</v>
      </c>
      <c r="B17" s="19" t="s">
        <v>78</v>
      </c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 t="str">
        <f t="array" ref="R17">IFERROR(LOOKUP( 2, 1 / ( D17:Q17 &lt;&gt; "" ), D17:Q17 ),"")</f>
        <v/>
      </c>
      <c r="S17" s="18"/>
      <c r="T17" s="18"/>
      <c r="U17" s="18"/>
    </row>
    <row r="18" spans="1:21" ht="21" customHeight="1">
      <c r="A18" s="12" t="s">
        <v>16</v>
      </c>
      <c r="B18" s="19"/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 t="str">
        <f t="array" ref="R18">IFERROR(LOOKUP( 2, 1 / ( D18:Q18 &lt;&gt; "" ), D18:Q18 ),"")</f>
        <v/>
      </c>
      <c r="S18" s="18"/>
      <c r="T18" s="18"/>
      <c r="U18" s="18"/>
    </row>
    <row r="19" spans="1:21" ht="21" customHeight="1">
      <c r="A19" s="1"/>
      <c r="B19" s="18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4"/>
      <c r="R19" s="34"/>
      <c r="S19" s="18"/>
      <c r="T19" s="18"/>
      <c r="U19" s="18"/>
    </row>
    <row r="20" spans="1:21" ht="21" customHeight="1">
      <c r="A20" s="12" t="s">
        <v>25</v>
      </c>
      <c r="B20" s="13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  <c r="R20" s="17" t="s">
        <v>7</v>
      </c>
      <c r="S20" s="18"/>
      <c r="T20" s="18"/>
      <c r="U20" s="18"/>
    </row>
    <row r="21" spans="1:21" ht="21" customHeight="1">
      <c r="A21" s="12" t="s">
        <v>20</v>
      </c>
      <c r="B21" s="19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 t="str">
        <f t="array" ref="R21">IFERROR(LOOKUP( 2, 1 / ( D21:Q21 &lt;&gt; "" ), D21:Q21 ),"")</f>
        <v/>
      </c>
      <c r="S21" s="18"/>
      <c r="T21" s="18"/>
      <c r="U21" s="18"/>
    </row>
    <row r="22" spans="1:21" ht="21" customHeight="1">
      <c r="A22" s="12" t="s">
        <v>10</v>
      </c>
      <c r="B22" s="19"/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 t="str">
        <f t="array" ref="R22">IFERROR(LOOKUP( 2, 1 / ( D22:Q22 &lt;&gt; "" ), D22:Q22 ),"")</f>
        <v/>
      </c>
      <c r="S22" s="18"/>
      <c r="T22" s="18"/>
      <c r="U22" s="18"/>
    </row>
    <row r="23" spans="1:21" ht="21" customHeight="1">
      <c r="A23" s="12" t="s">
        <v>12</v>
      </c>
      <c r="B23" s="19"/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 t="str">
        <f t="array" ref="R23">IFERROR(LOOKUP( 2, 1 / ( D23:Q23 &lt;&gt; "" ), D23:Q23 ),"")</f>
        <v/>
      </c>
      <c r="S23" s="18"/>
      <c r="T23" s="18"/>
      <c r="U23" s="18"/>
    </row>
    <row r="24" spans="1:21" ht="21" customHeight="1">
      <c r="A24" s="12" t="s">
        <v>14</v>
      </c>
      <c r="B24" s="19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 t="str">
        <f t="array" ref="R24">IFERROR(LOOKUP( 2, 1 / ( D24:Q24 &lt;&gt; "" ), D24:Q24 ),"")</f>
        <v/>
      </c>
      <c r="S24" s="18"/>
      <c r="T24" s="18"/>
      <c r="U24" s="18"/>
    </row>
    <row r="25" spans="1:21" ht="21" customHeight="1">
      <c r="A25" s="12" t="s">
        <v>16</v>
      </c>
      <c r="B25" s="1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 t="str">
        <f t="array" ref="R25">IFERROR(LOOKUP( 2, 1 / ( D25:Q25 &lt;&gt; "" ), D25:Q25 ),"")</f>
        <v/>
      </c>
      <c r="S25" s="18"/>
      <c r="T25" s="18"/>
      <c r="U25" s="18"/>
    </row>
    <row r="26" spans="1:21" ht="21" customHeight="1">
      <c r="A26" s="1"/>
      <c r="B26" s="18"/>
      <c r="C26" s="23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4"/>
      <c r="R26" s="34"/>
      <c r="S26" s="18"/>
      <c r="T26" s="18"/>
      <c r="U26" s="18"/>
    </row>
    <row r="27" spans="1:21" ht="21" customHeight="1">
      <c r="A27" s="1"/>
      <c r="B27" s="18"/>
      <c r="C27" s="23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4"/>
      <c r="R27" s="34"/>
      <c r="S27" s="18"/>
      <c r="T27" s="18"/>
      <c r="U27" s="18"/>
    </row>
    <row r="28" spans="1:21" ht="21" customHeight="1">
      <c r="A28" s="28"/>
      <c r="B28" s="1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18"/>
      <c r="T28" s="18"/>
      <c r="U28" s="18"/>
    </row>
    <row r="29" spans="1:21" ht="21" customHeight="1">
      <c r="A29" s="28"/>
      <c r="B29" s="1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18"/>
      <c r="T29" s="18"/>
      <c r="U29" s="18"/>
    </row>
    <row r="30" spans="1:21" ht="21" customHeight="1">
      <c r="A30" s="28"/>
      <c r="B30" s="1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18"/>
      <c r="T30" s="18"/>
      <c r="U30" s="18"/>
    </row>
    <row r="31" spans="1:21" ht="21" customHeight="1">
      <c r="A31" s="28"/>
      <c r="B31" s="1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18"/>
      <c r="T31" s="18"/>
      <c r="U31" s="18"/>
    </row>
    <row r="32" spans="1:21" ht="21" customHeight="1">
      <c r="A32" s="28"/>
      <c r="B32" s="1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18"/>
      <c r="T32" s="18"/>
      <c r="U32" s="18"/>
    </row>
    <row r="33" spans="1:21" ht="21" customHeight="1">
      <c r="A33" s="28"/>
      <c r="B33" s="1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18"/>
      <c r="T33" s="18"/>
      <c r="U33" s="18"/>
    </row>
    <row r="34" spans="1:21" ht="21" customHeight="1">
      <c r="A34" s="28"/>
      <c r="B34" s="1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18"/>
      <c r="T34" s="18"/>
      <c r="U34" s="18"/>
    </row>
    <row r="35" spans="1:21" ht="21" customHeight="1">
      <c r="A35" s="28"/>
      <c r="B35" s="1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18"/>
      <c r="T35" s="18"/>
      <c r="U35" s="18"/>
    </row>
    <row r="36" spans="1:21" ht="21" customHeight="1">
      <c r="A36" s="28"/>
      <c r="B36" s="1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18"/>
      <c r="T36" s="18"/>
      <c r="U36" s="18"/>
    </row>
    <row r="37" spans="1:21" ht="21" customHeight="1">
      <c r="A37" s="28"/>
      <c r="B37" s="1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18"/>
      <c r="T37" s="18"/>
      <c r="U37" s="18"/>
    </row>
    <row r="38" spans="1:21" ht="21" customHeight="1">
      <c r="A38" s="28"/>
      <c r="B38" s="1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18"/>
      <c r="T38" s="18"/>
      <c r="U38" s="18"/>
    </row>
    <row r="39" spans="1:21" ht="21" customHeight="1">
      <c r="A39" s="28"/>
      <c r="B39" s="1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18"/>
      <c r="T39" s="18"/>
      <c r="U39" s="18"/>
    </row>
    <row r="40" spans="1:21" ht="21" customHeight="1">
      <c r="A40" s="28"/>
      <c r="B40" s="1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18"/>
      <c r="T40" s="18"/>
      <c r="U40" s="18"/>
    </row>
    <row r="41" spans="1:21" ht="21" customHeight="1">
      <c r="A41" s="28"/>
      <c r="B41" s="1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18"/>
      <c r="T41" s="18"/>
      <c r="U41" s="18"/>
    </row>
    <row r="42" spans="1:21" ht="21" customHeight="1">
      <c r="A42" s="28"/>
      <c r="B42" s="1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18"/>
      <c r="T42" s="18"/>
      <c r="U42" s="18"/>
    </row>
    <row r="43" spans="1:21" ht="21" customHeight="1">
      <c r="A43" s="28"/>
      <c r="B43" s="1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18"/>
      <c r="T43" s="18"/>
      <c r="U43" s="18"/>
    </row>
    <row r="44" spans="1:21" ht="21" customHeight="1">
      <c r="A44" s="28"/>
      <c r="B44" s="1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18"/>
      <c r="T44" s="18"/>
      <c r="U44" s="18"/>
    </row>
    <row r="45" spans="1:21" ht="21" customHeight="1">
      <c r="A45" s="28"/>
      <c r="B45" s="1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18"/>
      <c r="T45" s="18"/>
      <c r="U45" s="18"/>
    </row>
    <row r="46" spans="1:21" ht="21" customHeight="1">
      <c r="A46" s="28"/>
      <c r="B46" s="1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18"/>
      <c r="T46" s="18"/>
      <c r="U46" s="18"/>
    </row>
    <row r="47" spans="1:21" ht="21" customHeight="1">
      <c r="A47" s="28"/>
      <c r="B47" s="1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18"/>
      <c r="T47" s="18"/>
      <c r="U47" s="18"/>
    </row>
    <row r="48" spans="1:21" ht="21" customHeight="1">
      <c r="A48" s="28"/>
      <c r="B48" s="1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18"/>
      <c r="T48" s="18"/>
      <c r="U48" s="18"/>
    </row>
    <row r="49" spans="1:21" ht="21" customHeight="1">
      <c r="A49" s="28"/>
      <c r="B49" s="1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18"/>
      <c r="T49" s="18"/>
      <c r="U49" s="18"/>
    </row>
    <row r="50" spans="1:21" ht="21" customHeight="1">
      <c r="A50" s="28"/>
      <c r="B50" s="1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18"/>
      <c r="T50" s="18"/>
      <c r="U50" s="18"/>
    </row>
    <row r="51" spans="1:21" ht="21" customHeight="1">
      <c r="A51" s="28"/>
      <c r="B51" s="1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18"/>
      <c r="T51" s="18"/>
      <c r="U51" s="18"/>
    </row>
    <row r="52" spans="1:21" ht="21" customHeight="1">
      <c r="A52" s="28"/>
      <c r="B52" s="1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18"/>
      <c r="T52" s="18"/>
      <c r="U52" s="18"/>
    </row>
    <row r="53" spans="1:21" ht="21" customHeight="1">
      <c r="A53" s="28"/>
      <c r="B53" s="1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18"/>
      <c r="T53" s="18"/>
      <c r="U53" s="18"/>
    </row>
    <row r="54" spans="1:21" ht="21" customHeight="1">
      <c r="A54" s="28"/>
      <c r="B54" s="18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18"/>
      <c r="T54" s="18"/>
      <c r="U54" s="18"/>
    </row>
    <row r="55" spans="1:21" ht="21" customHeight="1">
      <c r="A55" s="28"/>
      <c r="B55" s="18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18"/>
      <c r="T55" s="18"/>
      <c r="U55" s="18"/>
    </row>
    <row r="56" spans="1:21" ht="21" customHeight="1">
      <c r="A56" s="28"/>
      <c r="B56" s="18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18"/>
      <c r="T56" s="18"/>
      <c r="U56" s="18"/>
    </row>
    <row r="57" spans="1:21" ht="21" customHeight="1">
      <c r="A57" s="28"/>
      <c r="B57" s="18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18"/>
      <c r="T57" s="18"/>
      <c r="U57" s="18"/>
    </row>
    <row r="58" spans="1:21" ht="21" customHeight="1">
      <c r="A58" s="28"/>
      <c r="B58" s="18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18"/>
      <c r="T58" s="18"/>
      <c r="U58" s="18"/>
    </row>
    <row r="59" spans="1:21" ht="21" customHeight="1">
      <c r="A59" s="28"/>
      <c r="B59" s="18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18"/>
      <c r="T59" s="18"/>
      <c r="U59" s="18"/>
    </row>
    <row r="60" spans="1:21" ht="21" customHeight="1">
      <c r="A60" s="28"/>
      <c r="B60" s="18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18"/>
      <c r="T60" s="18"/>
      <c r="U60" s="18"/>
    </row>
    <row r="61" spans="1:21" ht="21" customHeight="1">
      <c r="A61" s="28"/>
      <c r="B61" s="18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18"/>
      <c r="T61" s="18"/>
      <c r="U61" s="18"/>
    </row>
    <row r="62" spans="1:21" ht="21" customHeight="1">
      <c r="A62" s="28"/>
      <c r="B62" s="18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18"/>
      <c r="T62" s="18"/>
      <c r="U62" s="18"/>
    </row>
    <row r="63" spans="1:21" ht="21" customHeight="1">
      <c r="A63" s="28"/>
      <c r="B63" s="18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18"/>
      <c r="T63" s="18"/>
      <c r="U63" s="18"/>
    </row>
    <row r="64" spans="1:21" ht="21" customHeight="1">
      <c r="A64" s="28"/>
      <c r="B64" s="18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18"/>
      <c r="T64" s="18"/>
      <c r="U64" s="18"/>
    </row>
    <row r="65" spans="1:21" ht="21" customHeight="1">
      <c r="A65" s="28"/>
      <c r="B65" s="18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18"/>
      <c r="T65" s="18"/>
      <c r="U65" s="18"/>
    </row>
    <row r="66" spans="1:21" ht="21" customHeight="1">
      <c r="A66" s="28"/>
      <c r="B66" s="18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18"/>
      <c r="T66" s="18"/>
      <c r="U66" s="18"/>
    </row>
    <row r="67" spans="1:21" ht="21" customHeight="1">
      <c r="A67" s="28"/>
      <c r="B67" s="18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18"/>
      <c r="T67" s="18"/>
      <c r="U67" s="18"/>
    </row>
    <row r="68" spans="1:21" ht="21" customHeight="1">
      <c r="A68" s="28"/>
      <c r="B68" s="18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18"/>
      <c r="T68" s="18"/>
      <c r="U68" s="18"/>
    </row>
    <row r="69" spans="1:21" ht="21" customHeight="1">
      <c r="A69" s="28"/>
      <c r="B69" s="18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18"/>
      <c r="T69" s="18"/>
      <c r="U69" s="18"/>
    </row>
    <row r="70" spans="1:21" ht="21" customHeight="1">
      <c r="A70" s="28"/>
      <c r="B70" s="18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18"/>
      <c r="T70" s="18"/>
      <c r="U70" s="18"/>
    </row>
    <row r="71" spans="1:21" ht="21" customHeight="1">
      <c r="A71" s="28"/>
      <c r="B71" s="18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18"/>
      <c r="T71" s="18"/>
      <c r="U71" s="18"/>
    </row>
    <row r="72" spans="1:21" ht="21" customHeight="1">
      <c r="A72" s="28"/>
      <c r="B72" s="18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18"/>
      <c r="T72" s="18"/>
      <c r="U72" s="18"/>
    </row>
    <row r="73" spans="1:21" ht="21" customHeight="1">
      <c r="A73" s="28"/>
      <c r="B73" s="18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18"/>
      <c r="T73" s="18"/>
      <c r="U73" s="18"/>
    </row>
    <row r="74" spans="1:21" ht="21" customHeight="1">
      <c r="A74" s="28"/>
      <c r="B74" s="18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18"/>
      <c r="T74" s="18"/>
      <c r="U74" s="18"/>
    </row>
    <row r="75" spans="1:21" ht="21" customHeight="1">
      <c r="A75" s="28"/>
      <c r="B75" s="18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18"/>
      <c r="T75" s="18"/>
      <c r="U75" s="18"/>
    </row>
    <row r="76" spans="1:21" ht="21" customHeight="1">
      <c r="A76" s="28"/>
      <c r="B76" s="18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18"/>
      <c r="T76" s="18"/>
      <c r="U76" s="18"/>
    </row>
    <row r="77" spans="1:21" ht="21" customHeight="1">
      <c r="A77" s="28"/>
      <c r="B77" s="18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18"/>
      <c r="T77" s="18"/>
      <c r="U77" s="18"/>
    </row>
    <row r="78" spans="1:21" ht="21" customHeight="1">
      <c r="A78" s="28"/>
      <c r="B78" s="18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18"/>
      <c r="T78" s="18"/>
      <c r="U78" s="18"/>
    </row>
    <row r="79" spans="1:21" ht="21" customHeight="1">
      <c r="A79" s="28"/>
      <c r="B79" s="18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18"/>
      <c r="T79" s="18"/>
      <c r="U79" s="18"/>
    </row>
    <row r="80" spans="1:21" ht="21" customHeight="1">
      <c r="A80" s="28"/>
      <c r="B80" s="18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18"/>
      <c r="T80" s="18"/>
      <c r="U80" s="18"/>
    </row>
    <row r="81" spans="1:21" ht="21" customHeight="1">
      <c r="A81" s="28"/>
      <c r="B81" s="18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18"/>
      <c r="T81" s="18"/>
      <c r="U81" s="18"/>
    </row>
    <row r="82" spans="1:21" ht="21" customHeight="1">
      <c r="A82" s="28"/>
      <c r="B82" s="18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18"/>
      <c r="T82" s="18"/>
      <c r="U82" s="18"/>
    </row>
    <row r="83" spans="1:21" ht="21" customHeight="1">
      <c r="A83" s="28"/>
      <c r="B83" s="18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18"/>
      <c r="T83" s="18"/>
      <c r="U83" s="18"/>
    </row>
    <row r="84" spans="1:21" ht="21" customHeight="1">
      <c r="A84" s="28"/>
      <c r="B84" s="18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18"/>
      <c r="T84" s="18"/>
      <c r="U84" s="18"/>
    </row>
    <row r="85" spans="1:21" ht="21" customHeight="1">
      <c r="A85" s="28"/>
      <c r="B85" s="18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18"/>
      <c r="T85" s="18"/>
      <c r="U85" s="18"/>
    </row>
    <row r="86" spans="1:21" ht="21" customHeight="1">
      <c r="A86" s="28"/>
      <c r="B86" s="18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18"/>
      <c r="T86" s="18"/>
      <c r="U86" s="18"/>
    </row>
    <row r="87" spans="1:21" ht="21" customHeight="1">
      <c r="A87" s="28"/>
      <c r="B87" s="18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18"/>
      <c r="T87" s="18"/>
      <c r="U87" s="18"/>
    </row>
    <row r="88" spans="1:21" ht="21" customHeight="1">
      <c r="A88" s="28"/>
      <c r="B88" s="18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18"/>
      <c r="T88" s="18"/>
      <c r="U88" s="18"/>
    </row>
    <row r="89" spans="1:21" ht="21" customHeight="1">
      <c r="A89" s="28"/>
      <c r="B89" s="18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18"/>
      <c r="T89" s="18"/>
      <c r="U89" s="18"/>
    </row>
    <row r="90" spans="1:21" ht="21" customHeight="1">
      <c r="A90" s="28"/>
      <c r="B90" s="18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18"/>
      <c r="T90" s="18"/>
      <c r="U90" s="18"/>
    </row>
    <row r="91" spans="1:21" ht="21" customHeight="1">
      <c r="A91" s="28"/>
      <c r="B91" s="18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18"/>
      <c r="T91" s="18"/>
      <c r="U91" s="18"/>
    </row>
    <row r="92" spans="1:21" ht="21" customHeight="1">
      <c r="A92" s="28"/>
      <c r="B92" s="18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18"/>
      <c r="T92" s="18"/>
      <c r="U92" s="18"/>
    </row>
    <row r="93" spans="1:21" ht="21" customHeight="1">
      <c r="A93" s="28"/>
      <c r="B93" s="18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18"/>
      <c r="T93" s="18"/>
      <c r="U93" s="18"/>
    </row>
    <row r="94" spans="1:21" ht="21" customHeight="1">
      <c r="A94" s="28"/>
      <c r="B94" s="18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18"/>
      <c r="T94" s="18"/>
      <c r="U94" s="18"/>
    </row>
    <row r="95" spans="1:21" ht="21" customHeight="1">
      <c r="A95" s="28"/>
      <c r="B95" s="18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18"/>
      <c r="T95" s="18"/>
      <c r="U95" s="18"/>
    </row>
    <row r="96" spans="1:21" ht="21" customHeight="1">
      <c r="A96" s="28"/>
      <c r="B96" s="18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18"/>
      <c r="T96" s="18"/>
      <c r="U96" s="18"/>
    </row>
    <row r="97" spans="1:21" ht="21" customHeight="1">
      <c r="A97" s="28"/>
      <c r="B97" s="18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18"/>
      <c r="T97" s="18"/>
      <c r="U97" s="18"/>
    </row>
    <row r="98" spans="1:21" ht="21" customHeight="1">
      <c r="A98" s="28"/>
      <c r="B98" s="18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18"/>
      <c r="T98" s="18"/>
      <c r="U98" s="18"/>
    </row>
    <row r="99" spans="1:21" ht="21" customHeight="1">
      <c r="A99" s="28"/>
      <c r="B99" s="18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18"/>
      <c r="T99" s="18"/>
      <c r="U99" s="18"/>
    </row>
    <row r="100" spans="1:21" ht="21" customHeight="1">
      <c r="A100" s="28"/>
      <c r="B100" s="18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18"/>
      <c r="T100" s="18"/>
      <c r="U100" s="18"/>
    </row>
    <row r="101" spans="1:21" ht="21" customHeight="1">
      <c r="A101" s="28"/>
      <c r="B101" s="18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18"/>
      <c r="T101" s="18"/>
      <c r="U101" s="18"/>
    </row>
    <row r="102" spans="1:21" ht="21" customHeight="1">
      <c r="A102" s="28"/>
      <c r="B102" s="18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18"/>
      <c r="T102" s="18"/>
      <c r="U102" s="18"/>
    </row>
    <row r="103" spans="1:21" ht="21" customHeight="1">
      <c r="A103" s="28"/>
      <c r="B103" s="18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18"/>
      <c r="T103" s="18"/>
      <c r="U103" s="18"/>
    </row>
    <row r="104" spans="1:21" ht="21" customHeight="1">
      <c r="A104" s="28"/>
      <c r="B104" s="18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18"/>
      <c r="T104" s="18"/>
      <c r="U104" s="18"/>
    </row>
    <row r="105" spans="1:21" ht="21" customHeight="1">
      <c r="A105" s="28"/>
      <c r="B105" s="18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18"/>
      <c r="T105" s="18"/>
      <c r="U105" s="18"/>
    </row>
    <row r="106" spans="1:21" ht="21" customHeight="1">
      <c r="A106" s="28"/>
      <c r="B106" s="18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18"/>
      <c r="T106" s="18"/>
      <c r="U106" s="18"/>
    </row>
    <row r="107" spans="1:21" ht="21" customHeight="1">
      <c r="A107" s="28"/>
      <c r="B107" s="18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18"/>
      <c r="T107" s="18"/>
      <c r="U107" s="18"/>
    </row>
    <row r="108" spans="1:21" ht="21" customHeight="1">
      <c r="A108" s="28"/>
      <c r="B108" s="18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18"/>
      <c r="T108" s="18"/>
      <c r="U108" s="18"/>
    </row>
    <row r="109" spans="1:21" ht="21" customHeight="1">
      <c r="A109" s="28"/>
      <c r="B109" s="18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18"/>
      <c r="T109" s="18"/>
      <c r="U109" s="18"/>
    </row>
    <row r="110" spans="1:21" ht="21" customHeight="1">
      <c r="A110" s="28"/>
      <c r="B110" s="18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18"/>
      <c r="T110" s="18"/>
      <c r="U110" s="18"/>
    </row>
    <row r="111" spans="1:21" ht="21" customHeight="1">
      <c r="A111" s="28"/>
      <c r="B111" s="18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18"/>
      <c r="T111" s="18"/>
      <c r="U111" s="18"/>
    </row>
    <row r="112" spans="1:21" ht="21" customHeight="1">
      <c r="A112" s="28"/>
      <c r="B112" s="18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18"/>
      <c r="T112" s="18"/>
      <c r="U112" s="18"/>
    </row>
    <row r="113" spans="1:21" ht="21" customHeight="1">
      <c r="A113" s="28"/>
      <c r="B113" s="18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18"/>
      <c r="T113" s="18"/>
      <c r="U113" s="18"/>
    </row>
    <row r="114" spans="1:21" ht="21" customHeight="1">
      <c r="A114" s="28"/>
      <c r="B114" s="18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18"/>
      <c r="T114" s="18"/>
      <c r="U114" s="18"/>
    </row>
    <row r="115" spans="1:21" ht="21" customHeight="1">
      <c r="A115" s="28"/>
      <c r="B115" s="18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18"/>
      <c r="T115" s="18"/>
      <c r="U115" s="18"/>
    </row>
    <row r="116" spans="1:21" ht="21" customHeight="1">
      <c r="A116" s="28"/>
      <c r="B116" s="18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18"/>
      <c r="T116" s="18"/>
      <c r="U116" s="18"/>
    </row>
    <row r="117" spans="1:21" ht="21" customHeight="1">
      <c r="A117" s="28"/>
      <c r="B117" s="18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18"/>
      <c r="T117" s="18"/>
      <c r="U117" s="18"/>
    </row>
    <row r="118" spans="1:21" ht="21" customHeight="1">
      <c r="A118" s="28"/>
      <c r="B118" s="18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18"/>
      <c r="T118" s="18"/>
      <c r="U118" s="18"/>
    </row>
    <row r="119" spans="1:21" ht="21" customHeight="1">
      <c r="A119" s="28"/>
      <c r="B119" s="18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18"/>
      <c r="T119" s="18"/>
      <c r="U119" s="18"/>
    </row>
    <row r="120" spans="1:21" ht="21" customHeight="1">
      <c r="A120" s="28"/>
      <c r="B120" s="18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18"/>
      <c r="T120" s="18"/>
      <c r="U120" s="18"/>
    </row>
    <row r="121" spans="1:21" ht="21" customHeight="1">
      <c r="A121" s="28"/>
      <c r="B121" s="18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18"/>
      <c r="T121" s="18"/>
      <c r="U121" s="18"/>
    </row>
    <row r="122" spans="1:21" ht="21" customHeight="1">
      <c r="A122" s="28"/>
      <c r="B122" s="18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18"/>
      <c r="T122" s="18"/>
      <c r="U122" s="18"/>
    </row>
    <row r="123" spans="1:21" ht="21" customHeight="1">
      <c r="A123" s="28"/>
      <c r="B123" s="18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18"/>
      <c r="T123" s="18"/>
      <c r="U123" s="18"/>
    </row>
    <row r="124" spans="1:21" ht="21" customHeight="1">
      <c r="A124" s="28"/>
      <c r="B124" s="18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18"/>
      <c r="T124" s="18"/>
      <c r="U124" s="18"/>
    </row>
    <row r="125" spans="1:21" ht="21" customHeight="1">
      <c r="A125" s="28"/>
      <c r="B125" s="18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18"/>
      <c r="T125" s="18"/>
      <c r="U125" s="18"/>
    </row>
    <row r="126" spans="1:21" ht="21" customHeight="1">
      <c r="A126" s="28"/>
      <c r="B126" s="18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18"/>
      <c r="T126" s="18"/>
      <c r="U126" s="18"/>
    </row>
    <row r="127" spans="1:21" ht="21" customHeight="1">
      <c r="A127" s="28"/>
      <c r="B127" s="18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18"/>
      <c r="T127" s="18"/>
      <c r="U127" s="18"/>
    </row>
    <row r="128" spans="1:21" ht="21" customHeight="1">
      <c r="A128" s="28"/>
      <c r="B128" s="18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18"/>
      <c r="T128" s="18"/>
      <c r="U128" s="18"/>
    </row>
    <row r="129" spans="1:21" ht="21" customHeight="1">
      <c r="A129" s="28"/>
      <c r="B129" s="18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18"/>
      <c r="T129" s="18"/>
      <c r="U129" s="18"/>
    </row>
    <row r="130" spans="1:21" ht="21" customHeight="1">
      <c r="A130" s="28"/>
      <c r="B130" s="18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18"/>
      <c r="T130" s="18"/>
      <c r="U130" s="18"/>
    </row>
    <row r="131" spans="1:21" ht="21" customHeight="1">
      <c r="A131" s="28"/>
      <c r="B131" s="18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18"/>
      <c r="T131" s="18"/>
      <c r="U131" s="18"/>
    </row>
    <row r="132" spans="1:21" ht="21" customHeight="1">
      <c r="A132" s="28"/>
      <c r="B132" s="18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18"/>
      <c r="T132" s="18"/>
      <c r="U132" s="18"/>
    </row>
    <row r="133" spans="1:21" ht="21" customHeight="1">
      <c r="A133" s="28"/>
      <c r="B133" s="18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18"/>
      <c r="T133" s="18"/>
      <c r="U133" s="18"/>
    </row>
    <row r="134" spans="1:21" ht="21" customHeight="1">
      <c r="A134" s="28"/>
      <c r="B134" s="18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18"/>
      <c r="T134" s="18"/>
      <c r="U134" s="18"/>
    </row>
    <row r="135" spans="1:21" ht="21" customHeight="1">
      <c r="A135" s="28"/>
      <c r="B135" s="18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18"/>
      <c r="T135" s="18"/>
      <c r="U135" s="18"/>
    </row>
    <row r="136" spans="1:21" ht="21" customHeight="1">
      <c r="A136" s="28"/>
      <c r="B136" s="18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18"/>
      <c r="T136" s="18"/>
      <c r="U136" s="18"/>
    </row>
    <row r="137" spans="1:21" ht="21" customHeight="1">
      <c r="A137" s="28"/>
      <c r="B137" s="18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18"/>
      <c r="T137" s="18"/>
      <c r="U137" s="18"/>
    </row>
    <row r="138" spans="1:21" ht="21" customHeight="1">
      <c r="A138" s="28"/>
      <c r="B138" s="18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18"/>
      <c r="T138" s="18"/>
      <c r="U138" s="18"/>
    </row>
    <row r="139" spans="1:21" ht="21" customHeight="1">
      <c r="A139" s="28"/>
      <c r="B139" s="18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18"/>
      <c r="T139" s="18"/>
      <c r="U139" s="18"/>
    </row>
    <row r="140" spans="1:21" ht="21" customHeight="1">
      <c r="A140" s="28"/>
      <c r="B140" s="18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18"/>
      <c r="T140" s="18"/>
      <c r="U140" s="18"/>
    </row>
    <row r="141" spans="1:21" ht="21" customHeight="1">
      <c r="A141" s="28"/>
      <c r="B141" s="18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18"/>
      <c r="T141" s="18"/>
      <c r="U141" s="18"/>
    </row>
    <row r="142" spans="1:21" ht="21" customHeight="1">
      <c r="A142" s="28"/>
      <c r="B142" s="18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18"/>
      <c r="T142" s="18"/>
      <c r="U142" s="18"/>
    </row>
    <row r="143" spans="1:21" ht="21" customHeight="1">
      <c r="A143" s="28"/>
      <c r="B143" s="18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18"/>
      <c r="T143" s="18"/>
      <c r="U143" s="18"/>
    </row>
    <row r="144" spans="1:21" ht="21" customHeight="1">
      <c r="A144" s="28"/>
      <c r="B144" s="18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18"/>
      <c r="T144" s="18"/>
      <c r="U144" s="18"/>
    </row>
    <row r="145" spans="1:21" ht="21" customHeight="1">
      <c r="A145" s="28"/>
      <c r="B145" s="18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18"/>
      <c r="T145" s="18"/>
      <c r="U145" s="18"/>
    </row>
    <row r="146" spans="1:21" ht="21" customHeight="1">
      <c r="A146" s="28"/>
      <c r="B146" s="18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18"/>
      <c r="T146" s="18"/>
      <c r="U146" s="18"/>
    </row>
    <row r="147" spans="1:21" ht="21" customHeight="1">
      <c r="A147" s="28"/>
      <c r="B147" s="18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18"/>
      <c r="T147" s="18"/>
      <c r="U147" s="18"/>
    </row>
    <row r="148" spans="1:21" ht="21" customHeight="1">
      <c r="A148" s="28"/>
      <c r="B148" s="18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18"/>
      <c r="T148" s="18"/>
      <c r="U148" s="18"/>
    </row>
    <row r="149" spans="1:21" ht="21" customHeight="1">
      <c r="A149" s="28"/>
      <c r="B149" s="18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18"/>
      <c r="T149" s="18"/>
      <c r="U149" s="18"/>
    </row>
    <row r="150" spans="1:21" ht="21" customHeight="1">
      <c r="A150" s="28"/>
      <c r="B150" s="18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18"/>
      <c r="T150" s="18"/>
      <c r="U150" s="18"/>
    </row>
    <row r="151" spans="1:21" ht="21" customHeight="1">
      <c r="A151" s="28"/>
      <c r="B151" s="18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18"/>
      <c r="T151" s="18"/>
      <c r="U151" s="18"/>
    </row>
    <row r="152" spans="1:21" ht="21" customHeight="1">
      <c r="A152" s="28"/>
      <c r="B152" s="18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18"/>
      <c r="T152" s="18"/>
      <c r="U152" s="18"/>
    </row>
    <row r="153" spans="1:21" ht="21" customHeight="1">
      <c r="A153" s="28"/>
      <c r="B153" s="18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18"/>
      <c r="T153" s="18"/>
      <c r="U153" s="18"/>
    </row>
    <row r="154" spans="1:21" ht="21" customHeight="1">
      <c r="A154" s="28"/>
      <c r="B154" s="18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18"/>
      <c r="T154" s="18"/>
      <c r="U154" s="18"/>
    </row>
    <row r="155" spans="1:21" ht="21" customHeight="1">
      <c r="A155" s="28"/>
      <c r="B155" s="18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18"/>
      <c r="T155" s="18"/>
      <c r="U155" s="18"/>
    </row>
    <row r="156" spans="1:21" ht="21" customHeight="1">
      <c r="A156" s="28"/>
      <c r="B156" s="18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18"/>
      <c r="T156" s="18"/>
      <c r="U156" s="18"/>
    </row>
    <row r="157" spans="1:21" ht="21" customHeight="1">
      <c r="A157" s="28"/>
      <c r="B157" s="18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18"/>
      <c r="T157" s="18"/>
      <c r="U157" s="18"/>
    </row>
    <row r="158" spans="1:21" ht="21" customHeight="1">
      <c r="A158" s="28"/>
      <c r="B158" s="18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18"/>
      <c r="T158" s="18"/>
      <c r="U158" s="18"/>
    </row>
    <row r="159" spans="1:21" ht="21" customHeight="1">
      <c r="A159" s="28"/>
      <c r="B159" s="18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18"/>
      <c r="T159" s="18"/>
      <c r="U159" s="18"/>
    </row>
    <row r="160" spans="1:21" ht="21" customHeight="1">
      <c r="A160" s="28"/>
      <c r="B160" s="18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18"/>
      <c r="T160" s="18"/>
      <c r="U160" s="18"/>
    </row>
    <row r="161" spans="1:21" ht="21" customHeight="1">
      <c r="A161" s="28"/>
      <c r="B161" s="18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18"/>
      <c r="T161" s="18"/>
      <c r="U161" s="18"/>
    </row>
    <row r="162" spans="1:21" ht="21" customHeight="1">
      <c r="A162" s="28"/>
      <c r="B162" s="18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18"/>
      <c r="T162" s="18"/>
      <c r="U162" s="18"/>
    </row>
    <row r="163" spans="1:21" ht="21" customHeight="1">
      <c r="A163" s="28"/>
      <c r="B163" s="18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18"/>
      <c r="T163" s="18"/>
      <c r="U163" s="18"/>
    </row>
    <row r="164" spans="1:21" ht="21" customHeight="1">
      <c r="A164" s="28"/>
      <c r="B164" s="18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18"/>
      <c r="T164" s="18"/>
      <c r="U164" s="18"/>
    </row>
    <row r="165" spans="1:21" ht="21" customHeight="1">
      <c r="A165" s="28"/>
      <c r="B165" s="18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18"/>
      <c r="T165" s="18"/>
      <c r="U165" s="18"/>
    </row>
    <row r="166" spans="1:21" ht="21" customHeight="1">
      <c r="A166" s="28"/>
      <c r="B166" s="18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18"/>
      <c r="T166" s="18"/>
      <c r="U166" s="18"/>
    </row>
    <row r="167" spans="1:21" ht="21" customHeight="1">
      <c r="A167" s="28"/>
      <c r="B167" s="18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18"/>
      <c r="T167" s="18"/>
      <c r="U167" s="18"/>
    </row>
    <row r="168" spans="1:21" ht="21" customHeight="1">
      <c r="A168" s="28"/>
      <c r="B168" s="18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18"/>
      <c r="T168" s="18"/>
      <c r="U168" s="18"/>
    </row>
    <row r="169" spans="1:21" ht="21" customHeight="1">
      <c r="A169" s="28"/>
      <c r="B169" s="18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18"/>
      <c r="T169" s="18"/>
      <c r="U169" s="18"/>
    </row>
    <row r="170" spans="1:21" ht="21" customHeight="1">
      <c r="A170" s="28"/>
      <c r="B170" s="18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18"/>
      <c r="T170" s="18"/>
      <c r="U170" s="18"/>
    </row>
    <row r="171" spans="1:21" ht="21" customHeight="1">
      <c r="A171" s="28"/>
      <c r="B171" s="18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18"/>
      <c r="T171" s="18"/>
      <c r="U171" s="18"/>
    </row>
    <row r="172" spans="1:21" ht="21" customHeight="1">
      <c r="A172" s="28"/>
      <c r="B172" s="18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18"/>
      <c r="T172" s="18"/>
      <c r="U172" s="18"/>
    </row>
    <row r="173" spans="1:21" ht="21" customHeight="1">
      <c r="A173" s="28"/>
      <c r="B173" s="18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18"/>
      <c r="T173" s="18"/>
      <c r="U173" s="18"/>
    </row>
    <row r="174" spans="1:21" ht="21" customHeight="1">
      <c r="A174" s="28"/>
      <c r="B174" s="18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18"/>
      <c r="T174" s="18"/>
      <c r="U174" s="18"/>
    </row>
    <row r="175" spans="1:21" ht="21" customHeight="1">
      <c r="A175" s="28"/>
      <c r="B175" s="18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18"/>
      <c r="T175" s="18"/>
      <c r="U175" s="18"/>
    </row>
    <row r="176" spans="1:21" ht="21" customHeight="1">
      <c r="A176" s="28"/>
      <c r="B176" s="18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18"/>
      <c r="T176" s="18"/>
      <c r="U176" s="18"/>
    </row>
    <row r="177" spans="1:21" ht="21" customHeight="1">
      <c r="A177" s="28"/>
      <c r="B177" s="18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18"/>
      <c r="T177" s="18"/>
      <c r="U177" s="18"/>
    </row>
    <row r="178" spans="1:21" ht="21" customHeight="1">
      <c r="A178" s="28"/>
      <c r="B178" s="18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18"/>
      <c r="T178" s="18"/>
      <c r="U178" s="18"/>
    </row>
    <row r="179" spans="1:21" ht="21" customHeight="1">
      <c r="A179" s="28"/>
      <c r="B179" s="18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18"/>
      <c r="T179" s="18"/>
      <c r="U179" s="18"/>
    </row>
    <row r="180" spans="1:21" ht="21" customHeight="1">
      <c r="A180" s="28"/>
      <c r="B180" s="18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18"/>
      <c r="T180" s="18"/>
      <c r="U180" s="18"/>
    </row>
    <row r="181" spans="1:21" ht="21" customHeight="1">
      <c r="A181" s="28"/>
      <c r="B181" s="18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18"/>
      <c r="T181" s="18"/>
      <c r="U181" s="18"/>
    </row>
    <row r="182" spans="1:21" ht="21" customHeight="1">
      <c r="A182" s="28"/>
      <c r="B182" s="18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18"/>
      <c r="T182" s="18"/>
      <c r="U182" s="18"/>
    </row>
    <row r="183" spans="1:21" ht="21" customHeight="1">
      <c r="A183" s="28"/>
      <c r="B183" s="18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18"/>
      <c r="T183" s="18"/>
      <c r="U183" s="18"/>
    </row>
    <row r="184" spans="1:21" ht="21" customHeight="1">
      <c r="A184" s="28"/>
      <c r="B184" s="18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18"/>
      <c r="T184" s="18"/>
      <c r="U184" s="18"/>
    </row>
    <row r="185" spans="1:21" ht="21" customHeight="1">
      <c r="A185" s="28"/>
      <c r="B185" s="18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18"/>
      <c r="T185" s="18"/>
      <c r="U185" s="18"/>
    </row>
    <row r="186" spans="1:21" ht="21" customHeight="1">
      <c r="A186" s="28"/>
      <c r="B186" s="18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18"/>
      <c r="T186" s="18"/>
      <c r="U186" s="18"/>
    </row>
    <row r="187" spans="1:21" ht="21" customHeight="1">
      <c r="A187" s="28"/>
      <c r="B187" s="18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18"/>
      <c r="T187" s="18"/>
      <c r="U187" s="18"/>
    </row>
    <row r="188" spans="1:21" ht="21" customHeight="1">
      <c r="A188" s="28"/>
      <c r="B188" s="18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18"/>
      <c r="T188" s="18"/>
      <c r="U188" s="18"/>
    </row>
    <row r="189" spans="1:21" ht="21" customHeight="1">
      <c r="A189" s="28"/>
      <c r="B189" s="18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18"/>
      <c r="T189" s="18"/>
      <c r="U189" s="18"/>
    </row>
    <row r="190" spans="1:21" ht="21" customHeight="1">
      <c r="A190" s="28"/>
      <c r="B190" s="18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18"/>
      <c r="T190" s="18"/>
      <c r="U190" s="18"/>
    </row>
    <row r="191" spans="1:21" ht="21" customHeight="1">
      <c r="A191" s="28"/>
      <c r="B191" s="18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18"/>
      <c r="T191" s="18"/>
      <c r="U191" s="18"/>
    </row>
    <row r="192" spans="1:21" ht="21" customHeight="1">
      <c r="A192" s="28"/>
      <c r="B192" s="18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18"/>
      <c r="T192" s="18"/>
      <c r="U192" s="18"/>
    </row>
    <row r="193" spans="1:21" ht="21" customHeight="1">
      <c r="A193" s="28"/>
      <c r="B193" s="18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18"/>
      <c r="T193" s="18"/>
      <c r="U193" s="18"/>
    </row>
    <row r="194" spans="1:21" ht="21" customHeight="1">
      <c r="A194" s="28"/>
      <c r="B194" s="18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18"/>
      <c r="T194" s="18"/>
      <c r="U194" s="18"/>
    </row>
    <row r="195" spans="1:21" ht="21" customHeight="1">
      <c r="A195" s="28"/>
      <c r="B195" s="18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18"/>
      <c r="T195" s="18"/>
      <c r="U195" s="18"/>
    </row>
    <row r="196" spans="1:21" ht="21" customHeight="1">
      <c r="A196" s="28"/>
      <c r="B196" s="18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18"/>
      <c r="T196" s="18"/>
      <c r="U196" s="18"/>
    </row>
    <row r="197" spans="1:21" ht="21" customHeight="1">
      <c r="A197" s="28"/>
      <c r="B197" s="18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18"/>
      <c r="T197" s="18"/>
      <c r="U197" s="18"/>
    </row>
    <row r="198" spans="1:21" ht="21" customHeight="1">
      <c r="A198" s="28"/>
      <c r="B198" s="18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18"/>
      <c r="T198" s="18"/>
      <c r="U198" s="18"/>
    </row>
    <row r="199" spans="1:21" ht="21" customHeight="1">
      <c r="A199" s="28"/>
      <c r="B199" s="18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18"/>
      <c r="T199" s="18"/>
      <c r="U199" s="18"/>
    </row>
    <row r="200" spans="1:21" ht="21" customHeight="1">
      <c r="A200" s="28"/>
      <c r="B200" s="18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18"/>
      <c r="T200" s="18"/>
      <c r="U200" s="18"/>
    </row>
    <row r="201" spans="1:21" ht="21" customHeight="1">
      <c r="A201" s="28"/>
      <c r="B201" s="18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18"/>
      <c r="T201" s="18"/>
      <c r="U201" s="18"/>
    </row>
    <row r="202" spans="1:21" ht="21" customHeight="1">
      <c r="A202" s="28"/>
      <c r="B202" s="18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18"/>
      <c r="T202" s="18"/>
      <c r="U202" s="18"/>
    </row>
    <row r="203" spans="1:21" ht="21" customHeight="1">
      <c r="A203" s="28"/>
      <c r="B203" s="18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18"/>
      <c r="T203" s="18"/>
      <c r="U203" s="18"/>
    </row>
    <row r="204" spans="1:21" ht="21" customHeight="1">
      <c r="A204" s="28"/>
      <c r="B204" s="18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18"/>
      <c r="T204" s="18"/>
      <c r="U204" s="18"/>
    </row>
    <row r="205" spans="1:21" ht="21" customHeight="1">
      <c r="A205" s="28"/>
      <c r="B205" s="18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18"/>
      <c r="T205" s="18"/>
      <c r="U205" s="18"/>
    </row>
    <row r="206" spans="1:21" ht="21" customHeight="1">
      <c r="A206" s="28"/>
      <c r="B206" s="18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18"/>
      <c r="T206" s="18"/>
      <c r="U206" s="18"/>
    </row>
    <row r="207" spans="1:21" ht="21" customHeight="1">
      <c r="A207" s="28"/>
      <c r="B207" s="18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18"/>
      <c r="T207" s="18"/>
      <c r="U207" s="18"/>
    </row>
    <row r="208" spans="1:21" ht="21" customHeight="1">
      <c r="A208" s="28"/>
      <c r="B208" s="18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18"/>
      <c r="T208" s="18"/>
      <c r="U208" s="18"/>
    </row>
    <row r="209" spans="1:21" ht="21" customHeight="1">
      <c r="A209" s="28"/>
      <c r="B209" s="18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18"/>
      <c r="T209" s="18"/>
      <c r="U209" s="18"/>
    </row>
    <row r="210" spans="1:21" ht="21" customHeight="1">
      <c r="A210" s="28"/>
      <c r="B210" s="18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18"/>
      <c r="T210" s="18"/>
      <c r="U210" s="18"/>
    </row>
    <row r="211" spans="1:21" ht="21" customHeight="1">
      <c r="A211" s="28"/>
      <c r="B211" s="18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18"/>
      <c r="T211" s="18"/>
      <c r="U211" s="18"/>
    </row>
    <row r="212" spans="1:21" ht="21" customHeight="1">
      <c r="A212" s="28"/>
      <c r="B212" s="18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18"/>
      <c r="T212" s="18"/>
      <c r="U212" s="18"/>
    </row>
    <row r="213" spans="1:21" ht="21" customHeight="1">
      <c r="A213" s="28"/>
      <c r="B213" s="18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18"/>
      <c r="T213" s="18"/>
      <c r="U213" s="18"/>
    </row>
    <row r="214" spans="1:21" ht="21" customHeight="1">
      <c r="A214" s="28"/>
      <c r="B214" s="18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18"/>
      <c r="T214" s="18"/>
      <c r="U214" s="18"/>
    </row>
    <row r="215" spans="1:21" ht="21" customHeight="1">
      <c r="A215" s="28"/>
      <c r="B215" s="18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18"/>
      <c r="T215" s="18"/>
      <c r="U215" s="18"/>
    </row>
    <row r="216" spans="1:21" ht="21" customHeight="1">
      <c r="A216" s="28"/>
      <c r="B216" s="18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18"/>
      <c r="T216" s="18"/>
      <c r="U216" s="18"/>
    </row>
    <row r="217" spans="1:21" ht="21" customHeight="1">
      <c r="A217" s="28"/>
      <c r="B217" s="18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18"/>
      <c r="T217" s="18"/>
      <c r="U217" s="18"/>
    </row>
    <row r="218" spans="1:21" ht="21" customHeight="1">
      <c r="A218" s="28"/>
      <c r="B218" s="18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18"/>
      <c r="T218" s="18"/>
      <c r="U218" s="18"/>
    </row>
    <row r="219" spans="1:21" ht="21" customHeight="1">
      <c r="A219" s="28"/>
      <c r="B219" s="18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18"/>
      <c r="T219" s="18"/>
      <c r="U219" s="18"/>
    </row>
    <row r="220" spans="1:21" ht="21" customHeight="1">
      <c r="A220" s="28"/>
      <c r="B220" s="18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18"/>
      <c r="T220" s="18"/>
      <c r="U220" s="18"/>
    </row>
    <row r="221" spans="1:21" ht="21" customHeight="1">
      <c r="A221" s="28"/>
      <c r="B221" s="18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18"/>
      <c r="T221" s="18"/>
      <c r="U221" s="18"/>
    </row>
    <row r="222" spans="1:21" ht="21" customHeight="1">
      <c r="A222" s="28"/>
      <c r="B222" s="18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18"/>
      <c r="T222" s="18"/>
      <c r="U222" s="18"/>
    </row>
    <row r="223" spans="1:21" ht="21" customHeight="1">
      <c r="A223" s="28"/>
      <c r="B223" s="18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18"/>
      <c r="T223" s="18"/>
      <c r="U223" s="18"/>
    </row>
    <row r="224" spans="1:21" ht="21" customHeight="1">
      <c r="A224" s="28"/>
      <c r="B224" s="18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18"/>
      <c r="T224" s="18"/>
      <c r="U224" s="18"/>
    </row>
    <row r="225" spans="1:21" ht="21" customHeight="1">
      <c r="A225" s="28"/>
      <c r="B225" s="18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18"/>
      <c r="T225" s="18"/>
      <c r="U225" s="18"/>
    </row>
    <row r="226" spans="1:21" ht="21" customHeight="1">
      <c r="A226" s="28"/>
      <c r="B226" s="18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18"/>
      <c r="T226" s="18"/>
      <c r="U226" s="18"/>
    </row>
    <row r="227" spans="1:21" ht="21" customHeight="1">
      <c r="A227" s="28"/>
      <c r="B227" s="18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18"/>
      <c r="T227" s="18"/>
      <c r="U227" s="18"/>
    </row>
    <row r="228" spans="1:21" ht="21" customHeight="1">
      <c r="A228" s="28"/>
      <c r="B228" s="18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18"/>
      <c r="T228" s="18"/>
      <c r="U228" s="18"/>
    </row>
    <row r="229" spans="1:21" ht="21" customHeight="1">
      <c r="A229" s="28"/>
      <c r="B229" s="18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18"/>
      <c r="T229" s="18"/>
      <c r="U229" s="18"/>
    </row>
    <row r="230" spans="1:21" ht="21" customHeight="1">
      <c r="A230" s="28"/>
      <c r="B230" s="18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18"/>
      <c r="T230" s="18"/>
      <c r="U230" s="18"/>
    </row>
    <row r="231" spans="1:21" ht="21" customHeight="1">
      <c r="A231" s="28"/>
      <c r="B231" s="18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18"/>
      <c r="T231" s="18"/>
      <c r="U231" s="18"/>
    </row>
    <row r="232" spans="1:21" ht="21" customHeight="1">
      <c r="A232" s="28"/>
      <c r="B232" s="18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18"/>
      <c r="T232" s="18"/>
      <c r="U232" s="18"/>
    </row>
    <row r="233" spans="1:21" ht="21" customHeight="1">
      <c r="A233" s="28"/>
      <c r="B233" s="18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18"/>
      <c r="T233" s="18"/>
      <c r="U233" s="18"/>
    </row>
    <row r="234" spans="1:21" ht="21" customHeight="1">
      <c r="A234" s="28"/>
      <c r="B234" s="18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18"/>
      <c r="T234" s="18"/>
      <c r="U234" s="18"/>
    </row>
    <row r="235" spans="1:21" ht="21" customHeight="1">
      <c r="A235" s="28"/>
      <c r="B235" s="18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18"/>
      <c r="T235" s="18"/>
      <c r="U235" s="18"/>
    </row>
    <row r="236" spans="1:21" ht="21" customHeight="1">
      <c r="A236" s="28"/>
      <c r="B236" s="18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18"/>
      <c r="T236" s="18"/>
      <c r="U236" s="18"/>
    </row>
    <row r="237" spans="1:21" ht="21" customHeight="1">
      <c r="A237" s="28"/>
      <c r="B237" s="18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18"/>
      <c r="T237" s="18"/>
      <c r="U237" s="18"/>
    </row>
    <row r="238" spans="1:21" ht="21" customHeight="1">
      <c r="A238" s="28"/>
      <c r="B238" s="18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18"/>
      <c r="T238" s="18"/>
      <c r="U238" s="18"/>
    </row>
    <row r="239" spans="1:21" ht="21" customHeight="1">
      <c r="A239" s="28"/>
      <c r="B239" s="18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18"/>
      <c r="T239" s="18"/>
      <c r="U239" s="18"/>
    </row>
    <row r="240" spans="1:21" ht="21" customHeight="1">
      <c r="A240" s="28"/>
      <c r="B240" s="18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18"/>
      <c r="T240" s="18"/>
      <c r="U240" s="18"/>
    </row>
    <row r="241" spans="1:21" ht="21" customHeight="1">
      <c r="A241" s="28"/>
      <c r="B241" s="18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18"/>
      <c r="T241" s="18"/>
      <c r="U241" s="18"/>
    </row>
    <row r="242" spans="1:21" ht="21" customHeight="1">
      <c r="A242" s="28"/>
      <c r="B242" s="18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18"/>
      <c r="T242" s="18"/>
      <c r="U242" s="18"/>
    </row>
    <row r="243" spans="1:21" ht="21" customHeight="1">
      <c r="A243" s="28"/>
      <c r="B243" s="18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18"/>
      <c r="T243" s="18"/>
      <c r="U243" s="18"/>
    </row>
    <row r="244" spans="1:21" ht="21" customHeight="1">
      <c r="A244" s="28"/>
      <c r="B244" s="18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18"/>
      <c r="T244" s="18"/>
      <c r="U244" s="18"/>
    </row>
    <row r="245" spans="1:21" ht="21" customHeight="1">
      <c r="A245" s="28"/>
      <c r="B245" s="18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18"/>
      <c r="T245" s="18"/>
      <c r="U245" s="18"/>
    </row>
    <row r="246" spans="1:21" ht="21" customHeight="1">
      <c r="A246" s="28"/>
      <c r="B246" s="18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18"/>
      <c r="T246" s="18"/>
      <c r="U246" s="18"/>
    </row>
    <row r="247" spans="1:21" ht="21" customHeight="1">
      <c r="A247" s="28"/>
      <c r="B247" s="18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18"/>
      <c r="T247" s="18"/>
      <c r="U247" s="18"/>
    </row>
    <row r="248" spans="1:21" ht="21" customHeight="1">
      <c r="A248" s="28"/>
      <c r="B248" s="18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18"/>
      <c r="T248" s="18"/>
      <c r="U248" s="18"/>
    </row>
    <row r="249" spans="1:21" ht="21" customHeight="1">
      <c r="A249" s="28"/>
      <c r="B249" s="18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18"/>
      <c r="T249" s="18"/>
      <c r="U249" s="18"/>
    </row>
    <row r="250" spans="1:21" ht="21" customHeight="1">
      <c r="A250" s="28"/>
      <c r="B250" s="18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18"/>
      <c r="T250" s="18"/>
      <c r="U250" s="18"/>
    </row>
    <row r="251" spans="1:21" ht="21" customHeight="1">
      <c r="A251" s="28"/>
      <c r="B251" s="18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18"/>
      <c r="T251" s="18"/>
      <c r="U251" s="18"/>
    </row>
    <row r="252" spans="1:21" ht="21" customHeight="1">
      <c r="A252" s="28"/>
      <c r="B252" s="18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18"/>
      <c r="T252" s="18"/>
      <c r="U252" s="18"/>
    </row>
    <row r="253" spans="1:21" ht="21" customHeight="1">
      <c r="A253" s="28"/>
      <c r="B253" s="18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18"/>
      <c r="T253" s="18"/>
      <c r="U253" s="18"/>
    </row>
    <row r="254" spans="1:21" ht="21" customHeight="1">
      <c r="A254" s="28"/>
      <c r="B254" s="18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18"/>
      <c r="T254" s="18"/>
      <c r="U254" s="18"/>
    </row>
    <row r="255" spans="1:21" ht="21" customHeight="1">
      <c r="A255" s="28"/>
      <c r="B255" s="18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18"/>
      <c r="T255" s="18"/>
      <c r="U255" s="18"/>
    </row>
    <row r="256" spans="1:21" ht="21" customHeight="1">
      <c r="A256" s="28"/>
      <c r="B256" s="18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18"/>
      <c r="T256" s="18"/>
      <c r="U256" s="18"/>
    </row>
    <row r="257" spans="1:21" ht="21" customHeight="1">
      <c r="A257" s="28"/>
      <c r="B257" s="18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18"/>
      <c r="T257" s="18"/>
      <c r="U257" s="18"/>
    </row>
    <row r="258" spans="1:21" ht="21" customHeight="1">
      <c r="A258" s="28"/>
      <c r="B258" s="18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18"/>
      <c r="T258" s="18"/>
      <c r="U258" s="18"/>
    </row>
    <row r="259" spans="1:21" ht="21" customHeight="1">
      <c r="A259" s="28"/>
      <c r="B259" s="1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18"/>
      <c r="T259" s="18"/>
      <c r="U259" s="18"/>
    </row>
    <row r="260" spans="1:21" ht="21" customHeight="1">
      <c r="A260" s="28"/>
      <c r="B260" s="1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18"/>
      <c r="T260" s="18"/>
      <c r="U260" s="18"/>
    </row>
    <row r="261" spans="1:21" ht="21" customHeight="1">
      <c r="A261" s="28"/>
      <c r="B261" s="1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18"/>
      <c r="T261" s="18"/>
      <c r="U261" s="18"/>
    </row>
    <row r="262" spans="1:21" ht="21" customHeight="1">
      <c r="A262" s="28"/>
      <c r="B262" s="1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18"/>
      <c r="T262" s="18"/>
      <c r="U262" s="18"/>
    </row>
    <row r="263" spans="1:21" ht="21" customHeight="1">
      <c r="A263" s="28"/>
      <c r="B263" s="1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18"/>
      <c r="T263" s="18"/>
      <c r="U263" s="18"/>
    </row>
    <row r="264" spans="1:21" ht="21" customHeight="1">
      <c r="A264" s="28"/>
      <c r="B264" s="1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18"/>
      <c r="T264" s="18"/>
      <c r="U264" s="18"/>
    </row>
    <row r="265" spans="1:21" ht="21" customHeight="1">
      <c r="A265" s="28"/>
      <c r="B265" s="1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18"/>
      <c r="T265" s="18"/>
      <c r="U265" s="18"/>
    </row>
    <row r="266" spans="1:21" ht="21" customHeight="1">
      <c r="A266" s="28"/>
      <c r="B266" s="1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18"/>
      <c r="T266" s="18"/>
      <c r="U266" s="18"/>
    </row>
    <row r="267" spans="1:21" ht="21" customHeight="1">
      <c r="A267" s="28"/>
      <c r="B267" s="1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18"/>
      <c r="T267" s="18"/>
      <c r="U267" s="18"/>
    </row>
    <row r="268" spans="1:21" ht="21" customHeight="1">
      <c r="A268" s="28"/>
      <c r="B268" s="1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18"/>
      <c r="T268" s="18"/>
      <c r="U268" s="18"/>
    </row>
    <row r="269" spans="1:21" ht="21" customHeight="1">
      <c r="A269" s="28"/>
      <c r="B269" s="18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18"/>
      <c r="T269" s="18"/>
      <c r="U269" s="18"/>
    </row>
    <row r="270" spans="1:21" ht="21" customHeight="1">
      <c r="A270" s="28"/>
      <c r="B270" s="18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18"/>
      <c r="T270" s="18"/>
      <c r="U270" s="18"/>
    </row>
    <row r="271" spans="1:21" ht="21" customHeight="1">
      <c r="A271" s="28"/>
      <c r="B271" s="18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18"/>
      <c r="T271" s="18"/>
      <c r="U271" s="18"/>
    </row>
    <row r="272" spans="1:21" ht="21" customHeight="1">
      <c r="A272" s="28"/>
      <c r="B272" s="18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18"/>
      <c r="T272" s="18"/>
      <c r="U272" s="18"/>
    </row>
    <row r="273" spans="1:21" ht="21" customHeight="1">
      <c r="A273" s="28"/>
      <c r="B273" s="18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18"/>
      <c r="T273" s="18"/>
      <c r="U273" s="18"/>
    </row>
    <row r="274" spans="1:21" ht="21" customHeight="1">
      <c r="A274" s="28"/>
      <c r="B274" s="18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18"/>
      <c r="T274" s="18"/>
      <c r="U274" s="18"/>
    </row>
    <row r="275" spans="1:21" ht="21" customHeight="1">
      <c r="A275" s="28"/>
      <c r="B275" s="18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18"/>
      <c r="T275" s="18"/>
      <c r="U275" s="18"/>
    </row>
    <row r="276" spans="1:21" ht="21" customHeight="1">
      <c r="A276" s="28"/>
      <c r="B276" s="18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18"/>
      <c r="T276" s="18"/>
      <c r="U276" s="18"/>
    </row>
    <row r="277" spans="1:21" ht="21" customHeight="1">
      <c r="A277" s="28"/>
      <c r="B277" s="18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18"/>
      <c r="T277" s="18"/>
      <c r="U277" s="18"/>
    </row>
    <row r="278" spans="1:21" ht="21" customHeight="1">
      <c r="A278" s="28"/>
      <c r="B278" s="18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18"/>
      <c r="T278" s="18"/>
      <c r="U278" s="18"/>
    </row>
    <row r="279" spans="1:21" ht="21" customHeight="1">
      <c r="A279" s="28"/>
      <c r="B279" s="18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18"/>
      <c r="T279" s="18"/>
      <c r="U279" s="18"/>
    </row>
    <row r="280" spans="1:21" ht="21" customHeight="1">
      <c r="A280" s="28"/>
      <c r="B280" s="18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18"/>
      <c r="T280" s="18"/>
      <c r="U280" s="18"/>
    </row>
    <row r="281" spans="1:21" ht="21" customHeight="1">
      <c r="A281" s="28"/>
      <c r="B281" s="18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18"/>
      <c r="T281" s="18"/>
      <c r="U281" s="18"/>
    </row>
    <row r="282" spans="1:21" ht="21" customHeight="1">
      <c r="A282" s="28"/>
      <c r="B282" s="18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18"/>
      <c r="T282" s="18"/>
      <c r="U282" s="18"/>
    </row>
    <row r="283" spans="1:21" ht="21" customHeight="1">
      <c r="A283" s="28"/>
      <c r="B283" s="18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18"/>
      <c r="T283" s="18"/>
      <c r="U283" s="18"/>
    </row>
    <row r="284" spans="1:21" ht="21" customHeight="1">
      <c r="A284" s="28"/>
      <c r="B284" s="18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18"/>
      <c r="T284" s="18"/>
      <c r="U284" s="18"/>
    </row>
    <row r="285" spans="1:21" ht="21" customHeight="1">
      <c r="A285" s="28"/>
      <c r="B285" s="18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18"/>
      <c r="T285" s="18"/>
      <c r="U285" s="18"/>
    </row>
    <row r="286" spans="1:21" ht="21" customHeight="1">
      <c r="A286" s="28"/>
      <c r="B286" s="18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18"/>
      <c r="T286" s="18"/>
      <c r="U286" s="18"/>
    </row>
    <row r="287" spans="1:21" ht="21" customHeight="1">
      <c r="A287" s="28"/>
      <c r="B287" s="18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18"/>
      <c r="T287" s="18"/>
      <c r="U287" s="18"/>
    </row>
    <row r="288" spans="1:21" ht="21" customHeight="1">
      <c r="A288" s="28"/>
      <c r="B288" s="18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18"/>
      <c r="T288" s="18"/>
      <c r="U288" s="18"/>
    </row>
    <row r="289" spans="1:21" ht="21" customHeight="1">
      <c r="A289" s="28"/>
      <c r="B289" s="18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18"/>
      <c r="T289" s="18"/>
      <c r="U289" s="18"/>
    </row>
    <row r="290" spans="1:21" ht="21" customHeight="1">
      <c r="A290" s="28"/>
      <c r="B290" s="18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18"/>
      <c r="T290" s="18"/>
      <c r="U290" s="18"/>
    </row>
    <row r="291" spans="1:21" ht="21" customHeight="1">
      <c r="A291" s="28"/>
      <c r="B291" s="18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18"/>
      <c r="T291" s="18"/>
      <c r="U291" s="18"/>
    </row>
    <row r="292" spans="1:21" ht="21" customHeight="1">
      <c r="A292" s="28"/>
      <c r="B292" s="1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18"/>
      <c r="T292" s="18"/>
      <c r="U292" s="18"/>
    </row>
    <row r="293" spans="1:21" ht="21" customHeight="1">
      <c r="A293" s="28"/>
      <c r="B293" s="18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18"/>
      <c r="T293" s="18"/>
      <c r="U293" s="18"/>
    </row>
    <row r="294" spans="1:21" ht="21" customHeight="1">
      <c r="A294" s="28"/>
      <c r="B294" s="18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18"/>
      <c r="T294" s="18"/>
      <c r="U294" s="18"/>
    </row>
    <row r="295" spans="1:21" ht="21" customHeight="1">
      <c r="A295" s="28"/>
      <c r="B295" s="18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18"/>
      <c r="T295" s="18"/>
      <c r="U295" s="18"/>
    </row>
    <row r="296" spans="1:21" ht="21" customHeight="1">
      <c r="A296" s="28"/>
      <c r="B296" s="18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18"/>
      <c r="T296" s="18"/>
      <c r="U296" s="18"/>
    </row>
    <row r="297" spans="1:21" ht="21" customHeight="1">
      <c r="A297" s="28"/>
      <c r="B297" s="18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18"/>
      <c r="T297" s="18"/>
      <c r="U297" s="18"/>
    </row>
    <row r="298" spans="1:21" ht="21" customHeight="1">
      <c r="A298" s="28"/>
      <c r="B298" s="18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18"/>
      <c r="T298" s="18"/>
      <c r="U298" s="18"/>
    </row>
    <row r="299" spans="1:21" ht="21" customHeight="1">
      <c r="A299" s="28"/>
      <c r="B299" s="1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18"/>
      <c r="T299" s="18"/>
      <c r="U299" s="18"/>
    </row>
    <row r="300" spans="1:21" ht="21" customHeight="1">
      <c r="A300" s="28"/>
      <c r="B300" s="1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18"/>
      <c r="T300" s="18"/>
      <c r="U300" s="18"/>
    </row>
    <row r="301" spans="1:21" ht="21" customHeight="1">
      <c r="A301" s="28"/>
      <c r="B301" s="18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18"/>
      <c r="T301" s="18"/>
      <c r="U301" s="18"/>
    </row>
    <row r="302" spans="1:21" ht="21" customHeight="1">
      <c r="A302" s="28"/>
      <c r="B302" s="18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18"/>
      <c r="T302" s="18"/>
      <c r="U302" s="18"/>
    </row>
    <row r="303" spans="1:21" ht="21" customHeight="1">
      <c r="A303" s="28"/>
      <c r="B303" s="18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18"/>
      <c r="T303" s="18"/>
      <c r="U303" s="18"/>
    </row>
    <row r="304" spans="1:21" ht="21" customHeight="1">
      <c r="A304" s="28"/>
      <c r="B304" s="18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18"/>
      <c r="T304" s="18"/>
      <c r="U304" s="18"/>
    </row>
    <row r="305" spans="1:21" ht="21" customHeight="1">
      <c r="A305" s="28"/>
      <c r="B305" s="1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18"/>
      <c r="T305" s="18"/>
      <c r="U305" s="18"/>
    </row>
    <row r="306" spans="1:21" ht="21" customHeight="1">
      <c r="A306" s="28"/>
      <c r="B306" s="1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18"/>
      <c r="T306" s="18"/>
      <c r="U306" s="18"/>
    </row>
    <row r="307" spans="1:21" ht="21" customHeight="1">
      <c r="A307" s="28"/>
      <c r="B307" s="1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18"/>
      <c r="T307" s="18"/>
      <c r="U307" s="18"/>
    </row>
    <row r="308" spans="1:21" ht="21" customHeight="1">
      <c r="A308" s="28"/>
      <c r="B308" s="18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18"/>
      <c r="T308" s="18"/>
      <c r="U308" s="18"/>
    </row>
    <row r="309" spans="1:21" ht="21" customHeight="1">
      <c r="A309" s="28"/>
      <c r="B309" s="18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18"/>
      <c r="T309" s="18"/>
      <c r="U309" s="18"/>
    </row>
    <row r="310" spans="1:21" ht="21" customHeight="1">
      <c r="A310" s="28"/>
      <c r="B310" s="18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18"/>
      <c r="T310" s="18"/>
      <c r="U310" s="18"/>
    </row>
    <row r="311" spans="1:21" ht="21" customHeight="1">
      <c r="A311" s="28"/>
      <c r="B311" s="18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18"/>
      <c r="T311" s="18"/>
      <c r="U311" s="18"/>
    </row>
    <row r="312" spans="1:21" ht="21" customHeight="1">
      <c r="A312" s="28"/>
      <c r="B312" s="1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18"/>
      <c r="T312" s="18"/>
      <c r="U312" s="18"/>
    </row>
    <row r="313" spans="1:21" ht="21" customHeight="1">
      <c r="A313" s="28"/>
      <c r="B313" s="1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18"/>
      <c r="T313" s="18"/>
      <c r="U313" s="18"/>
    </row>
    <row r="314" spans="1:21" ht="21" customHeight="1">
      <c r="A314" s="28"/>
      <c r="B314" s="18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18"/>
      <c r="T314" s="18"/>
      <c r="U314" s="18"/>
    </row>
    <row r="315" spans="1:21" ht="21" customHeight="1">
      <c r="A315" s="28"/>
      <c r="B315" s="18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18"/>
      <c r="T315" s="18"/>
      <c r="U315" s="18"/>
    </row>
    <row r="316" spans="1:21" ht="21" customHeight="1">
      <c r="A316" s="28"/>
      <c r="B316" s="18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18"/>
      <c r="T316" s="18"/>
      <c r="U316" s="18"/>
    </row>
    <row r="317" spans="1:21" ht="21" customHeight="1">
      <c r="A317" s="28"/>
      <c r="B317" s="18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18"/>
      <c r="T317" s="18"/>
      <c r="U317" s="18"/>
    </row>
    <row r="318" spans="1:21" ht="21" customHeight="1">
      <c r="A318" s="28"/>
      <c r="B318" s="18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18"/>
      <c r="T318" s="18"/>
      <c r="U318" s="18"/>
    </row>
    <row r="319" spans="1:21" ht="21" customHeight="1">
      <c r="A319" s="28"/>
      <c r="B319" s="18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18"/>
      <c r="T319" s="18"/>
      <c r="U319" s="18"/>
    </row>
    <row r="320" spans="1:21" ht="21" customHeight="1">
      <c r="A320" s="28"/>
      <c r="B320" s="1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18"/>
      <c r="T320" s="18"/>
      <c r="U320" s="18"/>
    </row>
    <row r="321" spans="1:21" ht="21" customHeight="1">
      <c r="A321" s="28"/>
      <c r="B321" s="1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18"/>
      <c r="T321" s="18"/>
      <c r="U321" s="18"/>
    </row>
    <row r="322" spans="1:21" ht="21" customHeight="1">
      <c r="A322" s="28"/>
      <c r="B322" s="18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18"/>
      <c r="T322" s="18"/>
      <c r="U322" s="18"/>
    </row>
    <row r="323" spans="1:21" ht="21" customHeight="1">
      <c r="A323" s="28"/>
      <c r="B323" s="18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18"/>
      <c r="T323" s="18"/>
      <c r="U323" s="18"/>
    </row>
    <row r="324" spans="1:21" ht="21" customHeight="1">
      <c r="A324" s="28"/>
      <c r="B324" s="1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18"/>
      <c r="T324" s="18"/>
      <c r="U324" s="18"/>
    </row>
    <row r="325" spans="1:21" ht="21" customHeight="1">
      <c r="A325" s="28"/>
      <c r="B325" s="1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18"/>
      <c r="T325" s="18"/>
      <c r="U325" s="18"/>
    </row>
    <row r="326" spans="1:21" ht="21" customHeight="1">
      <c r="A326" s="28"/>
      <c r="B326" s="18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18"/>
      <c r="T326" s="18"/>
      <c r="U326" s="18"/>
    </row>
    <row r="327" spans="1:21" ht="21" customHeight="1">
      <c r="A327" s="28"/>
      <c r="B327" s="1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18"/>
      <c r="T327" s="18"/>
      <c r="U327" s="18"/>
    </row>
    <row r="328" spans="1:21" ht="21" customHeight="1">
      <c r="A328" s="28"/>
      <c r="B328" s="18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18"/>
      <c r="T328" s="18"/>
      <c r="U328" s="18"/>
    </row>
    <row r="329" spans="1:21" ht="21" customHeight="1">
      <c r="A329" s="28"/>
      <c r="B329" s="1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18"/>
      <c r="T329" s="18"/>
      <c r="U329" s="18"/>
    </row>
    <row r="330" spans="1:21" ht="21" customHeight="1">
      <c r="A330" s="28"/>
      <c r="B330" s="1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18"/>
      <c r="T330" s="18"/>
      <c r="U330" s="18"/>
    </row>
    <row r="331" spans="1:21" ht="21" customHeight="1">
      <c r="A331" s="28"/>
      <c r="B331" s="18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18"/>
      <c r="T331" s="18"/>
      <c r="U331" s="18"/>
    </row>
    <row r="332" spans="1:21" ht="21" customHeight="1">
      <c r="A332" s="28"/>
      <c r="B332" s="1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18"/>
      <c r="T332" s="18"/>
      <c r="U332" s="18"/>
    </row>
    <row r="333" spans="1:21" ht="21" customHeight="1">
      <c r="A333" s="28"/>
      <c r="B333" s="1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18"/>
      <c r="T333" s="18"/>
      <c r="U333" s="18"/>
    </row>
    <row r="334" spans="1:21" ht="21" customHeight="1">
      <c r="A334" s="28"/>
      <c r="B334" s="1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18"/>
      <c r="T334" s="18"/>
      <c r="U334" s="18"/>
    </row>
    <row r="335" spans="1:21" ht="21" customHeight="1">
      <c r="A335" s="28"/>
      <c r="B335" s="1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18"/>
      <c r="T335" s="18"/>
      <c r="U335" s="18"/>
    </row>
    <row r="336" spans="1:21" ht="21" customHeight="1">
      <c r="A336" s="28"/>
      <c r="B336" s="1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18"/>
      <c r="T336" s="18"/>
      <c r="U336" s="18"/>
    </row>
    <row r="337" spans="1:21" ht="21" customHeight="1">
      <c r="A337" s="28"/>
      <c r="B337" s="1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18"/>
      <c r="T337" s="18"/>
      <c r="U337" s="18"/>
    </row>
    <row r="338" spans="1:21" ht="21" customHeight="1">
      <c r="A338" s="28"/>
      <c r="B338" s="1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18"/>
      <c r="T338" s="18"/>
      <c r="U338" s="18"/>
    </row>
    <row r="339" spans="1:21" ht="21" customHeight="1">
      <c r="A339" s="28"/>
      <c r="B339" s="1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18"/>
      <c r="T339" s="18"/>
      <c r="U339" s="18"/>
    </row>
    <row r="340" spans="1:21" ht="21" customHeight="1">
      <c r="A340" s="28"/>
      <c r="B340" s="1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18"/>
      <c r="T340" s="18"/>
      <c r="U340" s="18"/>
    </row>
    <row r="341" spans="1:21" ht="21" customHeight="1">
      <c r="A341" s="28"/>
      <c r="B341" s="1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18"/>
      <c r="T341" s="18"/>
      <c r="U341" s="18"/>
    </row>
    <row r="342" spans="1:21" ht="21" customHeight="1">
      <c r="A342" s="28"/>
      <c r="B342" s="1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18"/>
      <c r="T342" s="18"/>
      <c r="U342" s="18"/>
    </row>
    <row r="343" spans="1:21" ht="21" customHeight="1">
      <c r="A343" s="28"/>
      <c r="B343" s="1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18"/>
      <c r="T343" s="18"/>
      <c r="U343" s="18"/>
    </row>
    <row r="344" spans="1:21" ht="21" customHeight="1">
      <c r="A344" s="28"/>
      <c r="B344" s="1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18"/>
      <c r="T344" s="18"/>
      <c r="U344" s="18"/>
    </row>
    <row r="345" spans="1:21" ht="21" customHeight="1">
      <c r="A345" s="28"/>
      <c r="B345" s="18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18"/>
      <c r="T345" s="18"/>
      <c r="U345" s="18"/>
    </row>
    <row r="346" spans="1:21" ht="21" customHeight="1">
      <c r="A346" s="28"/>
      <c r="B346" s="18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18"/>
      <c r="T346" s="18"/>
      <c r="U346" s="18"/>
    </row>
    <row r="347" spans="1:21" ht="21" customHeight="1">
      <c r="A347" s="28"/>
      <c r="B347" s="18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18"/>
      <c r="T347" s="18"/>
      <c r="U347" s="18"/>
    </row>
    <row r="348" spans="1:21" ht="21" customHeight="1">
      <c r="A348" s="28"/>
      <c r="B348" s="1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18"/>
      <c r="T348" s="18"/>
      <c r="U348" s="18"/>
    </row>
    <row r="349" spans="1:21" ht="21" customHeight="1">
      <c r="A349" s="28"/>
      <c r="B349" s="18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18"/>
      <c r="T349" s="18"/>
      <c r="U349" s="18"/>
    </row>
    <row r="350" spans="1:21" ht="21" customHeight="1">
      <c r="A350" s="28"/>
      <c r="B350" s="18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18"/>
      <c r="T350" s="18"/>
      <c r="U350" s="18"/>
    </row>
    <row r="351" spans="1:21" ht="21" customHeight="1">
      <c r="A351" s="28"/>
      <c r="B351" s="18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18"/>
      <c r="T351" s="18"/>
      <c r="U351" s="18"/>
    </row>
    <row r="352" spans="1:21" ht="21" customHeight="1">
      <c r="A352" s="28"/>
      <c r="B352" s="1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18"/>
      <c r="T352" s="18"/>
      <c r="U352" s="18"/>
    </row>
    <row r="353" spans="1:21" ht="21" customHeight="1">
      <c r="A353" s="28"/>
      <c r="B353" s="18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18"/>
      <c r="T353" s="18"/>
      <c r="U353" s="18"/>
    </row>
    <row r="354" spans="1:21" ht="21" customHeight="1">
      <c r="A354" s="28"/>
      <c r="B354" s="18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18"/>
      <c r="T354" s="18"/>
      <c r="U354" s="18"/>
    </row>
    <row r="355" spans="1:21" ht="21" customHeight="1">
      <c r="A355" s="28"/>
      <c r="B355" s="1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18"/>
      <c r="T355" s="18"/>
      <c r="U355" s="18"/>
    </row>
    <row r="356" spans="1:21" ht="21" customHeight="1">
      <c r="A356" s="28"/>
      <c r="B356" s="18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18"/>
      <c r="T356" s="18"/>
      <c r="U356" s="18"/>
    </row>
    <row r="357" spans="1:21" ht="21" customHeight="1">
      <c r="A357" s="28"/>
      <c r="B357" s="18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18"/>
      <c r="T357" s="18"/>
      <c r="U357" s="18"/>
    </row>
    <row r="358" spans="1:21" ht="21" customHeight="1">
      <c r="A358" s="28"/>
      <c r="B358" s="18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18"/>
      <c r="T358" s="18"/>
      <c r="U358" s="18"/>
    </row>
    <row r="359" spans="1:21" ht="21" customHeight="1">
      <c r="A359" s="28"/>
      <c r="B359" s="18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18"/>
      <c r="T359" s="18"/>
      <c r="U359" s="18"/>
    </row>
    <row r="360" spans="1:21" ht="21" customHeight="1">
      <c r="A360" s="28"/>
      <c r="B360" s="18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18"/>
      <c r="T360" s="18"/>
      <c r="U360" s="18"/>
    </row>
    <row r="361" spans="1:21" ht="21" customHeight="1">
      <c r="A361" s="28"/>
      <c r="B361" s="18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18"/>
      <c r="T361" s="18"/>
      <c r="U361" s="18"/>
    </row>
    <row r="362" spans="1:21" ht="21" customHeight="1">
      <c r="A362" s="28"/>
      <c r="B362" s="1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18"/>
      <c r="T362" s="18"/>
      <c r="U362" s="18"/>
    </row>
    <row r="363" spans="1:21" ht="21" customHeight="1">
      <c r="A363" s="28"/>
      <c r="B363" s="18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18"/>
      <c r="T363" s="18"/>
      <c r="U363" s="18"/>
    </row>
    <row r="364" spans="1:21" ht="21" customHeight="1">
      <c r="A364" s="28"/>
      <c r="B364" s="18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18"/>
      <c r="T364" s="18"/>
      <c r="U364" s="18"/>
    </row>
    <row r="365" spans="1:21" ht="21" customHeight="1">
      <c r="A365" s="28"/>
      <c r="B365" s="18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18"/>
      <c r="T365" s="18"/>
      <c r="U365" s="18"/>
    </row>
    <row r="366" spans="1:21" ht="21" customHeight="1">
      <c r="A366" s="28"/>
      <c r="B366" s="18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18"/>
      <c r="T366" s="18"/>
      <c r="U366" s="18"/>
    </row>
    <row r="367" spans="1:21" ht="21" customHeight="1">
      <c r="A367" s="28"/>
      <c r="B367" s="18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18"/>
      <c r="T367" s="18"/>
      <c r="U367" s="18"/>
    </row>
    <row r="368" spans="1:21" ht="21" customHeight="1">
      <c r="A368" s="28"/>
      <c r="B368" s="18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18"/>
      <c r="T368" s="18"/>
      <c r="U368" s="18"/>
    </row>
    <row r="369" spans="1:21" ht="21" customHeight="1">
      <c r="A369" s="28"/>
      <c r="B369" s="1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18"/>
      <c r="T369" s="18"/>
      <c r="U369" s="18"/>
    </row>
    <row r="370" spans="1:21" ht="21" customHeight="1">
      <c r="A370" s="28"/>
      <c r="B370" s="18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18"/>
      <c r="T370" s="18"/>
      <c r="U370" s="18"/>
    </row>
    <row r="371" spans="1:21" ht="21" customHeight="1">
      <c r="A371" s="28"/>
      <c r="B371" s="18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18"/>
      <c r="T371" s="18"/>
      <c r="U371" s="18"/>
    </row>
    <row r="372" spans="1:21" ht="21" customHeight="1">
      <c r="A372" s="28"/>
      <c r="B372" s="18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18"/>
      <c r="T372" s="18"/>
      <c r="U372" s="18"/>
    </row>
    <row r="373" spans="1:21" ht="21" customHeight="1">
      <c r="A373" s="28"/>
      <c r="B373" s="18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18"/>
      <c r="T373" s="18"/>
      <c r="U373" s="18"/>
    </row>
    <row r="374" spans="1:21" ht="21" customHeight="1">
      <c r="A374" s="28"/>
      <c r="B374" s="18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18"/>
      <c r="T374" s="18"/>
      <c r="U374" s="18"/>
    </row>
    <row r="375" spans="1:21" ht="21" customHeight="1">
      <c r="A375" s="28"/>
      <c r="B375" s="18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18"/>
      <c r="T375" s="18"/>
      <c r="U375" s="18"/>
    </row>
    <row r="376" spans="1:21" ht="21" customHeight="1">
      <c r="A376" s="28"/>
      <c r="B376" s="1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18"/>
      <c r="T376" s="18"/>
      <c r="U376" s="18"/>
    </row>
    <row r="377" spans="1:21" ht="21" customHeight="1">
      <c r="A377" s="28"/>
      <c r="B377" s="18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18"/>
      <c r="T377" s="18"/>
      <c r="U377" s="18"/>
    </row>
    <row r="378" spans="1:21" ht="21" customHeight="1">
      <c r="A378" s="28"/>
      <c r="B378" s="18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18"/>
      <c r="T378" s="18"/>
      <c r="U378" s="18"/>
    </row>
    <row r="379" spans="1:21" ht="21" customHeight="1">
      <c r="A379" s="28"/>
      <c r="B379" s="18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18"/>
      <c r="T379" s="18"/>
      <c r="U379" s="18"/>
    </row>
    <row r="380" spans="1:21" ht="21" customHeight="1">
      <c r="A380" s="28"/>
      <c r="B380" s="18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18"/>
      <c r="T380" s="18"/>
      <c r="U380" s="18"/>
    </row>
    <row r="381" spans="1:21" ht="21" customHeight="1">
      <c r="A381" s="28"/>
      <c r="B381" s="18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18"/>
      <c r="T381" s="18"/>
      <c r="U381" s="18"/>
    </row>
    <row r="382" spans="1:21" ht="21" customHeight="1">
      <c r="A382" s="28"/>
      <c r="B382" s="18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18"/>
      <c r="T382" s="18"/>
      <c r="U382" s="18"/>
    </row>
    <row r="383" spans="1:21" ht="21" customHeight="1">
      <c r="A383" s="28"/>
      <c r="B383" s="1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18"/>
      <c r="T383" s="18"/>
      <c r="U383" s="18"/>
    </row>
    <row r="384" spans="1:21" ht="21" customHeight="1">
      <c r="A384" s="28"/>
      <c r="B384" s="18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18"/>
      <c r="T384" s="18"/>
      <c r="U384" s="18"/>
    </row>
    <row r="385" spans="1:21" ht="21" customHeight="1">
      <c r="A385" s="28"/>
      <c r="B385" s="18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18"/>
      <c r="T385" s="18"/>
      <c r="U385" s="18"/>
    </row>
    <row r="386" spans="1:21" ht="21" customHeight="1">
      <c r="A386" s="28"/>
      <c r="B386" s="18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18"/>
      <c r="T386" s="18"/>
      <c r="U386" s="18"/>
    </row>
    <row r="387" spans="1:21" ht="21" customHeight="1">
      <c r="A387" s="28"/>
      <c r="B387" s="18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18"/>
      <c r="T387" s="18"/>
      <c r="U387" s="18"/>
    </row>
    <row r="388" spans="1:21" ht="21" customHeight="1">
      <c r="A388" s="28"/>
      <c r="B388" s="18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18"/>
      <c r="T388" s="18"/>
      <c r="U388" s="18"/>
    </row>
    <row r="389" spans="1:21" ht="21" customHeight="1">
      <c r="A389" s="28"/>
      <c r="B389" s="18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18"/>
      <c r="T389" s="18"/>
      <c r="U389" s="18"/>
    </row>
    <row r="390" spans="1:21" ht="21" customHeight="1">
      <c r="A390" s="28"/>
      <c r="B390" s="1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18"/>
      <c r="T390" s="18"/>
      <c r="U390" s="18"/>
    </row>
    <row r="391" spans="1:21" ht="21" customHeight="1">
      <c r="A391" s="28"/>
      <c r="B391" s="18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18"/>
      <c r="T391" s="18"/>
      <c r="U391" s="18"/>
    </row>
    <row r="392" spans="1:21" ht="21" customHeight="1">
      <c r="A392" s="28"/>
      <c r="B392" s="18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18"/>
      <c r="T392" s="18"/>
      <c r="U392" s="18"/>
    </row>
    <row r="393" spans="1:21" ht="21" customHeight="1">
      <c r="A393" s="28"/>
      <c r="B393" s="18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18"/>
      <c r="T393" s="18"/>
      <c r="U393" s="18"/>
    </row>
    <row r="394" spans="1:21" ht="21" customHeight="1">
      <c r="A394" s="28"/>
      <c r="B394" s="18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18"/>
      <c r="T394" s="18"/>
      <c r="U394" s="18"/>
    </row>
    <row r="395" spans="1:21" ht="21" customHeight="1">
      <c r="A395" s="28"/>
      <c r="B395" s="18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18"/>
      <c r="T395" s="18"/>
      <c r="U395" s="18"/>
    </row>
    <row r="396" spans="1:21" ht="21" customHeight="1">
      <c r="A396" s="28"/>
      <c r="B396" s="18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18"/>
      <c r="T396" s="18"/>
      <c r="U396" s="18"/>
    </row>
    <row r="397" spans="1:21" ht="21" customHeight="1">
      <c r="A397" s="28"/>
      <c r="B397" s="1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18"/>
      <c r="T397" s="18"/>
      <c r="U397" s="18"/>
    </row>
    <row r="398" spans="1:21" ht="21" customHeight="1">
      <c r="A398" s="28"/>
      <c r="B398" s="18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18"/>
      <c r="T398" s="18"/>
      <c r="U398" s="18"/>
    </row>
    <row r="399" spans="1:21" ht="21" customHeight="1">
      <c r="A399" s="28"/>
      <c r="B399" s="18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18"/>
      <c r="T399" s="18"/>
      <c r="U399" s="18"/>
    </row>
    <row r="400" spans="1:21" ht="21" customHeight="1">
      <c r="A400" s="28"/>
      <c r="B400" s="18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18"/>
      <c r="T400" s="18"/>
      <c r="U400" s="18"/>
    </row>
    <row r="401" spans="1:21" ht="21" customHeight="1">
      <c r="A401" s="28"/>
      <c r="B401" s="18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18"/>
      <c r="T401" s="18"/>
      <c r="U401" s="18"/>
    </row>
    <row r="402" spans="1:21" ht="21" customHeight="1">
      <c r="A402" s="28"/>
      <c r="B402" s="18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18"/>
      <c r="T402" s="18"/>
      <c r="U402" s="18"/>
    </row>
    <row r="403" spans="1:21" ht="21" customHeight="1">
      <c r="A403" s="28"/>
      <c r="B403" s="18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18"/>
      <c r="T403" s="18"/>
      <c r="U403" s="18"/>
    </row>
    <row r="404" spans="1:21" ht="21" customHeight="1">
      <c r="A404" s="28"/>
      <c r="B404" s="1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18"/>
      <c r="T404" s="18"/>
      <c r="U404" s="18"/>
    </row>
    <row r="405" spans="1:21" ht="21" customHeight="1">
      <c r="A405" s="28"/>
      <c r="B405" s="18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18"/>
      <c r="T405" s="18"/>
      <c r="U405" s="18"/>
    </row>
    <row r="406" spans="1:21" ht="21" customHeight="1">
      <c r="A406" s="28"/>
      <c r="B406" s="18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18"/>
      <c r="T406" s="18"/>
      <c r="U406" s="18"/>
    </row>
    <row r="407" spans="1:21" ht="21" customHeight="1">
      <c r="A407" s="28"/>
      <c r="B407" s="18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18"/>
      <c r="T407" s="18"/>
      <c r="U407" s="18"/>
    </row>
    <row r="408" spans="1:21" ht="21" customHeight="1">
      <c r="A408" s="28"/>
      <c r="B408" s="18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18"/>
      <c r="T408" s="18"/>
      <c r="U408" s="18"/>
    </row>
    <row r="409" spans="1:21" ht="21" customHeight="1">
      <c r="A409" s="28"/>
      <c r="B409" s="18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18"/>
      <c r="T409" s="18"/>
      <c r="U409" s="18"/>
    </row>
    <row r="410" spans="1:21" ht="21" customHeight="1">
      <c r="A410" s="28"/>
      <c r="B410" s="18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18"/>
      <c r="T410" s="18"/>
      <c r="U410" s="18"/>
    </row>
    <row r="411" spans="1:21" ht="21" customHeight="1">
      <c r="A411" s="28"/>
      <c r="B411" s="18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18"/>
      <c r="T411" s="18"/>
      <c r="U411" s="18"/>
    </row>
    <row r="412" spans="1:21" ht="21" customHeight="1">
      <c r="A412" s="28"/>
      <c r="B412" s="18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18"/>
      <c r="T412" s="18"/>
      <c r="U412" s="18"/>
    </row>
    <row r="413" spans="1:21" ht="21" customHeight="1">
      <c r="A413" s="28"/>
      <c r="B413" s="18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18"/>
      <c r="T413" s="18"/>
      <c r="U413" s="18"/>
    </row>
    <row r="414" spans="1:21" ht="21" customHeight="1">
      <c r="A414" s="28"/>
      <c r="B414" s="18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18"/>
      <c r="T414" s="18"/>
      <c r="U414" s="18"/>
    </row>
    <row r="415" spans="1:21" ht="21" customHeight="1">
      <c r="A415" s="28"/>
      <c r="B415" s="18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18"/>
      <c r="T415" s="18"/>
      <c r="U415" s="18"/>
    </row>
    <row r="416" spans="1:21" ht="21" customHeight="1">
      <c r="A416" s="28"/>
      <c r="B416" s="18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18"/>
      <c r="T416" s="18"/>
      <c r="U416" s="18"/>
    </row>
    <row r="417" spans="1:21" ht="21" customHeight="1">
      <c r="A417" s="28"/>
      <c r="B417" s="18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18"/>
      <c r="T417" s="18"/>
      <c r="U417" s="18"/>
    </row>
    <row r="418" spans="1:21" ht="21" customHeight="1">
      <c r="A418" s="28"/>
      <c r="B418" s="1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18"/>
      <c r="T418" s="18"/>
      <c r="U418" s="18"/>
    </row>
    <row r="419" spans="1:21" ht="21" customHeight="1">
      <c r="A419" s="28"/>
      <c r="B419" s="18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18"/>
      <c r="T419" s="18"/>
      <c r="U419" s="18"/>
    </row>
    <row r="420" spans="1:21" ht="21" customHeight="1">
      <c r="A420" s="28"/>
      <c r="B420" s="18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18"/>
      <c r="T420" s="18"/>
      <c r="U420" s="18"/>
    </row>
    <row r="421" spans="1:21" ht="21" customHeight="1">
      <c r="A421" s="28"/>
      <c r="B421" s="18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18"/>
      <c r="T421" s="18"/>
      <c r="U421" s="18"/>
    </row>
    <row r="422" spans="1:21" ht="21" customHeight="1">
      <c r="A422" s="28"/>
      <c r="B422" s="18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18"/>
      <c r="T422" s="18"/>
      <c r="U422" s="18"/>
    </row>
    <row r="423" spans="1:21" ht="21" customHeight="1">
      <c r="A423" s="28"/>
      <c r="B423" s="18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18"/>
      <c r="T423" s="18"/>
      <c r="U423" s="18"/>
    </row>
    <row r="424" spans="1:21" ht="21" customHeight="1">
      <c r="A424" s="28"/>
      <c r="B424" s="18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18"/>
      <c r="T424" s="18"/>
      <c r="U424" s="18"/>
    </row>
    <row r="425" spans="1:21" ht="21" customHeight="1">
      <c r="A425" s="28"/>
      <c r="B425" s="1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18"/>
      <c r="T425" s="18"/>
      <c r="U425" s="18"/>
    </row>
    <row r="426" spans="1:21" ht="21" customHeight="1">
      <c r="A426" s="28"/>
      <c r="B426" s="18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18"/>
      <c r="T426" s="18"/>
      <c r="U426" s="18"/>
    </row>
    <row r="427" spans="1:21" ht="21" customHeight="1">
      <c r="A427" s="28"/>
      <c r="B427" s="18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18"/>
      <c r="T427" s="18"/>
      <c r="U427" s="18"/>
    </row>
    <row r="428" spans="1:21" ht="21" customHeight="1">
      <c r="A428" s="28"/>
      <c r="B428" s="18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18"/>
      <c r="T428" s="18"/>
      <c r="U428" s="18"/>
    </row>
    <row r="429" spans="1:21" ht="21" customHeight="1">
      <c r="A429" s="28"/>
      <c r="B429" s="18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18"/>
      <c r="T429" s="18"/>
      <c r="U429" s="18"/>
    </row>
    <row r="430" spans="1:21" ht="21" customHeight="1">
      <c r="A430" s="28"/>
      <c r="B430" s="18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18"/>
      <c r="T430" s="18"/>
      <c r="U430" s="18"/>
    </row>
    <row r="431" spans="1:21" ht="21" customHeight="1">
      <c r="A431" s="28"/>
      <c r="B431" s="18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18"/>
      <c r="T431" s="18"/>
      <c r="U431" s="18"/>
    </row>
    <row r="432" spans="1:21" ht="21" customHeight="1">
      <c r="A432" s="28"/>
      <c r="B432" s="1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18"/>
      <c r="T432" s="18"/>
      <c r="U432" s="18"/>
    </row>
    <row r="433" spans="1:21" ht="21" customHeight="1">
      <c r="A433" s="28"/>
      <c r="B433" s="18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18"/>
      <c r="T433" s="18"/>
      <c r="U433" s="18"/>
    </row>
    <row r="434" spans="1:21" ht="21" customHeight="1">
      <c r="A434" s="28"/>
      <c r="B434" s="18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18"/>
      <c r="T434" s="18"/>
      <c r="U434" s="18"/>
    </row>
    <row r="435" spans="1:21" ht="21" customHeight="1">
      <c r="A435" s="28"/>
      <c r="B435" s="18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18"/>
      <c r="T435" s="18"/>
      <c r="U435" s="18"/>
    </row>
    <row r="436" spans="1:21" ht="21" customHeight="1">
      <c r="A436" s="28"/>
      <c r="B436" s="18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18"/>
      <c r="T436" s="18"/>
      <c r="U436" s="18"/>
    </row>
    <row r="437" spans="1:21" ht="21" customHeight="1">
      <c r="A437" s="28"/>
      <c r="B437" s="18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18"/>
      <c r="T437" s="18"/>
      <c r="U437" s="18"/>
    </row>
    <row r="438" spans="1:21" ht="21" customHeight="1">
      <c r="A438" s="28"/>
      <c r="B438" s="18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18"/>
      <c r="T438" s="18"/>
      <c r="U438" s="18"/>
    </row>
    <row r="439" spans="1:21" ht="21" customHeight="1">
      <c r="A439" s="28"/>
      <c r="B439" s="1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18"/>
      <c r="T439" s="18"/>
      <c r="U439" s="18"/>
    </row>
    <row r="440" spans="1:21" ht="21" customHeight="1">
      <c r="A440" s="28"/>
      <c r="B440" s="18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18"/>
      <c r="T440" s="18"/>
      <c r="U440" s="18"/>
    </row>
    <row r="441" spans="1:21" ht="21" customHeight="1">
      <c r="A441" s="28"/>
      <c r="B441" s="18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18"/>
      <c r="T441" s="18"/>
      <c r="U441" s="18"/>
    </row>
    <row r="442" spans="1:21" ht="21" customHeight="1">
      <c r="A442" s="28"/>
      <c r="B442" s="18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18"/>
      <c r="T442" s="18"/>
      <c r="U442" s="18"/>
    </row>
    <row r="443" spans="1:21" ht="21" customHeight="1">
      <c r="A443" s="28"/>
      <c r="B443" s="18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18"/>
      <c r="T443" s="18"/>
      <c r="U443" s="18"/>
    </row>
    <row r="444" spans="1:21" ht="21" customHeight="1">
      <c r="A444" s="28"/>
      <c r="B444" s="18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18"/>
      <c r="T444" s="18"/>
      <c r="U444" s="18"/>
    </row>
    <row r="445" spans="1:21" ht="21" customHeight="1">
      <c r="A445" s="28"/>
      <c r="B445" s="18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18"/>
      <c r="T445" s="18"/>
      <c r="U445" s="18"/>
    </row>
    <row r="446" spans="1:21" ht="21" customHeight="1">
      <c r="A446" s="28"/>
      <c r="B446" s="1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18"/>
      <c r="T446" s="18"/>
      <c r="U446" s="18"/>
    </row>
    <row r="447" spans="1:21" ht="21" customHeight="1">
      <c r="A447" s="28"/>
      <c r="B447" s="18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18"/>
      <c r="T447" s="18"/>
      <c r="U447" s="18"/>
    </row>
    <row r="448" spans="1:21" ht="21" customHeight="1">
      <c r="A448" s="28"/>
      <c r="B448" s="18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18"/>
      <c r="T448" s="18"/>
      <c r="U448" s="18"/>
    </row>
    <row r="449" spans="1:21" ht="21" customHeight="1">
      <c r="A449" s="28"/>
      <c r="B449" s="18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18"/>
      <c r="T449" s="18"/>
      <c r="U449" s="18"/>
    </row>
    <row r="450" spans="1:21" ht="21" customHeight="1">
      <c r="A450" s="28"/>
      <c r="B450" s="18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18"/>
      <c r="T450" s="18"/>
      <c r="U450" s="18"/>
    </row>
    <row r="451" spans="1:21" ht="21" customHeight="1">
      <c r="A451" s="28"/>
      <c r="B451" s="18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18"/>
      <c r="T451" s="18"/>
      <c r="U451" s="18"/>
    </row>
    <row r="452" spans="1:21" ht="21" customHeight="1">
      <c r="A452" s="28"/>
      <c r="B452" s="18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18"/>
      <c r="T452" s="18"/>
      <c r="U452" s="18"/>
    </row>
    <row r="453" spans="1:21" ht="21" customHeight="1">
      <c r="A453" s="28"/>
      <c r="B453" s="1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18"/>
      <c r="T453" s="18"/>
      <c r="U453" s="18"/>
    </row>
    <row r="454" spans="1:21" ht="21" customHeight="1">
      <c r="A454" s="28"/>
      <c r="B454" s="18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18"/>
      <c r="T454" s="18"/>
      <c r="U454" s="18"/>
    </row>
    <row r="455" spans="1:21" ht="21" customHeight="1">
      <c r="A455" s="28"/>
      <c r="B455" s="18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18"/>
      <c r="T455" s="18"/>
      <c r="U455" s="18"/>
    </row>
    <row r="456" spans="1:21" ht="21" customHeight="1">
      <c r="A456" s="28"/>
      <c r="B456" s="18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18"/>
      <c r="T456" s="18"/>
      <c r="U456" s="18"/>
    </row>
    <row r="457" spans="1:21" ht="21" customHeight="1">
      <c r="A457" s="28"/>
      <c r="B457" s="18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18"/>
      <c r="T457" s="18"/>
      <c r="U457" s="18"/>
    </row>
    <row r="458" spans="1:21" ht="21" customHeight="1">
      <c r="A458" s="28"/>
      <c r="B458" s="18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18"/>
      <c r="T458" s="18"/>
      <c r="U458" s="18"/>
    </row>
    <row r="459" spans="1:21" ht="21" customHeight="1">
      <c r="A459" s="28"/>
      <c r="B459" s="18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18"/>
      <c r="T459" s="18"/>
      <c r="U459" s="18"/>
    </row>
    <row r="460" spans="1:21" ht="21" customHeight="1">
      <c r="A460" s="28"/>
      <c r="B460" s="1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18"/>
      <c r="T460" s="18"/>
      <c r="U460" s="18"/>
    </row>
    <row r="461" spans="1:21" ht="21" customHeight="1">
      <c r="A461" s="28"/>
      <c r="B461" s="18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18"/>
      <c r="T461" s="18"/>
      <c r="U461" s="18"/>
    </row>
    <row r="462" spans="1:21" ht="21" customHeight="1">
      <c r="A462" s="28"/>
      <c r="B462" s="18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18"/>
      <c r="T462" s="18"/>
      <c r="U462" s="18"/>
    </row>
    <row r="463" spans="1:21" ht="21" customHeight="1">
      <c r="A463" s="28"/>
      <c r="B463" s="18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18"/>
      <c r="T463" s="18"/>
      <c r="U463" s="18"/>
    </row>
    <row r="464" spans="1:21" ht="21" customHeight="1">
      <c r="A464" s="28"/>
      <c r="B464" s="18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18"/>
      <c r="T464" s="18"/>
      <c r="U464" s="18"/>
    </row>
    <row r="465" spans="1:21" ht="21" customHeight="1">
      <c r="A465" s="28"/>
      <c r="B465" s="18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18"/>
      <c r="T465" s="18"/>
      <c r="U465" s="18"/>
    </row>
    <row r="466" spans="1:21" ht="21" customHeight="1">
      <c r="A466" s="28"/>
      <c r="B466" s="18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18"/>
      <c r="T466" s="18"/>
      <c r="U466" s="18"/>
    </row>
    <row r="467" spans="1:21" ht="21" customHeight="1">
      <c r="A467" s="28"/>
      <c r="B467" s="1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18"/>
      <c r="T467" s="18"/>
      <c r="U467" s="18"/>
    </row>
    <row r="468" spans="1:21" ht="21" customHeight="1">
      <c r="A468" s="28"/>
      <c r="B468" s="18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18"/>
      <c r="T468" s="18"/>
      <c r="U468" s="18"/>
    </row>
    <row r="469" spans="1:21" ht="21" customHeight="1">
      <c r="A469" s="28"/>
      <c r="B469" s="18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18"/>
      <c r="T469" s="18"/>
      <c r="U469" s="18"/>
    </row>
    <row r="470" spans="1:21" ht="21" customHeight="1">
      <c r="A470" s="28"/>
      <c r="B470" s="18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18"/>
      <c r="T470" s="18"/>
      <c r="U470" s="18"/>
    </row>
    <row r="471" spans="1:21" ht="21" customHeight="1">
      <c r="A471" s="28"/>
      <c r="B471" s="18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18"/>
      <c r="T471" s="18"/>
      <c r="U471" s="18"/>
    </row>
    <row r="472" spans="1:21" ht="21" customHeight="1">
      <c r="A472" s="28"/>
      <c r="B472" s="18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18"/>
      <c r="T472" s="18"/>
      <c r="U472" s="18"/>
    </row>
    <row r="473" spans="1:21" ht="21" customHeight="1">
      <c r="A473" s="28"/>
      <c r="B473" s="18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18"/>
      <c r="T473" s="18"/>
      <c r="U473" s="18"/>
    </row>
    <row r="474" spans="1:21" ht="21" customHeight="1">
      <c r="A474" s="28"/>
      <c r="B474" s="1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18"/>
      <c r="T474" s="18"/>
      <c r="U474" s="18"/>
    </row>
    <row r="475" spans="1:21" ht="21" customHeight="1">
      <c r="A475" s="28"/>
      <c r="B475" s="18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18"/>
      <c r="T475" s="18"/>
      <c r="U475" s="18"/>
    </row>
    <row r="476" spans="1:21" ht="21" customHeight="1">
      <c r="A476" s="28"/>
      <c r="B476" s="18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18"/>
      <c r="T476" s="18"/>
      <c r="U476" s="18"/>
    </row>
    <row r="477" spans="1:21" ht="21" customHeight="1">
      <c r="A477" s="28"/>
      <c r="B477" s="18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18"/>
      <c r="T477" s="18"/>
      <c r="U477" s="18"/>
    </row>
    <row r="478" spans="1:21" ht="21" customHeight="1">
      <c r="A478" s="28"/>
      <c r="B478" s="18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18"/>
      <c r="T478" s="18"/>
      <c r="U478" s="18"/>
    </row>
    <row r="479" spans="1:21" ht="21" customHeight="1">
      <c r="A479" s="28"/>
      <c r="B479" s="18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18"/>
      <c r="T479" s="18"/>
      <c r="U479" s="18"/>
    </row>
    <row r="480" spans="1:21" ht="21" customHeight="1">
      <c r="A480" s="28"/>
      <c r="B480" s="18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18"/>
      <c r="T480" s="18"/>
      <c r="U480" s="18"/>
    </row>
    <row r="481" spans="1:21" ht="21" customHeight="1">
      <c r="A481" s="28"/>
      <c r="B481" s="18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18"/>
      <c r="T481" s="18"/>
      <c r="U481" s="18"/>
    </row>
    <row r="482" spans="1:21" ht="21" customHeight="1">
      <c r="A482" s="28"/>
      <c r="B482" s="18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18"/>
      <c r="T482" s="18"/>
      <c r="U482" s="18"/>
    </row>
    <row r="483" spans="1:21" ht="21" customHeight="1">
      <c r="A483" s="28"/>
      <c r="B483" s="18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18"/>
      <c r="T483" s="18"/>
      <c r="U483" s="18"/>
    </row>
    <row r="484" spans="1:21" ht="21" customHeight="1">
      <c r="A484" s="28"/>
      <c r="B484" s="18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18"/>
      <c r="T484" s="18"/>
      <c r="U484" s="18"/>
    </row>
    <row r="485" spans="1:21" ht="21" customHeight="1">
      <c r="A485" s="28"/>
      <c r="B485" s="18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18"/>
      <c r="T485" s="18"/>
      <c r="U485" s="18"/>
    </row>
    <row r="486" spans="1:21" ht="21" customHeight="1">
      <c r="A486" s="28"/>
      <c r="B486" s="18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18"/>
      <c r="T486" s="18"/>
      <c r="U486" s="18"/>
    </row>
    <row r="487" spans="1:21" ht="21" customHeight="1">
      <c r="A487" s="28"/>
      <c r="B487" s="18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18"/>
      <c r="T487" s="18"/>
      <c r="U487" s="18"/>
    </row>
    <row r="488" spans="1:21" ht="21" customHeight="1">
      <c r="A488" s="28"/>
      <c r="B488" s="1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18"/>
      <c r="T488" s="18"/>
      <c r="U488" s="18"/>
    </row>
    <row r="489" spans="1:21" ht="21" customHeight="1">
      <c r="A489" s="28"/>
      <c r="B489" s="18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18"/>
      <c r="T489" s="18"/>
      <c r="U489" s="18"/>
    </row>
    <row r="490" spans="1:21" ht="21" customHeight="1">
      <c r="A490" s="28"/>
      <c r="B490" s="18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18"/>
      <c r="T490" s="18"/>
      <c r="U490" s="18"/>
    </row>
    <row r="491" spans="1:21" ht="21" customHeight="1">
      <c r="A491" s="28"/>
      <c r="B491" s="18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18"/>
      <c r="T491" s="18"/>
      <c r="U491" s="18"/>
    </row>
    <row r="492" spans="1:21" ht="21" customHeight="1">
      <c r="A492" s="28"/>
      <c r="B492" s="18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18"/>
      <c r="T492" s="18"/>
      <c r="U492" s="18"/>
    </row>
    <row r="493" spans="1:21" ht="21" customHeight="1">
      <c r="A493" s="28"/>
      <c r="B493" s="18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18"/>
      <c r="T493" s="18"/>
      <c r="U493" s="18"/>
    </row>
    <row r="494" spans="1:21" ht="21" customHeight="1">
      <c r="A494" s="28"/>
      <c r="B494" s="18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18"/>
      <c r="T494" s="18"/>
      <c r="U494" s="18"/>
    </row>
    <row r="495" spans="1:21" ht="21" customHeight="1">
      <c r="A495" s="28"/>
      <c r="B495" s="1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18"/>
      <c r="T495" s="18"/>
      <c r="U495" s="18"/>
    </row>
    <row r="496" spans="1:21" ht="21" customHeight="1">
      <c r="A496" s="28"/>
      <c r="B496" s="18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18"/>
      <c r="T496" s="18"/>
      <c r="U496" s="18"/>
    </row>
    <row r="497" spans="1:21" ht="21" customHeight="1">
      <c r="A497" s="28"/>
      <c r="B497" s="18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18"/>
      <c r="T497" s="18"/>
      <c r="U497" s="18"/>
    </row>
    <row r="498" spans="1:21" ht="21" customHeight="1">
      <c r="A498" s="28"/>
      <c r="B498" s="18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18"/>
      <c r="T498" s="18"/>
      <c r="U498" s="18"/>
    </row>
    <row r="499" spans="1:21" ht="21" customHeight="1">
      <c r="A499" s="28"/>
      <c r="B499" s="18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18"/>
      <c r="T499" s="18"/>
      <c r="U499" s="18"/>
    </row>
    <row r="500" spans="1:21" ht="21" customHeight="1">
      <c r="A500" s="28"/>
      <c r="B500" s="18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18"/>
      <c r="T500" s="18"/>
      <c r="U500" s="18"/>
    </row>
    <row r="501" spans="1:21" ht="21" customHeight="1">
      <c r="A501" s="28"/>
      <c r="B501" s="18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18"/>
      <c r="T501" s="18"/>
      <c r="U501" s="18"/>
    </row>
    <row r="502" spans="1:21" ht="21" customHeight="1">
      <c r="A502" s="28"/>
      <c r="B502" s="18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18"/>
      <c r="T502" s="18"/>
      <c r="U502" s="18"/>
    </row>
    <row r="503" spans="1:21" ht="21" customHeight="1">
      <c r="A503" s="28"/>
      <c r="B503" s="18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18"/>
      <c r="T503" s="18"/>
      <c r="U503" s="18"/>
    </row>
    <row r="504" spans="1:21" ht="21" customHeight="1">
      <c r="A504" s="28"/>
      <c r="B504" s="18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18"/>
      <c r="T504" s="18"/>
      <c r="U504" s="18"/>
    </row>
    <row r="505" spans="1:21" ht="21" customHeight="1">
      <c r="A505" s="28"/>
      <c r="B505" s="18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18"/>
      <c r="T505" s="18"/>
      <c r="U505" s="18"/>
    </row>
    <row r="506" spans="1:21" ht="21" customHeight="1">
      <c r="A506" s="28"/>
      <c r="B506" s="18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18"/>
      <c r="T506" s="18"/>
      <c r="U506" s="18"/>
    </row>
    <row r="507" spans="1:21" ht="21" customHeight="1">
      <c r="A507" s="28"/>
      <c r="B507" s="18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18"/>
      <c r="T507" s="18"/>
      <c r="U507" s="18"/>
    </row>
    <row r="508" spans="1:21" ht="21" customHeight="1">
      <c r="A508" s="28"/>
      <c r="B508" s="18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18"/>
      <c r="T508" s="18"/>
      <c r="U508" s="18"/>
    </row>
    <row r="509" spans="1:21" ht="21" customHeight="1">
      <c r="A509" s="28"/>
      <c r="B509" s="18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18"/>
      <c r="T509" s="18"/>
      <c r="U509" s="18"/>
    </row>
    <row r="510" spans="1:21" ht="21" customHeight="1">
      <c r="A510" s="28"/>
      <c r="B510" s="18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18"/>
      <c r="T510" s="18"/>
      <c r="U510" s="18"/>
    </row>
    <row r="511" spans="1:21" ht="21" customHeight="1">
      <c r="A511" s="28"/>
      <c r="B511" s="18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18"/>
      <c r="T511" s="18"/>
      <c r="U511" s="18"/>
    </row>
    <row r="512" spans="1:21" ht="21" customHeight="1">
      <c r="A512" s="28"/>
      <c r="B512" s="18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18"/>
      <c r="T512" s="18"/>
      <c r="U512" s="18"/>
    </row>
    <row r="513" spans="1:21" ht="21" customHeight="1">
      <c r="A513" s="28"/>
      <c r="B513" s="18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18"/>
      <c r="T513" s="18"/>
      <c r="U513" s="18"/>
    </row>
    <row r="514" spans="1:21" ht="21" customHeight="1">
      <c r="A514" s="28"/>
      <c r="B514" s="18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18"/>
      <c r="T514" s="18"/>
      <c r="U514" s="18"/>
    </row>
    <row r="515" spans="1:21" ht="21" customHeight="1">
      <c r="A515" s="28"/>
      <c r="B515" s="18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18"/>
      <c r="T515" s="18"/>
      <c r="U515" s="18"/>
    </row>
    <row r="516" spans="1:21" ht="21" customHeight="1">
      <c r="A516" s="28"/>
      <c r="B516" s="18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18"/>
      <c r="T516" s="18"/>
      <c r="U516" s="18"/>
    </row>
    <row r="517" spans="1:21" ht="21" customHeight="1">
      <c r="A517" s="28"/>
      <c r="B517" s="18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18"/>
      <c r="T517" s="18"/>
      <c r="U517" s="18"/>
    </row>
    <row r="518" spans="1:21" ht="21" customHeight="1">
      <c r="A518" s="28"/>
      <c r="B518" s="18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18"/>
      <c r="T518" s="18"/>
      <c r="U518" s="18"/>
    </row>
    <row r="519" spans="1:21" ht="21" customHeight="1">
      <c r="A519" s="28"/>
      <c r="B519" s="18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18"/>
      <c r="T519" s="18"/>
      <c r="U519" s="18"/>
    </row>
    <row r="520" spans="1:21" ht="21" customHeight="1">
      <c r="A520" s="28"/>
      <c r="B520" s="18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18"/>
      <c r="T520" s="18"/>
      <c r="U520" s="18"/>
    </row>
    <row r="521" spans="1:21" ht="21" customHeight="1">
      <c r="A521" s="28"/>
      <c r="B521" s="18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18"/>
      <c r="T521" s="18"/>
      <c r="U521" s="18"/>
    </row>
    <row r="522" spans="1:21" ht="21" customHeight="1">
      <c r="A522" s="28"/>
      <c r="B522" s="18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18"/>
      <c r="T522" s="18"/>
      <c r="U522" s="18"/>
    </row>
    <row r="523" spans="1:21" ht="21" customHeight="1">
      <c r="A523" s="28"/>
      <c r="B523" s="18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18"/>
      <c r="T523" s="18"/>
      <c r="U523" s="18"/>
    </row>
    <row r="524" spans="1:21" ht="21" customHeight="1">
      <c r="A524" s="28"/>
      <c r="B524" s="18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18"/>
      <c r="T524" s="18"/>
      <c r="U524" s="18"/>
    </row>
    <row r="525" spans="1:21" ht="21" customHeight="1">
      <c r="A525" s="28"/>
      <c r="B525" s="18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18"/>
      <c r="T525" s="18"/>
      <c r="U525" s="18"/>
    </row>
    <row r="526" spans="1:21" ht="21" customHeight="1">
      <c r="A526" s="28"/>
      <c r="B526" s="18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18"/>
      <c r="T526" s="18"/>
      <c r="U526" s="18"/>
    </row>
    <row r="527" spans="1:21" ht="21" customHeight="1">
      <c r="A527" s="28"/>
      <c r="B527" s="18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18"/>
      <c r="T527" s="18"/>
      <c r="U527" s="18"/>
    </row>
    <row r="528" spans="1:21" ht="21" customHeight="1">
      <c r="A528" s="28"/>
      <c r="B528" s="18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18"/>
      <c r="T528" s="18"/>
      <c r="U528" s="18"/>
    </row>
    <row r="529" spans="1:21" ht="21" customHeight="1">
      <c r="A529" s="28"/>
      <c r="B529" s="18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18"/>
      <c r="T529" s="18"/>
      <c r="U529" s="18"/>
    </row>
    <row r="530" spans="1:21" ht="21" customHeight="1">
      <c r="A530" s="28"/>
      <c r="B530" s="18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18"/>
      <c r="T530" s="18"/>
      <c r="U530" s="18"/>
    </row>
    <row r="531" spans="1:21" ht="21" customHeight="1">
      <c r="A531" s="28"/>
      <c r="B531" s="18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18"/>
      <c r="T531" s="18"/>
      <c r="U531" s="18"/>
    </row>
    <row r="532" spans="1:21" ht="21" customHeight="1">
      <c r="A532" s="28"/>
      <c r="B532" s="18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18"/>
      <c r="T532" s="18"/>
      <c r="U532" s="18"/>
    </row>
    <row r="533" spans="1:21" ht="21" customHeight="1">
      <c r="A533" s="28"/>
      <c r="B533" s="18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18"/>
      <c r="T533" s="18"/>
      <c r="U533" s="18"/>
    </row>
    <row r="534" spans="1:21" ht="21" customHeight="1">
      <c r="A534" s="28"/>
      <c r="B534" s="18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18"/>
      <c r="T534" s="18"/>
      <c r="U534" s="18"/>
    </row>
    <row r="535" spans="1:21" ht="21" customHeight="1">
      <c r="A535" s="28"/>
      <c r="B535" s="18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18"/>
      <c r="T535" s="18"/>
      <c r="U535" s="18"/>
    </row>
    <row r="536" spans="1:21" ht="21" customHeight="1">
      <c r="A536" s="28"/>
      <c r="B536" s="18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18"/>
      <c r="T536" s="18"/>
      <c r="U536" s="18"/>
    </row>
    <row r="537" spans="1:21" ht="21" customHeight="1">
      <c r="A537" s="28"/>
      <c r="B537" s="18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18"/>
      <c r="T537" s="18"/>
      <c r="U537" s="18"/>
    </row>
    <row r="538" spans="1:21" ht="21" customHeight="1">
      <c r="A538" s="28"/>
      <c r="B538" s="18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18"/>
      <c r="T538" s="18"/>
      <c r="U538" s="18"/>
    </row>
    <row r="539" spans="1:21" ht="21" customHeight="1">
      <c r="A539" s="28"/>
      <c r="B539" s="18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18"/>
      <c r="T539" s="18"/>
      <c r="U539" s="18"/>
    </row>
    <row r="540" spans="1:21" ht="21" customHeight="1">
      <c r="A540" s="28"/>
      <c r="B540" s="18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18"/>
      <c r="T540" s="18"/>
      <c r="U540" s="18"/>
    </row>
    <row r="541" spans="1:21" ht="21" customHeight="1">
      <c r="A541" s="28"/>
      <c r="B541" s="18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18"/>
      <c r="T541" s="18"/>
      <c r="U541" s="18"/>
    </row>
    <row r="542" spans="1:21" ht="21" customHeight="1">
      <c r="A542" s="28"/>
      <c r="B542" s="18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18"/>
      <c r="T542" s="18"/>
      <c r="U542" s="18"/>
    </row>
    <row r="543" spans="1:21" ht="21" customHeight="1">
      <c r="A543" s="28"/>
      <c r="B543" s="18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18"/>
      <c r="T543" s="18"/>
      <c r="U543" s="18"/>
    </row>
    <row r="544" spans="1:21" ht="21" customHeight="1">
      <c r="A544" s="28"/>
      <c r="B544" s="18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18"/>
      <c r="T544" s="18"/>
      <c r="U544" s="18"/>
    </row>
    <row r="545" spans="1:21" ht="21" customHeight="1">
      <c r="A545" s="28"/>
      <c r="B545" s="18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18"/>
      <c r="T545" s="18"/>
      <c r="U545" s="18"/>
    </row>
    <row r="546" spans="1:21" ht="21" customHeight="1">
      <c r="A546" s="28"/>
      <c r="B546" s="18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18"/>
      <c r="T546" s="18"/>
      <c r="U546" s="18"/>
    </row>
    <row r="547" spans="1:21" ht="21" customHeight="1">
      <c r="A547" s="28"/>
      <c r="B547" s="18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18"/>
      <c r="T547" s="18"/>
      <c r="U547" s="18"/>
    </row>
    <row r="548" spans="1:21" ht="21" customHeight="1">
      <c r="A548" s="28"/>
      <c r="B548" s="18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18"/>
      <c r="T548" s="18"/>
      <c r="U548" s="18"/>
    </row>
    <row r="549" spans="1:21" ht="21" customHeight="1">
      <c r="A549" s="28"/>
      <c r="B549" s="18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18"/>
      <c r="T549" s="18"/>
      <c r="U549" s="18"/>
    </row>
    <row r="550" spans="1:21" ht="21" customHeight="1">
      <c r="A550" s="28"/>
      <c r="B550" s="18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18"/>
      <c r="T550" s="18"/>
      <c r="U550" s="18"/>
    </row>
    <row r="551" spans="1:21" ht="21" customHeight="1">
      <c r="A551" s="28"/>
      <c r="B551" s="18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18"/>
      <c r="T551" s="18"/>
      <c r="U551" s="18"/>
    </row>
    <row r="552" spans="1:21" ht="21" customHeight="1">
      <c r="A552" s="28"/>
      <c r="B552" s="18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18"/>
      <c r="T552" s="18"/>
      <c r="U552" s="18"/>
    </row>
    <row r="553" spans="1:21" ht="21" customHeight="1">
      <c r="A553" s="28"/>
      <c r="B553" s="18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18"/>
      <c r="T553" s="18"/>
      <c r="U553" s="18"/>
    </row>
    <row r="554" spans="1:21" ht="21" customHeight="1">
      <c r="A554" s="28"/>
      <c r="B554" s="18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18"/>
      <c r="T554" s="18"/>
      <c r="U554" s="18"/>
    </row>
    <row r="555" spans="1:21" ht="21" customHeight="1">
      <c r="A555" s="28"/>
      <c r="B555" s="18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18"/>
      <c r="T555" s="18"/>
      <c r="U555" s="18"/>
    </row>
    <row r="556" spans="1:21" ht="21" customHeight="1">
      <c r="A556" s="28"/>
      <c r="B556" s="18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18"/>
      <c r="T556" s="18"/>
      <c r="U556" s="18"/>
    </row>
    <row r="557" spans="1:21" ht="21" customHeight="1">
      <c r="A557" s="28"/>
      <c r="B557" s="18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18"/>
      <c r="T557" s="18"/>
      <c r="U557" s="18"/>
    </row>
    <row r="558" spans="1:21" ht="21" customHeight="1">
      <c r="A558" s="28"/>
      <c r="B558" s="18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18"/>
      <c r="T558" s="18"/>
      <c r="U558" s="18"/>
    </row>
    <row r="559" spans="1:21" ht="21" customHeight="1">
      <c r="A559" s="28"/>
      <c r="B559" s="18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18"/>
      <c r="T559" s="18"/>
      <c r="U559" s="18"/>
    </row>
    <row r="560" spans="1:21" ht="21" customHeight="1">
      <c r="A560" s="28"/>
      <c r="B560" s="18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18"/>
      <c r="T560" s="18"/>
      <c r="U560" s="18"/>
    </row>
    <row r="561" spans="1:21" ht="21" customHeight="1">
      <c r="A561" s="28"/>
      <c r="B561" s="18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18"/>
      <c r="T561" s="18"/>
      <c r="U561" s="18"/>
    </row>
    <row r="562" spans="1:21" ht="21" customHeight="1">
      <c r="A562" s="28"/>
      <c r="B562" s="18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18"/>
      <c r="T562" s="18"/>
      <c r="U562" s="18"/>
    </row>
    <row r="563" spans="1:21" ht="21" customHeight="1">
      <c r="A563" s="28"/>
      <c r="B563" s="18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18"/>
      <c r="T563" s="18"/>
      <c r="U563" s="18"/>
    </row>
    <row r="564" spans="1:21" ht="21" customHeight="1">
      <c r="A564" s="28"/>
      <c r="B564" s="18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18"/>
      <c r="T564" s="18"/>
      <c r="U564" s="18"/>
    </row>
    <row r="565" spans="1:21" ht="21" customHeight="1">
      <c r="A565" s="28"/>
      <c r="B565" s="18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18"/>
      <c r="T565" s="18"/>
      <c r="U565" s="18"/>
    </row>
    <row r="566" spans="1:21" ht="21" customHeight="1">
      <c r="A566" s="28"/>
      <c r="B566" s="18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18"/>
      <c r="T566" s="18"/>
      <c r="U566" s="18"/>
    </row>
    <row r="567" spans="1:21" ht="21" customHeight="1">
      <c r="A567" s="28"/>
      <c r="B567" s="18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18"/>
      <c r="T567" s="18"/>
      <c r="U567" s="18"/>
    </row>
    <row r="568" spans="1:21" ht="21" customHeight="1">
      <c r="A568" s="28"/>
      <c r="B568" s="18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18"/>
      <c r="T568" s="18"/>
      <c r="U568" s="18"/>
    </row>
    <row r="569" spans="1:21" ht="21" customHeight="1">
      <c r="A569" s="28"/>
      <c r="B569" s="18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18"/>
      <c r="T569" s="18"/>
      <c r="U569" s="18"/>
    </row>
    <row r="570" spans="1:21" ht="21" customHeight="1">
      <c r="A570" s="28"/>
      <c r="B570" s="18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18"/>
      <c r="T570" s="18"/>
      <c r="U570" s="18"/>
    </row>
    <row r="571" spans="1:21" ht="21" customHeight="1">
      <c r="A571" s="28"/>
      <c r="B571" s="18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18"/>
      <c r="T571" s="18"/>
      <c r="U571" s="18"/>
    </row>
    <row r="572" spans="1:21" ht="21" customHeight="1">
      <c r="A572" s="28"/>
      <c r="B572" s="18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18"/>
      <c r="T572" s="18"/>
      <c r="U572" s="18"/>
    </row>
    <row r="573" spans="1:21" ht="21" customHeight="1">
      <c r="A573" s="28"/>
      <c r="B573" s="18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18"/>
      <c r="T573" s="18"/>
      <c r="U573" s="18"/>
    </row>
    <row r="574" spans="1:21" ht="21" customHeight="1">
      <c r="A574" s="28"/>
      <c r="B574" s="18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18"/>
      <c r="T574" s="18"/>
      <c r="U574" s="18"/>
    </row>
    <row r="575" spans="1:21" ht="21" customHeight="1">
      <c r="A575" s="28"/>
      <c r="B575" s="18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18"/>
      <c r="T575" s="18"/>
      <c r="U575" s="18"/>
    </row>
    <row r="576" spans="1:21" ht="21" customHeight="1">
      <c r="A576" s="28"/>
      <c r="B576" s="18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18"/>
      <c r="T576" s="18"/>
      <c r="U576" s="18"/>
    </row>
    <row r="577" spans="1:21" ht="21" customHeight="1">
      <c r="A577" s="28"/>
      <c r="B577" s="18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18"/>
      <c r="T577" s="18"/>
      <c r="U577" s="18"/>
    </row>
    <row r="578" spans="1:21" ht="21" customHeight="1">
      <c r="A578" s="28"/>
      <c r="B578" s="18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18"/>
      <c r="T578" s="18"/>
      <c r="U578" s="18"/>
    </row>
    <row r="579" spans="1:21" ht="21" customHeight="1">
      <c r="A579" s="28"/>
      <c r="B579" s="18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18"/>
      <c r="T579" s="18"/>
      <c r="U579" s="18"/>
    </row>
    <row r="580" spans="1:21" ht="21" customHeight="1">
      <c r="A580" s="28"/>
      <c r="B580" s="18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18"/>
      <c r="T580" s="18"/>
      <c r="U580" s="18"/>
    </row>
    <row r="581" spans="1:21" ht="21" customHeight="1">
      <c r="A581" s="28"/>
      <c r="B581" s="18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18"/>
      <c r="T581" s="18"/>
      <c r="U581" s="18"/>
    </row>
    <row r="582" spans="1:21" ht="21" customHeight="1">
      <c r="A582" s="28"/>
      <c r="B582" s="18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18"/>
      <c r="T582" s="18"/>
      <c r="U582" s="18"/>
    </row>
    <row r="583" spans="1:21" ht="21" customHeight="1">
      <c r="A583" s="28"/>
      <c r="B583" s="18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18"/>
      <c r="T583" s="18"/>
      <c r="U583" s="18"/>
    </row>
    <row r="584" spans="1:21" ht="21" customHeight="1">
      <c r="A584" s="28"/>
      <c r="B584" s="18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18"/>
      <c r="T584" s="18"/>
      <c r="U584" s="18"/>
    </row>
    <row r="585" spans="1:21" ht="21" customHeight="1">
      <c r="A585" s="28"/>
      <c r="B585" s="18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18"/>
      <c r="T585" s="18"/>
      <c r="U585" s="18"/>
    </row>
    <row r="586" spans="1:21" ht="21" customHeight="1">
      <c r="A586" s="28"/>
      <c r="B586" s="18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18"/>
      <c r="T586" s="18"/>
      <c r="U586" s="18"/>
    </row>
    <row r="587" spans="1:21" ht="21" customHeight="1">
      <c r="A587" s="28"/>
      <c r="B587" s="18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18"/>
      <c r="T587" s="18"/>
      <c r="U587" s="18"/>
    </row>
    <row r="588" spans="1:21" ht="21" customHeight="1">
      <c r="A588" s="28"/>
      <c r="B588" s="18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18"/>
      <c r="T588" s="18"/>
      <c r="U588" s="18"/>
    </row>
    <row r="589" spans="1:21" ht="21" customHeight="1">
      <c r="A589" s="28"/>
      <c r="B589" s="18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18"/>
      <c r="T589" s="18"/>
      <c r="U589" s="18"/>
    </row>
    <row r="590" spans="1:21" ht="21" customHeight="1">
      <c r="A590" s="28"/>
      <c r="B590" s="18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18"/>
      <c r="T590" s="18"/>
      <c r="U590" s="18"/>
    </row>
    <row r="591" spans="1:21" ht="21" customHeight="1">
      <c r="A591" s="28"/>
      <c r="B591" s="18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18"/>
      <c r="T591" s="18"/>
      <c r="U591" s="18"/>
    </row>
    <row r="592" spans="1:21" ht="21" customHeight="1">
      <c r="A592" s="28"/>
      <c r="B592" s="18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18"/>
      <c r="T592" s="18"/>
      <c r="U592" s="18"/>
    </row>
    <row r="593" spans="1:21" ht="21" customHeight="1">
      <c r="A593" s="28"/>
      <c r="B593" s="18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18"/>
      <c r="T593" s="18"/>
      <c r="U593" s="18"/>
    </row>
    <row r="594" spans="1:21" ht="21" customHeight="1">
      <c r="A594" s="28"/>
      <c r="B594" s="18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18"/>
      <c r="T594" s="18"/>
      <c r="U594" s="18"/>
    </row>
    <row r="595" spans="1:21" ht="21" customHeight="1">
      <c r="A595" s="28"/>
      <c r="B595" s="18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18"/>
      <c r="T595" s="18"/>
      <c r="U595" s="18"/>
    </row>
    <row r="596" spans="1:21" ht="21" customHeight="1">
      <c r="A596" s="28"/>
      <c r="B596" s="18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18"/>
      <c r="T596" s="18"/>
      <c r="U596" s="18"/>
    </row>
    <row r="597" spans="1:21" ht="21" customHeight="1">
      <c r="A597" s="28"/>
      <c r="B597" s="18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18"/>
      <c r="T597" s="18"/>
      <c r="U597" s="18"/>
    </row>
    <row r="598" spans="1:21" ht="21" customHeight="1">
      <c r="A598" s="28"/>
      <c r="B598" s="18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18"/>
      <c r="T598" s="18"/>
      <c r="U598" s="18"/>
    </row>
    <row r="599" spans="1:21" ht="21" customHeight="1">
      <c r="A599" s="28"/>
      <c r="B599" s="18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18"/>
      <c r="T599" s="18"/>
      <c r="U599" s="18"/>
    </row>
    <row r="600" spans="1:21" ht="21" customHeight="1">
      <c r="A600" s="28"/>
      <c r="B600" s="18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18"/>
      <c r="T600" s="18"/>
      <c r="U600" s="18"/>
    </row>
    <row r="601" spans="1:21" ht="21" customHeight="1">
      <c r="A601" s="28"/>
      <c r="B601" s="18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18"/>
      <c r="T601" s="18"/>
      <c r="U601" s="18"/>
    </row>
    <row r="602" spans="1:21" ht="21" customHeight="1">
      <c r="A602" s="28"/>
      <c r="B602" s="18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18"/>
      <c r="T602" s="18"/>
      <c r="U602" s="18"/>
    </row>
    <row r="603" spans="1:21" ht="21" customHeight="1">
      <c r="A603" s="28"/>
      <c r="B603" s="18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18"/>
      <c r="T603" s="18"/>
      <c r="U603" s="18"/>
    </row>
    <row r="604" spans="1:21" ht="21" customHeight="1">
      <c r="A604" s="28"/>
      <c r="B604" s="18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18"/>
      <c r="T604" s="18"/>
      <c r="U604" s="18"/>
    </row>
    <row r="605" spans="1:21" ht="21" customHeight="1">
      <c r="A605" s="28"/>
      <c r="B605" s="18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18"/>
      <c r="T605" s="18"/>
      <c r="U605" s="18"/>
    </row>
    <row r="606" spans="1:21" ht="21" customHeight="1">
      <c r="A606" s="28"/>
      <c r="B606" s="18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18"/>
      <c r="T606" s="18"/>
      <c r="U606" s="18"/>
    </row>
    <row r="607" spans="1:21" ht="21" customHeight="1">
      <c r="A607" s="28"/>
      <c r="B607" s="18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18"/>
      <c r="T607" s="18"/>
      <c r="U607" s="18"/>
    </row>
    <row r="608" spans="1:21" ht="21" customHeight="1">
      <c r="A608" s="28"/>
      <c r="B608" s="18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18"/>
      <c r="T608" s="18"/>
      <c r="U608" s="18"/>
    </row>
    <row r="609" spans="1:21" ht="21" customHeight="1">
      <c r="A609" s="28"/>
      <c r="B609" s="18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18"/>
      <c r="T609" s="18"/>
      <c r="U609" s="18"/>
    </row>
    <row r="610" spans="1:21" ht="21" customHeight="1">
      <c r="A610" s="28"/>
      <c r="B610" s="18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18"/>
      <c r="T610" s="18"/>
      <c r="U610" s="18"/>
    </row>
    <row r="611" spans="1:21" ht="21" customHeight="1">
      <c r="A611" s="28"/>
      <c r="B611" s="18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18"/>
      <c r="T611" s="18"/>
      <c r="U611" s="18"/>
    </row>
    <row r="612" spans="1:21" ht="21" customHeight="1">
      <c r="A612" s="28"/>
      <c r="B612" s="18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18"/>
      <c r="T612" s="18"/>
      <c r="U612" s="18"/>
    </row>
    <row r="613" spans="1:21" ht="21" customHeight="1">
      <c r="A613" s="28"/>
      <c r="B613" s="18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18"/>
      <c r="T613" s="18"/>
      <c r="U613" s="18"/>
    </row>
    <row r="614" spans="1:21" ht="21" customHeight="1">
      <c r="A614" s="28"/>
      <c r="B614" s="18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18"/>
      <c r="T614" s="18"/>
      <c r="U614" s="18"/>
    </row>
    <row r="615" spans="1:21" ht="21" customHeight="1">
      <c r="A615" s="28"/>
      <c r="B615" s="18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18"/>
      <c r="T615" s="18"/>
      <c r="U615" s="18"/>
    </row>
    <row r="616" spans="1:21" ht="21" customHeight="1">
      <c r="A616" s="28"/>
      <c r="B616" s="18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18"/>
      <c r="T616" s="18"/>
      <c r="U616" s="18"/>
    </row>
    <row r="617" spans="1:21" ht="21" customHeight="1">
      <c r="A617" s="28"/>
      <c r="B617" s="18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18"/>
      <c r="T617" s="18"/>
      <c r="U617" s="18"/>
    </row>
    <row r="618" spans="1:21" ht="21" customHeight="1">
      <c r="A618" s="28"/>
      <c r="B618" s="18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18"/>
      <c r="T618" s="18"/>
      <c r="U618" s="18"/>
    </row>
    <row r="619" spans="1:21" ht="21" customHeight="1">
      <c r="A619" s="28"/>
      <c r="B619" s="18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18"/>
      <c r="T619" s="18"/>
      <c r="U619" s="18"/>
    </row>
    <row r="620" spans="1:21" ht="21" customHeight="1">
      <c r="A620" s="28"/>
      <c r="B620" s="18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18"/>
      <c r="T620" s="18"/>
      <c r="U620" s="18"/>
    </row>
    <row r="621" spans="1:21" ht="21" customHeight="1">
      <c r="A621" s="28"/>
      <c r="B621" s="18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18"/>
      <c r="T621" s="18"/>
      <c r="U621" s="18"/>
    </row>
    <row r="622" spans="1:21" ht="21" customHeight="1">
      <c r="A622" s="28"/>
      <c r="B622" s="18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18"/>
      <c r="T622" s="18"/>
      <c r="U622" s="18"/>
    </row>
    <row r="623" spans="1:21" ht="21" customHeight="1">
      <c r="A623" s="28"/>
      <c r="B623" s="18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18"/>
      <c r="T623" s="18"/>
      <c r="U623" s="18"/>
    </row>
    <row r="624" spans="1:21" ht="21" customHeight="1">
      <c r="A624" s="28"/>
      <c r="B624" s="18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18"/>
      <c r="T624" s="18"/>
      <c r="U624" s="18"/>
    </row>
    <row r="625" spans="1:21" ht="21" customHeight="1">
      <c r="A625" s="28"/>
      <c r="B625" s="18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18"/>
      <c r="T625" s="18"/>
      <c r="U625" s="18"/>
    </row>
    <row r="626" spans="1:21" ht="21" customHeight="1">
      <c r="A626" s="28"/>
      <c r="B626" s="18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18"/>
      <c r="T626" s="18"/>
      <c r="U626" s="18"/>
    </row>
    <row r="627" spans="1:21" ht="21" customHeight="1">
      <c r="A627" s="28"/>
      <c r="B627" s="18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18"/>
      <c r="T627" s="18"/>
      <c r="U627" s="18"/>
    </row>
    <row r="628" spans="1:21" ht="21" customHeight="1">
      <c r="A628" s="28"/>
      <c r="B628" s="18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18"/>
      <c r="T628" s="18"/>
      <c r="U628" s="18"/>
    </row>
    <row r="629" spans="1:21" ht="21" customHeight="1">
      <c r="A629" s="28"/>
      <c r="B629" s="18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18"/>
      <c r="T629" s="18"/>
      <c r="U629" s="18"/>
    </row>
    <row r="630" spans="1:21" ht="21" customHeight="1">
      <c r="A630" s="28"/>
      <c r="B630" s="18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18"/>
      <c r="T630" s="18"/>
      <c r="U630" s="18"/>
    </row>
    <row r="631" spans="1:21" ht="21" customHeight="1">
      <c r="A631" s="28"/>
      <c r="B631" s="18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18"/>
      <c r="T631" s="18"/>
      <c r="U631" s="18"/>
    </row>
    <row r="632" spans="1:21" ht="21" customHeight="1">
      <c r="A632" s="28"/>
      <c r="B632" s="18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18"/>
      <c r="T632" s="18"/>
      <c r="U632" s="18"/>
    </row>
    <row r="633" spans="1:21" ht="21" customHeight="1">
      <c r="A633" s="28"/>
      <c r="B633" s="18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18"/>
      <c r="T633" s="18"/>
      <c r="U633" s="18"/>
    </row>
    <row r="634" spans="1:21" ht="21" customHeight="1">
      <c r="A634" s="28"/>
      <c r="B634" s="18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18"/>
      <c r="T634" s="18"/>
      <c r="U634" s="18"/>
    </row>
    <row r="635" spans="1:21" ht="21" customHeight="1">
      <c r="A635" s="28"/>
      <c r="B635" s="18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18"/>
      <c r="T635" s="18"/>
      <c r="U635" s="18"/>
    </row>
    <row r="636" spans="1:21" ht="21" customHeight="1">
      <c r="A636" s="28"/>
      <c r="B636" s="18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18"/>
      <c r="T636" s="18"/>
      <c r="U636" s="18"/>
    </row>
    <row r="637" spans="1:21" ht="21" customHeight="1">
      <c r="A637" s="28"/>
      <c r="B637" s="18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18"/>
      <c r="T637" s="18"/>
      <c r="U637" s="18"/>
    </row>
    <row r="638" spans="1:21" ht="21" customHeight="1">
      <c r="A638" s="28"/>
      <c r="B638" s="18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18"/>
      <c r="T638" s="18"/>
      <c r="U638" s="18"/>
    </row>
    <row r="639" spans="1:21" ht="21" customHeight="1">
      <c r="A639" s="28"/>
      <c r="B639" s="18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18"/>
      <c r="T639" s="18"/>
      <c r="U639" s="18"/>
    </row>
    <row r="640" spans="1:21" ht="21" customHeight="1">
      <c r="A640" s="28"/>
      <c r="B640" s="18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18"/>
      <c r="T640" s="18"/>
      <c r="U640" s="18"/>
    </row>
    <row r="641" spans="1:21" ht="21" customHeight="1">
      <c r="A641" s="28"/>
      <c r="B641" s="18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18"/>
      <c r="T641" s="18"/>
      <c r="U641" s="18"/>
    </row>
    <row r="642" spans="1:21" ht="21" customHeight="1">
      <c r="A642" s="28"/>
      <c r="B642" s="18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18"/>
      <c r="T642" s="18"/>
      <c r="U642" s="18"/>
    </row>
    <row r="643" spans="1:21" ht="21" customHeight="1">
      <c r="A643" s="28"/>
      <c r="B643" s="18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18"/>
      <c r="T643" s="18"/>
      <c r="U643" s="18"/>
    </row>
    <row r="644" spans="1:21" ht="21" customHeight="1">
      <c r="A644" s="28"/>
      <c r="B644" s="18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18"/>
      <c r="T644" s="18"/>
      <c r="U644" s="18"/>
    </row>
    <row r="645" spans="1:21" ht="21" customHeight="1">
      <c r="A645" s="28"/>
      <c r="B645" s="18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18"/>
      <c r="T645" s="18"/>
      <c r="U645" s="18"/>
    </row>
    <row r="646" spans="1:21" ht="21" customHeight="1">
      <c r="A646" s="28"/>
      <c r="B646" s="18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18"/>
      <c r="T646" s="18"/>
      <c r="U646" s="18"/>
    </row>
    <row r="647" spans="1:21" ht="21" customHeight="1">
      <c r="A647" s="28"/>
      <c r="B647" s="18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18"/>
      <c r="T647" s="18"/>
      <c r="U647" s="18"/>
    </row>
    <row r="648" spans="1:21" ht="21" customHeight="1">
      <c r="A648" s="28"/>
      <c r="B648" s="18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18"/>
      <c r="T648" s="18"/>
      <c r="U648" s="18"/>
    </row>
    <row r="649" spans="1:21" ht="21" customHeight="1">
      <c r="A649" s="28"/>
      <c r="B649" s="18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18"/>
      <c r="T649" s="18"/>
      <c r="U649" s="18"/>
    </row>
    <row r="650" spans="1:21" ht="21" customHeight="1">
      <c r="A650" s="28"/>
      <c r="B650" s="18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18"/>
      <c r="T650" s="18"/>
      <c r="U650" s="18"/>
    </row>
    <row r="651" spans="1:21" ht="21" customHeight="1">
      <c r="A651" s="28"/>
      <c r="B651" s="18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18"/>
      <c r="T651" s="18"/>
      <c r="U651" s="18"/>
    </row>
    <row r="652" spans="1:21" ht="21" customHeight="1">
      <c r="A652" s="28"/>
      <c r="B652" s="18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18"/>
      <c r="T652" s="18"/>
      <c r="U652" s="18"/>
    </row>
    <row r="653" spans="1:21" ht="21" customHeight="1">
      <c r="A653" s="28"/>
      <c r="B653" s="18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18"/>
      <c r="T653" s="18"/>
      <c r="U653" s="18"/>
    </row>
    <row r="654" spans="1:21" ht="21" customHeight="1">
      <c r="A654" s="28"/>
      <c r="B654" s="18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18"/>
      <c r="T654" s="18"/>
      <c r="U654" s="18"/>
    </row>
    <row r="655" spans="1:21" ht="21" customHeight="1">
      <c r="A655" s="28"/>
      <c r="B655" s="18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18"/>
      <c r="T655" s="18"/>
      <c r="U655" s="18"/>
    </row>
    <row r="656" spans="1:21" ht="21" customHeight="1">
      <c r="A656" s="28"/>
      <c r="B656" s="18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18"/>
      <c r="T656" s="18"/>
      <c r="U656" s="18"/>
    </row>
    <row r="657" spans="1:21" ht="21" customHeight="1">
      <c r="A657" s="28"/>
      <c r="B657" s="18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18"/>
      <c r="T657" s="18"/>
      <c r="U657" s="18"/>
    </row>
    <row r="658" spans="1:21" ht="21" customHeight="1">
      <c r="A658" s="28"/>
      <c r="B658" s="18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18"/>
      <c r="T658" s="18"/>
      <c r="U658" s="18"/>
    </row>
    <row r="659" spans="1:21" ht="21" customHeight="1">
      <c r="A659" s="28"/>
      <c r="B659" s="18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18"/>
      <c r="T659" s="18"/>
      <c r="U659" s="18"/>
    </row>
    <row r="660" spans="1:21" ht="21" customHeight="1">
      <c r="A660" s="28"/>
      <c r="B660" s="18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18"/>
      <c r="T660" s="18"/>
      <c r="U660" s="18"/>
    </row>
    <row r="661" spans="1:21" ht="21" customHeight="1">
      <c r="A661" s="28"/>
      <c r="B661" s="18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18"/>
      <c r="T661" s="18"/>
      <c r="U661" s="18"/>
    </row>
    <row r="662" spans="1:21" ht="21" customHeight="1">
      <c r="A662" s="28"/>
      <c r="B662" s="18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18"/>
      <c r="T662" s="18"/>
      <c r="U662" s="18"/>
    </row>
    <row r="663" spans="1:21" ht="21" customHeight="1">
      <c r="A663" s="28"/>
      <c r="B663" s="18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18"/>
      <c r="T663" s="18"/>
      <c r="U663" s="18"/>
    </row>
    <row r="664" spans="1:21" ht="21" customHeight="1">
      <c r="A664" s="28"/>
      <c r="B664" s="18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18"/>
      <c r="T664" s="18"/>
      <c r="U664" s="18"/>
    </row>
    <row r="665" spans="1:21" ht="21" customHeight="1">
      <c r="A665" s="28"/>
      <c r="B665" s="18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18"/>
      <c r="T665" s="18"/>
      <c r="U665" s="18"/>
    </row>
    <row r="666" spans="1:21" ht="21" customHeight="1">
      <c r="A666" s="28"/>
      <c r="B666" s="18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18"/>
      <c r="T666" s="18"/>
      <c r="U666" s="18"/>
    </row>
    <row r="667" spans="1:21" ht="21" customHeight="1">
      <c r="A667" s="28"/>
      <c r="B667" s="18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18"/>
      <c r="T667" s="18"/>
      <c r="U667" s="18"/>
    </row>
    <row r="668" spans="1:21" ht="21" customHeight="1">
      <c r="A668" s="28"/>
      <c r="B668" s="18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18"/>
      <c r="T668" s="18"/>
      <c r="U668" s="18"/>
    </row>
    <row r="669" spans="1:21" ht="21" customHeight="1">
      <c r="A669" s="28"/>
      <c r="B669" s="18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18"/>
      <c r="T669" s="18"/>
      <c r="U669" s="18"/>
    </row>
    <row r="670" spans="1:21" ht="21" customHeight="1">
      <c r="A670" s="28"/>
      <c r="B670" s="18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18"/>
      <c r="T670" s="18"/>
      <c r="U670" s="18"/>
    </row>
    <row r="671" spans="1:21" ht="21" customHeight="1">
      <c r="A671" s="28"/>
      <c r="B671" s="18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18"/>
      <c r="T671" s="18"/>
      <c r="U671" s="18"/>
    </row>
    <row r="672" spans="1:21" ht="21" customHeight="1">
      <c r="A672" s="28"/>
      <c r="B672" s="18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18"/>
      <c r="T672" s="18"/>
      <c r="U672" s="18"/>
    </row>
    <row r="673" spans="1:21" ht="21" customHeight="1">
      <c r="A673" s="28"/>
      <c r="B673" s="18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18"/>
      <c r="T673" s="18"/>
      <c r="U673" s="18"/>
    </row>
    <row r="674" spans="1:21" ht="21" customHeight="1">
      <c r="A674" s="28"/>
      <c r="B674" s="18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18"/>
      <c r="T674" s="18"/>
      <c r="U674" s="18"/>
    </row>
    <row r="675" spans="1:21" ht="21" customHeight="1">
      <c r="A675" s="28"/>
      <c r="B675" s="18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18"/>
      <c r="T675" s="18"/>
      <c r="U675" s="18"/>
    </row>
    <row r="676" spans="1:21" ht="21" customHeight="1">
      <c r="A676" s="28"/>
      <c r="B676" s="18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18"/>
      <c r="T676" s="18"/>
      <c r="U676" s="18"/>
    </row>
    <row r="677" spans="1:21" ht="21" customHeight="1">
      <c r="A677" s="28"/>
      <c r="B677" s="18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18"/>
      <c r="T677" s="18"/>
      <c r="U677" s="18"/>
    </row>
    <row r="678" spans="1:21" ht="21" customHeight="1">
      <c r="A678" s="28"/>
      <c r="B678" s="18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18"/>
      <c r="T678" s="18"/>
      <c r="U678" s="18"/>
    </row>
    <row r="679" spans="1:21" ht="21" customHeight="1">
      <c r="A679" s="28"/>
      <c r="B679" s="18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18"/>
      <c r="T679" s="18"/>
      <c r="U679" s="18"/>
    </row>
    <row r="680" spans="1:21" ht="21" customHeight="1">
      <c r="A680" s="28"/>
      <c r="B680" s="18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18"/>
      <c r="T680" s="18"/>
      <c r="U680" s="18"/>
    </row>
    <row r="681" spans="1:21" ht="21" customHeight="1">
      <c r="A681" s="28"/>
      <c r="B681" s="18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18"/>
      <c r="T681" s="18"/>
      <c r="U681" s="18"/>
    </row>
    <row r="682" spans="1:21" ht="21" customHeight="1">
      <c r="A682" s="28"/>
      <c r="B682" s="18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18"/>
      <c r="T682" s="18"/>
      <c r="U682" s="18"/>
    </row>
    <row r="683" spans="1:21" ht="21" customHeight="1">
      <c r="A683" s="28"/>
      <c r="B683" s="18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18"/>
      <c r="T683" s="18"/>
      <c r="U683" s="18"/>
    </row>
    <row r="684" spans="1:21" ht="21" customHeight="1">
      <c r="A684" s="28"/>
      <c r="B684" s="18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18"/>
      <c r="T684" s="18"/>
      <c r="U684" s="18"/>
    </row>
    <row r="685" spans="1:21" ht="21" customHeight="1">
      <c r="A685" s="28"/>
      <c r="B685" s="18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18"/>
      <c r="T685" s="18"/>
      <c r="U685" s="18"/>
    </row>
    <row r="686" spans="1:21" ht="21" customHeight="1">
      <c r="A686" s="28"/>
      <c r="B686" s="18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18"/>
      <c r="T686" s="18"/>
      <c r="U686" s="18"/>
    </row>
    <row r="687" spans="1:21" ht="21" customHeight="1">
      <c r="A687" s="28"/>
      <c r="B687" s="18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18"/>
      <c r="T687" s="18"/>
      <c r="U687" s="18"/>
    </row>
    <row r="688" spans="1:21" ht="21" customHeight="1">
      <c r="A688" s="28"/>
      <c r="B688" s="18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18"/>
      <c r="T688" s="18"/>
      <c r="U688" s="18"/>
    </row>
    <row r="689" spans="1:21" ht="21" customHeight="1">
      <c r="A689" s="28"/>
      <c r="B689" s="18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18"/>
      <c r="T689" s="18"/>
      <c r="U689" s="18"/>
    </row>
    <row r="690" spans="1:21" ht="21" customHeight="1">
      <c r="A690" s="28"/>
      <c r="B690" s="18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18"/>
      <c r="T690" s="18"/>
      <c r="U690" s="18"/>
    </row>
    <row r="691" spans="1:21" ht="21" customHeight="1">
      <c r="A691" s="28"/>
      <c r="B691" s="18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18"/>
      <c r="T691" s="18"/>
      <c r="U691" s="18"/>
    </row>
    <row r="692" spans="1:21" ht="21" customHeight="1">
      <c r="A692" s="28"/>
      <c r="B692" s="18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18"/>
      <c r="T692" s="18"/>
      <c r="U692" s="18"/>
    </row>
    <row r="693" spans="1:21" ht="21" customHeight="1">
      <c r="A693" s="28"/>
      <c r="B693" s="18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18"/>
      <c r="T693" s="18"/>
      <c r="U693" s="18"/>
    </row>
    <row r="694" spans="1:21" ht="21" customHeight="1">
      <c r="A694" s="28"/>
      <c r="B694" s="18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18"/>
      <c r="T694" s="18"/>
      <c r="U694" s="18"/>
    </row>
    <row r="695" spans="1:21" ht="21" customHeight="1">
      <c r="A695" s="28"/>
      <c r="B695" s="18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18"/>
      <c r="T695" s="18"/>
      <c r="U695" s="18"/>
    </row>
    <row r="696" spans="1:21" ht="21" customHeight="1">
      <c r="A696" s="28"/>
      <c r="B696" s="18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18"/>
      <c r="T696" s="18"/>
      <c r="U696" s="18"/>
    </row>
    <row r="697" spans="1:21" ht="21" customHeight="1">
      <c r="A697" s="28"/>
      <c r="B697" s="18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18"/>
      <c r="T697" s="18"/>
      <c r="U697" s="18"/>
    </row>
    <row r="698" spans="1:21" ht="21" customHeight="1">
      <c r="A698" s="28"/>
      <c r="B698" s="18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18"/>
      <c r="T698" s="18"/>
      <c r="U698" s="18"/>
    </row>
    <row r="699" spans="1:21" ht="21" customHeight="1">
      <c r="A699" s="28"/>
      <c r="B699" s="18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18"/>
      <c r="T699" s="18"/>
      <c r="U699" s="18"/>
    </row>
    <row r="700" spans="1:21" ht="21" customHeight="1">
      <c r="A700" s="28"/>
      <c r="B700" s="18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18"/>
      <c r="T700" s="18"/>
      <c r="U700" s="18"/>
    </row>
    <row r="701" spans="1:21" ht="21" customHeight="1">
      <c r="A701" s="28"/>
      <c r="B701" s="18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18"/>
      <c r="T701" s="18"/>
      <c r="U701" s="18"/>
    </row>
    <row r="702" spans="1:21" ht="21" customHeight="1">
      <c r="A702" s="28"/>
      <c r="B702" s="18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18"/>
      <c r="T702" s="18"/>
      <c r="U702" s="18"/>
    </row>
    <row r="703" spans="1:21" ht="21" customHeight="1">
      <c r="A703" s="28"/>
      <c r="B703" s="18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18"/>
      <c r="T703" s="18"/>
      <c r="U703" s="18"/>
    </row>
    <row r="704" spans="1:21" ht="21" customHeight="1">
      <c r="A704" s="28"/>
      <c r="B704" s="18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18"/>
      <c r="T704" s="18"/>
      <c r="U704" s="18"/>
    </row>
    <row r="705" spans="1:21" ht="21" customHeight="1">
      <c r="A705" s="28"/>
      <c r="B705" s="18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18"/>
      <c r="T705" s="18"/>
      <c r="U705" s="18"/>
    </row>
    <row r="706" spans="1:21" ht="21" customHeight="1">
      <c r="A706" s="28"/>
      <c r="B706" s="18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18"/>
      <c r="T706" s="18"/>
      <c r="U706" s="18"/>
    </row>
    <row r="707" spans="1:21" ht="21" customHeight="1">
      <c r="A707" s="28"/>
      <c r="B707" s="18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18"/>
      <c r="T707" s="18"/>
      <c r="U707" s="18"/>
    </row>
    <row r="708" spans="1:21" ht="21" customHeight="1">
      <c r="A708" s="28"/>
      <c r="B708" s="18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18"/>
      <c r="T708" s="18"/>
      <c r="U708" s="18"/>
    </row>
    <row r="709" spans="1:21" ht="21" customHeight="1">
      <c r="A709" s="28"/>
      <c r="B709" s="18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18"/>
      <c r="T709" s="18"/>
      <c r="U709" s="18"/>
    </row>
    <row r="710" spans="1:21" ht="21" customHeight="1">
      <c r="A710" s="28"/>
      <c r="B710" s="18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18"/>
      <c r="T710" s="18"/>
      <c r="U710" s="18"/>
    </row>
    <row r="711" spans="1:21" ht="21" customHeight="1">
      <c r="A711" s="28"/>
      <c r="B711" s="18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18"/>
      <c r="T711" s="18"/>
      <c r="U711" s="18"/>
    </row>
    <row r="712" spans="1:21" ht="21" customHeight="1">
      <c r="A712" s="28"/>
      <c r="B712" s="18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18"/>
      <c r="T712" s="18"/>
      <c r="U712" s="18"/>
    </row>
    <row r="713" spans="1:21" ht="21" customHeight="1">
      <c r="A713" s="28"/>
      <c r="B713" s="18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18"/>
      <c r="T713" s="18"/>
      <c r="U713" s="18"/>
    </row>
    <row r="714" spans="1:21" ht="21" customHeight="1">
      <c r="A714" s="28"/>
      <c r="B714" s="18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18"/>
      <c r="T714" s="18"/>
      <c r="U714" s="18"/>
    </row>
    <row r="715" spans="1:21" ht="21" customHeight="1">
      <c r="A715" s="28"/>
      <c r="B715" s="18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18"/>
      <c r="T715" s="18"/>
      <c r="U715" s="18"/>
    </row>
    <row r="716" spans="1:21" ht="21" customHeight="1">
      <c r="A716" s="28"/>
      <c r="B716" s="18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18"/>
      <c r="T716" s="18"/>
      <c r="U716" s="18"/>
    </row>
    <row r="717" spans="1:21" ht="21" customHeight="1">
      <c r="A717" s="28"/>
      <c r="B717" s="18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18"/>
      <c r="T717" s="18"/>
      <c r="U717" s="18"/>
    </row>
    <row r="718" spans="1:21" ht="21" customHeight="1">
      <c r="A718" s="28"/>
      <c r="B718" s="18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18"/>
      <c r="T718" s="18"/>
      <c r="U718" s="18"/>
    </row>
    <row r="719" spans="1:21" ht="21" customHeight="1">
      <c r="A719" s="28"/>
      <c r="B719" s="18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18"/>
      <c r="T719" s="18"/>
      <c r="U719" s="18"/>
    </row>
    <row r="720" spans="1:21" ht="21" customHeight="1">
      <c r="A720" s="28"/>
      <c r="B720" s="18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18"/>
      <c r="T720" s="18"/>
      <c r="U720" s="18"/>
    </row>
    <row r="721" spans="1:21" ht="21" customHeight="1">
      <c r="A721" s="28"/>
      <c r="B721" s="18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18"/>
      <c r="T721" s="18"/>
      <c r="U721" s="18"/>
    </row>
    <row r="722" spans="1:21" ht="21" customHeight="1">
      <c r="A722" s="28"/>
      <c r="B722" s="18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18"/>
      <c r="T722" s="18"/>
      <c r="U722" s="18"/>
    </row>
    <row r="723" spans="1:21" ht="21" customHeight="1">
      <c r="A723" s="28"/>
      <c r="B723" s="18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18"/>
      <c r="T723" s="18"/>
      <c r="U723" s="18"/>
    </row>
    <row r="724" spans="1:21" ht="21" customHeight="1">
      <c r="A724" s="28"/>
      <c r="B724" s="18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18"/>
      <c r="T724" s="18"/>
      <c r="U724" s="18"/>
    </row>
    <row r="725" spans="1:21" ht="21" customHeight="1">
      <c r="A725" s="28"/>
      <c r="B725" s="18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18"/>
      <c r="T725" s="18"/>
      <c r="U725" s="18"/>
    </row>
    <row r="726" spans="1:21" ht="21" customHeight="1">
      <c r="A726" s="28"/>
      <c r="B726" s="18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18"/>
      <c r="T726" s="18"/>
      <c r="U726" s="18"/>
    </row>
    <row r="727" spans="1:21" ht="21" customHeight="1">
      <c r="A727" s="28"/>
      <c r="B727" s="18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18"/>
      <c r="T727" s="18"/>
      <c r="U727" s="18"/>
    </row>
    <row r="728" spans="1:21" ht="21" customHeight="1">
      <c r="A728" s="28"/>
      <c r="B728" s="18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18"/>
      <c r="T728" s="18"/>
      <c r="U728" s="18"/>
    </row>
    <row r="729" spans="1:21" ht="21" customHeight="1">
      <c r="A729" s="28"/>
      <c r="B729" s="18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18"/>
      <c r="T729" s="18"/>
      <c r="U729" s="18"/>
    </row>
    <row r="730" spans="1:21" ht="21" customHeight="1">
      <c r="A730" s="28"/>
      <c r="B730" s="18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18"/>
      <c r="T730" s="18"/>
      <c r="U730" s="18"/>
    </row>
    <row r="731" spans="1:21" ht="21" customHeight="1">
      <c r="A731" s="28"/>
      <c r="B731" s="18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18"/>
      <c r="T731" s="18"/>
      <c r="U731" s="18"/>
    </row>
    <row r="732" spans="1:21" ht="21" customHeight="1">
      <c r="A732" s="28"/>
      <c r="B732" s="18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18"/>
      <c r="T732" s="18"/>
      <c r="U732" s="18"/>
    </row>
    <row r="733" spans="1:21" ht="21" customHeight="1">
      <c r="A733" s="28"/>
      <c r="B733" s="18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18"/>
      <c r="T733" s="18"/>
      <c r="U733" s="18"/>
    </row>
    <row r="734" spans="1:21" ht="21" customHeight="1">
      <c r="A734" s="28"/>
      <c r="B734" s="18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18"/>
      <c r="T734" s="18"/>
      <c r="U734" s="18"/>
    </row>
    <row r="735" spans="1:21" ht="21" customHeight="1">
      <c r="A735" s="28"/>
      <c r="B735" s="18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18"/>
      <c r="T735" s="18"/>
      <c r="U735" s="18"/>
    </row>
    <row r="736" spans="1:21" ht="21" customHeight="1">
      <c r="A736" s="28"/>
      <c r="B736" s="18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18"/>
      <c r="T736" s="18"/>
      <c r="U736" s="18"/>
    </row>
    <row r="737" spans="1:21" ht="21" customHeight="1">
      <c r="A737" s="28"/>
      <c r="B737" s="18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18"/>
      <c r="T737" s="18"/>
      <c r="U737" s="18"/>
    </row>
    <row r="738" spans="1:21" ht="21" customHeight="1">
      <c r="A738" s="28"/>
      <c r="B738" s="18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18"/>
      <c r="T738" s="18"/>
      <c r="U738" s="18"/>
    </row>
    <row r="739" spans="1:21" ht="21" customHeight="1">
      <c r="A739" s="28"/>
      <c r="B739" s="18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18"/>
      <c r="T739" s="18"/>
      <c r="U739" s="18"/>
    </row>
    <row r="740" spans="1:21" ht="21" customHeight="1">
      <c r="A740" s="28"/>
      <c r="B740" s="18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18"/>
      <c r="T740" s="18"/>
      <c r="U740" s="18"/>
    </row>
    <row r="741" spans="1:21" ht="21" customHeight="1">
      <c r="A741" s="28"/>
      <c r="B741" s="18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18"/>
      <c r="T741" s="18"/>
      <c r="U741" s="18"/>
    </row>
    <row r="742" spans="1:21" ht="21" customHeight="1">
      <c r="A742" s="28"/>
      <c r="B742" s="18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18"/>
      <c r="T742" s="18"/>
      <c r="U742" s="18"/>
    </row>
    <row r="743" spans="1:21" ht="21" customHeight="1">
      <c r="A743" s="28"/>
      <c r="B743" s="18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18"/>
      <c r="T743" s="18"/>
      <c r="U743" s="18"/>
    </row>
    <row r="744" spans="1:21" ht="21" customHeight="1">
      <c r="A744" s="28"/>
      <c r="B744" s="18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18"/>
      <c r="T744" s="18"/>
      <c r="U744" s="18"/>
    </row>
    <row r="745" spans="1:21" ht="21" customHeight="1">
      <c r="A745" s="28"/>
      <c r="B745" s="18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18"/>
      <c r="T745" s="18"/>
      <c r="U745" s="18"/>
    </row>
    <row r="746" spans="1:21" ht="21" customHeight="1">
      <c r="A746" s="28"/>
      <c r="B746" s="18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18"/>
      <c r="T746" s="18"/>
      <c r="U746" s="18"/>
    </row>
    <row r="747" spans="1:21" ht="21" customHeight="1">
      <c r="A747" s="28"/>
      <c r="B747" s="18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18"/>
      <c r="T747" s="18"/>
      <c r="U747" s="18"/>
    </row>
    <row r="748" spans="1:21" ht="21" customHeight="1">
      <c r="A748" s="28"/>
      <c r="B748" s="18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18"/>
      <c r="T748" s="18"/>
      <c r="U748" s="18"/>
    </row>
    <row r="749" spans="1:21" ht="21" customHeight="1">
      <c r="A749" s="28"/>
      <c r="B749" s="18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18"/>
      <c r="T749" s="18"/>
      <c r="U749" s="18"/>
    </row>
    <row r="750" spans="1:21" ht="21" customHeight="1">
      <c r="A750" s="28"/>
      <c r="B750" s="18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18"/>
      <c r="T750" s="18"/>
      <c r="U750" s="18"/>
    </row>
    <row r="751" spans="1:21" ht="21" customHeight="1">
      <c r="A751" s="28"/>
      <c r="B751" s="18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18"/>
      <c r="T751" s="18"/>
      <c r="U751" s="18"/>
    </row>
    <row r="752" spans="1:21" ht="21" customHeight="1">
      <c r="A752" s="28"/>
      <c r="B752" s="18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18"/>
      <c r="T752" s="18"/>
      <c r="U752" s="18"/>
    </row>
    <row r="753" spans="1:21" ht="21" customHeight="1">
      <c r="A753" s="28"/>
      <c r="B753" s="18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18"/>
      <c r="T753" s="18"/>
      <c r="U753" s="18"/>
    </row>
    <row r="754" spans="1:21" ht="21" customHeight="1">
      <c r="A754" s="28"/>
      <c r="B754" s="18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18"/>
      <c r="T754" s="18"/>
      <c r="U754" s="18"/>
    </row>
    <row r="755" spans="1:21" ht="21" customHeight="1">
      <c r="A755" s="28"/>
      <c r="B755" s="18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18"/>
      <c r="T755" s="18"/>
      <c r="U755" s="18"/>
    </row>
    <row r="756" spans="1:21" ht="21" customHeight="1">
      <c r="A756" s="28"/>
      <c r="B756" s="18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18"/>
      <c r="T756" s="18"/>
      <c r="U756" s="18"/>
    </row>
    <row r="757" spans="1:21" ht="21" customHeight="1">
      <c r="A757" s="28"/>
      <c r="B757" s="18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18"/>
      <c r="T757" s="18"/>
      <c r="U757" s="18"/>
    </row>
    <row r="758" spans="1:21" ht="21" customHeight="1">
      <c r="A758" s="28"/>
      <c r="B758" s="18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18"/>
      <c r="T758" s="18"/>
      <c r="U758" s="18"/>
    </row>
    <row r="759" spans="1:21" ht="21" customHeight="1">
      <c r="A759" s="28"/>
      <c r="B759" s="18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18"/>
      <c r="T759" s="18"/>
      <c r="U759" s="18"/>
    </row>
    <row r="760" spans="1:21" ht="21" customHeight="1">
      <c r="A760" s="28"/>
      <c r="B760" s="18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18"/>
      <c r="T760" s="18"/>
      <c r="U760" s="18"/>
    </row>
    <row r="761" spans="1:21" ht="21" customHeight="1">
      <c r="A761" s="28"/>
      <c r="B761" s="18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18"/>
      <c r="T761" s="18"/>
      <c r="U761" s="18"/>
    </row>
    <row r="762" spans="1:21" ht="21" customHeight="1">
      <c r="A762" s="28"/>
      <c r="B762" s="18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18"/>
      <c r="T762" s="18"/>
      <c r="U762" s="18"/>
    </row>
    <row r="763" spans="1:21" ht="21" customHeight="1">
      <c r="A763" s="28"/>
      <c r="B763" s="18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18"/>
      <c r="T763" s="18"/>
      <c r="U763" s="18"/>
    </row>
    <row r="764" spans="1:21" ht="21" customHeight="1">
      <c r="A764" s="28"/>
      <c r="B764" s="18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18"/>
      <c r="T764" s="18"/>
      <c r="U764" s="18"/>
    </row>
    <row r="765" spans="1:21" ht="21" customHeight="1">
      <c r="A765" s="28"/>
      <c r="B765" s="18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18"/>
      <c r="T765" s="18"/>
      <c r="U765" s="18"/>
    </row>
    <row r="766" spans="1:21" ht="21" customHeight="1">
      <c r="A766" s="28"/>
      <c r="B766" s="18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18"/>
      <c r="T766" s="18"/>
      <c r="U766" s="18"/>
    </row>
    <row r="767" spans="1:21" ht="21" customHeight="1">
      <c r="A767" s="28"/>
      <c r="B767" s="18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18"/>
      <c r="T767" s="18"/>
      <c r="U767" s="18"/>
    </row>
    <row r="768" spans="1:21" ht="21" customHeight="1">
      <c r="A768" s="28"/>
      <c r="B768" s="18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18"/>
      <c r="T768" s="18"/>
      <c r="U768" s="18"/>
    </row>
    <row r="769" spans="1:21" ht="21" customHeight="1">
      <c r="A769" s="28"/>
      <c r="B769" s="18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18"/>
      <c r="T769" s="18"/>
      <c r="U769" s="18"/>
    </row>
    <row r="770" spans="1:21" ht="21" customHeight="1">
      <c r="A770" s="28"/>
      <c r="B770" s="18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18"/>
      <c r="T770" s="18"/>
      <c r="U770" s="18"/>
    </row>
    <row r="771" spans="1:21" ht="21" customHeight="1">
      <c r="A771" s="28"/>
      <c r="B771" s="18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18"/>
      <c r="T771" s="18"/>
      <c r="U771" s="18"/>
    </row>
    <row r="772" spans="1:21" ht="21" customHeight="1">
      <c r="A772" s="28"/>
      <c r="B772" s="18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18"/>
      <c r="T772" s="18"/>
      <c r="U772" s="18"/>
    </row>
    <row r="773" spans="1:21" ht="21" customHeight="1">
      <c r="A773" s="28"/>
      <c r="B773" s="18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18"/>
      <c r="T773" s="18"/>
      <c r="U773" s="18"/>
    </row>
    <row r="774" spans="1:21" ht="21" customHeight="1">
      <c r="A774" s="28"/>
      <c r="B774" s="18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18"/>
      <c r="T774" s="18"/>
      <c r="U774" s="18"/>
    </row>
    <row r="775" spans="1:21" ht="21" customHeight="1">
      <c r="A775" s="28"/>
      <c r="B775" s="18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18"/>
      <c r="T775" s="18"/>
      <c r="U775" s="18"/>
    </row>
    <row r="776" spans="1:21" ht="21" customHeight="1">
      <c r="A776" s="28"/>
      <c r="B776" s="18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18"/>
      <c r="T776" s="18"/>
      <c r="U776" s="18"/>
    </row>
    <row r="777" spans="1:21" ht="21" customHeight="1">
      <c r="A777" s="28"/>
      <c r="B777" s="18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18"/>
      <c r="T777" s="18"/>
      <c r="U777" s="18"/>
    </row>
    <row r="778" spans="1:21" ht="21" customHeight="1">
      <c r="A778" s="28"/>
      <c r="B778" s="18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18"/>
      <c r="T778" s="18"/>
      <c r="U778" s="18"/>
    </row>
    <row r="779" spans="1:21" ht="21" customHeight="1">
      <c r="A779" s="28"/>
      <c r="B779" s="18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18"/>
      <c r="T779" s="18"/>
      <c r="U779" s="18"/>
    </row>
    <row r="780" spans="1:21" ht="21" customHeight="1">
      <c r="A780" s="28"/>
      <c r="B780" s="18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18"/>
      <c r="T780" s="18"/>
      <c r="U780" s="18"/>
    </row>
    <row r="781" spans="1:21" ht="21" customHeight="1">
      <c r="A781" s="28"/>
      <c r="B781" s="18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18"/>
      <c r="T781" s="18"/>
      <c r="U781" s="18"/>
    </row>
    <row r="782" spans="1:21" ht="21" customHeight="1">
      <c r="A782" s="28"/>
      <c r="B782" s="18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18"/>
      <c r="T782" s="18"/>
      <c r="U782" s="18"/>
    </row>
    <row r="783" spans="1:21" ht="21" customHeight="1">
      <c r="A783" s="28"/>
      <c r="B783" s="18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18"/>
      <c r="T783" s="18"/>
      <c r="U783" s="18"/>
    </row>
    <row r="784" spans="1:21" ht="21" customHeight="1">
      <c r="A784" s="28"/>
      <c r="B784" s="18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18"/>
      <c r="T784" s="18"/>
      <c r="U784" s="18"/>
    </row>
    <row r="785" spans="1:21" ht="21" customHeight="1">
      <c r="A785" s="28"/>
      <c r="B785" s="18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18"/>
      <c r="T785" s="18"/>
      <c r="U785" s="18"/>
    </row>
    <row r="786" spans="1:21" ht="21" customHeight="1">
      <c r="A786" s="28"/>
      <c r="B786" s="18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18"/>
      <c r="T786" s="18"/>
      <c r="U786" s="18"/>
    </row>
    <row r="787" spans="1:21" ht="21" customHeight="1">
      <c r="A787" s="28"/>
      <c r="B787" s="18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18"/>
      <c r="T787" s="18"/>
      <c r="U787" s="18"/>
    </row>
    <row r="788" spans="1:21" ht="21" customHeight="1">
      <c r="A788" s="28"/>
      <c r="B788" s="18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18"/>
      <c r="T788" s="18"/>
      <c r="U788" s="18"/>
    </row>
    <row r="789" spans="1:21" ht="21" customHeight="1">
      <c r="A789" s="28"/>
      <c r="B789" s="18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18"/>
      <c r="T789" s="18"/>
      <c r="U789" s="18"/>
    </row>
    <row r="790" spans="1:21" ht="21" customHeight="1">
      <c r="A790" s="28"/>
      <c r="B790" s="18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18"/>
      <c r="T790" s="18"/>
      <c r="U790" s="18"/>
    </row>
    <row r="791" spans="1:21" ht="21" customHeight="1">
      <c r="A791" s="28"/>
      <c r="B791" s="18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18"/>
      <c r="T791" s="18"/>
      <c r="U791" s="18"/>
    </row>
    <row r="792" spans="1:21" ht="21" customHeight="1">
      <c r="A792" s="28"/>
      <c r="B792" s="18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18"/>
      <c r="T792" s="18"/>
      <c r="U792" s="18"/>
    </row>
    <row r="793" spans="1:21" ht="21" customHeight="1">
      <c r="A793" s="28"/>
      <c r="B793" s="18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18"/>
      <c r="T793" s="18"/>
      <c r="U793" s="18"/>
    </row>
    <row r="794" spans="1:21" ht="21" customHeight="1">
      <c r="A794" s="28"/>
      <c r="B794" s="18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18"/>
      <c r="T794" s="18"/>
      <c r="U794" s="18"/>
    </row>
    <row r="795" spans="1:21" ht="21" customHeight="1">
      <c r="A795" s="28"/>
      <c r="B795" s="18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18"/>
      <c r="T795" s="18"/>
      <c r="U795" s="18"/>
    </row>
    <row r="796" spans="1:21" ht="21" customHeight="1">
      <c r="A796" s="28"/>
      <c r="B796" s="18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18"/>
      <c r="T796" s="18"/>
      <c r="U796" s="18"/>
    </row>
    <row r="797" spans="1:21" ht="21" customHeight="1">
      <c r="A797" s="28"/>
      <c r="B797" s="18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18"/>
      <c r="T797" s="18"/>
      <c r="U797" s="18"/>
    </row>
    <row r="798" spans="1:21" ht="21" customHeight="1">
      <c r="A798" s="28"/>
      <c r="B798" s="18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18"/>
      <c r="T798" s="18"/>
      <c r="U798" s="18"/>
    </row>
    <row r="799" spans="1:21" ht="21" customHeight="1">
      <c r="A799" s="28"/>
      <c r="B799" s="18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18"/>
      <c r="T799" s="18"/>
      <c r="U799" s="18"/>
    </row>
    <row r="800" spans="1:21" ht="21" customHeight="1">
      <c r="A800" s="28"/>
      <c r="B800" s="18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18"/>
      <c r="T800" s="18"/>
      <c r="U800" s="18"/>
    </row>
    <row r="801" spans="1:21" ht="21" customHeight="1">
      <c r="A801" s="28"/>
      <c r="B801" s="18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18"/>
      <c r="T801" s="18"/>
      <c r="U801" s="18"/>
    </row>
    <row r="802" spans="1:21" ht="21" customHeight="1">
      <c r="A802" s="28"/>
      <c r="B802" s="18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18"/>
      <c r="T802" s="18"/>
      <c r="U802" s="18"/>
    </row>
    <row r="803" spans="1:21" ht="21" customHeight="1">
      <c r="A803" s="28"/>
      <c r="B803" s="18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18"/>
      <c r="T803" s="18"/>
      <c r="U803" s="18"/>
    </row>
    <row r="804" spans="1:21" ht="21" customHeight="1">
      <c r="A804" s="28"/>
      <c r="B804" s="18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18"/>
      <c r="T804" s="18"/>
      <c r="U804" s="18"/>
    </row>
    <row r="805" spans="1:21" ht="21" customHeight="1">
      <c r="A805" s="28"/>
      <c r="B805" s="18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18"/>
      <c r="T805" s="18"/>
      <c r="U805" s="18"/>
    </row>
    <row r="806" spans="1:21" ht="21" customHeight="1">
      <c r="A806" s="28"/>
      <c r="B806" s="18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18"/>
      <c r="T806" s="18"/>
      <c r="U806" s="18"/>
    </row>
    <row r="807" spans="1:21" ht="21" customHeight="1">
      <c r="A807" s="28"/>
      <c r="B807" s="18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18"/>
      <c r="T807" s="18"/>
      <c r="U807" s="18"/>
    </row>
    <row r="808" spans="1:21" ht="21" customHeight="1">
      <c r="A808" s="28"/>
      <c r="B808" s="18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18"/>
      <c r="T808" s="18"/>
      <c r="U808" s="18"/>
    </row>
    <row r="809" spans="1:21" ht="21" customHeight="1">
      <c r="A809" s="28"/>
      <c r="B809" s="18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18"/>
      <c r="T809" s="18"/>
      <c r="U809" s="18"/>
    </row>
    <row r="810" spans="1:21" ht="21" customHeight="1">
      <c r="A810" s="28"/>
      <c r="B810" s="18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18"/>
      <c r="T810" s="18"/>
      <c r="U810" s="18"/>
    </row>
    <row r="811" spans="1:21" ht="21" customHeight="1">
      <c r="A811" s="28"/>
      <c r="B811" s="18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18"/>
      <c r="T811" s="18"/>
      <c r="U811" s="18"/>
    </row>
    <row r="812" spans="1:21" ht="21" customHeight="1">
      <c r="A812" s="28"/>
      <c r="B812" s="18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18"/>
      <c r="T812" s="18"/>
      <c r="U812" s="18"/>
    </row>
    <row r="813" spans="1:21" ht="21" customHeight="1">
      <c r="A813" s="28"/>
      <c r="B813" s="18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18"/>
      <c r="T813" s="18"/>
      <c r="U813" s="18"/>
    </row>
    <row r="814" spans="1:21" ht="21" customHeight="1">
      <c r="A814" s="28"/>
      <c r="B814" s="18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18"/>
      <c r="T814" s="18"/>
      <c r="U814" s="18"/>
    </row>
    <row r="815" spans="1:21" ht="21" customHeight="1">
      <c r="A815" s="28"/>
      <c r="B815" s="18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18"/>
      <c r="T815" s="18"/>
      <c r="U815" s="18"/>
    </row>
    <row r="816" spans="1:21" ht="21" customHeight="1">
      <c r="A816" s="28"/>
      <c r="B816" s="18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18"/>
      <c r="T816" s="18"/>
      <c r="U816" s="18"/>
    </row>
    <row r="817" spans="1:21" ht="21" customHeight="1">
      <c r="A817" s="28"/>
      <c r="B817" s="18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18"/>
      <c r="T817" s="18"/>
      <c r="U817" s="18"/>
    </row>
    <row r="818" spans="1:21" ht="21" customHeight="1">
      <c r="A818" s="28"/>
      <c r="B818" s="18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18"/>
      <c r="T818" s="18"/>
      <c r="U818" s="18"/>
    </row>
    <row r="819" spans="1:21" ht="21" customHeight="1">
      <c r="A819" s="28"/>
      <c r="B819" s="18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18"/>
      <c r="T819" s="18"/>
      <c r="U819" s="18"/>
    </row>
    <row r="820" spans="1:21" ht="21" customHeight="1">
      <c r="A820" s="28"/>
      <c r="B820" s="18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18"/>
      <c r="T820" s="18"/>
      <c r="U820" s="18"/>
    </row>
    <row r="821" spans="1:21" ht="21" customHeight="1">
      <c r="A821" s="28"/>
      <c r="B821" s="18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18"/>
      <c r="T821" s="18"/>
      <c r="U821" s="18"/>
    </row>
    <row r="822" spans="1:21" ht="21" customHeight="1">
      <c r="A822" s="28"/>
      <c r="B822" s="18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18"/>
      <c r="T822" s="18"/>
      <c r="U822" s="18"/>
    </row>
    <row r="823" spans="1:21" ht="21" customHeight="1">
      <c r="A823" s="28"/>
      <c r="B823" s="18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18"/>
      <c r="T823" s="18"/>
      <c r="U823" s="18"/>
    </row>
    <row r="824" spans="1:21" ht="21" customHeight="1">
      <c r="A824" s="28"/>
      <c r="B824" s="18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18"/>
      <c r="T824" s="18"/>
      <c r="U824" s="18"/>
    </row>
    <row r="825" spans="1:21" ht="21" customHeight="1">
      <c r="A825" s="28"/>
      <c r="B825" s="18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18"/>
      <c r="T825" s="18"/>
      <c r="U825" s="18"/>
    </row>
    <row r="826" spans="1:21" ht="21" customHeight="1">
      <c r="A826" s="28"/>
      <c r="B826" s="18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18"/>
      <c r="T826" s="18"/>
      <c r="U826" s="18"/>
    </row>
    <row r="827" spans="1:21" ht="21" customHeight="1">
      <c r="A827" s="28"/>
      <c r="B827" s="18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18"/>
      <c r="T827" s="18"/>
      <c r="U827" s="18"/>
    </row>
    <row r="828" spans="1:21" ht="21" customHeight="1">
      <c r="A828" s="28"/>
      <c r="B828" s="18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18"/>
      <c r="T828" s="18"/>
      <c r="U828" s="18"/>
    </row>
    <row r="829" spans="1:21" ht="21" customHeight="1">
      <c r="A829" s="28"/>
      <c r="B829" s="18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18"/>
      <c r="T829" s="18"/>
      <c r="U829" s="18"/>
    </row>
    <row r="830" spans="1:21" ht="21" customHeight="1">
      <c r="A830" s="28"/>
      <c r="B830" s="18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18"/>
      <c r="T830" s="18"/>
      <c r="U830" s="18"/>
    </row>
    <row r="831" spans="1:21" ht="21" customHeight="1">
      <c r="A831" s="28"/>
      <c r="B831" s="18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18"/>
      <c r="T831" s="18"/>
      <c r="U831" s="18"/>
    </row>
    <row r="832" spans="1:21" ht="21" customHeight="1">
      <c r="A832" s="28"/>
      <c r="B832" s="18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18"/>
      <c r="T832" s="18"/>
      <c r="U832" s="18"/>
    </row>
    <row r="833" spans="1:21" ht="21" customHeight="1">
      <c r="A833" s="28"/>
      <c r="B833" s="18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18"/>
      <c r="T833" s="18"/>
      <c r="U833" s="18"/>
    </row>
    <row r="834" spans="1:21" ht="21" customHeight="1">
      <c r="A834" s="28"/>
      <c r="B834" s="18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18"/>
      <c r="T834" s="18"/>
      <c r="U834" s="18"/>
    </row>
    <row r="835" spans="1:21" ht="21" customHeight="1">
      <c r="A835" s="28"/>
      <c r="B835" s="18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18"/>
      <c r="T835" s="18"/>
      <c r="U835" s="18"/>
    </row>
    <row r="836" spans="1:21" ht="21" customHeight="1">
      <c r="A836" s="28"/>
      <c r="B836" s="18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18"/>
      <c r="T836" s="18"/>
      <c r="U836" s="18"/>
    </row>
    <row r="837" spans="1:21" ht="21" customHeight="1">
      <c r="A837" s="28"/>
      <c r="B837" s="18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18"/>
      <c r="T837" s="18"/>
      <c r="U837" s="18"/>
    </row>
    <row r="838" spans="1:21" ht="21" customHeight="1">
      <c r="A838" s="28"/>
      <c r="B838" s="18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18"/>
      <c r="T838" s="18"/>
      <c r="U838" s="18"/>
    </row>
    <row r="839" spans="1:21" ht="21" customHeight="1">
      <c r="A839" s="28"/>
      <c r="B839" s="18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18"/>
      <c r="T839" s="18"/>
      <c r="U839" s="18"/>
    </row>
    <row r="840" spans="1:21" ht="21" customHeight="1">
      <c r="A840" s="28"/>
      <c r="B840" s="18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18"/>
      <c r="T840" s="18"/>
      <c r="U840" s="18"/>
    </row>
    <row r="841" spans="1:21" ht="21" customHeight="1">
      <c r="A841" s="28"/>
      <c r="B841" s="18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18"/>
      <c r="T841" s="18"/>
      <c r="U841" s="18"/>
    </row>
    <row r="842" spans="1:21" ht="21" customHeight="1">
      <c r="A842" s="28"/>
      <c r="B842" s="18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18"/>
      <c r="T842" s="18"/>
      <c r="U842" s="18"/>
    </row>
    <row r="843" spans="1:21" ht="21" customHeight="1">
      <c r="A843" s="28"/>
      <c r="B843" s="18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18"/>
      <c r="T843" s="18"/>
      <c r="U843" s="18"/>
    </row>
    <row r="844" spans="1:21" ht="21" customHeight="1">
      <c r="A844" s="28"/>
      <c r="B844" s="18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18"/>
      <c r="T844" s="18"/>
      <c r="U844" s="18"/>
    </row>
    <row r="845" spans="1:21" ht="21" customHeight="1">
      <c r="A845" s="28"/>
      <c r="B845" s="18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18"/>
      <c r="T845" s="18"/>
      <c r="U845" s="18"/>
    </row>
    <row r="846" spans="1:21" ht="21" customHeight="1">
      <c r="A846" s="28"/>
      <c r="B846" s="18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18"/>
      <c r="T846" s="18"/>
      <c r="U846" s="18"/>
    </row>
    <row r="847" spans="1:21" ht="21" customHeight="1">
      <c r="A847" s="28"/>
      <c r="B847" s="18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18"/>
      <c r="T847" s="18"/>
      <c r="U847" s="18"/>
    </row>
    <row r="848" spans="1:21" ht="21" customHeight="1">
      <c r="A848" s="28"/>
      <c r="B848" s="18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18"/>
      <c r="T848" s="18"/>
      <c r="U848" s="18"/>
    </row>
    <row r="849" spans="1:21" ht="21" customHeight="1">
      <c r="A849" s="28"/>
      <c r="B849" s="18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18"/>
      <c r="T849" s="18"/>
      <c r="U849" s="18"/>
    </row>
    <row r="850" spans="1:21" ht="21" customHeight="1">
      <c r="A850" s="28"/>
      <c r="B850" s="18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18"/>
      <c r="T850" s="18"/>
      <c r="U850" s="18"/>
    </row>
    <row r="851" spans="1:21" ht="21" customHeight="1">
      <c r="A851" s="28"/>
      <c r="B851" s="18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18"/>
      <c r="T851" s="18"/>
      <c r="U851" s="18"/>
    </row>
    <row r="852" spans="1:21" ht="21" customHeight="1">
      <c r="A852" s="28"/>
      <c r="B852" s="18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18"/>
      <c r="T852" s="18"/>
      <c r="U852" s="18"/>
    </row>
    <row r="853" spans="1:21" ht="21" customHeight="1">
      <c r="A853" s="28"/>
      <c r="B853" s="18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18"/>
      <c r="T853" s="18"/>
      <c r="U853" s="18"/>
    </row>
    <row r="854" spans="1:21" ht="21" customHeight="1">
      <c r="A854" s="28"/>
      <c r="B854" s="18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18"/>
      <c r="T854" s="18"/>
      <c r="U854" s="18"/>
    </row>
    <row r="855" spans="1:21" ht="21" customHeight="1">
      <c r="A855" s="28"/>
      <c r="B855" s="18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18"/>
      <c r="T855" s="18"/>
      <c r="U855" s="18"/>
    </row>
    <row r="856" spans="1:21" ht="21" customHeight="1">
      <c r="A856" s="28"/>
      <c r="B856" s="18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18"/>
      <c r="T856" s="18"/>
      <c r="U856" s="18"/>
    </row>
    <row r="857" spans="1:21" ht="21" customHeight="1">
      <c r="A857" s="28"/>
      <c r="B857" s="18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18"/>
      <c r="T857" s="18"/>
      <c r="U857" s="18"/>
    </row>
    <row r="858" spans="1:21" ht="21" customHeight="1">
      <c r="A858" s="28"/>
      <c r="B858" s="18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18"/>
      <c r="T858" s="18"/>
      <c r="U858" s="18"/>
    </row>
    <row r="859" spans="1:21" ht="21" customHeight="1">
      <c r="A859" s="28"/>
      <c r="B859" s="18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18"/>
      <c r="T859" s="18"/>
      <c r="U859" s="18"/>
    </row>
    <row r="860" spans="1:21" ht="21" customHeight="1">
      <c r="A860" s="28"/>
      <c r="B860" s="18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18"/>
      <c r="T860" s="18"/>
      <c r="U860" s="18"/>
    </row>
    <row r="861" spans="1:21" ht="21" customHeight="1">
      <c r="A861" s="28"/>
      <c r="B861" s="18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18"/>
      <c r="T861" s="18"/>
      <c r="U861" s="18"/>
    </row>
    <row r="862" spans="1:21" ht="21" customHeight="1">
      <c r="A862" s="28"/>
      <c r="B862" s="18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18"/>
      <c r="T862" s="18"/>
      <c r="U862" s="18"/>
    </row>
    <row r="863" spans="1:21" ht="21" customHeight="1">
      <c r="A863" s="28"/>
      <c r="B863" s="18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18"/>
      <c r="T863" s="18"/>
      <c r="U863" s="18"/>
    </row>
    <row r="864" spans="1:21" ht="21" customHeight="1">
      <c r="A864" s="28"/>
      <c r="B864" s="18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18"/>
      <c r="T864" s="18"/>
      <c r="U864" s="18"/>
    </row>
    <row r="865" spans="1:21" ht="21" customHeight="1">
      <c r="A865" s="28"/>
      <c r="B865" s="18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18"/>
      <c r="T865" s="18"/>
      <c r="U865" s="18"/>
    </row>
    <row r="866" spans="1:21" ht="21" customHeight="1">
      <c r="A866" s="28"/>
      <c r="B866" s="18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18"/>
      <c r="T866" s="18"/>
      <c r="U866" s="18"/>
    </row>
    <row r="867" spans="1:21" ht="21" customHeight="1">
      <c r="A867" s="28"/>
      <c r="B867" s="18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18"/>
      <c r="T867" s="18"/>
      <c r="U867" s="18"/>
    </row>
    <row r="868" spans="1:21" ht="21" customHeight="1">
      <c r="A868" s="28"/>
      <c r="B868" s="18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18"/>
      <c r="T868" s="18"/>
      <c r="U868" s="18"/>
    </row>
    <row r="869" spans="1:21" ht="21" customHeight="1">
      <c r="A869" s="28"/>
      <c r="B869" s="18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18"/>
      <c r="T869" s="18"/>
      <c r="U869" s="18"/>
    </row>
    <row r="870" spans="1:21" ht="21" customHeight="1">
      <c r="A870" s="28"/>
      <c r="B870" s="18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18"/>
      <c r="T870" s="18"/>
      <c r="U870" s="18"/>
    </row>
    <row r="871" spans="1:21" ht="21" customHeight="1">
      <c r="A871" s="28"/>
      <c r="B871" s="18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18"/>
      <c r="T871" s="18"/>
      <c r="U871" s="18"/>
    </row>
    <row r="872" spans="1:21" ht="21" customHeight="1">
      <c r="A872" s="28"/>
      <c r="B872" s="18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18"/>
      <c r="T872" s="18"/>
      <c r="U872" s="18"/>
    </row>
    <row r="873" spans="1:21" ht="21" customHeight="1">
      <c r="A873" s="28"/>
      <c r="B873" s="18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18"/>
      <c r="T873" s="18"/>
      <c r="U873" s="18"/>
    </row>
    <row r="874" spans="1:21" ht="21" customHeight="1">
      <c r="A874" s="28"/>
      <c r="B874" s="18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18"/>
      <c r="T874" s="18"/>
      <c r="U874" s="18"/>
    </row>
    <row r="875" spans="1:21" ht="21" customHeight="1">
      <c r="A875" s="28"/>
      <c r="B875" s="18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18"/>
      <c r="T875" s="18"/>
      <c r="U875" s="18"/>
    </row>
    <row r="876" spans="1:21" ht="21" customHeight="1">
      <c r="A876" s="28"/>
      <c r="B876" s="18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18"/>
      <c r="T876" s="18"/>
      <c r="U876" s="18"/>
    </row>
    <row r="877" spans="1:21" ht="21" customHeight="1">
      <c r="A877" s="28"/>
      <c r="B877" s="18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18"/>
      <c r="T877" s="18"/>
      <c r="U877" s="18"/>
    </row>
    <row r="878" spans="1:21" ht="21" customHeight="1">
      <c r="A878" s="28"/>
      <c r="B878" s="18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18"/>
      <c r="T878" s="18"/>
      <c r="U878" s="18"/>
    </row>
    <row r="879" spans="1:21" ht="21" customHeight="1">
      <c r="A879" s="28"/>
      <c r="B879" s="18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18"/>
      <c r="T879" s="18"/>
      <c r="U879" s="18"/>
    </row>
    <row r="880" spans="1:21" ht="21" customHeight="1">
      <c r="A880" s="28"/>
      <c r="B880" s="18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18"/>
      <c r="T880" s="18"/>
      <c r="U880" s="18"/>
    </row>
    <row r="881" spans="1:21" ht="21" customHeight="1">
      <c r="A881" s="28"/>
      <c r="B881" s="18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18"/>
      <c r="T881" s="18"/>
      <c r="U881" s="18"/>
    </row>
    <row r="882" spans="1:21" ht="21" customHeight="1">
      <c r="A882" s="28"/>
      <c r="B882" s="18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18"/>
      <c r="T882" s="18"/>
      <c r="U882" s="18"/>
    </row>
    <row r="883" spans="1:21" ht="21" customHeight="1">
      <c r="A883" s="28"/>
      <c r="B883" s="18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18"/>
      <c r="T883" s="18"/>
      <c r="U883" s="18"/>
    </row>
    <row r="884" spans="1:21" ht="21" customHeight="1">
      <c r="A884" s="28"/>
      <c r="B884" s="18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18"/>
      <c r="T884" s="18"/>
      <c r="U884" s="18"/>
    </row>
    <row r="885" spans="1:21" ht="21" customHeight="1">
      <c r="A885" s="28"/>
      <c r="B885" s="18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18"/>
      <c r="T885" s="18"/>
      <c r="U885" s="18"/>
    </row>
    <row r="886" spans="1:21" ht="21" customHeight="1">
      <c r="A886" s="28"/>
      <c r="B886" s="18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18"/>
      <c r="T886" s="18"/>
      <c r="U886" s="18"/>
    </row>
    <row r="887" spans="1:21" ht="21" customHeight="1">
      <c r="A887" s="28"/>
      <c r="B887" s="18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18"/>
      <c r="T887" s="18"/>
      <c r="U887" s="18"/>
    </row>
    <row r="888" spans="1:21" ht="21" customHeight="1">
      <c r="A888" s="28"/>
      <c r="B888" s="18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18"/>
      <c r="T888" s="18"/>
      <c r="U888" s="18"/>
    </row>
    <row r="889" spans="1:21" ht="21" customHeight="1">
      <c r="A889" s="28"/>
      <c r="B889" s="18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18"/>
      <c r="T889" s="18"/>
      <c r="U889" s="18"/>
    </row>
    <row r="890" spans="1:21" ht="21" customHeight="1">
      <c r="A890" s="28"/>
      <c r="B890" s="18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18"/>
      <c r="T890" s="18"/>
      <c r="U890" s="18"/>
    </row>
    <row r="891" spans="1:21" ht="21" customHeight="1">
      <c r="A891" s="28"/>
      <c r="B891" s="18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18"/>
      <c r="T891" s="18"/>
      <c r="U891" s="18"/>
    </row>
    <row r="892" spans="1:21" ht="21" customHeight="1">
      <c r="A892" s="28"/>
      <c r="B892" s="18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18"/>
      <c r="T892" s="18"/>
      <c r="U892" s="18"/>
    </row>
    <row r="893" spans="1:21" ht="21" customHeight="1">
      <c r="A893" s="28"/>
      <c r="B893" s="18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18"/>
      <c r="T893" s="18"/>
      <c r="U893" s="18"/>
    </row>
    <row r="894" spans="1:21" ht="21" customHeight="1">
      <c r="A894" s="28"/>
      <c r="B894" s="18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18"/>
      <c r="T894" s="18"/>
      <c r="U894" s="18"/>
    </row>
    <row r="895" spans="1:21" ht="21" customHeight="1">
      <c r="A895" s="28"/>
      <c r="B895" s="18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18"/>
      <c r="T895" s="18"/>
      <c r="U895" s="18"/>
    </row>
    <row r="896" spans="1:21" ht="21" customHeight="1">
      <c r="A896" s="28"/>
      <c r="B896" s="18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18"/>
      <c r="T896" s="18"/>
      <c r="U896" s="18"/>
    </row>
    <row r="897" spans="1:21" ht="21" customHeight="1">
      <c r="A897" s="28"/>
      <c r="B897" s="18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18"/>
      <c r="T897" s="18"/>
      <c r="U897" s="18"/>
    </row>
    <row r="898" spans="1:21" ht="21" customHeight="1">
      <c r="A898" s="28"/>
      <c r="B898" s="18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18"/>
      <c r="T898" s="18"/>
      <c r="U898" s="18"/>
    </row>
    <row r="899" spans="1:21" ht="21" customHeight="1">
      <c r="A899" s="28"/>
      <c r="B899" s="18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18"/>
      <c r="T899" s="18"/>
      <c r="U899" s="18"/>
    </row>
    <row r="900" spans="1:21" ht="21" customHeight="1">
      <c r="A900" s="28"/>
      <c r="B900" s="18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18"/>
      <c r="T900" s="18"/>
      <c r="U900" s="18"/>
    </row>
    <row r="901" spans="1:21" ht="21" customHeight="1">
      <c r="A901" s="28"/>
      <c r="B901" s="18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18"/>
      <c r="T901" s="18"/>
      <c r="U901" s="18"/>
    </row>
    <row r="902" spans="1:21" ht="21" customHeight="1">
      <c r="A902" s="28"/>
      <c r="B902" s="18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18"/>
      <c r="T902" s="18"/>
      <c r="U902" s="18"/>
    </row>
    <row r="903" spans="1:21" ht="21" customHeight="1">
      <c r="A903" s="28"/>
      <c r="B903" s="18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18"/>
      <c r="T903" s="18"/>
      <c r="U903" s="18"/>
    </row>
    <row r="904" spans="1:21" ht="21" customHeight="1">
      <c r="A904" s="28"/>
      <c r="B904" s="18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18"/>
      <c r="T904" s="18"/>
      <c r="U904" s="18"/>
    </row>
    <row r="905" spans="1:21" ht="21" customHeight="1">
      <c r="A905" s="28"/>
      <c r="B905" s="18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18"/>
      <c r="T905" s="18"/>
      <c r="U905" s="18"/>
    </row>
    <row r="906" spans="1:21" ht="21" customHeight="1">
      <c r="A906" s="28"/>
      <c r="B906" s="18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18"/>
      <c r="T906" s="18"/>
      <c r="U906" s="18"/>
    </row>
    <row r="907" spans="1:21" ht="21" customHeight="1">
      <c r="A907" s="28"/>
      <c r="B907" s="18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18"/>
      <c r="T907" s="18"/>
      <c r="U907" s="18"/>
    </row>
    <row r="908" spans="1:21" ht="21" customHeight="1">
      <c r="A908" s="28"/>
      <c r="B908" s="18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18"/>
      <c r="T908" s="18"/>
      <c r="U908" s="18"/>
    </row>
    <row r="909" spans="1:21" ht="21" customHeight="1">
      <c r="A909" s="28"/>
      <c r="B909" s="18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18"/>
      <c r="T909" s="18"/>
      <c r="U909" s="18"/>
    </row>
    <row r="910" spans="1:21" ht="21" customHeight="1">
      <c r="A910" s="28"/>
      <c r="B910" s="18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18"/>
      <c r="T910" s="18"/>
      <c r="U910" s="18"/>
    </row>
    <row r="911" spans="1:21" ht="21" customHeight="1">
      <c r="A911" s="28"/>
      <c r="B911" s="18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18"/>
      <c r="T911" s="18"/>
      <c r="U911" s="18"/>
    </row>
    <row r="912" spans="1:21" ht="21" customHeight="1">
      <c r="A912" s="28"/>
      <c r="B912" s="18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18"/>
      <c r="T912" s="18"/>
      <c r="U912" s="18"/>
    </row>
    <row r="913" spans="1:21" ht="21" customHeight="1">
      <c r="A913" s="28"/>
      <c r="B913" s="18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18"/>
      <c r="T913" s="18"/>
      <c r="U913" s="18"/>
    </row>
    <row r="914" spans="1:21" ht="21" customHeight="1">
      <c r="A914" s="28"/>
      <c r="B914" s="18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18"/>
      <c r="T914" s="18"/>
      <c r="U914" s="18"/>
    </row>
    <row r="915" spans="1:21" ht="21" customHeight="1">
      <c r="A915" s="28"/>
      <c r="B915" s="18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18"/>
      <c r="T915" s="18"/>
      <c r="U915" s="18"/>
    </row>
    <row r="916" spans="1:21" ht="21" customHeight="1">
      <c r="A916" s="28"/>
      <c r="B916" s="18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18"/>
      <c r="T916" s="18"/>
      <c r="U916" s="18"/>
    </row>
    <row r="917" spans="1:21" ht="21" customHeight="1">
      <c r="A917" s="28"/>
      <c r="B917" s="18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18"/>
      <c r="T917" s="18"/>
      <c r="U917" s="18"/>
    </row>
    <row r="918" spans="1:21" ht="21" customHeight="1">
      <c r="A918" s="28"/>
      <c r="B918" s="18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18"/>
      <c r="T918" s="18"/>
      <c r="U918" s="18"/>
    </row>
    <row r="919" spans="1:21" ht="21" customHeight="1">
      <c r="A919" s="28"/>
      <c r="B919" s="18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18"/>
      <c r="T919" s="18"/>
      <c r="U919" s="18"/>
    </row>
    <row r="920" spans="1:21" ht="21" customHeight="1">
      <c r="A920" s="28"/>
      <c r="B920" s="18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18"/>
      <c r="T920" s="18"/>
      <c r="U920" s="18"/>
    </row>
    <row r="921" spans="1:21" ht="21" customHeight="1">
      <c r="A921" s="28"/>
      <c r="B921" s="18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18"/>
      <c r="T921" s="18"/>
      <c r="U921" s="18"/>
    </row>
    <row r="922" spans="1:21" ht="21" customHeight="1">
      <c r="A922" s="28"/>
      <c r="B922" s="18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18"/>
      <c r="T922" s="18"/>
      <c r="U922" s="18"/>
    </row>
    <row r="923" spans="1:21" ht="21" customHeight="1">
      <c r="A923" s="28"/>
      <c r="B923" s="18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18"/>
      <c r="T923" s="18"/>
      <c r="U923" s="18"/>
    </row>
    <row r="924" spans="1:21" ht="21" customHeight="1">
      <c r="A924" s="28"/>
      <c r="B924" s="18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18"/>
      <c r="T924" s="18"/>
      <c r="U924" s="18"/>
    </row>
    <row r="925" spans="1:21" ht="21" customHeight="1">
      <c r="A925" s="28"/>
      <c r="B925" s="18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18"/>
      <c r="T925" s="18"/>
      <c r="U925" s="18"/>
    </row>
    <row r="926" spans="1:21" ht="21" customHeight="1">
      <c r="A926" s="28"/>
      <c r="B926" s="18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18"/>
      <c r="T926" s="18"/>
      <c r="U926" s="18"/>
    </row>
    <row r="927" spans="1:21" ht="21" customHeight="1">
      <c r="A927" s="28"/>
      <c r="B927" s="18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18"/>
      <c r="T927" s="18"/>
      <c r="U927" s="18"/>
    </row>
    <row r="928" spans="1:21" ht="21" customHeight="1">
      <c r="A928" s="28"/>
      <c r="B928" s="18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18"/>
      <c r="T928" s="18"/>
      <c r="U928" s="18"/>
    </row>
    <row r="929" spans="1:21" ht="21" customHeight="1">
      <c r="A929" s="28"/>
      <c r="B929" s="18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18"/>
      <c r="T929" s="18"/>
      <c r="U929" s="18"/>
    </row>
    <row r="930" spans="1:21" ht="21" customHeight="1">
      <c r="A930" s="28"/>
      <c r="B930" s="18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18"/>
      <c r="T930" s="18"/>
      <c r="U930" s="18"/>
    </row>
    <row r="931" spans="1:21" ht="21" customHeight="1">
      <c r="A931" s="28"/>
      <c r="B931" s="18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18"/>
      <c r="T931" s="18"/>
      <c r="U931" s="18"/>
    </row>
    <row r="932" spans="1:21" ht="21" customHeight="1">
      <c r="A932" s="28"/>
      <c r="B932" s="18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18"/>
      <c r="T932" s="18"/>
      <c r="U932" s="18"/>
    </row>
    <row r="933" spans="1:21" ht="21" customHeight="1">
      <c r="A933" s="28"/>
      <c r="B933" s="18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18"/>
      <c r="T933" s="18"/>
      <c r="U933" s="18"/>
    </row>
    <row r="934" spans="1:21" ht="21" customHeight="1">
      <c r="A934" s="28"/>
      <c r="B934" s="18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18"/>
      <c r="T934" s="18"/>
      <c r="U934" s="18"/>
    </row>
    <row r="935" spans="1:21" ht="21" customHeight="1">
      <c r="A935" s="28"/>
      <c r="B935" s="18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18"/>
      <c r="T935" s="18"/>
      <c r="U935" s="18"/>
    </row>
    <row r="936" spans="1:21" ht="21" customHeight="1">
      <c r="A936" s="28"/>
      <c r="B936" s="18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18"/>
      <c r="T936" s="18"/>
      <c r="U936" s="18"/>
    </row>
    <row r="937" spans="1:21" ht="21" customHeight="1">
      <c r="A937" s="28"/>
      <c r="B937" s="18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18"/>
      <c r="T937" s="18"/>
      <c r="U937" s="18"/>
    </row>
    <row r="938" spans="1:21" ht="21" customHeight="1">
      <c r="A938" s="28"/>
      <c r="B938" s="18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18"/>
      <c r="T938" s="18"/>
      <c r="U938" s="18"/>
    </row>
    <row r="939" spans="1:21" ht="21" customHeight="1">
      <c r="A939" s="28"/>
      <c r="B939" s="18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18"/>
      <c r="T939" s="18"/>
      <c r="U939" s="18"/>
    </row>
    <row r="940" spans="1:21" ht="21" customHeight="1">
      <c r="A940" s="28"/>
      <c r="B940" s="18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18"/>
      <c r="T940" s="18"/>
      <c r="U940" s="18"/>
    </row>
    <row r="941" spans="1:21" ht="21" customHeight="1">
      <c r="A941" s="28"/>
      <c r="B941" s="18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18"/>
      <c r="T941" s="18"/>
      <c r="U941" s="18"/>
    </row>
    <row r="942" spans="1:21" ht="21" customHeight="1">
      <c r="A942" s="28"/>
      <c r="B942" s="18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18"/>
      <c r="T942" s="18"/>
      <c r="U942" s="18"/>
    </row>
    <row r="943" spans="1:21" ht="21" customHeight="1">
      <c r="A943" s="28"/>
      <c r="B943" s="18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18"/>
      <c r="T943" s="18"/>
      <c r="U943" s="18"/>
    </row>
    <row r="944" spans="1:21" ht="21" customHeight="1">
      <c r="A944" s="28"/>
      <c r="B944" s="18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18"/>
      <c r="T944" s="18"/>
      <c r="U944" s="18"/>
    </row>
    <row r="945" spans="1:21" ht="21" customHeight="1">
      <c r="A945" s="28"/>
      <c r="B945" s="18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18"/>
      <c r="T945" s="18"/>
      <c r="U945" s="18"/>
    </row>
    <row r="946" spans="1:21" ht="21" customHeight="1">
      <c r="A946" s="28"/>
      <c r="B946" s="18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18"/>
      <c r="T946" s="18"/>
      <c r="U946" s="18"/>
    </row>
    <row r="947" spans="1:21" ht="21" customHeight="1">
      <c r="A947" s="28"/>
      <c r="B947" s="18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18"/>
      <c r="T947" s="18"/>
      <c r="U947" s="18"/>
    </row>
    <row r="948" spans="1:21" ht="21" customHeight="1">
      <c r="A948" s="28"/>
      <c r="B948" s="18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18"/>
      <c r="T948" s="18"/>
      <c r="U948" s="18"/>
    </row>
    <row r="949" spans="1:21" ht="21" customHeight="1">
      <c r="A949" s="28"/>
      <c r="B949" s="18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18"/>
      <c r="T949" s="18"/>
      <c r="U949" s="18"/>
    </row>
    <row r="950" spans="1:21" ht="21" customHeight="1">
      <c r="A950" s="28"/>
      <c r="B950" s="18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18"/>
      <c r="T950" s="18"/>
      <c r="U950" s="18"/>
    </row>
    <row r="951" spans="1:21" ht="21" customHeight="1">
      <c r="A951" s="28"/>
      <c r="B951" s="18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18"/>
      <c r="T951" s="18"/>
      <c r="U951" s="18"/>
    </row>
    <row r="952" spans="1:21" ht="21" customHeight="1">
      <c r="A952" s="28"/>
      <c r="B952" s="18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18"/>
      <c r="T952" s="18"/>
      <c r="U952" s="18"/>
    </row>
    <row r="953" spans="1:21" ht="21" customHeight="1">
      <c r="A953" s="28"/>
      <c r="B953" s="18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18"/>
      <c r="T953" s="18"/>
      <c r="U953" s="18"/>
    </row>
    <row r="954" spans="1:21" ht="21" customHeight="1">
      <c r="A954" s="28"/>
      <c r="B954" s="18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18"/>
      <c r="T954" s="18"/>
      <c r="U954" s="18"/>
    </row>
    <row r="955" spans="1:21" ht="21" customHeight="1">
      <c r="A955" s="28"/>
      <c r="B955" s="18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18"/>
      <c r="T955" s="18"/>
      <c r="U955" s="18"/>
    </row>
    <row r="956" spans="1:21" ht="21" customHeight="1">
      <c r="A956" s="28"/>
      <c r="B956" s="18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18"/>
      <c r="T956" s="18"/>
      <c r="U956" s="18"/>
    </row>
    <row r="957" spans="1:21" ht="21" customHeight="1">
      <c r="A957" s="28"/>
      <c r="B957" s="18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18"/>
      <c r="T957" s="18"/>
      <c r="U957" s="18"/>
    </row>
    <row r="958" spans="1:21" ht="21" customHeight="1">
      <c r="A958" s="28"/>
      <c r="B958" s="18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18"/>
      <c r="T958" s="18"/>
      <c r="U958" s="18"/>
    </row>
    <row r="959" spans="1:21" ht="21" customHeight="1">
      <c r="A959" s="28"/>
      <c r="B959" s="18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18"/>
      <c r="T959" s="18"/>
      <c r="U959" s="18"/>
    </row>
    <row r="960" spans="1:21" ht="21" customHeight="1">
      <c r="A960" s="28"/>
      <c r="B960" s="18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18"/>
      <c r="T960" s="18"/>
      <c r="U960" s="18"/>
    </row>
    <row r="961" spans="1:21" ht="21" customHeight="1">
      <c r="A961" s="28"/>
      <c r="B961" s="18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18"/>
      <c r="T961" s="18"/>
      <c r="U961" s="18"/>
    </row>
    <row r="962" spans="1:21" ht="21" customHeight="1">
      <c r="A962" s="28"/>
      <c r="B962" s="18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18"/>
      <c r="T962" s="18"/>
      <c r="U962" s="18"/>
    </row>
    <row r="963" spans="1:21" ht="21" customHeight="1">
      <c r="A963" s="28"/>
      <c r="B963" s="18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18"/>
      <c r="T963" s="18"/>
      <c r="U963" s="18"/>
    </row>
    <row r="964" spans="1:21" ht="21" customHeight="1">
      <c r="A964" s="28"/>
      <c r="B964" s="18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18"/>
      <c r="T964" s="18"/>
      <c r="U964" s="18"/>
    </row>
    <row r="965" spans="1:21" ht="21" customHeight="1">
      <c r="A965" s="28"/>
      <c r="B965" s="18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18"/>
      <c r="T965" s="18"/>
      <c r="U965" s="18"/>
    </row>
    <row r="966" spans="1:21" ht="21" customHeight="1">
      <c r="A966" s="28"/>
      <c r="B966" s="18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18"/>
      <c r="T966" s="18"/>
      <c r="U966" s="18"/>
    </row>
    <row r="967" spans="1:21" ht="21" customHeight="1">
      <c r="A967" s="28"/>
      <c r="B967" s="18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18"/>
      <c r="T967" s="18"/>
      <c r="U967" s="18"/>
    </row>
    <row r="968" spans="1:21" ht="21" customHeight="1">
      <c r="A968" s="28"/>
      <c r="B968" s="18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18"/>
      <c r="T968" s="18"/>
      <c r="U968" s="18"/>
    </row>
    <row r="969" spans="1:21" ht="21" customHeight="1">
      <c r="A969" s="28"/>
      <c r="B969" s="18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18"/>
      <c r="T969" s="18"/>
      <c r="U969" s="18"/>
    </row>
    <row r="970" spans="1:21" ht="21" customHeight="1">
      <c r="A970" s="28"/>
      <c r="B970" s="18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18"/>
      <c r="T970" s="18"/>
      <c r="U970" s="18"/>
    </row>
    <row r="971" spans="1:21" ht="21" customHeight="1">
      <c r="A971" s="28"/>
      <c r="B971" s="18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18"/>
      <c r="T971" s="18"/>
      <c r="U971" s="18"/>
    </row>
    <row r="972" spans="1:21" ht="21" customHeight="1">
      <c r="A972" s="28"/>
      <c r="B972" s="18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18"/>
      <c r="T972" s="18"/>
      <c r="U972" s="18"/>
    </row>
  </sheetData>
  <mergeCells count="2">
    <mergeCell ref="C2:R2"/>
    <mergeCell ref="C3:R3"/>
  </mergeCells>
  <conditionalFormatting sqref="R5:R11 C7:Q11 R13:R18 C14:Q18 R20:R25 C21:Q25">
    <cfRule type="cellIs" dxfId="77" priority="1" operator="greaterThanOrEqual">
      <formula>0.7</formula>
    </cfRule>
  </conditionalFormatting>
  <conditionalFormatting sqref="R5:R11 C7:Q11 R13:R18 C14:Q18 R20:R25 C21:Q25">
    <cfRule type="cellIs" dxfId="76" priority="2" operator="greaterThanOrEqual">
      <formula>0.5</formula>
    </cfRule>
  </conditionalFormatting>
  <conditionalFormatting sqref="R5:R11 C7:Q11 R13:R18 C14:Q18 R20:R25 C21:Q25">
    <cfRule type="cellIs" dxfId="75" priority="3" operator="lessThan">
      <formula>0.5</formula>
    </cfRule>
  </conditionalFormatting>
  <conditionalFormatting sqref="C14:C18">
    <cfRule type="cellIs" dxfId="74" priority="4" operator="greaterThanOrEqual">
      <formula>0.7</formula>
    </cfRule>
  </conditionalFormatting>
  <conditionalFormatting sqref="C14:C18">
    <cfRule type="cellIs" dxfId="73" priority="5" operator="greaterThanOrEqual">
      <formula>0.5</formula>
    </cfRule>
  </conditionalFormatting>
  <conditionalFormatting sqref="C14:C18">
    <cfRule type="cellIs" dxfId="72" priority="6" operator="lessThan">
      <formula>0.5</formula>
    </cfRule>
  </conditionalFormatting>
  <conditionalFormatting sqref="C21:C25">
    <cfRule type="cellIs" dxfId="71" priority="7" operator="greaterThanOrEqual">
      <formula>0.7</formula>
    </cfRule>
  </conditionalFormatting>
  <conditionalFormatting sqref="C21:C25">
    <cfRule type="cellIs" dxfId="70" priority="8" operator="greaterThanOrEqual">
      <formula>0.5</formula>
    </cfRule>
  </conditionalFormatting>
  <conditionalFormatting sqref="C21:C25">
    <cfRule type="cellIs" dxfId="69" priority="9" operator="lessThan">
      <formula>0.5</formula>
    </cfRule>
  </conditionalFormatting>
  <conditionalFormatting sqref="C7:Q11 C14:Q18 C21:Q25">
    <cfRule type="expression" dxfId="68" priority="10">
      <formula>LEN(TRIM(C7))=0</formula>
    </cfRule>
  </conditionalFormatting>
  <pageMargins left="0.75" right="0.75" top="1" bottom="1" header="0.511811023622047" footer="0.511811023622047"/>
  <pageSetup paperSize="9" orientation="landscape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285F4"/>
    <pageSetUpPr fitToPage="1"/>
  </sheetPr>
  <dimension ref="A1:U984"/>
  <sheetViews>
    <sheetView zoomScale="160" zoomScaleNormal="160" workbookViewId="0">
      <pane xSplit="2" ySplit="4" topLeftCell="F10" activePane="bottomRight" state="frozen"/>
      <selection pane="bottomRight" activeCell="B13" sqref="B13"/>
      <selection pane="bottomLeft" activeCell="A11" sqref="A11"/>
      <selection pane="topRight" activeCell="C1" sqref="C1"/>
    </sheetView>
  </sheetViews>
  <sheetFormatPr defaultColWidth="14.42578125" defaultRowHeight="12.75"/>
  <cols>
    <col min="1" max="1" width="14.140625" customWidth="1"/>
    <col min="2" max="2" width="138.28515625" bestFit="1" customWidth="1"/>
    <col min="3" max="3" width="5.85546875" customWidth="1"/>
    <col min="4" max="17" width="5.28515625" customWidth="1"/>
    <col min="18" max="18" width="11.85546875" customWidth="1"/>
  </cols>
  <sheetData>
    <row r="1" spans="1:21" ht="15" customHeight="1">
      <c r="A1" s="28"/>
      <c r="B1" s="28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1"/>
      <c r="T1" s="31"/>
      <c r="U1" s="31"/>
    </row>
    <row r="2" spans="1:21" ht="37.5" customHeight="1">
      <c r="A2" s="12" t="s">
        <v>65</v>
      </c>
      <c r="B2" s="32" t="s">
        <v>79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3"/>
      <c r="T2" s="3"/>
      <c r="U2" s="3"/>
    </row>
    <row r="3" spans="1:21" ht="20.25" customHeight="1">
      <c r="A3" s="12" t="s">
        <v>67</v>
      </c>
      <c r="B3" s="13" t="s">
        <v>80</v>
      </c>
      <c r="C3" s="44" t="s">
        <v>2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3"/>
      <c r="T3" s="3"/>
      <c r="U3" s="3"/>
    </row>
    <row r="4" spans="1:21" ht="21" customHeight="1">
      <c r="A4" s="4" t="s">
        <v>3</v>
      </c>
      <c r="B4" s="33" t="e">
        <f>"" &amp;#REF! &amp; " ( " &amp; TEXT(#REF!, "mmmm d") &amp; " — " &amp; TEXT(#REF!, "mmmm d yyyy") &amp; " ) "</f>
        <v>#REF!</v>
      </c>
      <c r="C4" s="6" t="s">
        <v>5</v>
      </c>
      <c r="D4" s="6" t="e">
        <f>"W "&amp;WEEKNUM(#REF!,1)</f>
        <v>#REF!</v>
      </c>
      <c r="E4" s="6" t="e">
        <f>"W "&amp;(WEEKNUM(#REF!,1)+1)</f>
        <v>#REF!</v>
      </c>
      <c r="F4" s="6" t="e">
        <f>"W "&amp;(WEEKNUM(#REF!,1)+2)</f>
        <v>#REF!</v>
      </c>
      <c r="G4" s="6" t="e">
        <f>"W "&amp;(WEEKNUM(#REF!,1)+3)</f>
        <v>#REF!</v>
      </c>
      <c r="H4" s="6" t="e">
        <f>"W "&amp;(WEEKNUM(#REF!,1)+5)</f>
        <v>#REF!</v>
      </c>
      <c r="I4" s="6" t="e">
        <f>"W "&amp;(WEEKNUM(#REF!,1)+6)</f>
        <v>#REF!</v>
      </c>
      <c r="J4" s="6" t="e">
        <f>"W "&amp;(WEEKNUM(#REF!,1)+7)</f>
        <v>#REF!</v>
      </c>
      <c r="K4" s="6" t="e">
        <f>"W "&amp;(WEEKNUM(#REF!,1)+8)</f>
        <v>#REF!</v>
      </c>
      <c r="L4" s="6" t="e">
        <f>"W "&amp;(WEEKNUM(#REF!,1)+9)</f>
        <v>#REF!</v>
      </c>
      <c r="M4" s="6" t="e">
        <f>"W "&amp;(WEEKNUM(#REF!,1)+10)</f>
        <v>#REF!</v>
      </c>
      <c r="N4" s="6" t="e">
        <f>"W "&amp;(WEEKNUM(#REF!,1)+11)</f>
        <v>#REF!</v>
      </c>
      <c r="O4" s="6" t="e">
        <f>"W "&amp;(WEEKNUM(#REF!,1)+12)</f>
        <v>#REF!</v>
      </c>
      <c r="P4" s="6" t="e">
        <f>"W "&amp;(WEEKNUM(#REF!,1)+13)</f>
        <v>#REF!</v>
      </c>
      <c r="Q4" s="6" t="e">
        <f>"W "&amp;(WEEKNUM(#REF!,1)+14)</f>
        <v>#REF!</v>
      </c>
      <c r="R4" s="6" t="s">
        <v>6</v>
      </c>
      <c r="S4" s="7"/>
      <c r="T4" s="7"/>
      <c r="U4" s="7"/>
    </row>
    <row r="5" spans="1:21" ht="21" customHeight="1">
      <c r="A5" s="1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11" t="s">
        <v>7</v>
      </c>
      <c r="S5" s="7"/>
      <c r="T5" s="7"/>
      <c r="U5" s="7"/>
    </row>
    <row r="6" spans="1:21" ht="21" customHeight="1">
      <c r="A6" s="12" t="s">
        <v>8</v>
      </c>
      <c r="B6" s="13" t="s">
        <v>81</v>
      </c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  <c r="R6" s="17" t="s">
        <v>7</v>
      </c>
      <c r="S6" s="18"/>
      <c r="T6" s="18"/>
      <c r="U6" s="18"/>
    </row>
    <row r="7" spans="1:21" ht="21" customHeight="1">
      <c r="A7" s="12" t="s">
        <v>20</v>
      </c>
      <c r="B7" s="36" t="s">
        <v>82</v>
      </c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 t="str">
        <f t="array" ref="R7">IFERROR(LOOKUP( 2, 1 / ( D7:Q7 &lt;&gt; "" ), D7:Q7 ),"")</f>
        <v/>
      </c>
      <c r="S7" s="18"/>
      <c r="T7" s="18"/>
      <c r="U7" s="18"/>
    </row>
    <row r="8" spans="1:21" ht="21" customHeight="1">
      <c r="A8" s="12" t="s">
        <v>10</v>
      </c>
      <c r="B8" s="13" t="s">
        <v>83</v>
      </c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 t="str">
        <f t="array" ref="R8">IFERROR(LOOKUP( 2, 1 / ( D8:Q8 &lt;&gt; "" ), D8:Q8 ),"")</f>
        <v/>
      </c>
      <c r="S8" s="18"/>
      <c r="T8" s="18"/>
      <c r="U8" s="18"/>
    </row>
    <row r="9" spans="1:21" ht="21" customHeight="1">
      <c r="A9" s="12" t="s">
        <v>12</v>
      </c>
      <c r="B9" s="13"/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 t="str">
        <f t="array" ref="R9">IFERROR(LOOKUP( 2, 1 / ( D9:Q9 &lt;&gt; "" ), D9:Q9 ),"")</f>
        <v/>
      </c>
      <c r="S9" s="18"/>
      <c r="T9" s="18"/>
      <c r="U9" s="18"/>
    </row>
    <row r="10" spans="1:21" ht="21" customHeight="1">
      <c r="A10" s="12" t="s">
        <v>14</v>
      </c>
      <c r="B10" s="13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 t="str">
        <f t="array" ref="R10">IFERROR(LOOKUP( 2, 1 / ( D10:Q10 &lt;&gt; "" ), D10:Q10 ),"")</f>
        <v/>
      </c>
      <c r="S10" s="18"/>
      <c r="T10" s="18"/>
      <c r="U10" s="18"/>
    </row>
    <row r="11" spans="1:21" ht="21" customHeight="1">
      <c r="A11" s="12" t="s">
        <v>16</v>
      </c>
      <c r="B11" s="13"/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 t="str">
        <f t="array" ref="R11">IFERROR(LOOKUP( 2, 1 / ( D11:Q11 &lt;&gt; "" ), D11:Q11 ),"")</f>
        <v/>
      </c>
      <c r="S11" s="18"/>
      <c r="T11" s="18"/>
      <c r="U11" s="18"/>
    </row>
    <row r="12" spans="1:21" ht="21" customHeight="1">
      <c r="A12" s="1"/>
      <c r="B12" s="35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18"/>
      <c r="T12" s="18"/>
      <c r="U12" s="18"/>
    </row>
    <row r="13" spans="1:21" ht="21" customHeight="1">
      <c r="A13" s="12" t="s">
        <v>18</v>
      </c>
      <c r="B13" s="13" t="s">
        <v>84</v>
      </c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  <c r="R13" s="17" t="s">
        <v>7</v>
      </c>
      <c r="S13" s="18"/>
      <c r="T13" s="18"/>
      <c r="U13" s="18"/>
    </row>
    <row r="14" spans="1:21" ht="21" customHeight="1">
      <c r="A14" s="12" t="s">
        <v>20</v>
      </c>
      <c r="B14" s="13" t="s">
        <v>85</v>
      </c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 t="str">
        <f t="array" ref="R14">IFERROR(LOOKUP( 2, 1 / ( D14:Q14 &lt;&gt; "" ), D14:Q14 ),"")</f>
        <v/>
      </c>
      <c r="S14" s="18"/>
      <c r="T14" s="18"/>
      <c r="U14" s="18"/>
    </row>
    <row r="15" spans="1:21" ht="21" customHeight="1">
      <c r="A15" s="12" t="s">
        <v>10</v>
      </c>
      <c r="B15" s="13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 t="str">
        <f t="array" ref="R15">IFERROR(LOOKUP( 2, 1 / ( D15:Q15 &lt;&gt; "" ), D15:Q15 ),"")</f>
        <v/>
      </c>
      <c r="S15" s="18"/>
      <c r="T15" s="18"/>
      <c r="U15" s="18"/>
    </row>
    <row r="16" spans="1:21" ht="21" customHeight="1">
      <c r="A16" s="12" t="s">
        <v>12</v>
      </c>
      <c r="B16" s="13"/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 t="str">
        <f t="array" ref="R16">IFERROR(LOOKUP( 2, 1 / ( D16:Q16 &lt;&gt; "" ), D16:Q16 ),"")</f>
        <v/>
      </c>
      <c r="S16" s="18"/>
      <c r="T16" s="18"/>
      <c r="U16" s="18"/>
    </row>
    <row r="17" spans="1:21" ht="21" customHeight="1">
      <c r="A17" s="12" t="s">
        <v>14</v>
      </c>
      <c r="B17" s="13"/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 t="str">
        <f t="array" ref="R17">IFERROR(LOOKUP( 2, 1 / ( D17:Q17 &lt;&gt; "" ), D17:Q17 ),"")</f>
        <v/>
      </c>
      <c r="S17" s="18"/>
      <c r="T17" s="18"/>
      <c r="U17" s="18"/>
    </row>
    <row r="18" spans="1:21" ht="21" customHeight="1">
      <c r="A18" s="12" t="s">
        <v>16</v>
      </c>
      <c r="B18" s="13"/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 t="str">
        <f t="array" ref="R18">IFERROR(LOOKUP( 2, 1 / ( D18:Q18 &lt;&gt; "" ), D18:Q18 ),"")</f>
        <v/>
      </c>
      <c r="S18" s="18"/>
      <c r="T18" s="18"/>
      <c r="U18" s="18"/>
    </row>
    <row r="19" spans="1:21" ht="21" customHeight="1">
      <c r="A19" s="1"/>
      <c r="B19" s="35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4"/>
      <c r="R19" s="22"/>
      <c r="S19" s="18"/>
      <c r="T19" s="18"/>
      <c r="U19" s="18"/>
    </row>
    <row r="20" spans="1:21" ht="21" customHeight="1">
      <c r="A20" s="12" t="s">
        <v>25</v>
      </c>
      <c r="B20" s="13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  <c r="R20" s="17" t="s">
        <v>7</v>
      </c>
      <c r="S20" s="18"/>
      <c r="T20" s="18"/>
      <c r="U20" s="18"/>
    </row>
    <row r="21" spans="1:21" ht="21" customHeight="1">
      <c r="A21" s="12" t="s">
        <v>20</v>
      </c>
      <c r="B21" s="13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 t="str">
        <f t="array" ref="R21">IFERROR(LOOKUP( 2, 1 / ( D21:Q21 &lt;&gt; "" ), D21:Q21 ),"")</f>
        <v/>
      </c>
      <c r="S21" s="18"/>
      <c r="T21" s="18"/>
      <c r="U21" s="18"/>
    </row>
    <row r="22" spans="1:21" ht="21" customHeight="1">
      <c r="A22" s="12" t="s">
        <v>10</v>
      </c>
      <c r="B22" s="13"/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 t="str">
        <f t="array" ref="R22">IFERROR(LOOKUP( 2, 1 / ( D22:Q22 &lt;&gt; "" ), D22:Q22 ),"")</f>
        <v/>
      </c>
      <c r="S22" s="18"/>
      <c r="T22" s="18"/>
      <c r="U22" s="18"/>
    </row>
    <row r="23" spans="1:21" ht="21" customHeight="1">
      <c r="A23" s="12" t="s">
        <v>12</v>
      </c>
      <c r="B23" s="13"/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 t="str">
        <f t="array" ref="R23">IFERROR(LOOKUP( 2, 1 / ( D23:Q23 &lt;&gt; "" ), D23:Q23 ),"")</f>
        <v/>
      </c>
      <c r="S23" s="18"/>
      <c r="T23" s="18"/>
      <c r="U23" s="18"/>
    </row>
    <row r="24" spans="1:21" ht="21" customHeight="1">
      <c r="A24" s="12" t="s">
        <v>14</v>
      </c>
      <c r="B24" s="13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 t="str">
        <f t="array" ref="R24">IFERROR(LOOKUP( 2, 1 / ( D24:Q24 &lt;&gt; "" ), D24:Q24 ),"")</f>
        <v/>
      </c>
      <c r="S24" s="18"/>
      <c r="T24" s="18"/>
      <c r="U24" s="18"/>
    </row>
    <row r="25" spans="1:21" ht="21" customHeight="1">
      <c r="A25" s="12" t="s">
        <v>16</v>
      </c>
      <c r="B25" s="13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 t="str">
        <f t="array" ref="R25">IFERROR(LOOKUP( 2, 1 / ( D25:Q25 &lt;&gt; "" ), D25:Q25 ),"")</f>
        <v/>
      </c>
      <c r="S25" s="18"/>
      <c r="T25" s="18"/>
      <c r="U25" s="18"/>
    </row>
    <row r="26" spans="1:21" ht="21" customHeight="1">
      <c r="A26" s="1"/>
      <c r="B26" s="35"/>
      <c r="C26" s="23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4"/>
      <c r="R26" s="22"/>
      <c r="S26" s="18"/>
      <c r="T26" s="18"/>
      <c r="U26" s="18"/>
    </row>
    <row r="27" spans="1:21" ht="21" customHeight="1">
      <c r="A27" s="12" t="s">
        <v>30</v>
      </c>
      <c r="B27" s="13"/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6"/>
      <c r="R27" s="17" t="s">
        <v>7</v>
      </c>
      <c r="S27" s="18"/>
      <c r="T27" s="18"/>
      <c r="U27" s="18"/>
    </row>
    <row r="28" spans="1:21" ht="21" customHeight="1">
      <c r="A28" s="12" t="s">
        <v>20</v>
      </c>
      <c r="B28" s="13"/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 t="str">
        <f t="array" ref="R28">IFERROR(LOOKUP( 2, 1 / ( D28:Q28 &lt;&gt; "" ), D28:Q28 ),"")</f>
        <v/>
      </c>
      <c r="S28" s="18"/>
      <c r="T28" s="18"/>
      <c r="U28" s="18"/>
    </row>
    <row r="29" spans="1:21" ht="21" customHeight="1">
      <c r="A29" s="12" t="s">
        <v>10</v>
      </c>
      <c r="B29" s="13"/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 t="str">
        <f t="array" ref="R29">IFERROR(LOOKUP( 2, 1 / ( D29:Q29 &lt;&gt; "" ), D29:Q29 ),"")</f>
        <v/>
      </c>
      <c r="S29" s="18"/>
      <c r="T29" s="18"/>
      <c r="U29" s="18"/>
    </row>
    <row r="30" spans="1:21" ht="21" customHeight="1">
      <c r="A30" s="12" t="s">
        <v>12</v>
      </c>
      <c r="B30" s="13"/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 t="str">
        <f t="array" ref="R30">IFERROR(LOOKUP( 2, 1 / ( D30:Q30 &lt;&gt; "" ), D30:Q30 ),"")</f>
        <v/>
      </c>
      <c r="S30" s="18"/>
      <c r="T30" s="18"/>
      <c r="U30" s="18"/>
    </row>
    <row r="31" spans="1:21" ht="21" customHeight="1">
      <c r="A31" s="12" t="s">
        <v>14</v>
      </c>
      <c r="B31" s="13"/>
      <c r="C31" s="2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 t="str">
        <f t="array" ref="R31">IFERROR(LOOKUP( 2, 1 / ( D31:Q31 &lt;&gt; "" ), D31:Q31 ),"")</f>
        <v/>
      </c>
      <c r="S31" s="18"/>
      <c r="T31" s="18"/>
      <c r="U31" s="18"/>
    </row>
    <row r="32" spans="1:21" ht="21" customHeight="1">
      <c r="A32" s="12" t="s">
        <v>16</v>
      </c>
      <c r="B32" s="13"/>
      <c r="C32" s="20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 t="str">
        <f t="array" ref="R32">IFERROR(LOOKUP( 2, 1 / ( D32:Q32 &lt;&gt; "" ), D32:Q32 ),"")</f>
        <v/>
      </c>
      <c r="S32" s="18"/>
      <c r="T32" s="18"/>
      <c r="U32" s="18"/>
    </row>
    <row r="33" spans="1:21" ht="21" customHeight="1">
      <c r="A33" s="1"/>
      <c r="B33" s="35"/>
      <c r="C33" s="23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  <c r="R33" s="22"/>
      <c r="S33" s="18"/>
      <c r="T33" s="18"/>
      <c r="U33" s="18"/>
    </row>
    <row r="34" spans="1:21" ht="21" customHeight="1">
      <c r="A34" s="12" t="s">
        <v>39</v>
      </c>
      <c r="B34" s="13"/>
      <c r="C34" s="25"/>
      <c r="D34" s="26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17" t="s">
        <v>7</v>
      </c>
      <c r="S34" s="18"/>
      <c r="T34" s="18"/>
      <c r="U34" s="18"/>
    </row>
    <row r="35" spans="1:21" ht="21" customHeight="1">
      <c r="A35" s="12" t="s">
        <v>20</v>
      </c>
      <c r="B35" s="19"/>
      <c r="C35" s="20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 t="str">
        <f t="array" ref="R35">IFERROR(LOOKUP( 2, 1 / ( D35:Q35 &lt;&gt; "" ), D35:Q35 ),"")</f>
        <v/>
      </c>
      <c r="S35" s="18"/>
      <c r="T35" s="18"/>
      <c r="U35" s="18"/>
    </row>
    <row r="36" spans="1:21" ht="21" customHeight="1">
      <c r="A36" s="12" t="s">
        <v>10</v>
      </c>
      <c r="B36" s="19"/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 t="str">
        <f t="array" ref="R36">IFERROR(LOOKUP( 2, 1 / ( D36:Q36 &lt;&gt; "" ), D36:Q36 ),"")</f>
        <v/>
      </c>
      <c r="S36" s="18"/>
      <c r="T36" s="18"/>
      <c r="U36" s="18"/>
    </row>
    <row r="37" spans="1:21" ht="21" customHeight="1">
      <c r="A37" s="12" t="s">
        <v>12</v>
      </c>
      <c r="B37" s="19"/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 t="str">
        <f t="array" ref="R37">IFERROR(LOOKUP( 2, 1 / ( D37:Q37 &lt;&gt; "" ), D37:Q37 ),"")</f>
        <v/>
      </c>
      <c r="S37" s="18"/>
      <c r="T37" s="18"/>
      <c r="U37" s="18"/>
    </row>
    <row r="38" spans="1:21" ht="21" customHeight="1">
      <c r="A38" s="12" t="s">
        <v>14</v>
      </c>
      <c r="B38" s="19"/>
      <c r="C38" s="2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 t="str">
        <f t="array" ref="R38">IFERROR(LOOKUP( 2, 1 / ( D38:Q38 &lt;&gt; "" ), D38:Q38 ),"")</f>
        <v/>
      </c>
      <c r="S38" s="18"/>
      <c r="T38" s="18"/>
      <c r="U38" s="18"/>
    </row>
    <row r="39" spans="1:21" ht="21" customHeight="1">
      <c r="A39" s="12" t="s">
        <v>16</v>
      </c>
      <c r="B39" s="19"/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 t="str">
        <f t="array" ref="R39">IFERROR(LOOKUP( 2, 1 / ( D39:Q39 &lt;&gt; "" ), D39:Q39 ),"")</f>
        <v/>
      </c>
      <c r="S39" s="18"/>
      <c r="T39" s="18"/>
      <c r="U39" s="18"/>
    </row>
    <row r="40" spans="1:21" ht="21" customHeight="1">
      <c r="A40" s="28"/>
      <c r="B40" s="1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18"/>
      <c r="T40" s="18"/>
      <c r="U40" s="18"/>
    </row>
    <row r="41" spans="1:21" ht="21" customHeight="1">
      <c r="A41" s="28"/>
      <c r="B41" s="1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18"/>
      <c r="T41" s="18"/>
      <c r="U41" s="18"/>
    </row>
    <row r="42" spans="1:21" ht="21" customHeight="1">
      <c r="A42" s="28"/>
      <c r="B42" s="1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18"/>
      <c r="T42" s="18"/>
      <c r="U42" s="18"/>
    </row>
    <row r="43" spans="1:21" ht="21" customHeight="1">
      <c r="A43" s="28"/>
      <c r="B43" s="1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18"/>
      <c r="T43" s="18"/>
      <c r="U43" s="18"/>
    </row>
    <row r="44" spans="1:21" ht="21" customHeight="1">
      <c r="A44" s="28"/>
      <c r="B44" s="1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18"/>
      <c r="T44" s="18"/>
      <c r="U44" s="18"/>
    </row>
    <row r="45" spans="1:21" ht="21" customHeight="1">
      <c r="A45" s="28"/>
      <c r="B45" s="1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18"/>
      <c r="T45" s="18"/>
      <c r="U45" s="18"/>
    </row>
    <row r="46" spans="1:21" ht="21" customHeight="1">
      <c r="A46" s="28"/>
      <c r="B46" s="1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18"/>
      <c r="T46" s="18"/>
      <c r="U46" s="18"/>
    </row>
    <row r="47" spans="1:21" ht="21" customHeight="1">
      <c r="A47" s="28"/>
      <c r="B47" s="1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18"/>
      <c r="T47" s="18"/>
      <c r="U47" s="18"/>
    </row>
    <row r="48" spans="1:21" ht="21" customHeight="1">
      <c r="A48" s="28"/>
      <c r="B48" s="1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18"/>
      <c r="T48" s="18"/>
      <c r="U48" s="18"/>
    </row>
    <row r="49" spans="1:21" ht="21" customHeight="1">
      <c r="A49" s="28"/>
      <c r="B49" s="1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18"/>
      <c r="T49" s="18"/>
      <c r="U49" s="18"/>
    </row>
    <row r="50" spans="1:21" ht="21" customHeight="1">
      <c r="A50" s="28"/>
      <c r="B50" s="1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18"/>
      <c r="T50" s="18"/>
      <c r="U50" s="18"/>
    </row>
    <row r="51" spans="1:21" ht="21" customHeight="1">
      <c r="A51" s="28"/>
      <c r="B51" s="1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18"/>
      <c r="T51" s="18"/>
      <c r="U51" s="18"/>
    </row>
    <row r="52" spans="1:21" ht="21" customHeight="1">
      <c r="A52" s="28"/>
      <c r="B52" s="1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18"/>
      <c r="T52" s="18"/>
      <c r="U52" s="18"/>
    </row>
    <row r="53" spans="1:21" ht="21" customHeight="1">
      <c r="A53" s="28"/>
      <c r="B53" s="1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18"/>
      <c r="T53" s="18"/>
      <c r="U53" s="18"/>
    </row>
    <row r="54" spans="1:21" ht="21" customHeight="1">
      <c r="A54" s="28"/>
      <c r="B54" s="18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18"/>
      <c r="T54" s="18"/>
      <c r="U54" s="18"/>
    </row>
    <row r="55" spans="1:21" ht="21" customHeight="1">
      <c r="A55" s="28"/>
      <c r="B55" s="18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18"/>
      <c r="T55" s="18"/>
      <c r="U55" s="18"/>
    </row>
    <row r="56" spans="1:21" ht="21" customHeight="1">
      <c r="A56" s="28"/>
      <c r="B56" s="18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18"/>
      <c r="T56" s="18"/>
      <c r="U56" s="18"/>
    </row>
    <row r="57" spans="1:21" ht="21" customHeight="1">
      <c r="A57" s="28"/>
      <c r="B57" s="18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18"/>
      <c r="T57" s="18"/>
      <c r="U57" s="18"/>
    </row>
    <row r="58" spans="1:21" ht="21" customHeight="1">
      <c r="A58" s="28"/>
      <c r="B58" s="18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18"/>
      <c r="T58" s="18"/>
      <c r="U58" s="18"/>
    </row>
    <row r="59" spans="1:21" ht="21" customHeight="1">
      <c r="A59" s="28"/>
      <c r="B59" s="18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18"/>
      <c r="T59" s="18"/>
      <c r="U59" s="18"/>
    </row>
    <row r="60" spans="1:21" ht="21" customHeight="1">
      <c r="A60" s="28"/>
      <c r="B60" s="18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18"/>
      <c r="T60" s="18"/>
      <c r="U60" s="18"/>
    </row>
    <row r="61" spans="1:21" ht="21" customHeight="1">
      <c r="A61" s="28"/>
      <c r="B61" s="18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18"/>
      <c r="T61" s="18"/>
      <c r="U61" s="18"/>
    </row>
    <row r="62" spans="1:21" ht="21" customHeight="1">
      <c r="A62" s="28"/>
      <c r="B62" s="18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18"/>
      <c r="T62" s="18"/>
      <c r="U62" s="18"/>
    </row>
    <row r="63" spans="1:21" ht="21" customHeight="1">
      <c r="A63" s="28"/>
      <c r="B63" s="18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18"/>
      <c r="T63" s="18"/>
      <c r="U63" s="18"/>
    </row>
    <row r="64" spans="1:21" ht="21" customHeight="1">
      <c r="A64" s="28"/>
      <c r="B64" s="18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18"/>
      <c r="T64" s="18"/>
      <c r="U64" s="18"/>
    </row>
    <row r="65" spans="1:21" ht="21" customHeight="1">
      <c r="A65" s="28"/>
      <c r="B65" s="18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18"/>
      <c r="T65" s="18"/>
      <c r="U65" s="18"/>
    </row>
    <row r="66" spans="1:21" ht="21" customHeight="1">
      <c r="A66" s="28"/>
      <c r="B66" s="18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18"/>
      <c r="T66" s="18"/>
      <c r="U66" s="18"/>
    </row>
    <row r="67" spans="1:21" ht="21" customHeight="1">
      <c r="A67" s="28"/>
      <c r="B67" s="18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18"/>
      <c r="T67" s="18"/>
      <c r="U67" s="18"/>
    </row>
    <row r="68" spans="1:21" ht="21" customHeight="1">
      <c r="A68" s="28"/>
      <c r="B68" s="18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18"/>
      <c r="T68" s="18"/>
      <c r="U68" s="18"/>
    </row>
    <row r="69" spans="1:21" ht="21" customHeight="1">
      <c r="A69" s="28"/>
      <c r="B69" s="18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18"/>
      <c r="T69" s="18"/>
      <c r="U69" s="18"/>
    </row>
    <row r="70" spans="1:21" ht="21" customHeight="1">
      <c r="A70" s="28"/>
      <c r="B70" s="18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18"/>
      <c r="T70" s="18"/>
      <c r="U70" s="18"/>
    </row>
    <row r="71" spans="1:21" ht="21" customHeight="1">
      <c r="A71" s="28"/>
      <c r="B71" s="18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18"/>
      <c r="T71" s="18"/>
      <c r="U71" s="18"/>
    </row>
    <row r="72" spans="1:21" ht="21" customHeight="1">
      <c r="A72" s="28"/>
      <c r="B72" s="18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18"/>
      <c r="T72" s="18"/>
      <c r="U72" s="18"/>
    </row>
    <row r="73" spans="1:21" ht="21" customHeight="1">
      <c r="A73" s="28"/>
      <c r="B73" s="18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18"/>
      <c r="T73" s="18"/>
      <c r="U73" s="18"/>
    </row>
    <row r="74" spans="1:21" ht="21" customHeight="1">
      <c r="A74" s="28"/>
      <c r="B74" s="18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18"/>
      <c r="T74" s="18"/>
      <c r="U74" s="18"/>
    </row>
    <row r="75" spans="1:21" ht="21" customHeight="1">
      <c r="A75" s="28"/>
      <c r="B75" s="18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18"/>
      <c r="T75" s="18"/>
      <c r="U75" s="18"/>
    </row>
    <row r="76" spans="1:21" ht="21" customHeight="1">
      <c r="A76" s="28"/>
      <c r="B76" s="18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18"/>
      <c r="T76" s="18"/>
      <c r="U76" s="18"/>
    </row>
    <row r="77" spans="1:21" ht="21" customHeight="1">
      <c r="A77" s="28"/>
      <c r="B77" s="18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18"/>
      <c r="T77" s="18"/>
      <c r="U77" s="18"/>
    </row>
    <row r="78" spans="1:21" ht="21" customHeight="1">
      <c r="A78" s="28"/>
      <c r="B78" s="18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18"/>
      <c r="T78" s="18"/>
      <c r="U78" s="18"/>
    </row>
    <row r="79" spans="1:21" ht="21" customHeight="1">
      <c r="A79" s="28"/>
      <c r="B79" s="18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18"/>
      <c r="T79" s="18"/>
      <c r="U79" s="18"/>
    </row>
    <row r="80" spans="1:21" ht="21" customHeight="1">
      <c r="A80" s="28"/>
      <c r="B80" s="18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18"/>
      <c r="T80" s="18"/>
      <c r="U80" s="18"/>
    </row>
    <row r="81" spans="1:21" ht="21" customHeight="1">
      <c r="A81" s="28"/>
      <c r="B81" s="18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18"/>
      <c r="T81" s="18"/>
      <c r="U81" s="18"/>
    </row>
    <row r="82" spans="1:21" ht="21" customHeight="1">
      <c r="A82" s="28"/>
      <c r="B82" s="18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18"/>
      <c r="T82" s="18"/>
      <c r="U82" s="18"/>
    </row>
    <row r="83" spans="1:21" ht="21" customHeight="1">
      <c r="A83" s="28"/>
      <c r="B83" s="18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18"/>
      <c r="T83" s="18"/>
      <c r="U83" s="18"/>
    </row>
    <row r="84" spans="1:21" ht="21" customHeight="1">
      <c r="A84" s="28"/>
      <c r="B84" s="18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18"/>
      <c r="T84" s="18"/>
      <c r="U84" s="18"/>
    </row>
    <row r="85" spans="1:21" ht="21" customHeight="1">
      <c r="A85" s="28"/>
      <c r="B85" s="18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18"/>
      <c r="T85" s="18"/>
      <c r="U85" s="18"/>
    </row>
    <row r="86" spans="1:21" ht="21" customHeight="1">
      <c r="A86" s="28"/>
      <c r="B86" s="18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18"/>
      <c r="T86" s="18"/>
      <c r="U86" s="18"/>
    </row>
    <row r="87" spans="1:21" ht="21" customHeight="1">
      <c r="A87" s="28"/>
      <c r="B87" s="18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18"/>
      <c r="T87" s="18"/>
      <c r="U87" s="18"/>
    </row>
    <row r="88" spans="1:21" ht="21" customHeight="1">
      <c r="A88" s="28"/>
      <c r="B88" s="18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18"/>
      <c r="T88" s="18"/>
      <c r="U88" s="18"/>
    </row>
    <row r="89" spans="1:21" ht="21" customHeight="1">
      <c r="A89" s="28"/>
      <c r="B89" s="18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18"/>
      <c r="T89" s="18"/>
      <c r="U89" s="18"/>
    </row>
    <row r="90" spans="1:21" ht="21" customHeight="1">
      <c r="A90" s="28"/>
      <c r="B90" s="18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18"/>
      <c r="T90" s="18"/>
      <c r="U90" s="18"/>
    </row>
    <row r="91" spans="1:21" ht="21" customHeight="1">
      <c r="A91" s="28"/>
      <c r="B91" s="18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18"/>
      <c r="T91" s="18"/>
      <c r="U91" s="18"/>
    </row>
    <row r="92" spans="1:21" ht="21" customHeight="1">
      <c r="A92" s="28"/>
      <c r="B92" s="18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18"/>
      <c r="T92" s="18"/>
      <c r="U92" s="18"/>
    </row>
    <row r="93" spans="1:21" ht="21" customHeight="1">
      <c r="A93" s="28"/>
      <c r="B93" s="18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18"/>
      <c r="T93" s="18"/>
      <c r="U93" s="18"/>
    </row>
    <row r="94" spans="1:21" ht="21" customHeight="1">
      <c r="A94" s="28"/>
      <c r="B94" s="18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18"/>
      <c r="T94" s="18"/>
      <c r="U94" s="18"/>
    </row>
    <row r="95" spans="1:21" ht="21" customHeight="1">
      <c r="A95" s="28"/>
      <c r="B95" s="18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18"/>
      <c r="T95" s="18"/>
      <c r="U95" s="18"/>
    </row>
    <row r="96" spans="1:21" ht="21" customHeight="1">
      <c r="A96" s="28"/>
      <c r="B96" s="18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18"/>
      <c r="T96" s="18"/>
      <c r="U96" s="18"/>
    </row>
    <row r="97" spans="1:21" ht="21" customHeight="1">
      <c r="A97" s="28"/>
      <c r="B97" s="18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18"/>
      <c r="T97" s="18"/>
      <c r="U97" s="18"/>
    </row>
    <row r="98" spans="1:21" ht="21" customHeight="1">
      <c r="A98" s="28"/>
      <c r="B98" s="18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18"/>
      <c r="T98" s="18"/>
      <c r="U98" s="18"/>
    </row>
    <row r="99" spans="1:21" ht="21" customHeight="1">
      <c r="A99" s="28"/>
      <c r="B99" s="18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18"/>
      <c r="T99" s="18"/>
      <c r="U99" s="18"/>
    </row>
    <row r="100" spans="1:21" ht="21" customHeight="1">
      <c r="A100" s="28"/>
      <c r="B100" s="18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18"/>
      <c r="T100" s="18"/>
      <c r="U100" s="18"/>
    </row>
    <row r="101" spans="1:21" ht="21" customHeight="1">
      <c r="A101" s="28"/>
      <c r="B101" s="18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18"/>
      <c r="T101" s="18"/>
      <c r="U101" s="18"/>
    </row>
    <row r="102" spans="1:21" ht="21" customHeight="1">
      <c r="A102" s="28"/>
      <c r="B102" s="18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18"/>
      <c r="T102" s="18"/>
      <c r="U102" s="18"/>
    </row>
    <row r="103" spans="1:21" ht="21" customHeight="1">
      <c r="A103" s="28"/>
      <c r="B103" s="18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18"/>
      <c r="T103" s="18"/>
      <c r="U103" s="18"/>
    </row>
    <row r="104" spans="1:21" ht="21" customHeight="1">
      <c r="A104" s="28"/>
      <c r="B104" s="18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18"/>
      <c r="T104" s="18"/>
      <c r="U104" s="18"/>
    </row>
    <row r="105" spans="1:21" ht="21" customHeight="1">
      <c r="A105" s="28"/>
      <c r="B105" s="18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18"/>
      <c r="T105" s="18"/>
      <c r="U105" s="18"/>
    </row>
    <row r="106" spans="1:21" ht="21" customHeight="1">
      <c r="A106" s="28"/>
      <c r="B106" s="18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18"/>
      <c r="T106" s="18"/>
      <c r="U106" s="18"/>
    </row>
    <row r="107" spans="1:21" ht="21" customHeight="1">
      <c r="A107" s="28"/>
      <c r="B107" s="18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18"/>
      <c r="T107" s="18"/>
      <c r="U107" s="18"/>
    </row>
    <row r="108" spans="1:21" ht="21" customHeight="1">
      <c r="A108" s="28"/>
      <c r="B108" s="18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18"/>
      <c r="T108" s="18"/>
      <c r="U108" s="18"/>
    </row>
    <row r="109" spans="1:21" ht="21" customHeight="1">
      <c r="A109" s="28"/>
      <c r="B109" s="18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18"/>
      <c r="T109" s="18"/>
      <c r="U109" s="18"/>
    </row>
    <row r="110" spans="1:21" ht="21" customHeight="1">
      <c r="A110" s="28"/>
      <c r="B110" s="18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18"/>
      <c r="T110" s="18"/>
      <c r="U110" s="18"/>
    </row>
    <row r="111" spans="1:21" ht="21" customHeight="1">
      <c r="A111" s="28"/>
      <c r="B111" s="18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18"/>
      <c r="T111" s="18"/>
      <c r="U111" s="18"/>
    </row>
    <row r="112" spans="1:21" ht="21" customHeight="1">
      <c r="A112" s="28"/>
      <c r="B112" s="18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18"/>
      <c r="T112" s="18"/>
      <c r="U112" s="18"/>
    </row>
    <row r="113" spans="1:21" ht="21" customHeight="1">
      <c r="A113" s="28"/>
      <c r="B113" s="18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18"/>
      <c r="T113" s="18"/>
      <c r="U113" s="18"/>
    </row>
    <row r="114" spans="1:21" ht="21" customHeight="1">
      <c r="A114" s="28"/>
      <c r="B114" s="18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18"/>
      <c r="T114" s="18"/>
      <c r="U114" s="18"/>
    </row>
    <row r="115" spans="1:21" ht="21" customHeight="1">
      <c r="A115" s="28"/>
      <c r="B115" s="18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18"/>
      <c r="T115" s="18"/>
      <c r="U115" s="18"/>
    </row>
    <row r="116" spans="1:21" ht="21" customHeight="1">
      <c r="A116" s="28"/>
      <c r="B116" s="18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18"/>
      <c r="T116" s="18"/>
      <c r="U116" s="18"/>
    </row>
    <row r="117" spans="1:21" ht="21" customHeight="1">
      <c r="A117" s="28"/>
      <c r="B117" s="18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18"/>
      <c r="T117" s="18"/>
      <c r="U117" s="18"/>
    </row>
    <row r="118" spans="1:21" ht="21" customHeight="1">
      <c r="A118" s="28"/>
      <c r="B118" s="18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18"/>
      <c r="T118" s="18"/>
      <c r="U118" s="18"/>
    </row>
    <row r="119" spans="1:21" ht="21" customHeight="1">
      <c r="A119" s="28"/>
      <c r="B119" s="18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18"/>
      <c r="T119" s="18"/>
      <c r="U119" s="18"/>
    </row>
    <row r="120" spans="1:21" ht="21" customHeight="1">
      <c r="A120" s="28"/>
      <c r="B120" s="18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18"/>
      <c r="T120" s="18"/>
      <c r="U120" s="18"/>
    </row>
    <row r="121" spans="1:21" ht="21" customHeight="1">
      <c r="A121" s="28"/>
      <c r="B121" s="18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18"/>
      <c r="T121" s="18"/>
      <c r="U121" s="18"/>
    </row>
    <row r="122" spans="1:21" ht="21" customHeight="1">
      <c r="A122" s="28"/>
      <c r="B122" s="18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18"/>
      <c r="T122" s="18"/>
      <c r="U122" s="18"/>
    </row>
    <row r="123" spans="1:21" ht="21" customHeight="1">
      <c r="A123" s="28"/>
      <c r="B123" s="18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18"/>
      <c r="T123" s="18"/>
      <c r="U123" s="18"/>
    </row>
    <row r="124" spans="1:21" ht="21" customHeight="1">
      <c r="A124" s="28"/>
      <c r="B124" s="18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18"/>
      <c r="T124" s="18"/>
      <c r="U124" s="18"/>
    </row>
    <row r="125" spans="1:21" ht="21" customHeight="1">
      <c r="A125" s="28"/>
      <c r="B125" s="18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18"/>
      <c r="T125" s="18"/>
      <c r="U125" s="18"/>
    </row>
    <row r="126" spans="1:21" ht="21" customHeight="1">
      <c r="A126" s="28"/>
      <c r="B126" s="18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18"/>
      <c r="T126" s="18"/>
      <c r="U126" s="18"/>
    </row>
    <row r="127" spans="1:21" ht="21" customHeight="1">
      <c r="A127" s="28"/>
      <c r="B127" s="18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18"/>
      <c r="T127" s="18"/>
      <c r="U127" s="18"/>
    </row>
    <row r="128" spans="1:21" ht="21" customHeight="1">
      <c r="A128" s="28"/>
      <c r="B128" s="18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18"/>
      <c r="T128" s="18"/>
      <c r="U128" s="18"/>
    </row>
    <row r="129" spans="1:21" ht="21" customHeight="1">
      <c r="A129" s="28"/>
      <c r="B129" s="18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18"/>
      <c r="T129" s="18"/>
      <c r="U129" s="18"/>
    </row>
    <row r="130" spans="1:21" ht="21" customHeight="1">
      <c r="A130" s="28"/>
      <c r="B130" s="18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18"/>
      <c r="T130" s="18"/>
      <c r="U130" s="18"/>
    </row>
    <row r="131" spans="1:21" ht="21" customHeight="1">
      <c r="A131" s="28"/>
      <c r="B131" s="18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18"/>
      <c r="T131" s="18"/>
      <c r="U131" s="18"/>
    </row>
    <row r="132" spans="1:21" ht="21" customHeight="1">
      <c r="A132" s="28"/>
      <c r="B132" s="18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18"/>
      <c r="T132" s="18"/>
      <c r="U132" s="18"/>
    </row>
    <row r="133" spans="1:21" ht="21" customHeight="1">
      <c r="A133" s="28"/>
      <c r="B133" s="18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18"/>
      <c r="T133" s="18"/>
      <c r="U133" s="18"/>
    </row>
    <row r="134" spans="1:21" ht="21" customHeight="1">
      <c r="A134" s="28"/>
      <c r="B134" s="18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18"/>
      <c r="T134" s="18"/>
      <c r="U134" s="18"/>
    </row>
    <row r="135" spans="1:21" ht="21" customHeight="1">
      <c r="A135" s="28"/>
      <c r="B135" s="18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18"/>
      <c r="T135" s="18"/>
      <c r="U135" s="18"/>
    </row>
    <row r="136" spans="1:21" ht="21" customHeight="1">
      <c r="A136" s="28"/>
      <c r="B136" s="18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18"/>
      <c r="T136" s="18"/>
      <c r="U136" s="18"/>
    </row>
    <row r="137" spans="1:21" ht="21" customHeight="1">
      <c r="A137" s="28"/>
      <c r="B137" s="18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18"/>
      <c r="T137" s="18"/>
      <c r="U137" s="18"/>
    </row>
    <row r="138" spans="1:21" ht="21" customHeight="1">
      <c r="A138" s="28"/>
      <c r="B138" s="18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18"/>
      <c r="T138" s="18"/>
      <c r="U138" s="18"/>
    </row>
    <row r="139" spans="1:21" ht="21" customHeight="1">
      <c r="A139" s="28"/>
      <c r="B139" s="18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18"/>
      <c r="T139" s="18"/>
      <c r="U139" s="18"/>
    </row>
    <row r="140" spans="1:21" ht="21" customHeight="1">
      <c r="A140" s="28"/>
      <c r="B140" s="18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18"/>
      <c r="T140" s="18"/>
      <c r="U140" s="18"/>
    </row>
    <row r="141" spans="1:21" ht="21" customHeight="1">
      <c r="A141" s="28"/>
      <c r="B141" s="18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18"/>
      <c r="T141" s="18"/>
      <c r="U141" s="18"/>
    </row>
    <row r="142" spans="1:21" ht="21" customHeight="1">
      <c r="A142" s="28"/>
      <c r="B142" s="18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18"/>
      <c r="T142" s="18"/>
      <c r="U142" s="18"/>
    </row>
    <row r="143" spans="1:21" ht="21" customHeight="1">
      <c r="A143" s="28"/>
      <c r="B143" s="18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18"/>
      <c r="T143" s="18"/>
      <c r="U143" s="18"/>
    </row>
    <row r="144" spans="1:21" ht="21" customHeight="1">
      <c r="A144" s="28"/>
      <c r="B144" s="18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18"/>
      <c r="T144" s="18"/>
      <c r="U144" s="18"/>
    </row>
    <row r="145" spans="1:21" ht="21" customHeight="1">
      <c r="A145" s="28"/>
      <c r="B145" s="18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18"/>
      <c r="T145" s="18"/>
      <c r="U145" s="18"/>
    </row>
    <row r="146" spans="1:21" ht="21" customHeight="1">
      <c r="A146" s="28"/>
      <c r="B146" s="18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18"/>
      <c r="T146" s="18"/>
      <c r="U146" s="18"/>
    </row>
    <row r="147" spans="1:21" ht="21" customHeight="1">
      <c r="A147" s="28"/>
      <c r="B147" s="18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18"/>
      <c r="T147" s="18"/>
      <c r="U147" s="18"/>
    </row>
    <row r="148" spans="1:21" ht="21" customHeight="1">
      <c r="A148" s="28"/>
      <c r="B148" s="18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18"/>
      <c r="T148" s="18"/>
      <c r="U148" s="18"/>
    </row>
    <row r="149" spans="1:21" ht="21" customHeight="1">
      <c r="A149" s="28"/>
      <c r="B149" s="18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18"/>
      <c r="T149" s="18"/>
      <c r="U149" s="18"/>
    </row>
    <row r="150" spans="1:21" ht="21" customHeight="1">
      <c r="A150" s="28"/>
      <c r="B150" s="18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18"/>
      <c r="T150" s="18"/>
      <c r="U150" s="18"/>
    </row>
    <row r="151" spans="1:21" ht="21" customHeight="1">
      <c r="A151" s="28"/>
      <c r="B151" s="18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18"/>
      <c r="T151" s="18"/>
      <c r="U151" s="18"/>
    </row>
    <row r="152" spans="1:21" ht="21" customHeight="1">
      <c r="A152" s="28"/>
      <c r="B152" s="18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18"/>
      <c r="T152" s="18"/>
      <c r="U152" s="18"/>
    </row>
    <row r="153" spans="1:21" ht="21" customHeight="1">
      <c r="A153" s="28"/>
      <c r="B153" s="18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18"/>
      <c r="T153" s="18"/>
      <c r="U153" s="18"/>
    </row>
    <row r="154" spans="1:21" ht="21" customHeight="1">
      <c r="A154" s="28"/>
      <c r="B154" s="18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18"/>
      <c r="T154" s="18"/>
      <c r="U154" s="18"/>
    </row>
    <row r="155" spans="1:21" ht="21" customHeight="1">
      <c r="A155" s="28"/>
      <c r="B155" s="18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18"/>
      <c r="T155" s="18"/>
      <c r="U155" s="18"/>
    </row>
    <row r="156" spans="1:21" ht="21" customHeight="1">
      <c r="A156" s="28"/>
      <c r="B156" s="18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18"/>
      <c r="T156" s="18"/>
      <c r="U156" s="18"/>
    </row>
    <row r="157" spans="1:21" ht="21" customHeight="1">
      <c r="A157" s="28"/>
      <c r="B157" s="18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18"/>
      <c r="T157" s="18"/>
      <c r="U157" s="18"/>
    </row>
    <row r="158" spans="1:21" ht="21" customHeight="1">
      <c r="A158" s="28"/>
      <c r="B158" s="18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18"/>
      <c r="T158" s="18"/>
      <c r="U158" s="18"/>
    </row>
    <row r="159" spans="1:21" ht="21" customHeight="1">
      <c r="A159" s="28"/>
      <c r="B159" s="18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18"/>
      <c r="T159" s="18"/>
      <c r="U159" s="18"/>
    </row>
    <row r="160" spans="1:21" ht="21" customHeight="1">
      <c r="A160" s="28"/>
      <c r="B160" s="18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18"/>
      <c r="T160" s="18"/>
      <c r="U160" s="18"/>
    </row>
    <row r="161" spans="1:21" ht="21" customHeight="1">
      <c r="A161" s="28"/>
      <c r="B161" s="18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18"/>
      <c r="T161" s="18"/>
      <c r="U161" s="18"/>
    </row>
    <row r="162" spans="1:21" ht="21" customHeight="1">
      <c r="A162" s="28"/>
      <c r="B162" s="18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18"/>
      <c r="T162" s="18"/>
      <c r="U162" s="18"/>
    </row>
    <row r="163" spans="1:21" ht="21" customHeight="1">
      <c r="A163" s="28"/>
      <c r="B163" s="18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18"/>
      <c r="T163" s="18"/>
      <c r="U163" s="18"/>
    </row>
    <row r="164" spans="1:21" ht="21" customHeight="1">
      <c r="A164" s="28"/>
      <c r="B164" s="18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18"/>
      <c r="T164" s="18"/>
      <c r="U164" s="18"/>
    </row>
    <row r="165" spans="1:21" ht="21" customHeight="1">
      <c r="A165" s="28"/>
      <c r="B165" s="18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18"/>
      <c r="T165" s="18"/>
      <c r="U165" s="18"/>
    </row>
    <row r="166" spans="1:21" ht="21" customHeight="1">
      <c r="A166" s="28"/>
      <c r="B166" s="18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18"/>
      <c r="T166" s="18"/>
      <c r="U166" s="18"/>
    </row>
    <row r="167" spans="1:21" ht="21" customHeight="1">
      <c r="A167" s="28"/>
      <c r="B167" s="18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18"/>
      <c r="T167" s="18"/>
      <c r="U167" s="18"/>
    </row>
    <row r="168" spans="1:21" ht="21" customHeight="1">
      <c r="A168" s="28"/>
      <c r="B168" s="18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18"/>
      <c r="T168" s="18"/>
      <c r="U168" s="18"/>
    </row>
    <row r="169" spans="1:21" ht="21" customHeight="1">
      <c r="A169" s="28"/>
      <c r="B169" s="18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18"/>
      <c r="T169" s="18"/>
      <c r="U169" s="18"/>
    </row>
    <row r="170" spans="1:21" ht="21" customHeight="1">
      <c r="A170" s="28"/>
      <c r="B170" s="18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18"/>
      <c r="T170" s="18"/>
      <c r="U170" s="18"/>
    </row>
    <row r="171" spans="1:21" ht="21" customHeight="1">
      <c r="A171" s="28"/>
      <c r="B171" s="18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18"/>
      <c r="T171" s="18"/>
      <c r="U171" s="18"/>
    </row>
    <row r="172" spans="1:21" ht="21" customHeight="1">
      <c r="A172" s="28"/>
      <c r="B172" s="18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18"/>
      <c r="T172" s="18"/>
      <c r="U172" s="18"/>
    </row>
    <row r="173" spans="1:21" ht="21" customHeight="1">
      <c r="A173" s="28"/>
      <c r="B173" s="18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18"/>
      <c r="T173" s="18"/>
      <c r="U173" s="18"/>
    </row>
    <row r="174" spans="1:21" ht="21" customHeight="1">
      <c r="A174" s="28"/>
      <c r="B174" s="18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18"/>
      <c r="T174" s="18"/>
      <c r="U174" s="18"/>
    </row>
    <row r="175" spans="1:21" ht="21" customHeight="1">
      <c r="A175" s="28"/>
      <c r="B175" s="18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18"/>
      <c r="T175" s="18"/>
      <c r="U175" s="18"/>
    </row>
    <row r="176" spans="1:21" ht="21" customHeight="1">
      <c r="A176" s="28"/>
      <c r="B176" s="18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18"/>
      <c r="T176" s="18"/>
      <c r="U176" s="18"/>
    </row>
    <row r="177" spans="1:21" ht="21" customHeight="1">
      <c r="A177" s="28"/>
      <c r="B177" s="18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18"/>
      <c r="T177" s="18"/>
      <c r="U177" s="18"/>
    </row>
    <row r="178" spans="1:21" ht="21" customHeight="1">
      <c r="A178" s="28"/>
      <c r="B178" s="18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18"/>
      <c r="T178" s="18"/>
      <c r="U178" s="18"/>
    </row>
    <row r="179" spans="1:21" ht="21" customHeight="1">
      <c r="A179" s="28"/>
      <c r="B179" s="18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18"/>
      <c r="T179" s="18"/>
      <c r="U179" s="18"/>
    </row>
    <row r="180" spans="1:21" ht="21" customHeight="1">
      <c r="A180" s="28"/>
      <c r="B180" s="18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18"/>
      <c r="T180" s="18"/>
      <c r="U180" s="18"/>
    </row>
    <row r="181" spans="1:21" ht="21" customHeight="1">
      <c r="A181" s="28"/>
      <c r="B181" s="18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18"/>
      <c r="T181" s="18"/>
      <c r="U181" s="18"/>
    </row>
    <row r="182" spans="1:21" ht="21" customHeight="1">
      <c r="A182" s="28"/>
      <c r="B182" s="18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18"/>
      <c r="T182" s="18"/>
      <c r="U182" s="18"/>
    </row>
    <row r="183" spans="1:21" ht="21" customHeight="1">
      <c r="A183" s="28"/>
      <c r="B183" s="18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18"/>
      <c r="T183" s="18"/>
      <c r="U183" s="18"/>
    </row>
    <row r="184" spans="1:21" ht="21" customHeight="1">
      <c r="A184" s="28"/>
      <c r="B184" s="18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18"/>
      <c r="T184" s="18"/>
      <c r="U184" s="18"/>
    </row>
    <row r="185" spans="1:21" ht="21" customHeight="1">
      <c r="A185" s="28"/>
      <c r="B185" s="18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18"/>
      <c r="T185" s="18"/>
      <c r="U185" s="18"/>
    </row>
    <row r="186" spans="1:21" ht="21" customHeight="1">
      <c r="A186" s="28"/>
      <c r="B186" s="18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18"/>
      <c r="T186" s="18"/>
      <c r="U186" s="18"/>
    </row>
    <row r="187" spans="1:21" ht="21" customHeight="1">
      <c r="A187" s="28"/>
      <c r="B187" s="18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18"/>
      <c r="T187" s="18"/>
      <c r="U187" s="18"/>
    </row>
    <row r="188" spans="1:21" ht="21" customHeight="1">
      <c r="A188" s="28"/>
      <c r="B188" s="18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18"/>
      <c r="T188" s="18"/>
      <c r="U188" s="18"/>
    </row>
    <row r="189" spans="1:21" ht="21" customHeight="1">
      <c r="A189" s="28"/>
      <c r="B189" s="18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18"/>
      <c r="T189" s="18"/>
      <c r="U189" s="18"/>
    </row>
    <row r="190" spans="1:21" ht="21" customHeight="1">
      <c r="A190" s="28"/>
      <c r="B190" s="18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18"/>
      <c r="T190" s="18"/>
      <c r="U190" s="18"/>
    </row>
    <row r="191" spans="1:21" ht="21" customHeight="1">
      <c r="A191" s="28"/>
      <c r="B191" s="18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18"/>
      <c r="T191" s="18"/>
      <c r="U191" s="18"/>
    </row>
    <row r="192" spans="1:21" ht="21" customHeight="1">
      <c r="A192" s="28"/>
      <c r="B192" s="18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18"/>
      <c r="T192" s="18"/>
      <c r="U192" s="18"/>
    </row>
    <row r="193" spans="1:21" ht="21" customHeight="1">
      <c r="A193" s="28"/>
      <c r="B193" s="18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18"/>
      <c r="T193" s="18"/>
      <c r="U193" s="18"/>
    </row>
    <row r="194" spans="1:21" ht="21" customHeight="1">
      <c r="A194" s="28"/>
      <c r="B194" s="18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18"/>
      <c r="T194" s="18"/>
      <c r="U194" s="18"/>
    </row>
    <row r="195" spans="1:21" ht="21" customHeight="1">
      <c r="A195" s="28"/>
      <c r="B195" s="18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18"/>
      <c r="T195" s="18"/>
      <c r="U195" s="18"/>
    </row>
    <row r="196" spans="1:21" ht="21" customHeight="1">
      <c r="A196" s="28"/>
      <c r="B196" s="18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18"/>
      <c r="T196" s="18"/>
      <c r="U196" s="18"/>
    </row>
    <row r="197" spans="1:21" ht="21" customHeight="1">
      <c r="A197" s="28"/>
      <c r="B197" s="18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18"/>
      <c r="T197" s="18"/>
      <c r="U197" s="18"/>
    </row>
    <row r="198" spans="1:21" ht="21" customHeight="1">
      <c r="A198" s="28"/>
      <c r="B198" s="18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18"/>
      <c r="T198" s="18"/>
      <c r="U198" s="18"/>
    </row>
    <row r="199" spans="1:21" ht="21" customHeight="1">
      <c r="A199" s="28"/>
      <c r="B199" s="18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18"/>
      <c r="T199" s="18"/>
      <c r="U199" s="18"/>
    </row>
    <row r="200" spans="1:21" ht="21" customHeight="1">
      <c r="A200" s="28"/>
      <c r="B200" s="18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18"/>
      <c r="T200" s="18"/>
      <c r="U200" s="18"/>
    </row>
    <row r="201" spans="1:21" ht="21" customHeight="1">
      <c r="A201" s="28"/>
      <c r="B201" s="18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18"/>
      <c r="T201" s="18"/>
      <c r="U201" s="18"/>
    </row>
    <row r="202" spans="1:21" ht="21" customHeight="1">
      <c r="A202" s="28"/>
      <c r="B202" s="18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18"/>
      <c r="T202" s="18"/>
      <c r="U202" s="18"/>
    </row>
    <row r="203" spans="1:21" ht="21" customHeight="1">
      <c r="A203" s="28"/>
      <c r="B203" s="18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18"/>
      <c r="T203" s="18"/>
      <c r="U203" s="18"/>
    </row>
    <row r="204" spans="1:21" ht="21" customHeight="1">
      <c r="A204" s="28"/>
      <c r="B204" s="18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18"/>
      <c r="T204" s="18"/>
      <c r="U204" s="18"/>
    </row>
    <row r="205" spans="1:21" ht="21" customHeight="1">
      <c r="A205" s="28"/>
      <c r="B205" s="18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18"/>
      <c r="T205" s="18"/>
      <c r="U205" s="18"/>
    </row>
    <row r="206" spans="1:21" ht="21" customHeight="1">
      <c r="A206" s="28"/>
      <c r="B206" s="18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18"/>
      <c r="T206" s="18"/>
      <c r="U206" s="18"/>
    </row>
    <row r="207" spans="1:21" ht="21" customHeight="1">
      <c r="A207" s="28"/>
      <c r="B207" s="18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18"/>
      <c r="T207" s="18"/>
      <c r="U207" s="18"/>
    </row>
    <row r="208" spans="1:21" ht="21" customHeight="1">
      <c r="A208" s="28"/>
      <c r="B208" s="18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18"/>
      <c r="T208" s="18"/>
      <c r="U208" s="18"/>
    </row>
    <row r="209" spans="1:21" ht="21" customHeight="1">
      <c r="A209" s="28"/>
      <c r="B209" s="18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18"/>
      <c r="T209" s="18"/>
      <c r="U209" s="18"/>
    </row>
    <row r="210" spans="1:21" ht="21" customHeight="1">
      <c r="A210" s="28"/>
      <c r="B210" s="18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18"/>
      <c r="T210" s="18"/>
      <c r="U210" s="18"/>
    </row>
    <row r="211" spans="1:21" ht="21" customHeight="1">
      <c r="A211" s="28"/>
      <c r="B211" s="18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18"/>
      <c r="T211" s="18"/>
      <c r="U211" s="18"/>
    </row>
    <row r="212" spans="1:21" ht="21" customHeight="1">
      <c r="A212" s="28"/>
      <c r="B212" s="18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18"/>
      <c r="T212" s="18"/>
      <c r="U212" s="18"/>
    </row>
    <row r="213" spans="1:21" ht="21" customHeight="1">
      <c r="A213" s="28"/>
      <c r="B213" s="18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18"/>
      <c r="T213" s="18"/>
      <c r="U213" s="18"/>
    </row>
    <row r="214" spans="1:21" ht="21" customHeight="1">
      <c r="A214" s="28"/>
      <c r="B214" s="18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18"/>
      <c r="T214" s="18"/>
      <c r="U214" s="18"/>
    </row>
    <row r="215" spans="1:21" ht="21" customHeight="1">
      <c r="A215" s="28"/>
      <c r="B215" s="18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18"/>
      <c r="T215" s="18"/>
      <c r="U215" s="18"/>
    </row>
    <row r="216" spans="1:21" ht="21" customHeight="1">
      <c r="A216" s="28"/>
      <c r="B216" s="18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18"/>
      <c r="T216" s="18"/>
      <c r="U216" s="18"/>
    </row>
    <row r="217" spans="1:21" ht="21" customHeight="1">
      <c r="A217" s="28"/>
      <c r="B217" s="18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18"/>
      <c r="T217" s="18"/>
      <c r="U217" s="18"/>
    </row>
    <row r="218" spans="1:21" ht="21" customHeight="1">
      <c r="A218" s="28"/>
      <c r="B218" s="18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18"/>
      <c r="T218" s="18"/>
      <c r="U218" s="18"/>
    </row>
    <row r="219" spans="1:21" ht="21" customHeight="1">
      <c r="A219" s="28"/>
      <c r="B219" s="18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18"/>
      <c r="T219" s="18"/>
      <c r="U219" s="18"/>
    </row>
    <row r="220" spans="1:21" ht="21" customHeight="1">
      <c r="A220" s="28"/>
      <c r="B220" s="18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18"/>
      <c r="T220" s="18"/>
      <c r="U220" s="18"/>
    </row>
    <row r="221" spans="1:21" ht="21" customHeight="1">
      <c r="A221" s="28"/>
      <c r="B221" s="18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18"/>
      <c r="T221" s="18"/>
      <c r="U221" s="18"/>
    </row>
    <row r="222" spans="1:21" ht="21" customHeight="1">
      <c r="A222" s="28"/>
      <c r="B222" s="18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18"/>
      <c r="T222" s="18"/>
      <c r="U222" s="18"/>
    </row>
    <row r="223" spans="1:21" ht="21" customHeight="1">
      <c r="A223" s="28"/>
      <c r="B223" s="18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18"/>
      <c r="T223" s="18"/>
      <c r="U223" s="18"/>
    </row>
    <row r="224" spans="1:21" ht="21" customHeight="1">
      <c r="A224" s="28"/>
      <c r="B224" s="18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18"/>
      <c r="T224" s="18"/>
      <c r="U224" s="18"/>
    </row>
    <row r="225" spans="1:21" ht="21" customHeight="1">
      <c r="A225" s="28"/>
      <c r="B225" s="18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18"/>
      <c r="T225" s="18"/>
      <c r="U225" s="18"/>
    </row>
    <row r="226" spans="1:21" ht="21" customHeight="1">
      <c r="A226" s="28"/>
      <c r="B226" s="18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18"/>
      <c r="T226" s="18"/>
      <c r="U226" s="18"/>
    </row>
    <row r="227" spans="1:21" ht="21" customHeight="1">
      <c r="A227" s="28"/>
      <c r="B227" s="18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18"/>
      <c r="T227" s="18"/>
      <c r="U227" s="18"/>
    </row>
    <row r="228" spans="1:21" ht="21" customHeight="1">
      <c r="A228" s="28"/>
      <c r="B228" s="18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18"/>
      <c r="T228" s="18"/>
      <c r="U228" s="18"/>
    </row>
    <row r="229" spans="1:21" ht="21" customHeight="1">
      <c r="A229" s="28"/>
      <c r="B229" s="18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18"/>
      <c r="T229" s="18"/>
      <c r="U229" s="18"/>
    </row>
    <row r="230" spans="1:21" ht="21" customHeight="1">
      <c r="A230" s="28"/>
      <c r="B230" s="18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18"/>
      <c r="T230" s="18"/>
      <c r="U230" s="18"/>
    </row>
    <row r="231" spans="1:21" ht="21" customHeight="1">
      <c r="A231" s="28"/>
      <c r="B231" s="18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18"/>
      <c r="T231" s="18"/>
      <c r="U231" s="18"/>
    </row>
    <row r="232" spans="1:21" ht="21" customHeight="1">
      <c r="A232" s="28"/>
      <c r="B232" s="18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18"/>
      <c r="T232" s="18"/>
      <c r="U232" s="18"/>
    </row>
    <row r="233" spans="1:21" ht="21" customHeight="1">
      <c r="A233" s="28"/>
      <c r="B233" s="18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18"/>
      <c r="T233" s="18"/>
      <c r="U233" s="18"/>
    </row>
    <row r="234" spans="1:21" ht="21" customHeight="1">
      <c r="A234" s="28"/>
      <c r="B234" s="18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18"/>
      <c r="T234" s="18"/>
      <c r="U234" s="18"/>
    </row>
    <row r="235" spans="1:21" ht="21" customHeight="1">
      <c r="A235" s="28"/>
      <c r="B235" s="18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18"/>
      <c r="T235" s="18"/>
      <c r="U235" s="18"/>
    </row>
    <row r="236" spans="1:21" ht="21" customHeight="1">
      <c r="A236" s="28"/>
      <c r="B236" s="18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18"/>
      <c r="T236" s="18"/>
      <c r="U236" s="18"/>
    </row>
    <row r="237" spans="1:21" ht="21" customHeight="1">
      <c r="A237" s="28"/>
      <c r="B237" s="18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18"/>
      <c r="T237" s="18"/>
      <c r="U237" s="18"/>
    </row>
    <row r="238" spans="1:21" ht="21" customHeight="1">
      <c r="A238" s="28"/>
      <c r="B238" s="18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18"/>
      <c r="T238" s="18"/>
      <c r="U238" s="18"/>
    </row>
    <row r="239" spans="1:21" ht="21" customHeight="1">
      <c r="A239" s="28"/>
      <c r="B239" s="18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18"/>
      <c r="T239" s="18"/>
      <c r="U239" s="18"/>
    </row>
    <row r="240" spans="1:21" ht="21" customHeight="1">
      <c r="A240" s="28"/>
      <c r="B240" s="18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18"/>
      <c r="T240" s="18"/>
      <c r="U240" s="18"/>
    </row>
    <row r="241" spans="1:21" ht="21" customHeight="1">
      <c r="A241" s="28"/>
      <c r="B241" s="18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18"/>
      <c r="T241" s="18"/>
      <c r="U241" s="18"/>
    </row>
    <row r="242" spans="1:21" ht="21" customHeight="1">
      <c r="A242" s="28"/>
      <c r="B242" s="18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18"/>
      <c r="T242" s="18"/>
      <c r="U242" s="18"/>
    </row>
    <row r="243" spans="1:21" ht="21" customHeight="1">
      <c r="A243" s="28"/>
      <c r="B243" s="18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18"/>
      <c r="T243" s="18"/>
      <c r="U243" s="18"/>
    </row>
    <row r="244" spans="1:21" ht="21" customHeight="1">
      <c r="A244" s="28"/>
      <c r="B244" s="18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18"/>
      <c r="T244" s="18"/>
      <c r="U244" s="18"/>
    </row>
    <row r="245" spans="1:21" ht="21" customHeight="1">
      <c r="A245" s="28"/>
      <c r="B245" s="18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18"/>
      <c r="T245" s="18"/>
      <c r="U245" s="18"/>
    </row>
    <row r="246" spans="1:21" ht="21" customHeight="1">
      <c r="A246" s="28"/>
      <c r="B246" s="18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18"/>
      <c r="T246" s="18"/>
      <c r="U246" s="18"/>
    </row>
    <row r="247" spans="1:21" ht="21" customHeight="1">
      <c r="A247" s="28"/>
      <c r="B247" s="18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18"/>
      <c r="T247" s="18"/>
      <c r="U247" s="18"/>
    </row>
    <row r="248" spans="1:21" ht="21" customHeight="1">
      <c r="A248" s="28"/>
      <c r="B248" s="18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18"/>
      <c r="T248" s="18"/>
      <c r="U248" s="18"/>
    </row>
    <row r="249" spans="1:21" ht="21" customHeight="1">
      <c r="A249" s="28"/>
      <c r="B249" s="18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18"/>
      <c r="T249" s="18"/>
      <c r="U249" s="18"/>
    </row>
    <row r="250" spans="1:21" ht="21" customHeight="1">
      <c r="A250" s="28"/>
      <c r="B250" s="18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18"/>
      <c r="T250" s="18"/>
      <c r="U250" s="18"/>
    </row>
    <row r="251" spans="1:21" ht="21" customHeight="1">
      <c r="A251" s="28"/>
      <c r="B251" s="18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18"/>
      <c r="T251" s="18"/>
      <c r="U251" s="18"/>
    </row>
    <row r="252" spans="1:21" ht="21" customHeight="1">
      <c r="A252" s="28"/>
      <c r="B252" s="18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18"/>
      <c r="T252" s="18"/>
      <c r="U252" s="18"/>
    </row>
    <row r="253" spans="1:21" ht="21" customHeight="1">
      <c r="A253" s="28"/>
      <c r="B253" s="18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18"/>
      <c r="T253" s="18"/>
      <c r="U253" s="18"/>
    </row>
    <row r="254" spans="1:21" ht="21" customHeight="1">
      <c r="A254" s="28"/>
      <c r="B254" s="18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18"/>
      <c r="T254" s="18"/>
      <c r="U254" s="18"/>
    </row>
    <row r="255" spans="1:21" ht="21" customHeight="1">
      <c r="A255" s="28"/>
      <c r="B255" s="18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18"/>
      <c r="T255" s="18"/>
      <c r="U255" s="18"/>
    </row>
    <row r="256" spans="1:21" ht="21" customHeight="1">
      <c r="A256" s="28"/>
      <c r="B256" s="18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18"/>
      <c r="T256" s="18"/>
      <c r="U256" s="18"/>
    </row>
    <row r="257" spans="1:21" ht="21" customHeight="1">
      <c r="A257" s="28"/>
      <c r="B257" s="18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18"/>
      <c r="T257" s="18"/>
      <c r="U257" s="18"/>
    </row>
    <row r="258" spans="1:21" ht="21" customHeight="1">
      <c r="A258" s="28"/>
      <c r="B258" s="18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18"/>
      <c r="T258" s="18"/>
      <c r="U258" s="18"/>
    </row>
    <row r="259" spans="1:21" ht="21" customHeight="1">
      <c r="A259" s="28"/>
      <c r="B259" s="1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18"/>
      <c r="T259" s="18"/>
      <c r="U259" s="18"/>
    </row>
    <row r="260" spans="1:21" ht="21" customHeight="1">
      <c r="A260" s="28"/>
      <c r="B260" s="1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18"/>
      <c r="T260" s="18"/>
      <c r="U260" s="18"/>
    </row>
    <row r="261" spans="1:21" ht="21" customHeight="1">
      <c r="A261" s="28"/>
      <c r="B261" s="1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18"/>
      <c r="T261" s="18"/>
      <c r="U261" s="18"/>
    </row>
    <row r="262" spans="1:21" ht="21" customHeight="1">
      <c r="A262" s="28"/>
      <c r="B262" s="1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18"/>
      <c r="T262" s="18"/>
      <c r="U262" s="18"/>
    </row>
    <row r="263" spans="1:21" ht="21" customHeight="1">
      <c r="A263" s="28"/>
      <c r="B263" s="1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18"/>
      <c r="T263" s="18"/>
      <c r="U263" s="18"/>
    </row>
    <row r="264" spans="1:21" ht="21" customHeight="1">
      <c r="A264" s="28"/>
      <c r="B264" s="1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18"/>
      <c r="T264" s="18"/>
      <c r="U264" s="18"/>
    </row>
    <row r="265" spans="1:21" ht="21" customHeight="1">
      <c r="A265" s="28"/>
      <c r="B265" s="1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18"/>
      <c r="T265" s="18"/>
      <c r="U265" s="18"/>
    </row>
    <row r="266" spans="1:21" ht="21" customHeight="1">
      <c r="A266" s="28"/>
      <c r="B266" s="1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18"/>
      <c r="T266" s="18"/>
      <c r="U266" s="18"/>
    </row>
    <row r="267" spans="1:21" ht="21" customHeight="1">
      <c r="A267" s="28"/>
      <c r="B267" s="1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18"/>
      <c r="T267" s="18"/>
      <c r="U267" s="18"/>
    </row>
    <row r="268" spans="1:21" ht="21" customHeight="1">
      <c r="A268" s="28"/>
      <c r="B268" s="1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18"/>
      <c r="T268" s="18"/>
      <c r="U268" s="18"/>
    </row>
    <row r="269" spans="1:21" ht="21" customHeight="1">
      <c r="A269" s="28"/>
      <c r="B269" s="18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18"/>
      <c r="T269" s="18"/>
      <c r="U269" s="18"/>
    </row>
    <row r="270" spans="1:21" ht="21" customHeight="1">
      <c r="A270" s="28"/>
      <c r="B270" s="18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18"/>
      <c r="T270" s="18"/>
      <c r="U270" s="18"/>
    </row>
    <row r="271" spans="1:21" ht="21" customHeight="1">
      <c r="A271" s="28"/>
      <c r="B271" s="18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18"/>
      <c r="T271" s="18"/>
      <c r="U271" s="18"/>
    </row>
    <row r="272" spans="1:21" ht="21" customHeight="1">
      <c r="A272" s="28"/>
      <c r="B272" s="18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18"/>
      <c r="T272" s="18"/>
      <c r="U272" s="18"/>
    </row>
    <row r="273" spans="1:21" ht="21" customHeight="1">
      <c r="A273" s="28"/>
      <c r="B273" s="18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18"/>
      <c r="T273" s="18"/>
      <c r="U273" s="18"/>
    </row>
    <row r="274" spans="1:21" ht="21" customHeight="1">
      <c r="A274" s="28"/>
      <c r="B274" s="18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18"/>
      <c r="T274" s="18"/>
      <c r="U274" s="18"/>
    </row>
    <row r="275" spans="1:21" ht="21" customHeight="1">
      <c r="A275" s="28"/>
      <c r="B275" s="18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18"/>
      <c r="T275" s="18"/>
      <c r="U275" s="18"/>
    </row>
    <row r="276" spans="1:21" ht="21" customHeight="1">
      <c r="A276" s="28"/>
      <c r="B276" s="18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18"/>
      <c r="T276" s="18"/>
      <c r="U276" s="18"/>
    </row>
    <row r="277" spans="1:21" ht="21" customHeight="1">
      <c r="A277" s="28"/>
      <c r="B277" s="18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18"/>
      <c r="T277" s="18"/>
      <c r="U277" s="18"/>
    </row>
    <row r="278" spans="1:21" ht="21" customHeight="1">
      <c r="A278" s="28"/>
      <c r="B278" s="18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18"/>
      <c r="T278" s="18"/>
      <c r="U278" s="18"/>
    </row>
    <row r="279" spans="1:21" ht="21" customHeight="1">
      <c r="A279" s="28"/>
      <c r="B279" s="18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18"/>
      <c r="T279" s="18"/>
      <c r="U279" s="18"/>
    </row>
    <row r="280" spans="1:21" ht="21" customHeight="1">
      <c r="A280" s="28"/>
      <c r="B280" s="18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18"/>
      <c r="T280" s="18"/>
      <c r="U280" s="18"/>
    </row>
    <row r="281" spans="1:21" ht="21" customHeight="1">
      <c r="A281" s="28"/>
      <c r="B281" s="18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18"/>
      <c r="T281" s="18"/>
      <c r="U281" s="18"/>
    </row>
    <row r="282" spans="1:21" ht="21" customHeight="1">
      <c r="A282" s="28"/>
      <c r="B282" s="18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18"/>
      <c r="T282" s="18"/>
      <c r="U282" s="18"/>
    </row>
    <row r="283" spans="1:21" ht="21" customHeight="1">
      <c r="A283" s="28"/>
      <c r="B283" s="18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18"/>
      <c r="T283" s="18"/>
      <c r="U283" s="18"/>
    </row>
    <row r="284" spans="1:21" ht="21" customHeight="1">
      <c r="A284" s="28"/>
      <c r="B284" s="18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18"/>
      <c r="T284" s="18"/>
      <c r="U284" s="18"/>
    </row>
    <row r="285" spans="1:21" ht="21" customHeight="1">
      <c r="A285" s="28"/>
      <c r="B285" s="18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18"/>
      <c r="T285" s="18"/>
      <c r="U285" s="18"/>
    </row>
    <row r="286" spans="1:21" ht="21" customHeight="1">
      <c r="A286" s="28"/>
      <c r="B286" s="18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18"/>
      <c r="T286" s="18"/>
      <c r="U286" s="18"/>
    </row>
    <row r="287" spans="1:21" ht="21" customHeight="1">
      <c r="A287" s="28"/>
      <c r="B287" s="18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18"/>
      <c r="T287" s="18"/>
      <c r="U287" s="18"/>
    </row>
    <row r="288" spans="1:21" ht="21" customHeight="1">
      <c r="A288" s="28"/>
      <c r="B288" s="18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18"/>
      <c r="T288" s="18"/>
      <c r="U288" s="18"/>
    </row>
    <row r="289" spans="1:21" ht="21" customHeight="1">
      <c r="A289" s="28"/>
      <c r="B289" s="18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18"/>
      <c r="T289" s="18"/>
      <c r="U289" s="18"/>
    </row>
    <row r="290" spans="1:21" ht="21" customHeight="1">
      <c r="A290" s="28"/>
      <c r="B290" s="18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18"/>
      <c r="T290" s="18"/>
      <c r="U290" s="18"/>
    </row>
    <row r="291" spans="1:21" ht="21" customHeight="1">
      <c r="A291" s="28"/>
      <c r="B291" s="18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18"/>
      <c r="T291" s="18"/>
      <c r="U291" s="18"/>
    </row>
    <row r="292" spans="1:21" ht="21" customHeight="1">
      <c r="A292" s="28"/>
      <c r="B292" s="1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18"/>
      <c r="T292" s="18"/>
      <c r="U292" s="18"/>
    </row>
    <row r="293" spans="1:21" ht="21" customHeight="1">
      <c r="A293" s="28"/>
      <c r="B293" s="18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18"/>
      <c r="T293" s="18"/>
      <c r="U293" s="18"/>
    </row>
    <row r="294" spans="1:21" ht="21" customHeight="1">
      <c r="A294" s="28"/>
      <c r="B294" s="18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18"/>
      <c r="T294" s="18"/>
      <c r="U294" s="18"/>
    </row>
    <row r="295" spans="1:21" ht="21" customHeight="1">
      <c r="A295" s="28"/>
      <c r="B295" s="18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18"/>
      <c r="T295" s="18"/>
      <c r="U295" s="18"/>
    </row>
    <row r="296" spans="1:21" ht="21" customHeight="1">
      <c r="A296" s="28"/>
      <c r="B296" s="18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18"/>
      <c r="T296" s="18"/>
      <c r="U296" s="18"/>
    </row>
    <row r="297" spans="1:21" ht="21" customHeight="1">
      <c r="A297" s="28"/>
      <c r="B297" s="18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18"/>
      <c r="T297" s="18"/>
      <c r="U297" s="18"/>
    </row>
    <row r="298" spans="1:21" ht="21" customHeight="1">
      <c r="A298" s="28"/>
      <c r="B298" s="18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18"/>
      <c r="T298" s="18"/>
      <c r="U298" s="18"/>
    </row>
    <row r="299" spans="1:21" ht="21" customHeight="1">
      <c r="A299" s="28"/>
      <c r="B299" s="1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18"/>
      <c r="T299" s="18"/>
      <c r="U299" s="18"/>
    </row>
    <row r="300" spans="1:21" ht="21" customHeight="1">
      <c r="A300" s="28"/>
      <c r="B300" s="1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18"/>
      <c r="T300" s="18"/>
      <c r="U300" s="18"/>
    </row>
    <row r="301" spans="1:21" ht="21" customHeight="1">
      <c r="A301" s="28"/>
      <c r="B301" s="18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18"/>
      <c r="T301" s="18"/>
      <c r="U301" s="18"/>
    </row>
    <row r="302" spans="1:21" ht="21" customHeight="1">
      <c r="A302" s="28"/>
      <c r="B302" s="18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18"/>
      <c r="T302" s="18"/>
      <c r="U302" s="18"/>
    </row>
    <row r="303" spans="1:21" ht="21" customHeight="1">
      <c r="A303" s="28"/>
      <c r="B303" s="18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18"/>
      <c r="T303" s="18"/>
      <c r="U303" s="18"/>
    </row>
    <row r="304" spans="1:21" ht="21" customHeight="1">
      <c r="A304" s="28"/>
      <c r="B304" s="18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18"/>
      <c r="T304" s="18"/>
      <c r="U304" s="18"/>
    </row>
    <row r="305" spans="1:21" ht="21" customHeight="1">
      <c r="A305" s="28"/>
      <c r="B305" s="1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18"/>
      <c r="T305" s="18"/>
      <c r="U305" s="18"/>
    </row>
    <row r="306" spans="1:21" ht="21" customHeight="1">
      <c r="A306" s="28"/>
      <c r="B306" s="1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18"/>
      <c r="T306" s="18"/>
      <c r="U306" s="18"/>
    </row>
    <row r="307" spans="1:21" ht="21" customHeight="1">
      <c r="A307" s="28"/>
      <c r="B307" s="1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18"/>
      <c r="T307" s="18"/>
      <c r="U307" s="18"/>
    </row>
    <row r="308" spans="1:21" ht="21" customHeight="1">
      <c r="A308" s="28"/>
      <c r="B308" s="18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18"/>
      <c r="T308" s="18"/>
      <c r="U308" s="18"/>
    </row>
    <row r="309" spans="1:21" ht="21" customHeight="1">
      <c r="A309" s="28"/>
      <c r="B309" s="18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18"/>
      <c r="T309" s="18"/>
      <c r="U309" s="18"/>
    </row>
    <row r="310" spans="1:21" ht="21" customHeight="1">
      <c r="A310" s="28"/>
      <c r="B310" s="18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18"/>
      <c r="T310" s="18"/>
      <c r="U310" s="18"/>
    </row>
    <row r="311" spans="1:21" ht="21" customHeight="1">
      <c r="A311" s="28"/>
      <c r="B311" s="18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18"/>
      <c r="T311" s="18"/>
      <c r="U311" s="18"/>
    </row>
    <row r="312" spans="1:21" ht="21" customHeight="1">
      <c r="A312" s="28"/>
      <c r="B312" s="1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18"/>
      <c r="T312" s="18"/>
      <c r="U312" s="18"/>
    </row>
    <row r="313" spans="1:21" ht="21" customHeight="1">
      <c r="A313" s="28"/>
      <c r="B313" s="1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18"/>
      <c r="T313" s="18"/>
      <c r="U313" s="18"/>
    </row>
    <row r="314" spans="1:21" ht="21" customHeight="1">
      <c r="A314" s="28"/>
      <c r="B314" s="18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18"/>
      <c r="T314" s="18"/>
      <c r="U314" s="18"/>
    </row>
    <row r="315" spans="1:21" ht="21" customHeight="1">
      <c r="A315" s="28"/>
      <c r="B315" s="18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18"/>
      <c r="T315" s="18"/>
      <c r="U315" s="18"/>
    </row>
    <row r="316" spans="1:21" ht="21" customHeight="1">
      <c r="A316" s="28"/>
      <c r="B316" s="18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18"/>
      <c r="T316" s="18"/>
      <c r="U316" s="18"/>
    </row>
    <row r="317" spans="1:21" ht="21" customHeight="1">
      <c r="A317" s="28"/>
      <c r="B317" s="18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18"/>
      <c r="T317" s="18"/>
      <c r="U317" s="18"/>
    </row>
    <row r="318" spans="1:21" ht="21" customHeight="1">
      <c r="A318" s="28"/>
      <c r="B318" s="18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18"/>
      <c r="T318" s="18"/>
      <c r="U318" s="18"/>
    </row>
    <row r="319" spans="1:21" ht="21" customHeight="1">
      <c r="A319" s="28"/>
      <c r="B319" s="18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18"/>
      <c r="T319" s="18"/>
      <c r="U319" s="18"/>
    </row>
    <row r="320" spans="1:21" ht="21" customHeight="1">
      <c r="A320" s="28"/>
      <c r="B320" s="1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18"/>
      <c r="T320" s="18"/>
      <c r="U320" s="18"/>
    </row>
    <row r="321" spans="1:21" ht="21" customHeight="1">
      <c r="A321" s="28"/>
      <c r="B321" s="1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18"/>
      <c r="T321" s="18"/>
      <c r="U321" s="18"/>
    </row>
    <row r="322" spans="1:21" ht="21" customHeight="1">
      <c r="A322" s="28"/>
      <c r="B322" s="18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18"/>
      <c r="T322" s="18"/>
      <c r="U322" s="18"/>
    </row>
    <row r="323" spans="1:21" ht="21" customHeight="1">
      <c r="A323" s="28"/>
      <c r="B323" s="18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18"/>
      <c r="T323" s="18"/>
      <c r="U323" s="18"/>
    </row>
    <row r="324" spans="1:21" ht="21" customHeight="1">
      <c r="A324" s="28"/>
      <c r="B324" s="1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18"/>
      <c r="T324" s="18"/>
      <c r="U324" s="18"/>
    </row>
    <row r="325" spans="1:21" ht="21" customHeight="1">
      <c r="A325" s="28"/>
      <c r="B325" s="1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18"/>
      <c r="T325" s="18"/>
      <c r="U325" s="18"/>
    </row>
    <row r="326" spans="1:21" ht="21" customHeight="1">
      <c r="A326" s="28"/>
      <c r="B326" s="18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18"/>
      <c r="T326" s="18"/>
      <c r="U326" s="18"/>
    </row>
    <row r="327" spans="1:21" ht="21" customHeight="1">
      <c r="A327" s="28"/>
      <c r="B327" s="1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18"/>
      <c r="T327" s="18"/>
      <c r="U327" s="18"/>
    </row>
    <row r="328" spans="1:21" ht="21" customHeight="1">
      <c r="A328" s="28"/>
      <c r="B328" s="18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18"/>
      <c r="T328" s="18"/>
      <c r="U328" s="18"/>
    </row>
    <row r="329" spans="1:21" ht="21" customHeight="1">
      <c r="A329" s="28"/>
      <c r="B329" s="1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18"/>
      <c r="T329" s="18"/>
      <c r="U329" s="18"/>
    </row>
    <row r="330" spans="1:21" ht="21" customHeight="1">
      <c r="A330" s="28"/>
      <c r="B330" s="1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18"/>
      <c r="T330" s="18"/>
      <c r="U330" s="18"/>
    </row>
    <row r="331" spans="1:21" ht="21" customHeight="1">
      <c r="A331" s="28"/>
      <c r="B331" s="18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18"/>
      <c r="T331" s="18"/>
      <c r="U331" s="18"/>
    </row>
    <row r="332" spans="1:21" ht="21" customHeight="1">
      <c r="A332" s="28"/>
      <c r="B332" s="1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18"/>
      <c r="T332" s="18"/>
      <c r="U332" s="18"/>
    </row>
    <row r="333" spans="1:21" ht="21" customHeight="1">
      <c r="A333" s="28"/>
      <c r="B333" s="1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18"/>
      <c r="T333" s="18"/>
      <c r="U333" s="18"/>
    </row>
    <row r="334" spans="1:21" ht="21" customHeight="1">
      <c r="A334" s="28"/>
      <c r="B334" s="1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18"/>
      <c r="T334" s="18"/>
      <c r="U334" s="18"/>
    </row>
    <row r="335" spans="1:21" ht="21" customHeight="1">
      <c r="A335" s="28"/>
      <c r="B335" s="1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18"/>
      <c r="T335" s="18"/>
      <c r="U335" s="18"/>
    </row>
    <row r="336" spans="1:21" ht="21" customHeight="1">
      <c r="A336" s="28"/>
      <c r="B336" s="1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18"/>
      <c r="T336" s="18"/>
      <c r="U336" s="18"/>
    </row>
    <row r="337" spans="1:21" ht="21" customHeight="1">
      <c r="A337" s="28"/>
      <c r="B337" s="1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18"/>
      <c r="T337" s="18"/>
      <c r="U337" s="18"/>
    </row>
    <row r="338" spans="1:21" ht="21" customHeight="1">
      <c r="A338" s="28"/>
      <c r="B338" s="1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18"/>
      <c r="T338" s="18"/>
      <c r="U338" s="18"/>
    </row>
    <row r="339" spans="1:21" ht="21" customHeight="1">
      <c r="A339" s="28"/>
      <c r="B339" s="1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18"/>
      <c r="T339" s="18"/>
      <c r="U339" s="18"/>
    </row>
    <row r="340" spans="1:21" ht="21" customHeight="1">
      <c r="A340" s="28"/>
      <c r="B340" s="1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18"/>
      <c r="T340" s="18"/>
      <c r="U340" s="18"/>
    </row>
    <row r="341" spans="1:21" ht="21" customHeight="1">
      <c r="A341" s="28"/>
      <c r="B341" s="1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18"/>
      <c r="T341" s="18"/>
      <c r="U341" s="18"/>
    </row>
    <row r="342" spans="1:21" ht="21" customHeight="1">
      <c r="A342" s="28"/>
      <c r="B342" s="1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18"/>
      <c r="T342" s="18"/>
      <c r="U342" s="18"/>
    </row>
    <row r="343" spans="1:21" ht="21" customHeight="1">
      <c r="A343" s="28"/>
      <c r="B343" s="1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18"/>
      <c r="T343" s="18"/>
      <c r="U343" s="18"/>
    </row>
    <row r="344" spans="1:21" ht="21" customHeight="1">
      <c r="A344" s="28"/>
      <c r="B344" s="1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18"/>
      <c r="T344" s="18"/>
      <c r="U344" s="18"/>
    </row>
    <row r="345" spans="1:21" ht="21" customHeight="1">
      <c r="A345" s="28"/>
      <c r="B345" s="18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18"/>
      <c r="T345" s="18"/>
      <c r="U345" s="18"/>
    </row>
    <row r="346" spans="1:21" ht="21" customHeight="1">
      <c r="A346" s="28"/>
      <c r="B346" s="18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18"/>
      <c r="T346" s="18"/>
      <c r="U346" s="18"/>
    </row>
    <row r="347" spans="1:21" ht="21" customHeight="1">
      <c r="A347" s="28"/>
      <c r="B347" s="18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18"/>
      <c r="T347" s="18"/>
      <c r="U347" s="18"/>
    </row>
    <row r="348" spans="1:21" ht="21" customHeight="1">
      <c r="A348" s="28"/>
      <c r="B348" s="1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18"/>
      <c r="T348" s="18"/>
      <c r="U348" s="18"/>
    </row>
    <row r="349" spans="1:21" ht="21" customHeight="1">
      <c r="A349" s="28"/>
      <c r="B349" s="18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18"/>
      <c r="T349" s="18"/>
      <c r="U349" s="18"/>
    </row>
    <row r="350" spans="1:21" ht="21" customHeight="1">
      <c r="A350" s="28"/>
      <c r="B350" s="18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18"/>
      <c r="T350" s="18"/>
      <c r="U350" s="18"/>
    </row>
    <row r="351" spans="1:21" ht="21" customHeight="1">
      <c r="A351" s="28"/>
      <c r="B351" s="18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18"/>
      <c r="T351" s="18"/>
      <c r="U351" s="18"/>
    </row>
    <row r="352" spans="1:21" ht="21" customHeight="1">
      <c r="A352" s="28"/>
      <c r="B352" s="1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18"/>
      <c r="T352" s="18"/>
      <c r="U352" s="18"/>
    </row>
    <row r="353" spans="1:21" ht="21" customHeight="1">
      <c r="A353" s="28"/>
      <c r="B353" s="18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18"/>
      <c r="T353" s="18"/>
      <c r="U353" s="18"/>
    </row>
    <row r="354" spans="1:21" ht="21" customHeight="1">
      <c r="A354" s="28"/>
      <c r="B354" s="18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18"/>
      <c r="T354" s="18"/>
      <c r="U354" s="18"/>
    </row>
    <row r="355" spans="1:21" ht="21" customHeight="1">
      <c r="A355" s="28"/>
      <c r="B355" s="1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18"/>
      <c r="T355" s="18"/>
      <c r="U355" s="18"/>
    </row>
    <row r="356" spans="1:21" ht="21" customHeight="1">
      <c r="A356" s="28"/>
      <c r="B356" s="18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18"/>
      <c r="T356" s="18"/>
      <c r="U356" s="18"/>
    </row>
    <row r="357" spans="1:21" ht="21" customHeight="1">
      <c r="A357" s="28"/>
      <c r="B357" s="18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18"/>
      <c r="T357" s="18"/>
      <c r="U357" s="18"/>
    </row>
    <row r="358" spans="1:21" ht="21" customHeight="1">
      <c r="A358" s="28"/>
      <c r="B358" s="18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18"/>
      <c r="T358" s="18"/>
      <c r="U358" s="18"/>
    </row>
    <row r="359" spans="1:21" ht="21" customHeight="1">
      <c r="A359" s="28"/>
      <c r="B359" s="18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18"/>
      <c r="T359" s="18"/>
      <c r="U359" s="18"/>
    </row>
    <row r="360" spans="1:21" ht="21" customHeight="1">
      <c r="A360" s="28"/>
      <c r="B360" s="18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18"/>
      <c r="T360" s="18"/>
      <c r="U360" s="18"/>
    </row>
    <row r="361" spans="1:21" ht="21" customHeight="1">
      <c r="A361" s="28"/>
      <c r="B361" s="18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18"/>
      <c r="T361" s="18"/>
      <c r="U361" s="18"/>
    </row>
    <row r="362" spans="1:21" ht="21" customHeight="1">
      <c r="A362" s="28"/>
      <c r="B362" s="1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18"/>
      <c r="T362" s="18"/>
      <c r="U362" s="18"/>
    </row>
    <row r="363" spans="1:21" ht="21" customHeight="1">
      <c r="A363" s="28"/>
      <c r="B363" s="18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18"/>
      <c r="T363" s="18"/>
      <c r="U363" s="18"/>
    </row>
    <row r="364" spans="1:21" ht="21" customHeight="1">
      <c r="A364" s="28"/>
      <c r="B364" s="18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18"/>
      <c r="T364" s="18"/>
      <c r="U364" s="18"/>
    </row>
    <row r="365" spans="1:21" ht="21" customHeight="1">
      <c r="A365" s="28"/>
      <c r="B365" s="18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18"/>
      <c r="T365" s="18"/>
      <c r="U365" s="18"/>
    </row>
    <row r="366" spans="1:21" ht="21" customHeight="1">
      <c r="A366" s="28"/>
      <c r="B366" s="18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18"/>
      <c r="T366" s="18"/>
      <c r="U366" s="18"/>
    </row>
    <row r="367" spans="1:21" ht="21" customHeight="1">
      <c r="A367" s="28"/>
      <c r="B367" s="18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18"/>
      <c r="T367" s="18"/>
      <c r="U367" s="18"/>
    </row>
    <row r="368" spans="1:21" ht="21" customHeight="1">
      <c r="A368" s="28"/>
      <c r="B368" s="18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18"/>
      <c r="T368" s="18"/>
      <c r="U368" s="18"/>
    </row>
    <row r="369" spans="1:21" ht="21" customHeight="1">
      <c r="A369" s="28"/>
      <c r="B369" s="1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18"/>
      <c r="T369" s="18"/>
      <c r="U369" s="18"/>
    </row>
    <row r="370" spans="1:21" ht="21" customHeight="1">
      <c r="A370" s="28"/>
      <c r="B370" s="18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18"/>
      <c r="T370" s="18"/>
      <c r="U370" s="18"/>
    </row>
    <row r="371" spans="1:21" ht="21" customHeight="1">
      <c r="A371" s="28"/>
      <c r="B371" s="18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18"/>
      <c r="T371" s="18"/>
      <c r="U371" s="18"/>
    </row>
    <row r="372" spans="1:21" ht="21" customHeight="1">
      <c r="A372" s="28"/>
      <c r="B372" s="18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18"/>
      <c r="T372" s="18"/>
      <c r="U372" s="18"/>
    </row>
    <row r="373" spans="1:21" ht="21" customHeight="1">
      <c r="A373" s="28"/>
      <c r="B373" s="18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18"/>
      <c r="T373" s="18"/>
      <c r="U373" s="18"/>
    </row>
    <row r="374" spans="1:21" ht="21" customHeight="1">
      <c r="A374" s="28"/>
      <c r="B374" s="18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18"/>
      <c r="T374" s="18"/>
      <c r="U374" s="18"/>
    </row>
    <row r="375" spans="1:21" ht="21" customHeight="1">
      <c r="A375" s="28"/>
      <c r="B375" s="18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18"/>
      <c r="T375" s="18"/>
      <c r="U375" s="18"/>
    </row>
    <row r="376" spans="1:21" ht="21" customHeight="1">
      <c r="A376" s="28"/>
      <c r="B376" s="1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18"/>
      <c r="T376" s="18"/>
      <c r="U376" s="18"/>
    </row>
    <row r="377" spans="1:21" ht="21" customHeight="1">
      <c r="A377" s="28"/>
      <c r="B377" s="18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18"/>
      <c r="T377" s="18"/>
      <c r="U377" s="18"/>
    </row>
    <row r="378" spans="1:21" ht="21" customHeight="1">
      <c r="A378" s="28"/>
      <c r="B378" s="18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18"/>
      <c r="T378" s="18"/>
      <c r="U378" s="18"/>
    </row>
    <row r="379" spans="1:21" ht="21" customHeight="1">
      <c r="A379" s="28"/>
      <c r="B379" s="18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18"/>
      <c r="T379" s="18"/>
      <c r="U379" s="18"/>
    </row>
    <row r="380" spans="1:21" ht="21" customHeight="1">
      <c r="A380" s="28"/>
      <c r="B380" s="18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18"/>
      <c r="T380" s="18"/>
      <c r="U380" s="18"/>
    </row>
    <row r="381" spans="1:21" ht="21" customHeight="1">
      <c r="A381" s="28"/>
      <c r="B381" s="18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18"/>
      <c r="T381" s="18"/>
      <c r="U381" s="18"/>
    </row>
    <row r="382" spans="1:21" ht="21" customHeight="1">
      <c r="A382" s="28"/>
      <c r="B382" s="18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18"/>
      <c r="T382" s="18"/>
      <c r="U382" s="18"/>
    </row>
    <row r="383" spans="1:21" ht="21" customHeight="1">
      <c r="A383" s="28"/>
      <c r="B383" s="1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18"/>
      <c r="T383" s="18"/>
      <c r="U383" s="18"/>
    </row>
    <row r="384" spans="1:21" ht="21" customHeight="1">
      <c r="A384" s="28"/>
      <c r="B384" s="18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18"/>
      <c r="T384" s="18"/>
      <c r="U384" s="18"/>
    </row>
    <row r="385" spans="1:21" ht="21" customHeight="1">
      <c r="A385" s="28"/>
      <c r="B385" s="18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18"/>
      <c r="T385" s="18"/>
      <c r="U385" s="18"/>
    </row>
    <row r="386" spans="1:21" ht="21" customHeight="1">
      <c r="A386" s="28"/>
      <c r="B386" s="18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18"/>
      <c r="T386" s="18"/>
      <c r="U386" s="18"/>
    </row>
    <row r="387" spans="1:21" ht="21" customHeight="1">
      <c r="A387" s="28"/>
      <c r="B387" s="18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18"/>
      <c r="T387" s="18"/>
      <c r="U387" s="18"/>
    </row>
    <row r="388" spans="1:21" ht="21" customHeight="1">
      <c r="A388" s="28"/>
      <c r="B388" s="18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18"/>
      <c r="T388" s="18"/>
      <c r="U388" s="18"/>
    </row>
    <row r="389" spans="1:21" ht="21" customHeight="1">
      <c r="A389" s="28"/>
      <c r="B389" s="18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18"/>
      <c r="T389" s="18"/>
      <c r="U389" s="18"/>
    </row>
    <row r="390" spans="1:21" ht="21" customHeight="1">
      <c r="A390" s="28"/>
      <c r="B390" s="1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18"/>
      <c r="T390" s="18"/>
      <c r="U390" s="18"/>
    </row>
    <row r="391" spans="1:21" ht="21" customHeight="1">
      <c r="A391" s="28"/>
      <c r="B391" s="18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18"/>
      <c r="T391" s="18"/>
      <c r="U391" s="18"/>
    </row>
    <row r="392" spans="1:21" ht="21" customHeight="1">
      <c r="A392" s="28"/>
      <c r="B392" s="18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18"/>
      <c r="T392" s="18"/>
      <c r="U392" s="18"/>
    </row>
    <row r="393" spans="1:21" ht="21" customHeight="1">
      <c r="A393" s="28"/>
      <c r="B393" s="18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18"/>
      <c r="T393" s="18"/>
      <c r="U393" s="18"/>
    </row>
    <row r="394" spans="1:21" ht="21" customHeight="1">
      <c r="A394" s="28"/>
      <c r="B394" s="18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18"/>
      <c r="T394" s="18"/>
      <c r="U394" s="18"/>
    </row>
    <row r="395" spans="1:21" ht="21" customHeight="1">
      <c r="A395" s="28"/>
      <c r="B395" s="18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18"/>
      <c r="T395" s="18"/>
      <c r="U395" s="18"/>
    </row>
    <row r="396" spans="1:21" ht="21" customHeight="1">
      <c r="A396" s="28"/>
      <c r="B396" s="18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18"/>
      <c r="T396" s="18"/>
      <c r="U396" s="18"/>
    </row>
    <row r="397" spans="1:21" ht="21" customHeight="1">
      <c r="A397" s="28"/>
      <c r="B397" s="1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18"/>
      <c r="T397" s="18"/>
      <c r="U397" s="18"/>
    </row>
    <row r="398" spans="1:21" ht="21" customHeight="1">
      <c r="A398" s="28"/>
      <c r="B398" s="18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18"/>
      <c r="T398" s="18"/>
      <c r="U398" s="18"/>
    </row>
    <row r="399" spans="1:21" ht="21" customHeight="1">
      <c r="A399" s="28"/>
      <c r="B399" s="18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18"/>
      <c r="T399" s="18"/>
      <c r="U399" s="18"/>
    </row>
    <row r="400" spans="1:21" ht="21" customHeight="1">
      <c r="A400" s="28"/>
      <c r="B400" s="18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18"/>
      <c r="T400" s="18"/>
      <c r="U400" s="18"/>
    </row>
    <row r="401" spans="1:21" ht="21" customHeight="1">
      <c r="A401" s="28"/>
      <c r="B401" s="18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18"/>
      <c r="T401" s="18"/>
      <c r="U401" s="18"/>
    </row>
    <row r="402" spans="1:21" ht="21" customHeight="1">
      <c r="A402" s="28"/>
      <c r="B402" s="18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18"/>
      <c r="T402" s="18"/>
      <c r="U402" s="18"/>
    </row>
    <row r="403" spans="1:21" ht="21" customHeight="1">
      <c r="A403" s="28"/>
      <c r="B403" s="18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18"/>
      <c r="T403" s="18"/>
      <c r="U403" s="18"/>
    </row>
    <row r="404" spans="1:21" ht="21" customHeight="1">
      <c r="A404" s="28"/>
      <c r="B404" s="1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18"/>
      <c r="T404" s="18"/>
      <c r="U404" s="18"/>
    </row>
    <row r="405" spans="1:21" ht="21" customHeight="1">
      <c r="A405" s="28"/>
      <c r="B405" s="18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18"/>
      <c r="T405" s="18"/>
      <c r="U405" s="18"/>
    </row>
    <row r="406" spans="1:21" ht="21" customHeight="1">
      <c r="A406" s="28"/>
      <c r="B406" s="18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18"/>
      <c r="T406" s="18"/>
      <c r="U406" s="18"/>
    </row>
    <row r="407" spans="1:21" ht="21" customHeight="1">
      <c r="A407" s="28"/>
      <c r="B407" s="18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18"/>
      <c r="T407" s="18"/>
      <c r="U407" s="18"/>
    </row>
    <row r="408" spans="1:21" ht="21" customHeight="1">
      <c r="A408" s="28"/>
      <c r="B408" s="18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18"/>
      <c r="T408" s="18"/>
      <c r="U408" s="18"/>
    </row>
    <row r="409" spans="1:21" ht="21" customHeight="1">
      <c r="A409" s="28"/>
      <c r="B409" s="18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18"/>
      <c r="T409" s="18"/>
      <c r="U409" s="18"/>
    </row>
    <row r="410" spans="1:21" ht="21" customHeight="1">
      <c r="A410" s="28"/>
      <c r="B410" s="18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18"/>
      <c r="T410" s="18"/>
      <c r="U410" s="18"/>
    </row>
    <row r="411" spans="1:21" ht="21" customHeight="1">
      <c r="A411" s="28"/>
      <c r="B411" s="18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18"/>
      <c r="T411" s="18"/>
      <c r="U411" s="18"/>
    </row>
    <row r="412" spans="1:21" ht="21" customHeight="1">
      <c r="A412" s="28"/>
      <c r="B412" s="18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18"/>
      <c r="T412" s="18"/>
      <c r="U412" s="18"/>
    </row>
    <row r="413" spans="1:21" ht="21" customHeight="1">
      <c r="A413" s="28"/>
      <c r="B413" s="18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18"/>
      <c r="T413" s="18"/>
      <c r="U413" s="18"/>
    </row>
    <row r="414" spans="1:21" ht="21" customHeight="1">
      <c r="A414" s="28"/>
      <c r="B414" s="18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18"/>
      <c r="T414" s="18"/>
      <c r="U414" s="18"/>
    </row>
    <row r="415" spans="1:21" ht="21" customHeight="1">
      <c r="A415" s="28"/>
      <c r="B415" s="18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18"/>
      <c r="T415" s="18"/>
      <c r="U415" s="18"/>
    </row>
    <row r="416" spans="1:21" ht="21" customHeight="1">
      <c r="A416" s="28"/>
      <c r="B416" s="18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18"/>
      <c r="T416" s="18"/>
      <c r="U416" s="18"/>
    </row>
    <row r="417" spans="1:21" ht="21" customHeight="1">
      <c r="A417" s="28"/>
      <c r="B417" s="18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18"/>
      <c r="T417" s="18"/>
      <c r="U417" s="18"/>
    </row>
    <row r="418" spans="1:21" ht="21" customHeight="1">
      <c r="A418" s="28"/>
      <c r="B418" s="1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18"/>
      <c r="T418" s="18"/>
      <c r="U418" s="18"/>
    </row>
    <row r="419" spans="1:21" ht="21" customHeight="1">
      <c r="A419" s="28"/>
      <c r="B419" s="18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18"/>
      <c r="T419" s="18"/>
      <c r="U419" s="18"/>
    </row>
    <row r="420" spans="1:21" ht="21" customHeight="1">
      <c r="A420" s="28"/>
      <c r="B420" s="18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18"/>
      <c r="T420" s="18"/>
      <c r="U420" s="18"/>
    </row>
    <row r="421" spans="1:21" ht="21" customHeight="1">
      <c r="A421" s="28"/>
      <c r="B421" s="18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18"/>
      <c r="T421" s="18"/>
      <c r="U421" s="18"/>
    </row>
    <row r="422" spans="1:21" ht="21" customHeight="1">
      <c r="A422" s="28"/>
      <c r="B422" s="18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18"/>
      <c r="T422" s="18"/>
      <c r="U422" s="18"/>
    </row>
    <row r="423" spans="1:21" ht="21" customHeight="1">
      <c r="A423" s="28"/>
      <c r="B423" s="18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18"/>
      <c r="T423" s="18"/>
      <c r="U423" s="18"/>
    </row>
    <row r="424" spans="1:21" ht="21" customHeight="1">
      <c r="A424" s="28"/>
      <c r="B424" s="18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18"/>
      <c r="T424" s="18"/>
      <c r="U424" s="18"/>
    </row>
    <row r="425" spans="1:21" ht="21" customHeight="1">
      <c r="A425" s="28"/>
      <c r="B425" s="1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18"/>
      <c r="T425" s="18"/>
      <c r="U425" s="18"/>
    </row>
    <row r="426" spans="1:21" ht="21" customHeight="1">
      <c r="A426" s="28"/>
      <c r="B426" s="18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18"/>
      <c r="T426" s="18"/>
      <c r="U426" s="18"/>
    </row>
    <row r="427" spans="1:21" ht="21" customHeight="1">
      <c r="A427" s="28"/>
      <c r="B427" s="18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18"/>
      <c r="T427" s="18"/>
      <c r="U427" s="18"/>
    </row>
    <row r="428" spans="1:21" ht="21" customHeight="1">
      <c r="A428" s="28"/>
      <c r="B428" s="18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18"/>
      <c r="T428" s="18"/>
      <c r="U428" s="18"/>
    </row>
    <row r="429" spans="1:21" ht="21" customHeight="1">
      <c r="A429" s="28"/>
      <c r="B429" s="18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18"/>
      <c r="T429" s="18"/>
      <c r="U429" s="18"/>
    </row>
    <row r="430" spans="1:21" ht="21" customHeight="1">
      <c r="A430" s="28"/>
      <c r="B430" s="18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18"/>
      <c r="T430" s="18"/>
      <c r="U430" s="18"/>
    </row>
    <row r="431" spans="1:21" ht="21" customHeight="1">
      <c r="A431" s="28"/>
      <c r="B431" s="18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18"/>
      <c r="T431" s="18"/>
      <c r="U431" s="18"/>
    </row>
    <row r="432" spans="1:21" ht="21" customHeight="1">
      <c r="A432" s="28"/>
      <c r="B432" s="1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18"/>
      <c r="T432" s="18"/>
      <c r="U432" s="18"/>
    </row>
    <row r="433" spans="1:21" ht="21" customHeight="1">
      <c r="A433" s="28"/>
      <c r="B433" s="18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18"/>
      <c r="T433" s="18"/>
      <c r="U433" s="18"/>
    </row>
    <row r="434" spans="1:21" ht="21" customHeight="1">
      <c r="A434" s="28"/>
      <c r="B434" s="18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18"/>
      <c r="T434" s="18"/>
      <c r="U434" s="18"/>
    </row>
    <row r="435" spans="1:21" ht="21" customHeight="1">
      <c r="A435" s="28"/>
      <c r="B435" s="18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18"/>
      <c r="T435" s="18"/>
      <c r="U435" s="18"/>
    </row>
    <row r="436" spans="1:21" ht="21" customHeight="1">
      <c r="A436" s="28"/>
      <c r="B436" s="18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18"/>
      <c r="T436" s="18"/>
      <c r="U436" s="18"/>
    </row>
    <row r="437" spans="1:21" ht="21" customHeight="1">
      <c r="A437" s="28"/>
      <c r="B437" s="18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18"/>
      <c r="T437" s="18"/>
      <c r="U437" s="18"/>
    </row>
    <row r="438" spans="1:21" ht="21" customHeight="1">
      <c r="A438" s="28"/>
      <c r="B438" s="18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18"/>
      <c r="T438" s="18"/>
      <c r="U438" s="18"/>
    </row>
    <row r="439" spans="1:21" ht="21" customHeight="1">
      <c r="A439" s="28"/>
      <c r="B439" s="1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18"/>
      <c r="T439" s="18"/>
      <c r="U439" s="18"/>
    </row>
    <row r="440" spans="1:21" ht="21" customHeight="1">
      <c r="A440" s="28"/>
      <c r="B440" s="18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18"/>
      <c r="T440" s="18"/>
      <c r="U440" s="18"/>
    </row>
    <row r="441" spans="1:21" ht="21" customHeight="1">
      <c r="A441" s="28"/>
      <c r="B441" s="18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18"/>
      <c r="T441" s="18"/>
      <c r="U441" s="18"/>
    </row>
    <row r="442" spans="1:21" ht="21" customHeight="1">
      <c r="A442" s="28"/>
      <c r="B442" s="18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18"/>
      <c r="T442" s="18"/>
      <c r="U442" s="18"/>
    </row>
    <row r="443" spans="1:21" ht="21" customHeight="1">
      <c r="A443" s="28"/>
      <c r="B443" s="18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18"/>
      <c r="T443" s="18"/>
      <c r="U443" s="18"/>
    </row>
    <row r="444" spans="1:21" ht="21" customHeight="1">
      <c r="A444" s="28"/>
      <c r="B444" s="18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18"/>
      <c r="T444" s="18"/>
      <c r="U444" s="18"/>
    </row>
    <row r="445" spans="1:21" ht="21" customHeight="1">
      <c r="A445" s="28"/>
      <c r="B445" s="18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18"/>
      <c r="T445" s="18"/>
      <c r="U445" s="18"/>
    </row>
    <row r="446" spans="1:21" ht="21" customHeight="1">
      <c r="A446" s="28"/>
      <c r="B446" s="1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18"/>
      <c r="T446" s="18"/>
      <c r="U446" s="18"/>
    </row>
    <row r="447" spans="1:21" ht="21" customHeight="1">
      <c r="A447" s="28"/>
      <c r="B447" s="18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18"/>
      <c r="T447" s="18"/>
      <c r="U447" s="18"/>
    </row>
    <row r="448" spans="1:21" ht="21" customHeight="1">
      <c r="A448" s="28"/>
      <c r="B448" s="18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18"/>
      <c r="T448" s="18"/>
      <c r="U448" s="18"/>
    </row>
    <row r="449" spans="1:21" ht="21" customHeight="1">
      <c r="A449" s="28"/>
      <c r="B449" s="18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18"/>
      <c r="T449" s="18"/>
      <c r="U449" s="18"/>
    </row>
    <row r="450" spans="1:21" ht="21" customHeight="1">
      <c r="A450" s="28"/>
      <c r="B450" s="18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18"/>
      <c r="T450" s="18"/>
      <c r="U450" s="18"/>
    </row>
    <row r="451" spans="1:21" ht="21" customHeight="1">
      <c r="A451" s="28"/>
      <c r="B451" s="18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18"/>
      <c r="T451" s="18"/>
      <c r="U451" s="18"/>
    </row>
    <row r="452" spans="1:21" ht="21" customHeight="1">
      <c r="A452" s="28"/>
      <c r="B452" s="18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18"/>
      <c r="T452" s="18"/>
      <c r="U452" s="18"/>
    </row>
    <row r="453" spans="1:21" ht="21" customHeight="1">
      <c r="A453" s="28"/>
      <c r="B453" s="1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18"/>
      <c r="T453" s="18"/>
      <c r="U453" s="18"/>
    </row>
    <row r="454" spans="1:21" ht="21" customHeight="1">
      <c r="A454" s="28"/>
      <c r="B454" s="18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18"/>
      <c r="T454" s="18"/>
      <c r="U454" s="18"/>
    </row>
    <row r="455" spans="1:21" ht="21" customHeight="1">
      <c r="A455" s="28"/>
      <c r="B455" s="18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18"/>
      <c r="T455" s="18"/>
      <c r="U455" s="18"/>
    </row>
    <row r="456" spans="1:21" ht="21" customHeight="1">
      <c r="A456" s="28"/>
      <c r="B456" s="18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18"/>
      <c r="T456" s="18"/>
      <c r="U456" s="18"/>
    </row>
    <row r="457" spans="1:21" ht="21" customHeight="1">
      <c r="A457" s="28"/>
      <c r="B457" s="18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18"/>
      <c r="T457" s="18"/>
      <c r="U457" s="18"/>
    </row>
    <row r="458" spans="1:21" ht="21" customHeight="1">
      <c r="A458" s="28"/>
      <c r="B458" s="18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18"/>
      <c r="T458" s="18"/>
      <c r="U458" s="18"/>
    </row>
    <row r="459" spans="1:21" ht="21" customHeight="1">
      <c r="A459" s="28"/>
      <c r="B459" s="18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18"/>
      <c r="T459" s="18"/>
      <c r="U459" s="18"/>
    </row>
    <row r="460" spans="1:21" ht="21" customHeight="1">
      <c r="A460" s="28"/>
      <c r="B460" s="1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18"/>
      <c r="T460" s="18"/>
      <c r="U460" s="18"/>
    </row>
    <row r="461" spans="1:21" ht="21" customHeight="1">
      <c r="A461" s="28"/>
      <c r="B461" s="18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18"/>
      <c r="T461" s="18"/>
      <c r="U461" s="18"/>
    </row>
    <row r="462" spans="1:21" ht="21" customHeight="1">
      <c r="A462" s="28"/>
      <c r="B462" s="18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18"/>
      <c r="T462" s="18"/>
      <c r="U462" s="18"/>
    </row>
    <row r="463" spans="1:21" ht="21" customHeight="1">
      <c r="A463" s="28"/>
      <c r="B463" s="18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18"/>
      <c r="T463" s="18"/>
      <c r="U463" s="18"/>
    </row>
    <row r="464" spans="1:21" ht="21" customHeight="1">
      <c r="A464" s="28"/>
      <c r="B464" s="18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18"/>
      <c r="T464" s="18"/>
      <c r="U464" s="18"/>
    </row>
    <row r="465" spans="1:21" ht="21" customHeight="1">
      <c r="A465" s="28"/>
      <c r="B465" s="18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18"/>
      <c r="T465" s="18"/>
      <c r="U465" s="18"/>
    </row>
    <row r="466" spans="1:21" ht="21" customHeight="1">
      <c r="A466" s="28"/>
      <c r="B466" s="18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18"/>
      <c r="T466" s="18"/>
      <c r="U466" s="18"/>
    </row>
    <row r="467" spans="1:21" ht="21" customHeight="1">
      <c r="A467" s="28"/>
      <c r="B467" s="1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18"/>
      <c r="T467" s="18"/>
      <c r="U467" s="18"/>
    </row>
    <row r="468" spans="1:21" ht="21" customHeight="1">
      <c r="A468" s="28"/>
      <c r="B468" s="18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18"/>
      <c r="T468" s="18"/>
      <c r="U468" s="18"/>
    </row>
    <row r="469" spans="1:21" ht="21" customHeight="1">
      <c r="A469" s="28"/>
      <c r="B469" s="18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18"/>
      <c r="T469" s="18"/>
      <c r="U469" s="18"/>
    </row>
    <row r="470" spans="1:21" ht="21" customHeight="1">
      <c r="A470" s="28"/>
      <c r="B470" s="18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18"/>
      <c r="T470" s="18"/>
      <c r="U470" s="18"/>
    </row>
    <row r="471" spans="1:21" ht="21" customHeight="1">
      <c r="A471" s="28"/>
      <c r="B471" s="18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18"/>
      <c r="T471" s="18"/>
      <c r="U471" s="18"/>
    </row>
    <row r="472" spans="1:21" ht="21" customHeight="1">
      <c r="A472" s="28"/>
      <c r="B472" s="18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18"/>
      <c r="T472" s="18"/>
      <c r="U472" s="18"/>
    </row>
    <row r="473" spans="1:21" ht="21" customHeight="1">
      <c r="A473" s="28"/>
      <c r="B473" s="18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18"/>
      <c r="T473" s="18"/>
      <c r="U473" s="18"/>
    </row>
    <row r="474" spans="1:21" ht="21" customHeight="1">
      <c r="A474" s="28"/>
      <c r="B474" s="1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18"/>
      <c r="T474" s="18"/>
      <c r="U474" s="18"/>
    </row>
    <row r="475" spans="1:21" ht="21" customHeight="1">
      <c r="A475" s="28"/>
      <c r="B475" s="18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18"/>
      <c r="T475" s="18"/>
      <c r="U475" s="18"/>
    </row>
    <row r="476" spans="1:21" ht="21" customHeight="1">
      <c r="A476" s="28"/>
      <c r="B476" s="18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18"/>
      <c r="T476" s="18"/>
      <c r="U476" s="18"/>
    </row>
    <row r="477" spans="1:21" ht="21" customHeight="1">
      <c r="A477" s="28"/>
      <c r="B477" s="18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18"/>
      <c r="T477" s="18"/>
      <c r="U477" s="18"/>
    </row>
    <row r="478" spans="1:21" ht="21" customHeight="1">
      <c r="A478" s="28"/>
      <c r="B478" s="18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18"/>
      <c r="T478" s="18"/>
      <c r="U478" s="18"/>
    </row>
    <row r="479" spans="1:21" ht="21" customHeight="1">
      <c r="A479" s="28"/>
      <c r="B479" s="18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18"/>
      <c r="T479" s="18"/>
      <c r="U479" s="18"/>
    </row>
    <row r="480" spans="1:21" ht="21" customHeight="1">
      <c r="A480" s="28"/>
      <c r="B480" s="18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18"/>
      <c r="T480" s="18"/>
      <c r="U480" s="18"/>
    </row>
    <row r="481" spans="1:21" ht="21" customHeight="1">
      <c r="A481" s="28"/>
      <c r="B481" s="18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18"/>
      <c r="T481" s="18"/>
      <c r="U481" s="18"/>
    </row>
    <row r="482" spans="1:21" ht="21" customHeight="1">
      <c r="A482" s="28"/>
      <c r="B482" s="18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18"/>
      <c r="T482" s="18"/>
      <c r="U482" s="18"/>
    </row>
    <row r="483" spans="1:21" ht="21" customHeight="1">
      <c r="A483" s="28"/>
      <c r="B483" s="18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18"/>
      <c r="T483" s="18"/>
      <c r="U483" s="18"/>
    </row>
    <row r="484" spans="1:21" ht="21" customHeight="1">
      <c r="A484" s="28"/>
      <c r="B484" s="18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18"/>
      <c r="T484" s="18"/>
      <c r="U484" s="18"/>
    </row>
    <row r="485" spans="1:21" ht="21" customHeight="1">
      <c r="A485" s="28"/>
      <c r="B485" s="18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18"/>
      <c r="T485" s="18"/>
      <c r="U485" s="18"/>
    </row>
    <row r="486" spans="1:21" ht="21" customHeight="1">
      <c r="A486" s="28"/>
      <c r="B486" s="18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18"/>
      <c r="T486" s="18"/>
      <c r="U486" s="18"/>
    </row>
    <row r="487" spans="1:21" ht="21" customHeight="1">
      <c r="A487" s="28"/>
      <c r="B487" s="18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18"/>
      <c r="T487" s="18"/>
      <c r="U487" s="18"/>
    </row>
    <row r="488" spans="1:21" ht="21" customHeight="1">
      <c r="A488" s="28"/>
      <c r="B488" s="1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18"/>
      <c r="T488" s="18"/>
      <c r="U488" s="18"/>
    </row>
    <row r="489" spans="1:21" ht="21" customHeight="1">
      <c r="A489" s="28"/>
      <c r="B489" s="18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18"/>
      <c r="T489" s="18"/>
      <c r="U489" s="18"/>
    </row>
    <row r="490" spans="1:21" ht="21" customHeight="1">
      <c r="A490" s="28"/>
      <c r="B490" s="18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18"/>
      <c r="T490" s="18"/>
      <c r="U490" s="18"/>
    </row>
    <row r="491" spans="1:21" ht="21" customHeight="1">
      <c r="A491" s="28"/>
      <c r="B491" s="18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18"/>
      <c r="T491" s="18"/>
      <c r="U491" s="18"/>
    </row>
    <row r="492" spans="1:21" ht="21" customHeight="1">
      <c r="A492" s="28"/>
      <c r="B492" s="18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18"/>
      <c r="T492" s="18"/>
      <c r="U492" s="18"/>
    </row>
    <row r="493" spans="1:21" ht="21" customHeight="1">
      <c r="A493" s="28"/>
      <c r="B493" s="18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18"/>
      <c r="T493" s="18"/>
      <c r="U493" s="18"/>
    </row>
    <row r="494" spans="1:21" ht="21" customHeight="1">
      <c r="A494" s="28"/>
      <c r="B494" s="18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18"/>
      <c r="T494" s="18"/>
      <c r="U494" s="18"/>
    </row>
    <row r="495" spans="1:21" ht="21" customHeight="1">
      <c r="A495" s="28"/>
      <c r="B495" s="1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18"/>
      <c r="T495" s="18"/>
      <c r="U495" s="18"/>
    </row>
    <row r="496" spans="1:21" ht="21" customHeight="1">
      <c r="A496" s="28"/>
      <c r="B496" s="18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18"/>
      <c r="T496" s="18"/>
      <c r="U496" s="18"/>
    </row>
    <row r="497" spans="1:21" ht="21" customHeight="1">
      <c r="A497" s="28"/>
      <c r="B497" s="18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18"/>
      <c r="T497" s="18"/>
      <c r="U497" s="18"/>
    </row>
    <row r="498" spans="1:21" ht="21" customHeight="1">
      <c r="A498" s="28"/>
      <c r="B498" s="18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18"/>
      <c r="T498" s="18"/>
      <c r="U498" s="18"/>
    </row>
    <row r="499" spans="1:21" ht="21" customHeight="1">
      <c r="A499" s="28"/>
      <c r="B499" s="18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18"/>
      <c r="T499" s="18"/>
      <c r="U499" s="18"/>
    </row>
    <row r="500" spans="1:21" ht="21" customHeight="1">
      <c r="A500" s="28"/>
      <c r="B500" s="18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18"/>
      <c r="T500" s="18"/>
      <c r="U500" s="18"/>
    </row>
    <row r="501" spans="1:21" ht="21" customHeight="1">
      <c r="A501" s="28"/>
      <c r="B501" s="18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18"/>
      <c r="T501" s="18"/>
      <c r="U501" s="18"/>
    </row>
    <row r="502" spans="1:21" ht="21" customHeight="1">
      <c r="A502" s="28"/>
      <c r="B502" s="18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18"/>
      <c r="T502" s="18"/>
      <c r="U502" s="18"/>
    </row>
    <row r="503" spans="1:21" ht="21" customHeight="1">
      <c r="A503" s="28"/>
      <c r="B503" s="18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18"/>
      <c r="T503" s="18"/>
      <c r="U503" s="18"/>
    </row>
    <row r="504" spans="1:21" ht="21" customHeight="1">
      <c r="A504" s="28"/>
      <c r="B504" s="18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18"/>
      <c r="T504" s="18"/>
      <c r="U504" s="18"/>
    </row>
    <row r="505" spans="1:21" ht="21" customHeight="1">
      <c r="A505" s="28"/>
      <c r="B505" s="18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18"/>
      <c r="T505" s="18"/>
      <c r="U505" s="18"/>
    </row>
    <row r="506" spans="1:21" ht="21" customHeight="1">
      <c r="A506" s="28"/>
      <c r="B506" s="18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18"/>
      <c r="T506" s="18"/>
      <c r="U506" s="18"/>
    </row>
    <row r="507" spans="1:21" ht="21" customHeight="1">
      <c r="A507" s="28"/>
      <c r="B507" s="18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18"/>
      <c r="T507" s="18"/>
      <c r="U507" s="18"/>
    </row>
    <row r="508" spans="1:21" ht="21" customHeight="1">
      <c r="A508" s="28"/>
      <c r="B508" s="18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18"/>
      <c r="T508" s="18"/>
      <c r="U508" s="18"/>
    </row>
    <row r="509" spans="1:21" ht="21" customHeight="1">
      <c r="A509" s="28"/>
      <c r="B509" s="18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18"/>
      <c r="T509" s="18"/>
      <c r="U509" s="18"/>
    </row>
    <row r="510" spans="1:21" ht="21" customHeight="1">
      <c r="A510" s="28"/>
      <c r="B510" s="18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18"/>
      <c r="T510" s="18"/>
      <c r="U510" s="18"/>
    </row>
    <row r="511" spans="1:21" ht="21" customHeight="1">
      <c r="A511" s="28"/>
      <c r="B511" s="18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18"/>
      <c r="T511" s="18"/>
      <c r="U511" s="18"/>
    </row>
    <row r="512" spans="1:21" ht="21" customHeight="1">
      <c r="A512" s="28"/>
      <c r="B512" s="18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18"/>
      <c r="T512" s="18"/>
      <c r="U512" s="18"/>
    </row>
    <row r="513" spans="1:21" ht="21" customHeight="1">
      <c r="A513" s="28"/>
      <c r="B513" s="18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18"/>
      <c r="T513" s="18"/>
      <c r="U513" s="18"/>
    </row>
    <row r="514" spans="1:21" ht="21" customHeight="1">
      <c r="A514" s="28"/>
      <c r="B514" s="18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18"/>
      <c r="T514" s="18"/>
      <c r="U514" s="18"/>
    </row>
    <row r="515" spans="1:21" ht="21" customHeight="1">
      <c r="A515" s="28"/>
      <c r="B515" s="18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18"/>
      <c r="T515" s="18"/>
      <c r="U515" s="18"/>
    </row>
    <row r="516" spans="1:21" ht="21" customHeight="1">
      <c r="A516" s="28"/>
      <c r="B516" s="18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18"/>
      <c r="T516" s="18"/>
      <c r="U516" s="18"/>
    </row>
    <row r="517" spans="1:21" ht="21" customHeight="1">
      <c r="A517" s="28"/>
      <c r="B517" s="18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18"/>
      <c r="T517" s="18"/>
      <c r="U517" s="18"/>
    </row>
    <row r="518" spans="1:21" ht="21" customHeight="1">
      <c r="A518" s="28"/>
      <c r="B518" s="18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18"/>
      <c r="T518" s="18"/>
      <c r="U518" s="18"/>
    </row>
    <row r="519" spans="1:21" ht="21" customHeight="1">
      <c r="A519" s="28"/>
      <c r="B519" s="18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18"/>
      <c r="T519" s="18"/>
      <c r="U519" s="18"/>
    </row>
    <row r="520" spans="1:21" ht="21" customHeight="1">
      <c r="A520" s="28"/>
      <c r="B520" s="18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18"/>
      <c r="T520" s="18"/>
      <c r="U520" s="18"/>
    </row>
    <row r="521" spans="1:21" ht="21" customHeight="1">
      <c r="A521" s="28"/>
      <c r="B521" s="18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18"/>
      <c r="T521" s="18"/>
      <c r="U521" s="18"/>
    </row>
    <row r="522" spans="1:21" ht="21" customHeight="1">
      <c r="A522" s="28"/>
      <c r="B522" s="18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18"/>
      <c r="T522" s="18"/>
      <c r="U522" s="18"/>
    </row>
    <row r="523" spans="1:21" ht="21" customHeight="1">
      <c r="A523" s="28"/>
      <c r="B523" s="18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18"/>
      <c r="T523" s="18"/>
      <c r="U523" s="18"/>
    </row>
    <row r="524" spans="1:21" ht="21" customHeight="1">
      <c r="A524" s="28"/>
      <c r="B524" s="18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18"/>
      <c r="T524" s="18"/>
      <c r="U524" s="18"/>
    </row>
    <row r="525" spans="1:21" ht="21" customHeight="1">
      <c r="A525" s="28"/>
      <c r="B525" s="18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18"/>
      <c r="T525" s="18"/>
      <c r="U525" s="18"/>
    </row>
    <row r="526" spans="1:21" ht="21" customHeight="1">
      <c r="A526" s="28"/>
      <c r="B526" s="18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18"/>
      <c r="T526" s="18"/>
      <c r="U526" s="18"/>
    </row>
    <row r="527" spans="1:21" ht="21" customHeight="1">
      <c r="A527" s="28"/>
      <c r="B527" s="18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18"/>
      <c r="T527" s="18"/>
      <c r="U527" s="18"/>
    </row>
    <row r="528" spans="1:21" ht="21" customHeight="1">
      <c r="A528" s="28"/>
      <c r="B528" s="18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18"/>
      <c r="T528" s="18"/>
      <c r="U528" s="18"/>
    </row>
    <row r="529" spans="1:21" ht="21" customHeight="1">
      <c r="A529" s="28"/>
      <c r="B529" s="18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18"/>
      <c r="T529" s="18"/>
      <c r="U529" s="18"/>
    </row>
    <row r="530" spans="1:21" ht="21" customHeight="1">
      <c r="A530" s="28"/>
      <c r="B530" s="18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18"/>
      <c r="T530" s="18"/>
      <c r="U530" s="18"/>
    </row>
    <row r="531" spans="1:21" ht="21" customHeight="1">
      <c r="A531" s="28"/>
      <c r="B531" s="18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18"/>
      <c r="T531" s="18"/>
      <c r="U531" s="18"/>
    </row>
    <row r="532" spans="1:21" ht="21" customHeight="1">
      <c r="A532" s="28"/>
      <c r="B532" s="18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18"/>
      <c r="T532" s="18"/>
      <c r="U532" s="18"/>
    </row>
    <row r="533" spans="1:21" ht="21" customHeight="1">
      <c r="A533" s="28"/>
      <c r="B533" s="18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18"/>
      <c r="T533" s="18"/>
      <c r="U533" s="18"/>
    </row>
    <row r="534" spans="1:21" ht="21" customHeight="1">
      <c r="A534" s="28"/>
      <c r="B534" s="18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18"/>
      <c r="T534" s="18"/>
      <c r="U534" s="18"/>
    </row>
    <row r="535" spans="1:21" ht="21" customHeight="1">
      <c r="A535" s="28"/>
      <c r="B535" s="18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18"/>
      <c r="T535" s="18"/>
      <c r="U535" s="18"/>
    </row>
    <row r="536" spans="1:21" ht="21" customHeight="1">
      <c r="A536" s="28"/>
      <c r="B536" s="18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18"/>
      <c r="T536" s="18"/>
      <c r="U536" s="18"/>
    </row>
    <row r="537" spans="1:21" ht="21" customHeight="1">
      <c r="A537" s="28"/>
      <c r="B537" s="18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18"/>
      <c r="T537" s="18"/>
      <c r="U537" s="18"/>
    </row>
    <row r="538" spans="1:21" ht="21" customHeight="1">
      <c r="A538" s="28"/>
      <c r="B538" s="18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18"/>
      <c r="T538" s="18"/>
      <c r="U538" s="18"/>
    </row>
    <row r="539" spans="1:21" ht="21" customHeight="1">
      <c r="A539" s="28"/>
      <c r="B539" s="18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18"/>
      <c r="T539" s="18"/>
      <c r="U539" s="18"/>
    </row>
    <row r="540" spans="1:21" ht="21" customHeight="1">
      <c r="A540" s="28"/>
      <c r="B540" s="18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18"/>
      <c r="T540" s="18"/>
      <c r="U540" s="18"/>
    </row>
    <row r="541" spans="1:21" ht="21" customHeight="1">
      <c r="A541" s="28"/>
      <c r="B541" s="18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18"/>
      <c r="T541" s="18"/>
      <c r="U541" s="18"/>
    </row>
    <row r="542" spans="1:21" ht="21" customHeight="1">
      <c r="A542" s="28"/>
      <c r="B542" s="18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18"/>
      <c r="T542" s="18"/>
      <c r="U542" s="18"/>
    </row>
    <row r="543" spans="1:21" ht="21" customHeight="1">
      <c r="A543" s="28"/>
      <c r="B543" s="18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18"/>
      <c r="T543" s="18"/>
      <c r="U543" s="18"/>
    </row>
    <row r="544" spans="1:21" ht="21" customHeight="1">
      <c r="A544" s="28"/>
      <c r="B544" s="18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18"/>
      <c r="T544" s="18"/>
      <c r="U544" s="18"/>
    </row>
    <row r="545" spans="1:21" ht="21" customHeight="1">
      <c r="A545" s="28"/>
      <c r="B545" s="18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18"/>
      <c r="T545" s="18"/>
      <c r="U545" s="18"/>
    </row>
    <row r="546" spans="1:21" ht="21" customHeight="1">
      <c r="A546" s="28"/>
      <c r="B546" s="18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18"/>
      <c r="T546" s="18"/>
      <c r="U546" s="18"/>
    </row>
    <row r="547" spans="1:21" ht="21" customHeight="1">
      <c r="A547" s="28"/>
      <c r="B547" s="18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18"/>
      <c r="T547" s="18"/>
      <c r="U547" s="18"/>
    </row>
    <row r="548" spans="1:21" ht="21" customHeight="1">
      <c r="A548" s="28"/>
      <c r="B548" s="18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18"/>
      <c r="T548" s="18"/>
      <c r="U548" s="18"/>
    </row>
    <row r="549" spans="1:21" ht="21" customHeight="1">
      <c r="A549" s="28"/>
      <c r="B549" s="18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18"/>
      <c r="T549" s="18"/>
      <c r="U549" s="18"/>
    </row>
    <row r="550" spans="1:21" ht="21" customHeight="1">
      <c r="A550" s="28"/>
      <c r="B550" s="18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18"/>
      <c r="T550" s="18"/>
      <c r="U550" s="18"/>
    </row>
    <row r="551" spans="1:21" ht="21" customHeight="1">
      <c r="A551" s="28"/>
      <c r="B551" s="18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18"/>
      <c r="T551" s="18"/>
      <c r="U551" s="18"/>
    </row>
    <row r="552" spans="1:21" ht="21" customHeight="1">
      <c r="A552" s="28"/>
      <c r="B552" s="18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18"/>
      <c r="T552" s="18"/>
      <c r="U552" s="18"/>
    </row>
    <row r="553" spans="1:21" ht="21" customHeight="1">
      <c r="A553" s="28"/>
      <c r="B553" s="18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18"/>
      <c r="T553" s="18"/>
      <c r="U553" s="18"/>
    </row>
    <row r="554" spans="1:21" ht="21" customHeight="1">
      <c r="A554" s="28"/>
      <c r="B554" s="18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18"/>
      <c r="T554" s="18"/>
      <c r="U554" s="18"/>
    </row>
    <row r="555" spans="1:21" ht="21" customHeight="1">
      <c r="A555" s="28"/>
      <c r="B555" s="18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18"/>
      <c r="T555" s="18"/>
      <c r="U555" s="18"/>
    </row>
    <row r="556" spans="1:21" ht="21" customHeight="1">
      <c r="A556" s="28"/>
      <c r="B556" s="18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18"/>
      <c r="T556" s="18"/>
      <c r="U556" s="18"/>
    </row>
    <row r="557" spans="1:21" ht="21" customHeight="1">
      <c r="A557" s="28"/>
      <c r="B557" s="18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18"/>
      <c r="T557" s="18"/>
      <c r="U557" s="18"/>
    </row>
    <row r="558" spans="1:21" ht="21" customHeight="1">
      <c r="A558" s="28"/>
      <c r="B558" s="18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18"/>
      <c r="T558" s="18"/>
      <c r="U558" s="18"/>
    </row>
    <row r="559" spans="1:21" ht="21" customHeight="1">
      <c r="A559" s="28"/>
      <c r="B559" s="18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18"/>
      <c r="T559" s="18"/>
      <c r="U559" s="18"/>
    </row>
    <row r="560" spans="1:21" ht="21" customHeight="1">
      <c r="A560" s="28"/>
      <c r="B560" s="18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18"/>
      <c r="T560" s="18"/>
      <c r="U560" s="18"/>
    </row>
    <row r="561" spans="1:21" ht="21" customHeight="1">
      <c r="A561" s="28"/>
      <c r="B561" s="18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18"/>
      <c r="T561" s="18"/>
      <c r="U561" s="18"/>
    </row>
    <row r="562" spans="1:21" ht="21" customHeight="1">
      <c r="A562" s="28"/>
      <c r="B562" s="18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18"/>
      <c r="T562" s="18"/>
      <c r="U562" s="18"/>
    </row>
    <row r="563" spans="1:21" ht="21" customHeight="1">
      <c r="A563" s="28"/>
      <c r="B563" s="18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18"/>
      <c r="T563" s="18"/>
      <c r="U563" s="18"/>
    </row>
    <row r="564" spans="1:21" ht="21" customHeight="1">
      <c r="A564" s="28"/>
      <c r="B564" s="18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18"/>
      <c r="T564" s="18"/>
      <c r="U564" s="18"/>
    </row>
    <row r="565" spans="1:21" ht="21" customHeight="1">
      <c r="A565" s="28"/>
      <c r="B565" s="18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18"/>
      <c r="T565" s="18"/>
      <c r="U565" s="18"/>
    </row>
    <row r="566" spans="1:21" ht="21" customHeight="1">
      <c r="A566" s="28"/>
      <c r="B566" s="18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18"/>
      <c r="T566" s="18"/>
      <c r="U566" s="18"/>
    </row>
    <row r="567" spans="1:21" ht="21" customHeight="1">
      <c r="A567" s="28"/>
      <c r="B567" s="18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18"/>
      <c r="T567" s="18"/>
      <c r="U567" s="18"/>
    </row>
    <row r="568" spans="1:21" ht="21" customHeight="1">
      <c r="A568" s="28"/>
      <c r="B568" s="18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18"/>
      <c r="T568" s="18"/>
      <c r="U568" s="18"/>
    </row>
    <row r="569" spans="1:21" ht="21" customHeight="1">
      <c r="A569" s="28"/>
      <c r="B569" s="18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18"/>
      <c r="T569" s="18"/>
      <c r="U569" s="18"/>
    </row>
    <row r="570" spans="1:21" ht="21" customHeight="1">
      <c r="A570" s="28"/>
      <c r="B570" s="18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18"/>
      <c r="T570" s="18"/>
      <c r="U570" s="18"/>
    </row>
    <row r="571" spans="1:21" ht="21" customHeight="1">
      <c r="A571" s="28"/>
      <c r="B571" s="18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18"/>
      <c r="T571" s="18"/>
      <c r="U571" s="18"/>
    </row>
    <row r="572" spans="1:21" ht="21" customHeight="1">
      <c r="A572" s="28"/>
      <c r="B572" s="18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18"/>
      <c r="T572" s="18"/>
      <c r="U572" s="18"/>
    </row>
    <row r="573" spans="1:21" ht="21" customHeight="1">
      <c r="A573" s="28"/>
      <c r="B573" s="18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18"/>
      <c r="T573" s="18"/>
      <c r="U573" s="18"/>
    </row>
    <row r="574" spans="1:21" ht="21" customHeight="1">
      <c r="A574" s="28"/>
      <c r="B574" s="18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18"/>
      <c r="T574" s="18"/>
      <c r="U574" s="18"/>
    </row>
    <row r="575" spans="1:21" ht="21" customHeight="1">
      <c r="A575" s="28"/>
      <c r="B575" s="18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18"/>
      <c r="T575" s="18"/>
      <c r="U575" s="18"/>
    </row>
    <row r="576" spans="1:21" ht="21" customHeight="1">
      <c r="A576" s="28"/>
      <c r="B576" s="18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18"/>
      <c r="T576" s="18"/>
      <c r="U576" s="18"/>
    </row>
    <row r="577" spans="1:21" ht="21" customHeight="1">
      <c r="A577" s="28"/>
      <c r="B577" s="18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18"/>
      <c r="T577" s="18"/>
      <c r="U577" s="18"/>
    </row>
    <row r="578" spans="1:21" ht="21" customHeight="1">
      <c r="A578" s="28"/>
      <c r="B578" s="18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18"/>
      <c r="T578" s="18"/>
      <c r="U578" s="18"/>
    </row>
    <row r="579" spans="1:21" ht="21" customHeight="1">
      <c r="A579" s="28"/>
      <c r="B579" s="18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18"/>
      <c r="T579" s="18"/>
      <c r="U579" s="18"/>
    </row>
    <row r="580" spans="1:21" ht="21" customHeight="1">
      <c r="A580" s="28"/>
      <c r="B580" s="18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18"/>
      <c r="T580" s="18"/>
      <c r="U580" s="18"/>
    </row>
    <row r="581" spans="1:21" ht="21" customHeight="1">
      <c r="A581" s="28"/>
      <c r="B581" s="18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18"/>
      <c r="T581" s="18"/>
      <c r="U581" s="18"/>
    </row>
    <row r="582" spans="1:21" ht="21" customHeight="1">
      <c r="A582" s="28"/>
      <c r="B582" s="18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18"/>
      <c r="T582" s="18"/>
      <c r="U582" s="18"/>
    </row>
    <row r="583" spans="1:21" ht="21" customHeight="1">
      <c r="A583" s="28"/>
      <c r="B583" s="18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18"/>
      <c r="T583" s="18"/>
      <c r="U583" s="18"/>
    </row>
    <row r="584" spans="1:21" ht="21" customHeight="1">
      <c r="A584" s="28"/>
      <c r="B584" s="18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18"/>
      <c r="T584" s="18"/>
      <c r="U584" s="18"/>
    </row>
    <row r="585" spans="1:21" ht="21" customHeight="1">
      <c r="A585" s="28"/>
      <c r="B585" s="18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18"/>
      <c r="T585" s="18"/>
      <c r="U585" s="18"/>
    </row>
    <row r="586" spans="1:21" ht="21" customHeight="1">
      <c r="A586" s="28"/>
      <c r="B586" s="18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18"/>
      <c r="T586" s="18"/>
      <c r="U586" s="18"/>
    </row>
    <row r="587" spans="1:21" ht="21" customHeight="1">
      <c r="A587" s="28"/>
      <c r="B587" s="18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18"/>
      <c r="T587" s="18"/>
      <c r="U587" s="18"/>
    </row>
    <row r="588" spans="1:21" ht="21" customHeight="1">
      <c r="A588" s="28"/>
      <c r="B588" s="18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18"/>
      <c r="T588" s="18"/>
      <c r="U588" s="18"/>
    </row>
    <row r="589" spans="1:21" ht="21" customHeight="1">
      <c r="A589" s="28"/>
      <c r="B589" s="18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18"/>
      <c r="T589" s="18"/>
      <c r="U589" s="18"/>
    </row>
    <row r="590" spans="1:21" ht="21" customHeight="1">
      <c r="A590" s="28"/>
      <c r="B590" s="18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18"/>
      <c r="T590" s="18"/>
      <c r="U590" s="18"/>
    </row>
    <row r="591" spans="1:21" ht="21" customHeight="1">
      <c r="A591" s="28"/>
      <c r="B591" s="18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18"/>
      <c r="T591" s="18"/>
      <c r="U591" s="18"/>
    </row>
    <row r="592" spans="1:21" ht="21" customHeight="1">
      <c r="A592" s="28"/>
      <c r="B592" s="18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18"/>
      <c r="T592" s="18"/>
      <c r="U592" s="18"/>
    </row>
    <row r="593" spans="1:21" ht="21" customHeight="1">
      <c r="A593" s="28"/>
      <c r="B593" s="18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18"/>
      <c r="T593" s="18"/>
      <c r="U593" s="18"/>
    </row>
    <row r="594" spans="1:21" ht="21" customHeight="1">
      <c r="A594" s="28"/>
      <c r="B594" s="18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18"/>
      <c r="T594" s="18"/>
      <c r="U594" s="18"/>
    </row>
    <row r="595" spans="1:21" ht="21" customHeight="1">
      <c r="A595" s="28"/>
      <c r="B595" s="18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18"/>
      <c r="T595" s="18"/>
      <c r="U595" s="18"/>
    </row>
    <row r="596" spans="1:21" ht="21" customHeight="1">
      <c r="A596" s="28"/>
      <c r="B596" s="18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18"/>
      <c r="T596" s="18"/>
      <c r="U596" s="18"/>
    </row>
    <row r="597" spans="1:21" ht="21" customHeight="1">
      <c r="A597" s="28"/>
      <c r="B597" s="18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18"/>
      <c r="T597" s="18"/>
      <c r="U597" s="18"/>
    </row>
    <row r="598" spans="1:21" ht="21" customHeight="1">
      <c r="A598" s="28"/>
      <c r="B598" s="18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18"/>
      <c r="T598" s="18"/>
      <c r="U598" s="18"/>
    </row>
    <row r="599" spans="1:21" ht="21" customHeight="1">
      <c r="A599" s="28"/>
      <c r="B599" s="18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18"/>
      <c r="T599" s="18"/>
      <c r="U599" s="18"/>
    </row>
    <row r="600" spans="1:21" ht="21" customHeight="1">
      <c r="A600" s="28"/>
      <c r="B600" s="18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18"/>
      <c r="T600" s="18"/>
      <c r="U600" s="18"/>
    </row>
    <row r="601" spans="1:21" ht="21" customHeight="1">
      <c r="A601" s="28"/>
      <c r="B601" s="18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18"/>
      <c r="T601" s="18"/>
      <c r="U601" s="18"/>
    </row>
    <row r="602" spans="1:21" ht="21" customHeight="1">
      <c r="A602" s="28"/>
      <c r="B602" s="18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18"/>
      <c r="T602" s="18"/>
      <c r="U602" s="18"/>
    </row>
    <row r="603" spans="1:21" ht="21" customHeight="1">
      <c r="A603" s="28"/>
      <c r="B603" s="18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18"/>
      <c r="T603" s="18"/>
      <c r="U603" s="18"/>
    </row>
    <row r="604" spans="1:21" ht="21" customHeight="1">
      <c r="A604" s="28"/>
      <c r="B604" s="18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18"/>
      <c r="T604" s="18"/>
      <c r="U604" s="18"/>
    </row>
    <row r="605" spans="1:21" ht="21" customHeight="1">
      <c r="A605" s="28"/>
      <c r="B605" s="18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18"/>
      <c r="T605" s="18"/>
      <c r="U605" s="18"/>
    </row>
    <row r="606" spans="1:21" ht="21" customHeight="1">
      <c r="A606" s="28"/>
      <c r="B606" s="18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18"/>
      <c r="T606" s="18"/>
      <c r="U606" s="18"/>
    </row>
    <row r="607" spans="1:21" ht="21" customHeight="1">
      <c r="A607" s="28"/>
      <c r="B607" s="18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18"/>
      <c r="T607" s="18"/>
      <c r="U607" s="18"/>
    </row>
    <row r="608" spans="1:21" ht="21" customHeight="1">
      <c r="A608" s="28"/>
      <c r="B608" s="18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18"/>
      <c r="T608" s="18"/>
      <c r="U608" s="18"/>
    </row>
    <row r="609" spans="1:21" ht="21" customHeight="1">
      <c r="A609" s="28"/>
      <c r="B609" s="18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18"/>
      <c r="T609" s="18"/>
      <c r="U609" s="18"/>
    </row>
    <row r="610" spans="1:21" ht="21" customHeight="1">
      <c r="A610" s="28"/>
      <c r="B610" s="18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18"/>
      <c r="T610" s="18"/>
      <c r="U610" s="18"/>
    </row>
    <row r="611" spans="1:21" ht="21" customHeight="1">
      <c r="A611" s="28"/>
      <c r="B611" s="18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18"/>
      <c r="T611" s="18"/>
      <c r="U611" s="18"/>
    </row>
    <row r="612" spans="1:21" ht="21" customHeight="1">
      <c r="A612" s="28"/>
      <c r="B612" s="18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18"/>
      <c r="T612" s="18"/>
      <c r="U612" s="18"/>
    </row>
    <row r="613" spans="1:21" ht="21" customHeight="1">
      <c r="A613" s="28"/>
      <c r="B613" s="18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18"/>
      <c r="T613" s="18"/>
      <c r="U613" s="18"/>
    </row>
    <row r="614" spans="1:21" ht="21" customHeight="1">
      <c r="A614" s="28"/>
      <c r="B614" s="18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18"/>
      <c r="T614" s="18"/>
      <c r="U614" s="18"/>
    </row>
    <row r="615" spans="1:21" ht="21" customHeight="1">
      <c r="A615" s="28"/>
      <c r="B615" s="18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18"/>
      <c r="T615" s="18"/>
      <c r="U615" s="18"/>
    </row>
    <row r="616" spans="1:21" ht="21" customHeight="1">
      <c r="A616" s="28"/>
      <c r="B616" s="18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18"/>
      <c r="T616" s="18"/>
      <c r="U616" s="18"/>
    </row>
    <row r="617" spans="1:21" ht="21" customHeight="1">
      <c r="A617" s="28"/>
      <c r="B617" s="18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18"/>
      <c r="T617" s="18"/>
      <c r="U617" s="18"/>
    </row>
    <row r="618" spans="1:21" ht="21" customHeight="1">
      <c r="A618" s="28"/>
      <c r="B618" s="18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18"/>
      <c r="T618" s="18"/>
      <c r="U618" s="18"/>
    </row>
    <row r="619" spans="1:21" ht="21" customHeight="1">
      <c r="A619" s="28"/>
      <c r="B619" s="18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18"/>
      <c r="T619" s="18"/>
      <c r="U619" s="18"/>
    </row>
    <row r="620" spans="1:21" ht="21" customHeight="1">
      <c r="A620" s="28"/>
      <c r="B620" s="18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18"/>
      <c r="T620" s="18"/>
      <c r="U620" s="18"/>
    </row>
    <row r="621" spans="1:21" ht="21" customHeight="1">
      <c r="A621" s="28"/>
      <c r="B621" s="18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18"/>
      <c r="T621" s="18"/>
      <c r="U621" s="18"/>
    </row>
    <row r="622" spans="1:21" ht="21" customHeight="1">
      <c r="A622" s="28"/>
      <c r="B622" s="18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18"/>
      <c r="T622" s="18"/>
      <c r="U622" s="18"/>
    </row>
    <row r="623" spans="1:21" ht="21" customHeight="1">
      <c r="A623" s="28"/>
      <c r="B623" s="18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18"/>
      <c r="T623" s="18"/>
      <c r="U623" s="18"/>
    </row>
    <row r="624" spans="1:21" ht="21" customHeight="1">
      <c r="A624" s="28"/>
      <c r="B624" s="18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18"/>
      <c r="T624" s="18"/>
      <c r="U624" s="18"/>
    </row>
    <row r="625" spans="1:21" ht="21" customHeight="1">
      <c r="A625" s="28"/>
      <c r="B625" s="18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18"/>
      <c r="T625" s="18"/>
      <c r="U625" s="18"/>
    </row>
    <row r="626" spans="1:21" ht="21" customHeight="1">
      <c r="A626" s="28"/>
      <c r="B626" s="18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18"/>
      <c r="T626" s="18"/>
      <c r="U626" s="18"/>
    </row>
    <row r="627" spans="1:21" ht="21" customHeight="1">
      <c r="A627" s="28"/>
      <c r="B627" s="18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18"/>
      <c r="T627" s="18"/>
      <c r="U627" s="18"/>
    </row>
    <row r="628" spans="1:21" ht="21" customHeight="1">
      <c r="A628" s="28"/>
      <c r="B628" s="18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18"/>
      <c r="T628" s="18"/>
      <c r="U628" s="18"/>
    </row>
    <row r="629" spans="1:21" ht="21" customHeight="1">
      <c r="A629" s="28"/>
      <c r="B629" s="18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18"/>
      <c r="T629" s="18"/>
      <c r="U629" s="18"/>
    </row>
    <row r="630" spans="1:21" ht="21" customHeight="1">
      <c r="A630" s="28"/>
      <c r="B630" s="18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18"/>
      <c r="T630" s="18"/>
      <c r="U630" s="18"/>
    </row>
    <row r="631" spans="1:21" ht="21" customHeight="1">
      <c r="A631" s="28"/>
      <c r="B631" s="18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18"/>
      <c r="T631" s="18"/>
      <c r="U631" s="18"/>
    </row>
    <row r="632" spans="1:21" ht="21" customHeight="1">
      <c r="A632" s="28"/>
      <c r="B632" s="18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18"/>
      <c r="T632" s="18"/>
      <c r="U632" s="18"/>
    </row>
    <row r="633" spans="1:21" ht="21" customHeight="1">
      <c r="A633" s="28"/>
      <c r="B633" s="18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18"/>
      <c r="T633" s="18"/>
      <c r="U633" s="18"/>
    </row>
    <row r="634" spans="1:21" ht="21" customHeight="1">
      <c r="A634" s="28"/>
      <c r="B634" s="18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18"/>
      <c r="T634" s="18"/>
      <c r="U634" s="18"/>
    </row>
    <row r="635" spans="1:21" ht="21" customHeight="1">
      <c r="A635" s="28"/>
      <c r="B635" s="18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18"/>
      <c r="T635" s="18"/>
      <c r="U635" s="18"/>
    </row>
    <row r="636" spans="1:21" ht="21" customHeight="1">
      <c r="A636" s="28"/>
      <c r="B636" s="18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18"/>
      <c r="T636" s="18"/>
      <c r="U636" s="18"/>
    </row>
    <row r="637" spans="1:21" ht="21" customHeight="1">
      <c r="A637" s="28"/>
      <c r="B637" s="18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18"/>
      <c r="T637" s="18"/>
      <c r="U637" s="18"/>
    </row>
    <row r="638" spans="1:21" ht="21" customHeight="1">
      <c r="A638" s="28"/>
      <c r="B638" s="18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18"/>
      <c r="T638" s="18"/>
      <c r="U638" s="18"/>
    </row>
    <row r="639" spans="1:21" ht="21" customHeight="1">
      <c r="A639" s="28"/>
      <c r="B639" s="18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18"/>
      <c r="T639" s="18"/>
      <c r="U639" s="18"/>
    </row>
    <row r="640" spans="1:21" ht="21" customHeight="1">
      <c r="A640" s="28"/>
      <c r="B640" s="18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18"/>
      <c r="T640" s="18"/>
      <c r="U640" s="18"/>
    </row>
    <row r="641" spans="1:21" ht="21" customHeight="1">
      <c r="A641" s="28"/>
      <c r="B641" s="18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18"/>
      <c r="T641" s="18"/>
      <c r="U641" s="18"/>
    </row>
    <row r="642" spans="1:21" ht="21" customHeight="1">
      <c r="A642" s="28"/>
      <c r="B642" s="18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18"/>
      <c r="T642" s="18"/>
      <c r="U642" s="18"/>
    </row>
    <row r="643" spans="1:21" ht="21" customHeight="1">
      <c r="A643" s="28"/>
      <c r="B643" s="18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18"/>
      <c r="T643" s="18"/>
      <c r="U643" s="18"/>
    </row>
    <row r="644" spans="1:21" ht="21" customHeight="1">
      <c r="A644" s="28"/>
      <c r="B644" s="18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18"/>
      <c r="T644" s="18"/>
      <c r="U644" s="18"/>
    </row>
    <row r="645" spans="1:21" ht="21" customHeight="1">
      <c r="A645" s="28"/>
      <c r="B645" s="18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18"/>
      <c r="T645" s="18"/>
      <c r="U645" s="18"/>
    </row>
    <row r="646" spans="1:21" ht="21" customHeight="1">
      <c r="A646" s="28"/>
      <c r="B646" s="18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18"/>
      <c r="T646" s="18"/>
      <c r="U646" s="18"/>
    </row>
    <row r="647" spans="1:21" ht="21" customHeight="1">
      <c r="A647" s="28"/>
      <c r="B647" s="18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18"/>
      <c r="T647" s="18"/>
      <c r="U647" s="18"/>
    </row>
    <row r="648" spans="1:21" ht="21" customHeight="1">
      <c r="A648" s="28"/>
      <c r="B648" s="18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18"/>
      <c r="T648" s="18"/>
      <c r="U648" s="18"/>
    </row>
    <row r="649" spans="1:21" ht="21" customHeight="1">
      <c r="A649" s="28"/>
      <c r="B649" s="18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18"/>
      <c r="T649" s="18"/>
      <c r="U649" s="18"/>
    </row>
    <row r="650" spans="1:21" ht="21" customHeight="1">
      <c r="A650" s="28"/>
      <c r="B650" s="18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18"/>
      <c r="T650" s="18"/>
      <c r="U650" s="18"/>
    </row>
    <row r="651" spans="1:21" ht="21" customHeight="1">
      <c r="A651" s="28"/>
      <c r="B651" s="18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18"/>
      <c r="T651" s="18"/>
      <c r="U651" s="18"/>
    </row>
    <row r="652" spans="1:21" ht="21" customHeight="1">
      <c r="A652" s="28"/>
      <c r="B652" s="18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18"/>
      <c r="T652" s="18"/>
      <c r="U652" s="18"/>
    </row>
    <row r="653" spans="1:21" ht="21" customHeight="1">
      <c r="A653" s="28"/>
      <c r="B653" s="18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18"/>
      <c r="T653" s="18"/>
      <c r="U653" s="18"/>
    </row>
    <row r="654" spans="1:21" ht="21" customHeight="1">
      <c r="A654" s="28"/>
      <c r="B654" s="18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18"/>
      <c r="T654" s="18"/>
      <c r="U654" s="18"/>
    </row>
    <row r="655" spans="1:21" ht="21" customHeight="1">
      <c r="A655" s="28"/>
      <c r="B655" s="18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18"/>
      <c r="T655" s="18"/>
      <c r="U655" s="18"/>
    </row>
    <row r="656" spans="1:21" ht="21" customHeight="1">
      <c r="A656" s="28"/>
      <c r="B656" s="18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18"/>
      <c r="T656" s="18"/>
      <c r="U656" s="18"/>
    </row>
    <row r="657" spans="1:21" ht="21" customHeight="1">
      <c r="A657" s="28"/>
      <c r="B657" s="18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18"/>
      <c r="T657" s="18"/>
      <c r="U657" s="18"/>
    </row>
    <row r="658" spans="1:21" ht="21" customHeight="1">
      <c r="A658" s="28"/>
      <c r="B658" s="18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18"/>
      <c r="T658" s="18"/>
      <c r="U658" s="18"/>
    </row>
    <row r="659" spans="1:21" ht="21" customHeight="1">
      <c r="A659" s="28"/>
      <c r="B659" s="18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18"/>
      <c r="T659" s="18"/>
      <c r="U659" s="18"/>
    </row>
    <row r="660" spans="1:21" ht="21" customHeight="1">
      <c r="A660" s="28"/>
      <c r="B660" s="18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18"/>
      <c r="T660" s="18"/>
      <c r="U660" s="18"/>
    </row>
    <row r="661" spans="1:21" ht="21" customHeight="1">
      <c r="A661" s="28"/>
      <c r="B661" s="18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18"/>
      <c r="T661" s="18"/>
      <c r="U661" s="18"/>
    </row>
    <row r="662" spans="1:21" ht="21" customHeight="1">
      <c r="A662" s="28"/>
      <c r="B662" s="18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18"/>
      <c r="T662" s="18"/>
      <c r="U662" s="18"/>
    </row>
    <row r="663" spans="1:21" ht="21" customHeight="1">
      <c r="A663" s="28"/>
      <c r="B663" s="18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18"/>
      <c r="T663" s="18"/>
      <c r="U663" s="18"/>
    </row>
    <row r="664" spans="1:21" ht="21" customHeight="1">
      <c r="A664" s="28"/>
      <c r="B664" s="18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18"/>
      <c r="T664" s="18"/>
      <c r="U664" s="18"/>
    </row>
    <row r="665" spans="1:21" ht="21" customHeight="1">
      <c r="A665" s="28"/>
      <c r="B665" s="18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18"/>
      <c r="T665" s="18"/>
      <c r="U665" s="18"/>
    </row>
    <row r="666" spans="1:21" ht="21" customHeight="1">
      <c r="A666" s="28"/>
      <c r="B666" s="18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18"/>
      <c r="T666" s="18"/>
      <c r="U666" s="18"/>
    </row>
    <row r="667" spans="1:21" ht="21" customHeight="1">
      <c r="A667" s="28"/>
      <c r="B667" s="18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18"/>
      <c r="T667" s="18"/>
      <c r="U667" s="18"/>
    </row>
    <row r="668" spans="1:21" ht="21" customHeight="1">
      <c r="A668" s="28"/>
      <c r="B668" s="18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18"/>
      <c r="T668" s="18"/>
      <c r="U668" s="18"/>
    </row>
    <row r="669" spans="1:21" ht="21" customHeight="1">
      <c r="A669" s="28"/>
      <c r="B669" s="18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18"/>
      <c r="T669" s="18"/>
      <c r="U669" s="18"/>
    </row>
    <row r="670" spans="1:21" ht="21" customHeight="1">
      <c r="A670" s="28"/>
      <c r="B670" s="18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18"/>
      <c r="T670" s="18"/>
      <c r="U670" s="18"/>
    </row>
    <row r="671" spans="1:21" ht="21" customHeight="1">
      <c r="A671" s="28"/>
      <c r="B671" s="18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18"/>
      <c r="T671" s="18"/>
      <c r="U671" s="18"/>
    </row>
    <row r="672" spans="1:21" ht="21" customHeight="1">
      <c r="A672" s="28"/>
      <c r="B672" s="18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18"/>
      <c r="T672" s="18"/>
      <c r="U672" s="18"/>
    </row>
    <row r="673" spans="1:21" ht="21" customHeight="1">
      <c r="A673" s="28"/>
      <c r="B673" s="18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18"/>
      <c r="T673" s="18"/>
      <c r="U673" s="18"/>
    </row>
    <row r="674" spans="1:21" ht="21" customHeight="1">
      <c r="A674" s="28"/>
      <c r="B674" s="18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18"/>
      <c r="T674" s="18"/>
      <c r="U674" s="18"/>
    </row>
    <row r="675" spans="1:21" ht="21" customHeight="1">
      <c r="A675" s="28"/>
      <c r="B675" s="18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18"/>
      <c r="T675" s="18"/>
      <c r="U675" s="18"/>
    </row>
    <row r="676" spans="1:21" ht="21" customHeight="1">
      <c r="A676" s="28"/>
      <c r="B676" s="18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18"/>
      <c r="T676" s="18"/>
      <c r="U676" s="18"/>
    </row>
    <row r="677" spans="1:21" ht="21" customHeight="1">
      <c r="A677" s="28"/>
      <c r="B677" s="18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18"/>
      <c r="T677" s="18"/>
      <c r="U677" s="18"/>
    </row>
    <row r="678" spans="1:21" ht="21" customHeight="1">
      <c r="A678" s="28"/>
      <c r="B678" s="18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18"/>
      <c r="T678" s="18"/>
      <c r="U678" s="18"/>
    </row>
    <row r="679" spans="1:21" ht="21" customHeight="1">
      <c r="A679" s="28"/>
      <c r="B679" s="18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18"/>
      <c r="T679" s="18"/>
      <c r="U679" s="18"/>
    </row>
    <row r="680" spans="1:21" ht="21" customHeight="1">
      <c r="A680" s="28"/>
      <c r="B680" s="18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18"/>
      <c r="T680" s="18"/>
      <c r="U680" s="18"/>
    </row>
    <row r="681" spans="1:21" ht="21" customHeight="1">
      <c r="A681" s="28"/>
      <c r="B681" s="18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18"/>
      <c r="T681" s="18"/>
      <c r="U681" s="18"/>
    </row>
    <row r="682" spans="1:21" ht="21" customHeight="1">
      <c r="A682" s="28"/>
      <c r="B682" s="18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18"/>
      <c r="T682" s="18"/>
      <c r="U682" s="18"/>
    </row>
    <row r="683" spans="1:21" ht="21" customHeight="1">
      <c r="A683" s="28"/>
      <c r="B683" s="18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18"/>
      <c r="T683" s="18"/>
      <c r="U683" s="18"/>
    </row>
    <row r="684" spans="1:21" ht="21" customHeight="1">
      <c r="A684" s="28"/>
      <c r="B684" s="18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18"/>
      <c r="T684" s="18"/>
      <c r="U684" s="18"/>
    </row>
    <row r="685" spans="1:21" ht="21" customHeight="1">
      <c r="A685" s="28"/>
      <c r="B685" s="18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18"/>
      <c r="T685" s="18"/>
      <c r="U685" s="18"/>
    </row>
    <row r="686" spans="1:21" ht="21" customHeight="1">
      <c r="A686" s="28"/>
      <c r="B686" s="18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18"/>
      <c r="T686" s="18"/>
      <c r="U686" s="18"/>
    </row>
    <row r="687" spans="1:21" ht="21" customHeight="1">
      <c r="A687" s="28"/>
      <c r="B687" s="18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18"/>
      <c r="T687" s="18"/>
      <c r="U687" s="18"/>
    </row>
    <row r="688" spans="1:21" ht="21" customHeight="1">
      <c r="A688" s="28"/>
      <c r="B688" s="18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18"/>
      <c r="T688" s="18"/>
      <c r="U688" s="18"/>
    </row>
    <row r="689" spans="1:21" ht="21" customHeight="1">
      <c r="A689" s="28"/>
      <c r="B689" s="18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18"/>
      <c r="T689" s="18"/>
      <c r="U689" s="18"/>
    </row>
    <row r="690" spans="1:21" ht="21" customHeight="1">
      <c r="A690" s="28"/>
      <c r="B690" s="18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18"/>
      <c r="T690" s="18"/>
      <c r="U690" s="18"/>
    </row>
    <row r="691" spans="1:21" ht="21" customHeight="1">
      <c r="A691" s="28"/>
      <c r="B691" s="18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18"/>
      <c r="T691" s="18"/>
      <c r="U691" s="18"/>
    </row>
    <row r="692" spans="1:21" ht="21" customHeight="1">
      <c r="A692" s="28"/>
      <c r="B692" s="18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18"/>
      <c r="T692" s="18"/>
      <c r="U692" s="18"/>
    </row>
    <row r="693" spans="1:21" ht="21" customHeight="1">
      <c r="A693" s="28"/>
      <c r="B693" s="18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18"/>
      <c r="T693" s="18"/>
      <c r="U693" s="18"/>
    </row>
    <row r="694" spans="1:21" ht="21" customHeight="1">
      <c r="A694" s="28"/>
      <c r="B694" s="18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18"/>
      <c r="T694" s="18"/>
      <c r="U694" s="18"/>
    </row>
    <row r="695" spans="1:21" ht="21" customHeight="1">
      <c r="A695" s="28"/>
      <c r="B695" s="18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18"/>
      <c r="T695" s="18"/>
      <c r="U695" s="18"/>
    </row>
    <row r="696" spans="1:21" ht="21" customHeight="1">
      <c r="A696" s="28"/>
      <c r="B696" s="18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18"/>
      <c r="T696" s="18"/>
      <c r="U696" s="18"/>
    </row>
    <row r="697" spans="1:21" ht="21" customHeight="1">
      <c r="A697" s="28"/>
      <c r="B697" s="18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18"/>
      <c r="T697" s="18"/>
      <c r="U697" s="18"/>
    </row>
    <row r="698" spans="1:21" ht="21" customHeight="1">
      <c r="A698" s="28"/>
      <c r="B698" s="18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18"/>
      <c r="T698" s="18"/>
      <c r="U698" s="18"/>
    </row>
    <row r="699" spans="1:21" ht="21" customHeight="1">
      <c r="A699" s="28"/>
      <c r="B699" s="18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18"/>
      <c r="T699" s="18"/>
      <c r="U699" s="18"/>
    </row>
    <row r="700" spans="1:21" ht="21" customHeight="1">
      <c r="A700" s="28"/>
      <c r="B700" s="18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18"/>
      <c r="T700" s="18"/>
      <c r="U700" s="18"/>
    </row>
    <row r="701" spans="1:21" ht="21" customHeight="1">
      <c r="A701" s="28"/>
      <c r="B701" s="18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18"/>
      <c r="T701" s="18"/>
      <c r="U701" s="18"/>
    </row>
    <row r="702" spans="1:21" ht="21" customHeight="1">
      <c r="A702" s="28"/>
      <c r="B702" s="18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18"/>
      <c r="T702" s="18"/>
      <c r="U702" s="18"/>
    </row>
    <row r="703" spans="1:21" ht="21" customHeight="1">
      <c r="A703" s="28"/>
      <c r="B703" s="18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18"/>
      <c r="T703" s="18"/>
      <c r="U703" s="18"/>
    </row>
    <row r="704" spans="1:21" ht="21" customHeight="1">
      <c r="A704" s="28"/>
      <c r="B704" s="18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18"/>
      <c r="T704" s="18"/>
      <c r="U704" s="18"/>
    </row>
    <row r="705" spans="1:21" ht="21" customHeight="1">
      <c r="A705" s="28"/>
      <c r="B705" s="18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18"/>
      <c r="T705" s="18"/>
      <c r="U705" s="18"/>
    </row>
    <row r="706" spans="1:21" ht="21" customHeight="1">
      <c r="A706" s="28"/>
      <c r="B706" s="18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18"/>
      <c r="T706" s="18"/>
      <c r="U706" s="18"/>
    </row>
    <row r="707" spans="1:21" ht="21" customHeight="1">
      <c r="A707" s="28"/>
      <c r="B707" s="18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18"/>
      <c r="T707" s="18"/>
      <c r="U707" s="18"/>
    </row>
    <row r="708" spans="1:21" ht="21" customHeight="1">
      <c r="A708" s="28"/>
      <c r="B708" s="18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18"/>
      <c r="T708" s="18"/>
      <c r="U708" s="18"/>
    </row>
    <row r="709" spans="1:21" ht="21" customHeight="1">
      <c r="A709" s="28"/>
      <c r="B709" s="18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18"/>
      <c r="T709" s="18"/>
      <c r="U709" s="18"/>
    </row>
    <row r="710" spans="1:21" ht="21" customHeight="1">
      <c r="A710" s="28"/>
      <c r="B710" s="18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18"/>
      <c r="T710" s="18"/>
      <c r="U710" s="18"/>
    </row>
    <row r="711" spans="1:21" ht="21" customHeight="1">
      <c r="A711" s="28"/>
      <c r="B711" s="18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18"/>
      <c r="T711" s="18"/>
      <c r="U711" s="18"/>
    </row>
    <row r="712" spans="1:21" ht="21" customHeight="1">
      <c r="A712" s="28"/>
      <c r="B712" s="18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18"/>
      <c r="T712" s="18"/>
      <c r="U712" s="18"/>
    </row>
    <row r="713" spans="1:21" ht="21" customHeight="1">
      <c r="A713" s="28"/>
      <c r="B713" s="18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18"/>
      <c r="T713" s="18"/>
      <c r="U713" s="18"/>
    </row>
    <row r="714" spans="1:21" ht="21" customHeight="1">
      <c r="A714" s="28"/>
      <c r="B714" s="18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18"/>
      <c r="T714" s="18"/>
      <c r="U714" s="18"/>
    </row>
    <row r="715" spans="1:21" ht="21" customHeight="1">
      <c r="A715" s="28"/>
      <c r="B715" s="18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18"/>
      <c r="T715" s="18"/>
      <c r="U715" s="18"/>
    </row>
    <row r="716" spans="1:21" ht="21" customHeight="1">
      <c r="A716" s="28"/>
      <c r="B716" s="18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18"/>
      <c r="T716" s="18"/>
      <c r="U716" s="18"/>
    </row>
    <row r="717" spans="1:21" ht="21" customHeight="1">
      <c r="A717" s="28"/>
      <c r="B717" s="18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18"/>
      <c r="T717" s="18"/>
      <c r="U717" s="18"/>
    </row>
    <row r="718" spans="1:21" ht="21" customHeight="1">
      <c r="A718" s="28"/>
      <c r="B718" s="18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18"/>
      <c r="T718" s="18"/>
      <c r="U718" s="18"/>
    </row>
    <row r="719" spans="1:21" ht="21" customHeight="1">
      <c r="A719" s="28"/>
      <c r="B719" s="18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18"/>
      <c r="T719" s="18"/>
      <c r="U719" s="18"/>
    </row>
    <row r="720" spans="1:21" ht="21" customHeight="1">
      <c r="A720" s="28"/>
      <c r="B720" s="18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18"/>
      <c r="T720" s="18"/>
      <c r="U720" s="18"/>
    </row>
    <row r="721" spans="1:21" ht="21" customHeight="1">
      <c r="A721" s="28"/>
      <c r="B721" s="18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18"/>
      <c r="T721" s="18"/>
      <c r="U721" s="18"/>
    </row>
    <row r="722" spans="1:21" ht="21" customHeight="1">
      <c r="A722" s="28"/>
      <c r="B722" s="18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18"/>
      <c r="T722" s="18"/>
      <c r="U722" s="18"/>
    </row>
    <row r="723" spans="1:21" ht="21" customHeight="1">
      <c r="A723" s="28"/>
      <c r="B723" s="18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18"/>
      <c r="T723" s="18"/>
      <c r="U723" s="18"/>
    </row>
    <row r="724" spans="1:21" ht="21" customHeight="1">
      <c r="A724" s="28"/>
      <c r="B724" s="18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18"/>
      <c r="T724" s="18"/>
      <c r="U724" s="18"/>
    </row>
    <row r="725" spans="1:21" ht="21" customHeight="1">
      <c r="A725" s="28"/>
      <c r="B725" s="18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18"/>
      <c r="T725" s="18"/>
      <c r="U725" s="18"/>
    </row>
    <row r="726" spans="1:21" ht="21" customHeight="1">
      <c r="A726" s="28"/>
      <c r="B726" s="18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18"/>
      <c r="T726" s="18"/>
      <c r="U726" s="18"/>
    </row>
    <row r="727" spans="1:21" ht="21" customHeight="1">
      <c r="A727" s="28"/>
      <c r="B727" s="18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18"/>
      <c r="T727" s="18"/>
      <c r="U727" s="18"/>
    </row>
    <row r="728" spans="1:21" ht="21" customHeight="1">
      <c r="A728" s="28"/>
      <c r="B728" s="18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18"/>
      <c r="T728" s="18"/>
      <c r="U728" s="18"/>
    </row>
    <row r="729" spans="1:21" ht="21" customHeight="1">
      <c r="A729" s="28"/>
      <c r="B729" s="18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18"/>
      <c r="T729" s="18"/>
      <c r="U729" s="18"/>
    </row>
    <row r="730" spans="1:21" ht="21" customHeight="1">
      <c r="A730" s="28"/>
      <c r="B730" s="18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18"/>
      <c r="T730" s="18"/>
      <c r="U730" s="18"/>
    </row>
    <row r="731" spans="1:21" ht="21" customHeight="1">
      <c r="A731" s="28"/>
      <c r="B731" s="18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18"/>
      <c r="T731" s="18"/>
      <c r="U731" s="18"/>
    </row>
    <row r="732" spans="1:21" ht="21" customHeight="1">
      <c r="A732" s="28"/>
      <c r="B732" s="18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18"/>
      <c r="T732" s="18"/>
      <c r="U732" s="18"/>
    </row>
    <row r="733" spans="1:21" ht="21" customHeight="1">
      <c r="A733" s="28"/>
      <c r="B733" s="18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18"/>
      <c r="T733" s="18"/>
      <c r="U733" s="18"/>
    </row>
    <row r="734" spans="1:21" ht="21" customHeight="1">
      <c r="A734" s="28"/>
      <c r="B734" s="18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18"/>
      <c r="T734" s="18"/>
      <c r="U734" s="18"/>
    </row>
    <row r="735" spans="1:21" ht="21" customHeight="1">
      <c r="A735" s="28"/>
      <c r="B735" s="18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18"/>
      <c r="T735" s="18"/>
      <c r="U735" s="18"/>
    </row>
    <row r="736" spans="1:21" ht="21" customHeight="1">
      <c r="A736" s="28"/>
      <c r="B736" s="18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18"/>
      <c r="T736" s="18"/>
      <c r="U736" s="18"/>
    </row>
    <row r="737" spans="1:21" ht="21" customHeight="1">
      <c r="A737" s="28"/>
      <c r="B737" s="18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18"/>
      <c r="T737" s="18"/>
      <c r="U737" s="18"/>
    </row>
    <row r="738" spans="1:21" ht="21" customHeight="1">
      <c r="A738" s="28"/>
      <c r="B738" s="18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18"/>
      <c r="T738" s="18"/>
      <c r="U738" s="18"/>
    </row>
    <row r="739" spans="1:21" ht="21" customHeight="1">
      <c r="A739" s="28"/>
      <c r="B739" s="18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18"/>
      <c r="T739" s="18"/>
      <c r="U739" s="18"/>
    </row>
    <row r="740" spans="1:21" ht="21" customHeight="1">
      <c r="A740" s="28"/>
      <c r="B740" s="18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18"/>
      <c r="T740" s="18"/>
      <c r="U740" s="18"/>
    </row>
    <row r="741" spans="1:21" ht="21" customHeight="1">
      <c r="A741" s="28"/>
      <c r="B741" s="18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18"/>
      <c r="T741" s="18"/>
      <c r="U741" s="18"/>
    </row>
    <row r="742" spans="1:21" ht="21" customHeight="1">
      <c r="A742" s="28"/>
      <c r="B742" s="18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18"/>
      <c r="T742" s="18"/>
      <c r="U742" s="18"/>
    </row>
    <row r="743" spans="1:21" ht="21" customHeight="1">
      <c r="A743" s="28"/>
      <c r="B743" s="18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18"/>
      <c r="T743" s="18"/>
      <c r="U743" s="18"/>
    </row>
    <row r="744" spans="1:21" ht="21" customHeight="1">
      <c r="A744" s="28"/>
      <c r="B744" s="18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18"/>
      <c r="T744" s="18"/>
      <c r="U744" s="18"/>
    </row>
    <row r="745" spans="1:21" ht="21" customHeight="1">
      <c r="A745" s="28"/>
      <c r="B745" s="18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18"/>
      <c r="T745" s="18"/>
      <c r="U745" s="18"/>
    </row>
    <row r="746" spans="1:21" ht="21" customHeight="1">
      <c r="A746" s="28"/>
      <c r="B746" s="18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18"/>
      <c r="T746" s="18"/>
      <c r="U746" s="18"/>
    </row>
    <row r="747" spans="1:21" ht="21" customHeight="1">
      <c r="A747" s="28"/>
      <c r="B747" s="18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18"/>
      <c r="T747" s="18"/>
      <c r="U747" s="18"/>
    </row>
    <row r="748" spans="1:21" ht="21" customHeight="1">
      <c r="A748" s="28"/>
      <c r="B748" s="18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18"/>
      <c r="T748" s="18"/>
      <c r="U748" s="18"/>
    </row>
    <row r="749" spans="1:21" ht="21" customHeight="1">
      <c r="A749" s="28"/>
      <c r="B749" s="18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18"/>
      <c r="T749" s="18"/>
      <c r="U749" s="18"/>
    </row>
    <row r="750" spans="1:21" ht="21" customHeight="1">
      <c r="A750" s="28"/>
      <c r="B750" s="18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18"/>
      <c r="T750" s="18"/>
      <c r="U750" s="18"/>
    </row>
    <row r="751" spans="1:21" ht="21" customHeight="1">
      <c r="A751" s="28"/>
      <c r="B751" s="18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18"/>
      <c r="T751" s="18"/>
      <c r="U751" s="18"/>
    </row>
    <row r="752" spans="1:21" ht="21" customHeight="1">
      <c r="A752" s="28"/>
      <c r="B752" s="18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18"/>
      <c r="T752" s="18"/>
      <c r="U752" s="18"/>
    </row>
    <row r="753" spans="1:21" ht="21" customHeight="1">
      <c r="A753" s="28"/>
      <c r="B753" s="18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18"/>
      <c r="T753" s="18"/>
      <c r="U753" s="18"/>
    </row>
    <row r="754" spans="1:21" ht="21" customHeight="1">
      <c r="A754" s="28"/>
      <c r="B754" s="18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18"/>
      <c r="T754" s="18"/>
      <c r="U754" s="18"/>
    </row>
    <row r="755" spans="1:21" ht="21" customHeight="1">
      <c r="A755" s="28"/>
      <c r="B755" s="18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18"/>
      <c r="T755" s="18"/>
      <c r="U755" s="18"/>
    </row>
    <row r="756" spans="1:21" ht="21" customHeight="1">
      <c r="A756" s="28"/>
      <c r="B756" s="18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18"/>
      <c r="T756" s="18"/>
      <c r="U756" s="18"/>
    </row>
    <row r="757" spans="1:21" ht="21" customHeight="1">
      <c r="A757" s="28"/>
      <c r="B757" s="18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18"/>
      <c r="T757" s="18"/>
      <c r="U757" s="18"/>
    </row>
    <row r="758" spans="1:21" ht="21" customHeight="1">
      <c r="A758" s="28"/>
      <c r="B758" s="18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18"/>
      <c r="T758" s="18"/>
      <c r="U758" s="18"/>
    </row>
    <row r="759" spans="1:21" ht="21" customHeight="1">
      <c r="A759" s="28"/>
      <c r="B759" s="18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18"/>
      <c r="T759" s="18"/>
      <c r="U759" s="18"/>
    </row>
    <row r="760" spans="1:21" ht="21" customHeight="1">
      <c r="A760" s="28"/>
      <c r="B760" s="18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18"/>
      <c r="T760" s="18"/>
      <c r="U760" s="18"/>
    </row>
    <row r="761" spans="1:21" ht="21" customHeight="1">
      <c r="A761" s="28"/>
      <c r="B761" s="18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18"/>
      <c r="T761" s="18"/>
      <c r="U761" s="18"/>
    </row>
    <row r="762" spans="1:21" ht="21" customHeight="1">
      <c r="A762" s="28"/>
      <c r="B762" s="18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18"/>
      <c r="T762" s="18"/>
      <c r="U762" s="18"/>
    </row>
    <row r="763" spans="1:21" ht="21" customHeight="1">
      <c r="A763" s="28"/>
      <c r="B763" s="18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18"/>
      <c r="T763" s="18"/>
      <c r="U763" s="18"/>
    </row>
    <row r="764" spans="1:21" ht="21" customHeight="1">
      <c r="A764" s="28"/>
      <c r="B764" s="18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18"/>
      <c r="T764" s="18"/>
      <c r="U764" s="18"/>
    </row>
    <row r="765" spans="1:21" ht="21" customHeight="1">
      <c r="A765" s="28"/>
      <c r="B765" s="18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18"/>
      <c r="T765" s="18"/>
      <c r="U765" s="18"/>
    </row>
    <row r="766" spans="1:21" ht="21" customHeight="1">
      <c r="A766" s="28"/>
      <c r="B766" s="18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18"/>
      <c r="T766" s="18"/>
      <c r="U766" s="18"/>
    </row>
    <row r="767" spans="1:21" ht="21" customHeight="1">
      <c r="A767" s="28"/>
      <c r="B767" s="18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18"/>
      <c r="T767" s="18"/>
      <c r="U767" s="18"/>
    </row>
    <row r="768" spans="1:21" ht="21" customHeight="1">
      <c r="A768" s="28"/>
      <c r="B768" s="18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18"/>
      <c r="T768" s="18"/>
      <c r="U768" s="18"/>
    </row>
    <row r="769" spans="1:21" ht="21" customHeight="1">
      <c r="A769" s="28"/>
      <c r="B769" s="18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18"/>
      <c r="T769" s="18"/>
      <c r="U769" s="18"/>
    </row>
    <row r="770" spans="1:21" ht="21" customHeight="1">
      <c r="A770" s="28"/>
      <c r="B770" s="18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18"/>
      <c r="T770" s="18"/>
      <c r="U770" s="18"/>
    </row>
    <row r="771" spans="1:21" ht="21" customHeight="1">
      <c r="A771" s="28"/>
      <c r="B771" s="18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18"/>
      <c r="T771" s="18"/>
      <c r="U771" s="18"/>
    </row>
    <row r="772" spans="1:21" ht="21" customHeight="1">
      <c r="A772" s="28"/>
      <c r="B772" s="18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18"/>
      <c r="T772" s="18"/>
      <c r="U772" s="18"/>
    </row>
    <row r="773" spans="1:21" ht="21" customHeight="1">
      <c r="A773" s="28"/>
      <c r="B773" s="18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18"/>
      <c r="T773" s="18"/>
      <c r="U773" s="18"/>
    </row>
    <row r="774" spans="1:21" ht="21" customHeight="1">
      <c r="A774" s="28"/>
      <c r="B774" s="18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18"/>
      <c r="T774" s="18"/>
      <c r="U774" s="18"/>
    </row>
    <row r="775" spans="1:21" ht="21" customHeight="1">
      <c r="A775" s="28"/>
      <c r="B775" s="18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18"/>
      <c r="T775" s="18"/>
      <c r="U775" s="18"/>
    </row>
    <row r="776" spans="1:21" ht="21" customHeight="1">
      <c r="A776" s="28"/>
      <c r="B776" s="18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18"/>
      <c r="T776" s="18"/>
      <c r="U776" s="18"/>
    </row>
    <row r="777" spans="1:21" ht="21" customHeight="1">
      <c r="A777" s="28"/>
      <c r="B777" s="18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18"/>
      <c r="T777" s="18"/>
      <c r="U777" s="18"/>
    </row>
    <row r="778" spans="1:21" ht="21" customHeight="1">
      <c r="A778" s="28"/>
      <c r="B778" s="18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18"/>
      <c r="T778" s="18"/>
      <c r="U778" s="18"/>
    </row>
    <row r="779" spans="1:21" ht="21" customHeight="1">
      <c r="A779" s="28"/>
      <c r="B779" s="18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18"/>
      <c r="T779" s="18"/>
      <c r="U779" s="18"/>
    </row>
    <row r="780" spans="1:21" ht="21" customHeight="1">
      <c r="A780" s="28"/>
      <c r="B780" s="18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18"/>
      <c r="T780" s="18"/>
      <c r="U780" s="18"/>
    </row>
    <row r="781" spans="1:21" ht="21" customHeight="1">
      <c r="A781" s="28"/>
      <c r="B781" s="18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18"/>
      <c r="T781" s="18"/>
      <c r="U781" s="18"/>
    </row>
    <row r="782" spans="1:21" ht="21" customHeight="1">
      <c r="A782" s="28"/>
      <c r="B782" s="18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18"/>
      <c r="T782" s="18"/>
      <c r="U782" s="18"/>
    </row>
    <row r="783" spans="1:21" ht="21" customHeight="1">
      <c r="A783" s="28"/>
      <c r="B783" s="18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18"/>
      <c r="T783" s="18"/>
      <c r="U783" s="18"/>
    </row>
    <row r="784" spans="1:21" ht="21" customHeight="1">
      <c r="A784" s="28"/>
      <c r="B784" s="18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18"/>
      <c r="T784" s="18"/>
      <c r="U784" s="18"/>
    </row>
    <row r="785" spans="1:21" ht="21" customHeight="1">
      <c r="A785" s="28"/>
      <c r="B785" s="18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18"/>
      <c r="T785" s="18"/>
      <c r="U785" s="18"/>
    </row>
    <row r="786" spans="1:21" ht="21" customHeight="1">
      <c r="A786" s="28"/>
      <c r="B786" s="18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18"/>
      <c r="T786" s="18"/>
      <c r="U786" s="18"/>
    </row>
    <row r="787" spans="1:21" ht="21" customHeight="1">
      <c r="A787" s="28"/>
      <c r="B787" s="18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18"/>
      <c r="T787" s="18"/>
      <c r="U787" s="18"/>
    </row>
    <row r="788" spans="1:21" ht="21" customHeight="1">
      <c r="A788" s="28"/>
      <c r="B788" s="18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18"/>
      <c r="T788" s="18"/>
      <c r="U788" s="18"/>
    </row>
    <row r="789" spans="1:21" ht="21" customHeight="1">
      <c r="A789" s="28"/>
      <c r="B789" s="18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18"/>
      <c r="T789" s="18"/>
      <c r="U789" s="18"/>
    </row>
    <row r="790" spans="1:21" ht="21" customHeight="1">
      <c r="A790" s="28"/>
      <c r="B790" s="18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18"/>
      <c r="T790" s="18"/>
      <c r="U790" s="18"/>
    </row>
    <row r="791" spans="1:21" ht="21" customHeight="1">
      <c r="A791" s="28"/>
      <c r="B791" s="18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18"/>
      <c r="T791" s="18"/>
      <c r="U791" s="18"/>
    </row>
    <row r="792" spans="1:21" ht="21" customHeight="1">
      <c r="A792" s="28"/>
      <c r="B792" s="18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18"/>
      <c r="T792" s="18"/>
      <c r="U792" s="18"/>
    </row>
    <row r="793" spans="1:21" ht="21" customHeight="1">
      <c r="A793" s="28"/>
      <c r="B793" s="18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18"/>
      <c r="T793" s="18"/>
      <c r="U793" s="18"/>
    </row>
    <row r="794" spans="1:21" ht="21" customHeight="1">
      <c r="A794" s="28"/>
      <c r="B794" s="18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18"/>
      <c r="T794" s="18"/>
      <c r="U794" s="18"/>
    </row>
    <row r="795" spans="1:21" ht="21" customHeight="1">
      <c r="A795" s="28"/>
      <c r="B795" s="18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18"/>
      <c r="T795" s="18"/>
      <c r="U795" s="18"/>
    </row>
    <row r="796" spans="1:21" ht="21" customHeight="1">
      <c r="A796" s="28"/>
      <c r="B796" s="18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18"/>
      <c r="T796" s="18"/>
      <c r="U796" s="18"/>
    </row>
    <row r="797" spans="1:21" ht="21" customHeight="1">
      <c r="A797" s="28"/>
      <c r="B797" s="18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18"/>
      <c r="T797" s="18"/>
      <c r="U797" s="18"/>
    </row>
    <row r="798" spans="1:21" ht="21" customHeight="1">
      <c r="A798" s="28"/>
      <c r="B798" s="18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18"/>
      <c r="T798" s="18"/>
      <c r="U798" s="18"/>
    </row>
    <row r="799" spans="1:21" ht="21" customHeight="1">
      <c r="A799" s="28"/>
      <c r="B799" s="18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18"/>
      <c r="T799" s="18"/>
      <c r="U799" s="18"/>
    </row>
    <row r="800" spans="1:21" ht="21" customHeight="1">
      <c r="A800" s="28"/>
      <c r="B800" s="18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18"/>
      <c r="T800" s="18"/>
      <c r="U800" s="18"/>
    </row>
    <row r="801" spans="1:21" ht="21" customHeight="1">
      <c r="A801" s="28"/>
      <c r="B801" s="18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18"/>
      <c r="T801" s="18"/>
      <c r="U801" s="18"/>
    </row>
    <row r="802" spans="1:21" ht="21" customHeight="1">
      <c r="A802" s="28"/>
      <c r="B802" s="18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18"/>
      <c r="T802" s="18"/>
      <c r="U802" s="18"/>
    </row>
    <row r="803" spans="1:21" ht="21" customHeight="1">
      <c r="A803" s="28"/>
      <c r="B803" s="18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18"/>
      <c r="T803" s="18"/>
      <c r="U803" s="18"/>
    </row>
    <row r="804" spans="1:21" ht="21" customHeight="1">
      <c r="A804" s="28"/>
      <c r="B804" s="18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18"/>
      <c r="T804" s="18"/>
      <c r="U804" s="18"/>
    </row>
    <row r="805" spans="1:21" ht="21" customHeight="1">
      <c r="A805" s="28"/>
      <c r="B805" s="18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18"/>
      <c r="T805" s="18"/>
      <c r="U805" s="18"/>
    </row>
    <row r="806" spans="1:21" ht="21" customHeight="1">
      <c r="A806" s="28"/>
      <c r="B806" s="18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18"/>
      <c r="T806" s="18"/>
      <c r="U806" s="18"/>
    </row>
    <row r="807" spans="1:21" ht="21" customHeight="1">
      <c r="A807" s="28"/>
      <c r="B807" s="18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18"/>
      <c r="T807" s="18"/>
      <c r="U807" s="18"/>
    </row>
    <row r="808" spans="1:21" ht="21" customHeight="1">
      <c r="A808" s="28"/>
      <c r="B808" s="18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18"/>
      <c r="T808" s="18"/>
      <c r="U808" s="18"/>
    </row>
    <row r="809" spans="1:21" ht="21" customHeight="1">
      <c r="A809" s="28"/>
      <c r="B809" s="18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18"/>
      <c r="T809" s="18"/>
      <c r="U809" s="18"/>
    </row>
    <row r="810" spans="1:21" ht="21" customHeight="1">
      <c r="A810" s="28"/>
      <c r="B810" s="18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18"/>
      <c r="T810" s="18"/>
      <c r="U810" s="18"/>
    </row>
    <row r="811" spans="1:21" ht="21" customHeight="1">
      <c r="A811" s="28"/>
      <c r="B811" s="18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18"/>
      <c r="T811" s="18"/>
      <c r="U811" s="18"/>
    </row>
    <row r="812" spans="1:21" ht="21" customHeight="1">
      <c r="A812" s="28"/>
      <c r="B812" s="18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18"/>
      <c r="T812" s="18"/>
      <c r="U812" s="18"/>
    </row>
    <row r="813" spans="1:21" ht="21" customHeight="1">
      <c r="A813" s="28"/>
      <c r="B813" s="18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18"/>
      <c r="T813" s="18"/>
      <c r="U813" s="18"/>
    </row>
    <row r="814" spans="1:21" ht="21" customHeight="1">
      <c r="A814" s="28"/>
      <c r="B814" s="18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18"/>
      <c r="T814" s="18"/>
      <c r="U814" s="18"/>
    </row>
    <row r="815" spans="1:21" ht="21" customHeight="1">
      <c r="A815" s="28"/>
      <c r="B815" s="18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18"/>
      <c r="T815" s="18"/>
      <c r="U815" s="18"/>
    </row>
    <row r="816" spans="1:21" ht="21" customHeight="1">
      <c r="A816" s="28"/>
      <c r="B816" s="18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18"/>
      <c r="T816" s="18"/>
      <c r="U816" s="18"/>
    </row>
    <row r="817" spans="1:21" ht="21" customHeight="1">
      <c r="A817" s="28"/>
      <c r="B817" s="18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18"/>
      <c r="T817" s="18"/>
      <c r="U817" s="18"/>
    </row>
    <row r="818" spans="1:21" ht="21" customHeight="1">
      <c r="A818" s="28"/>
      <c r="B818" s="18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18"/>
      <c r="T818" s="18"/>
      <c r="U818" s="18"/>
    </row>
    <row r="819" spans="1:21" ht="21" customHeight="1">
      <c r="A819" s="28"/>
      <c r="B819" s="18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18"/>
      <c r="T819" s="18"/>
      <c r="U819" s="18"/>
    </row>
    <row r="820" spans="1:21" ht="21" customHeight="1">
      <c r="A820" s="28"/>
      <c r="B820" s="18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18"/>
      <c r="T820" s="18"/>
      <c r="U820" s="18"/>
    </row>
    <row r="821" spans="1:21" ht="21" customHeight="1">
      <c r="A821" s="28"/>
      <c r="B821" s="18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18"/>
      <c r="T821" s="18"/>
      <c r="U821" s="18"/>
    </row>
    <row r="822" spans="1:21" ht="21" customHeight="1">
      <c r="A822" s="28"/>
      <c r="B822" s="18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18"/>
      <c r="T822" s="18"/>
      <c r="U822" s="18"/>
    </row>
    <row r="823" spans="1:21" ht="21" customHeight="1">
      <c r="A823" s="28"/>
      <c r="B823" s="18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18"/>
      <c r="T823" s="18"/>
      <c r="U823" s="18"/>
    </row>
    <row r="824" spans="1:21" ht="21" customHeight="1">
      <c r="A824" s="28"/>
      <c r="B824" s="18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18"/>
      <c r="T824" s="18"/>
      <c r="U824" s="18"/>
    </row>
    <row r="825" spans="1:21" ht="21" customHeight="1">
      <c r="A825" s="28"/>
      <c r="B825" s="18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18"/>
      <c r="T825" s="18"/>
      <c r="U825" s="18"/>
    </row>
    <row r="826" spans="1:21" ht="21" customHeight="1">
      <c r="A826" s="28"/>
      <c r="B826" s="18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18"/>
      <c r="T826" s="18"/>
      <c r="U826" s="18"/>
    </row>
    <row r="827" spans="1:21" ht="21" customHeight="1">
      <c r="A827" s="28"/>
      <c r="B827" s="18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18"/>
      <c r="T827" s="18"/>
      <c r="U827" s="18"/>
    </row>
    <row r="828" spans="1:21" ht="21" customHeight="1">
      <c r="A828" s="28"/>
      <c r="B828" s="18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18"/>
      <c r="T828" s="18"/>
      <c r="U828" s="18"/>
    </row>
    <row r="829" spans="1:21" ht="21" customHeight="1">
      <c r="A829" s="28"/>
      <c r="B829" s="18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18"/>
      <c r="T829" s="18"/>
      <c r="U829" s="18"/>
    </row>
    <row r="830" spans="1:21" ht="21" customHeight="1">
      <c r="A830" s="28"/>
      <c r="B830" s="18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18"/>
      <c r="T830" s="18"/>
      <c r="U830" s="18"/>
    </row>
    <row r="831" spans="1:21" ht="21" customHeight="1">
      <c r="A831" s="28"/>
      <c r="B831" s="18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18"/>
      <c r="T831" s="18"/>
      <c r="U831" s="18"/>
    </row>
    <row r="832" spans="1:21" ht="21" customHeight="1">
      <c r="A832" s="28"/>
      <c r="B832" s="18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18"/>
      <c r="T832" s="18"/>
      <c r="U832" s="18"/>
    </row>
    <row r="833" spans="1:21" ht="21" customHeight="1">
      <c r="A833" s="28"/>
      <c r="B833" s="18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18"/>
      <c r="T833" s="18"/>
      <c r="U833" s="18"/>
    </row>
    <row r="834" spans="1:21" ht="21" customHeight="1">
      <c r="A834" s="28"/>
      <c r="B834" s="18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18"/>
      <c r="T834" s="18"/>
      <c r="U834" s="18"/>
    </row>
    <row r="835" spans="1:21" ht="21" customHeight="1">
      <c r="A835" s="28"/>
      <c r="B835" s="18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18"/>
      <c r="T835" s="18"/>
      <c r="U835" s="18"/>
    </row>
    <row r="836" spans="1:21" ht="21" customHeight="1">
      <c r="A836" s="28"/>
      <c r="B836" s="18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18"/>
      <c r="T836" s="18"/>
      <c r="U836" s="18"/>
    </row>
    <row r="837" spans="1:21" ht="21" customHeight="1">
      <c r="A837" s="28"/>
      <c r="B837" s="18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18"/>
      <c r="T837" s="18"/>
      <c r="U837" s="18"/>
    </row>
    <row r="838" spans="1:21" ht="21" customHeight="1">
      <c r="A838" s="28"/>
      <c r="B838" s="18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18"/>
      <c r="T838" s="18"/>
      <c r="U838" s="18"/>
    </row>
    <row r="839" spans="1:21" ht="21" customHeight="1">
      <c r="A839" s="28"/>
      <c r="B839" s="18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18"/>
      <c r="T839" s="18"/>
      <c r="U839" s="18"/>
    </row>
    <row r="840" spans="1:21" ht="21" customHeight="1">
      <c r="A840" s="28"/>
      <c r="B840" s="18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18"/>
      <c r="T840" s="18"/>
      <c r="U840" s="18"/>
    </row>
    <row r="841" spans="1:21" ht="21" customHeight="1">
      <c r="A841" s="28"/>
      <c r="B841" s="18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18"/>
      <c r="T841" s="18"/>
      <c r="U841" s="18"/>
    </row>
    <row r="842" spans="1:21" ht="21" customHeight="1">
      <c r="A842" s="28"/>
      <c r="B842" s="18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18"/>
      <c r="T842" s="18"/>
      <c r="U842" s="18"/>
    </row>
    <row r="843" spans="1:21" ht="21" customHeight="1">
      <c r="A843" s="28"/>
      <c r="B843" s="18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18"/>
      <c r="T843" s="18"/>
      <c r="U843" s="18"/>
    </row>
    <row r="844" spans="1:21" ht="21" customHeight="1">
      <c r="A844" s="28"/>
      <c r="B844" s="18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18"/>
      <c r="T844" s="18"/>
      <c r="U844" s="18"/>
    </row>
    <row r="845" spans="1:21" ht="21" customHeight="1">
      <c r="A845" s="28"/>
      <c r="B845" s="18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18"/>
      <c r="T845" s="18"/>
      <c r="U845" s="18"/>
    </row>
    <row r="846" spans="1:21" ht="21" customHeight="1">
      <c r="A846" s="28"/>
      <c r="B846" s="18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18"/>
      <c r="T846" s="18"/>
      <c r="U846" s="18"/>
    </row>
    <row r="847" spans="1:21" ht="21" customHeight="1">
      <c r="A847" s="28"/>
      <c r="B847" s="18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18"/>
      <c r="T847" s="18"/>
      <c r="U847" s="18"/>
    </row>
    <row r="848" spans="1:21" ht="21" customHeight="1">
      <c r="A848" s="28"/>
      <c r="B848" s="18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18"/>
      <c r="T848" s="18"/>
      <c r="U848" s="18"/>
    </row>
    <row r="849" spans="1:21" ht="21" customHeight="1">
      <c r="A849" s="28"/>
      <c r="B849" s="18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18"/>
      <c r="T849" s="18"/>
      <c r="U849" s="18"/>
    </row>
    <row r="850" spans="1:21" ht="21" customHeight="1">
      <c r="A850" s="28"/>
      <c r="B850" s="18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18"/>
      <c r="T850" s="18"/>
      <c r="U850" s="18"/>
    </row>
    <row r="851" spans="1:21" ht="21" customHeight="1">
      <c r="A851" s="28"/>
      <c r="B851" s="18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18"/>
      <c r="T851" s="18"/>
      <c r="U851" s="18"/>
    </row>
    <row r="852" spans="1:21" ht="21" customHeight="1">
      <c r="A852" s="28"/>
      <c r="B852" s="18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18"/>
      <c r="T852" s="18"/>
      <c r="U852" s="18"/>
    </row>
    <row r="853" spans="1:21" ht="21" customHeight="1">
      <c r="A853" s="28"/>
      <c r="B853" s="18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18"/>
      <c r="T853" s="18"/>
      <c r="U853" s="18"/>
    </row>
    <row r="854" spans="1:21" ht="21" customHeight="1">
      <c r="A854" s="28"/>
      <c r="B854" s="18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18"/>
      <c r="T854" s="18"/>
      <c r="U854" s="18"/>
    </row>
    <row r="855" spans="1:21" ht="21" customHeight="1">
      <c r="A855" s="28"/>
      <c r="B855" s="18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18"/>
      <c r="T855" s="18"/>
      <c r="U855" s="18"/>
    </row>
    <row r="856" spans="1:21" ht="21" customHeight="1">
      <c r="A856" s="28"/>
      <c r="B856" s="18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18"/>
      <c r="T856" s="18"/>
      <c r="U856" s="18"/>
    </row>
    <row r="857" spans="1:21" ht="21" customHeight="1">
      <c r="A857" s="28"/>
      <c r="B857" s="18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18"/>
      <c r="T857" s="18"/>
      <c r="U857" s="18"/>
    </row>
    <row r="858" spans="1:21" ht="21" customHeight="1">
      <c r="A858" s="28"/>
      <c r="B858" s="18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18"/>
      <c r="T858" s="18"/>
      <c r="U858" s="18"/>
    </row>
    <row r="859" spans="1:21" ht="21" customHeight="1">
      <c r="A859" s="28"/>
      <c r="B859" s="18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18"/>
      <c r="T859" s="18"/>
      <c r="U859" s="18"/>
    </row>
    <row r="860" spans="1:21" ht="21" customHeight="1">
      <c r="A860" s="28"/>
      <c r="B860" s="18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18"/>
      <c r="T860" s="18"/>
      <c r="U860" s="18"/>
    </row>
    <row r="861" spans="1:21" ht="21" customHeight="1">
      <c r="A861" s="28"/>
      <c r="B861" s="18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18"/>
      <c r="T861" s="18"/>
      <c r="U861" s="18"/>
    </row>
    <row r="862" spans="1:21" ht="21" customHeight="1">
      <c r="A862" s="28"/>
      <c r="B862" s="18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18"/>
      <c r="T862" s="18"/>
      <c r="U862" s="18"/>
    </row>
    <row r="863" spans="1:21" ht="21" customHeight="1">
      <c r="A863" s="28"/>
      <c r="B863" s="18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18"/>
      <c r="T863" s="18"/>
      <c r="U863" s="18"/>
    </row>
    <row r="864" spans="1:21" ht="21" customHeight="1">
      <c r="A864" s="28"/>
      <c r="B864" s="18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18"/>
      <c r="T864" s="18"/>
      <c r="U864" s="18"/>
    </row>
    <row r="865" spans="1:21" ht="21" customHeight="1">
      <c r="A865" s="28"/>
      <c r="B865" s="18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18"/>
      <c r="T865" s="18"/>
      <c r="U865" s="18"/>
    </row>
    <row r="866" spans="1:21" ht="21" customHeight="1">
      <c r="A866" s="28"/>
      <c r="B866" s="18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18"/>
      <c r="T866" s="18"/>
      <c r="U866" s="18"/>
    </row>
    <row r="867" spans="1:21" ht="21" customHeight="1">
      <c r="A867" s="28"/>
      <c r="B867" s="18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18"/>
      <c r="T867" s="18"/>
      <c r="U867" s="18"/>
    </row>
    <row r="868" spans="1:21" ht="21" customHeight="1">
      <c r="A868" s="28"/>
      <c r="B868" s="18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18"/>
      <c r="T868" s="18"/>
      <c r="U868" s="18"/>
    </row>
    <row r="869" spans="1:21" ht="21" customHeight="1">
      <c r="A869" s="28"/>
      <c r="B869" s="18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18"/>
      <c r="T869" s="18"/>
      <c r="U869" s="18"/>
    </row>
    <row r="870" spans="1:21" ht="21" customHeight="1">
      <c r="A870" s="28"/>
      <c r="B870" s="18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18"/>
      <c r="T870" s="18"/>
      <c r="U870" s="18"/>
    </row>
    <row r="871" spans="1:21" ht="21" customHeight="1">
      <c r="A871" s="28"/>
      <c r="B871" s="18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18"/>
      <c r="T871" s="18"/>
      <c r="U871" s="18"/>
    </row>
    <row r="872" spans="1:21" ht="21" customHeight="1">
      <c r="A872" s="28"/>
      <c r="B872" s="18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18"/>
      <c r="T872" s="18"/>
      <c r="U872" s="18"/>
    </row>
    <row r="873" spans="1:21" ht="21" customHeight="1">
      <c r="A873" s="28"/>
      <c r="B873" s="18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18"/>
      <c r="T873" s="18"/>
      <c r="U873" s="18"/>
    </row>
    <row r="874" spans="1:21" ht="21" customHeight="1">
      <c r="A874" s="28"/>
      <c r="B874" s="18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18"/>
      <c r="T874" s="18"/>
      <c r="U874" s="18"/>
    </row>
    <row r="875" spans="1:21" ht="21" customHeight="1">
      <c r="A875" s="28"/>
      <c r="B875" s="18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18"/>
      <c r="T875" s="18"/>
      <c r="U875" s="18"/>
    </row>
    <row r="876" spans="1:21" ht="21" customHeight="1">
      <c r="A876" s="28"/>
      <c r="B876" s="18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18"/>
      <c r="T876" s="18"/>
      <c r="U876" s="18"/>
    </row>
    <row r="877" spans="1:21" ht="21" customHeight="1">
      <c r="A877" s="28"/>
      <c r="B877" s="18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18"/>
      <c r="T877" s="18"/>
      <c r="U877" s="18"/>
    </row>
    <row r="878" spans="1:21" ht="21" customHeight="1">
      <c r="A878" s="28"/>
      <c r="B878" s="18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18"/>
      <c r="T878" s="18"/>
      <c r="U878" s="18"/>
    </row>
    <row r="879" spans="1:21" ht="21" customHeight="1">
      <c r="A879" s="28"/>
      <c r="B879" s="18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18"/>
      <c r="T879" s="18"/>
      <c r="U879" s="18"/>
    </row>
    <row r="880" spans="1:21" ht="21" customHeight="1">
      <c r="A880" s="28"/>
      <c r="B880" s="18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18"/>
      <c r="T880" s="18"/>
      <c r="U880" s="18"/>
    </row>
    <row r="881" spans="1:21" ht="21" customHeight="1">
      <c r="A881" s="28"/>
      <c r="B881" s="18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18"/>
      <c r="T881" s="18"/>
      <c r="U881" s="18"/>
    </row>
    <row r="882" spans="1:21" ht="21" customHeight="1">
      <c r="A882" s="28"/>
      <c r="B882" s="18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18"/>
      <c r="T882" s="18"/>
      <c r="U882" s="18"/>
    </row>
    <row r="883" spans="1:21" ht="21" customHeight="1">
      <c r="A883" s="28"/>
      <c r="B883" s="18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18"/>
      <c r="T883" s="18"/>
      <c r="U883" s="18"/>
    </row>
    <row r="884" spans="1:21" ht="21" customHeight="1">
      <c r="A884" s="28"/>
      <c r="B884" s="18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18"/>
      <c r="T884" s="18"/>
      <c r="U884" s="18"/>
    </row>
    <row r="885" spans="1:21" ht="21" customHeight="1">
      <c r="A885" s="28"/>
      <c r="B885" s="18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18"/>
      <c r="T885" s="18"/>
      <c r="U885" s="18"/>
    </row>
    <row r="886" spans="1:21" ht="21" customHeight="1">
      <c r="A886" s="28"/>
      <c r="B886" s="18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18"/>
      <c r="T886" s="18"/>
      <c r="U886" s="18"/>
    </row>
    <row r="887" spans="1:21" ht="21" customHeight="1">
      <c r="A887" s="28"/>
      <c r="B887" s="18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18"/>
      <c r="T887" s="18"/>
      <c r="U887" s="18"/>
    </row>
    <row r="888" spans="1:21" ht="21" customHeight="1">
      <c r="A888" s="28"/>
      <c r="B888" s="18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18"/>
      <c r="T888" s="18"/>
      <c r="U888" s="18"/>
    </row>
    <row r="889" spans="1:21" ht="21" customHeight="1">
      <c r="A889" s="28"/>
      <c r="B889" s="18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18"/>
      <c r="T889" s="18"/>
      <c r="U889" s="18"/>
    </row>
    <row r="890" spans="1:21" ht="21" customHeight="1">
      <c r="A890" s="28"/>
      <c r="B890" s="18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18"/>
      <c r="T890" s="18"/>
      <c r="U890" s="18"/>
    </row>
    <row r="891" spans="1:21" ht="21" customHeight="1">
      <c r="A891" s="28"/>
      <c r="B891" s="18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18"/>
      <c r="T891" s="18"/>
      <c r="U891" s="18"/>
    </row>
    <row r="892" spans="1:21" ht="21" customHeight="1">
      <c r="A892" s="28"/>
      <c r="B892" s="18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18"/>
      <c r="T892" s="18"/>
      <c r="U892" s="18"/>
    </row>
    <row r="893" spans="1:21" ht="21" customHeight="1">
      <c r="A893" s="28"/>
      <c r="B893" s="18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18"/>
      <c r="T893" s="18"/>
      <c r="U893" s="18"/>
    </row>
    <row r="894" spans="1:21" ht="21" customHeight="1">
      <c r="A894" s="28"/>
      <c r="B894" s="18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18"/>
      <c r="T894" s="18"/>
      <c r="U894" s="18"/>
    </row>
    <row r="895" spans="1:21" ht="21" customHeight="1">
      <c r="A895" s="28"/>
      <c r="B895" s="18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18"/>
      <c r="T895" s="18"/>
      <c r="U895" s="18"/>
    </row>
    <row r="896" spans="1:21" ht="21" customHeight="1">
      <c r="A896" s="28"/>
      <c r="B896" s="18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18"/>
      <c r="T896" s="18"/>
      <c r="U896" s="18"/>
    </row>
    <row r="897" spans="1:21" ht="21" customHeight="1">
      <c r="A897" s="28"/>
      <c r="B897" s="18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18"/>
      <c r="T897" s="18"/>
      <c r="U897" s="18"/>
    </row>
    <row r="898" spans="1:21" ht="21" customHeight="1">
      <c r="A898" s="28"/>
      <c r="B898" s="18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18"/>
      <c r="T898" s="18"/>
      <c r="U898" s="18"/>
    </row>
    <row r="899" spans="1:21" ht="21" customHeight="1">
      <c r="A899" s="28"/>
      <c r="B899" s="18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18"/>
      <c r="T899" s="18"/>
      <c r="U899" s="18"/>
    </row>
    <row r="900" spans="1:21" ht="21" customHeight="1">
      <c r="A900" s="28"/>
      <c r="B900" s="18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18"/>
      <c r="T900" s="18"/>
      <c r="U900" s="18"/>
    </row>
    <row r="901" spans="1:21" ht="21" customHeight="1">
      <c r="A901" s="28"/>
      <c r="B901" s="18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18"/>
      <c r="T901" s="18"/>
      <c r="U901" s="18"/>
    </row>
    <row r="902" spans="1:21" ht="21" customHeight="1">
      <c r="A902" s="28"/>
      <c r="B902" s="18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18"/>
      <c r="T902" s="18"/>
      <c r="U902" s="18"/>
    </row>
    <row r="903" spans="1:21" ht="21" customHeight="1">
      <c r="A903" s="28"/>
      <c r="B903" s="18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18"/>
      <c r="T903" s="18"/>
      <c r="U903" s="18"/>
    </row>
    <row r="904" spans="1:21" ht="21" customHeight="1">
      <c r="A904" s="28"/>
      <c r="B904" s="18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18"/>
      <c r="T904" s="18"/>
      <c r="U904" s="18"/>
    </row>
    <row r="905" spans="1:21" ht="21" customHeight="1">
      <c r="A905" s="28"/>
      <c r="B905" s="18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18"/>
      <c r="T905" s="18"/>
      <c r="U905" s="18"/>
    </row>
    <row r="906" spans="1:21" ht="21" customHeight="1">
      <c r="A906" s="28"/>
      <c r="B906" s="18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18"/>
      <c r="T906" s="18"/>
      <c r="U906" s="18"/>
    </row>
    <row r="907" spans="1:21" ht="21" customHeight="1">
      <c r="A907" s="28"/>
      <c r="B907" s="18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18"/>
      <c r="T907" s="18"/>
      <c r="U907" s="18"/>
    </row>
    <row r="908" spans="1:21" ht="21" customHeight="1">
      <c r="A908" s="28"/>
      <c r="B908" s="18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18"/>
      <c r="T908" s="18"/>
      <c r="U908" s="18"/>
    </row>
    <row r="909" spans="1:21" ht="21" customHeight="1">
      <c r="A909" s="28"/>
      <c r="B909" s="18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18"/>
      <c r="T909" s="18"/>
      <c r="U909" s="18"/>
    </row>
    <row r="910" spans="1:21" ht="21" customHeight="1">
      <c r="A910" s="28"/>
      <c r="B910" s="18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18"/>
      <c r="T910" s="18"/>
      <c r="U910" s="18"/>
    </row>
    <row r="911" spans="1:21" ht="21" customHeight="1">
      <c r="A911" s="28"/>
      <c r="B911" s="18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18"/>
      <c r="T911" s="18"/>
      <c r="U911" s="18"/>
    </row>
    <row r="912" spans="1:21" ht="21" customHeight="1">
      <c r="A912" s="28"/>
      <c r="B912" s="18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18"/>
      <c r="T912" s="18"/>
      <c r="U912" s="18"/>
    </row>
    <row r="913" spans="1:21" ht="21" customHeight="1">
      <c r="A913" s="28"/>
      <c r="B913" s="18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18"/>
      <c r="T913" s="18"/>
      <c r="U913" s="18"/>
    </row>
    <row r="914" spans="1:21" ht="21" customHeight="1">
      <c r="A914" s="28"/>
      <c r="B914" s="18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18"/>
      <c r="T914" s="18"/>
      <c r="U914" s="18"/>
    </row>
    <row r="915" spans="1:21" ht="21" customHeight="1">
      <c r="A915" s="28"/>
      <c r="B915" s="18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18"/>
      <c r="T915" s="18"/>
      <c r="U915" s="18"/>
    </row>
    <row r="916" spans="1:21" ht="21" customHeight="1">
      <c r="A916" s="28"/>
      <c r="B916" s="18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18"/>
      <c r="T916" s="18"/>
      <c r="U916" s="18"/>
    </row>
    <row r="917" spans="1:21" ht="21" customHeight="1">
      <c r="A917" s="28"/>
      <c r="B917" s="18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18"/>
      <c r="T917" s="18"/>
      <c r="U917" s="18"/>
    </row>
    <row r="918" spans="1:21" ht="21" customHeight="1">
      <c r="A918" s="28"/>
      <c r="B918" s="18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18"/>
      <c r="T918" s="18"/>
      <c r="U918" s="18"/>
    </row>
    <row r="919" spans="1:21" ht="21" customHeight="1">
      <c r="A919" s="28"/>
      <c r="B919" s="18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18"/>
      <c r="T919" s="18"/>
      <c r="U919" s="18"/>
    </row>
    <row r="920" spans="1:21" ht="21" customHeight="1">
      <c r="A920" s="28"/>
      <c r="B920" s="18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18"/>
      <c r="T920" s="18"/>
      <c r="U920" s="18"/>
    </row>
    <row r="921" spans="1:21" ht="21" customHeight="1">
      <c r="A921" s="28"/>
      <c r="B921" s="18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18"/>
      <c r="T921" s="18"/>
      <c r="U921" s="18"/>
    </row>
    <row r="922" spans="1:21" ht="21" customHeight="1">
      <c r="A922" s="28"/>
      <c r="B922" s="18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18"/>
      <c r="T922" s="18"/>
      <c r="U922" s="18"/>
    </row>
    <row r="923" spans="1:21" ht="21" customHeight="1">
      <c r="A923" s="28"/>
      <c r="B923" s="18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18"/>
      <c r="T923" s="18"/>
      <c r="U923" s="18"/>
    </row>
    <row r="924" spans="1:21" ht="21" customHeight="1">
      <c r="A924" s="28"/>
      <c r="B924" s="18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18"/>
      <c r="T924" s="18"/>
      <c r="U924" s="18"/>
    </row>
    <row r="925" spans="1:21" ht="21" customHeight="1">
      <c r="A925" s="28"/>
      <c r="B925" s="18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18"/>
      <c r="T925" s="18"/>
      <c r="U925" s="18"/>
    </row>
    <row r="926" spans="1:21" ht="21" customHeight="1">
      <c r="A926" s="28"/>
      <c r="B926" s="18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18"/>
      <c r="T926" s="18"/>
      <c r="U926" s="18"/>
    </row>
    <row r="927" spans="1:21" ht="21" customHeight="1">
      <c r="A927" s="28"/>
      <c r="B927" s="18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18"/>
      <c r="T927" s="18"/>
      <c r="U927" s="18"/>
    </row>
    <row r="928" spans="1:21" ht="21" customHeight="1">
      <c r="A928" s="28"/>
      <c r="B928" s="18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18"/>
      <c r="T928" s="18"/>
      <c r="U928" s="18"/>
    </row>
    <row r="929" spans="1:21" ht="21" customHeight="1">
      <c r="A929" s="28"/>
      <c r="B929" s="18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18"/>
      <c r="T929" s="18"/>
      <c r="U929" s="18"/>
    </row>
    <row r="930" spans="1:21" ht="21" customHeight="1">
      <c r="A930" s="28"/>
      <c r="B930" s="18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18"/>
      <c r="T930" s="18"/>
      <c r="U930" s="18"/>
    </row>
    <row r="931" spans="1:21" ht="21" customHeight="1">
      <c r="A931" s="28"/>
      <c r="B931" s="18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18"/>
      <c r="T931" s="18"/>
      <c r="U931" s="18"/>
    </row>
    <row r="932" spans="1:21" ht="21" customHeight="1">
      <c r="A932" s="28"/>
      <c r="B932" s="18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18"/>
      <c r="T932" s="18"/>
      <c r="U932" s="18"/>
    </row>
    <row r="933" spans="1:21" ht="21" customHeight="1">
      <c r="A933" s="28"/>
      <c r="B933" s="18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18"/>
      <c r="T933" s="18"/>
      <c r="U933" s="18"/>
    </row>
    <row r="934" spans="1:21" ht="21" customHeight="1">
      <c r="A934" s="28"/>
      <c r="B934" s="18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18"/>
      <c r="T934" s="18"/>
      <c r="U934" s="18"/>
    </row>
    <row r="935" spans="1:21" ht="21" customHeight="1">
      <c r="A935" s="28"/>
      <c r="B935" s="18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18"/>
      <c r="T935" s="18"/>
      <c r="U935" s="18"/>
    </row>
    <row r="936" spans="1:21" ht="21" customHeight="1">
      <c r="A936" s="28"/>
      <c r="B936" s="18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18"/>
      <c r="T936" s="18"/>
      <c r="U936" s="18"/>
    </row>
    <row r="937" spans="1:21" ht="21" customHeight="1">
      <c r="A937" s="28"/>
      <c r="B937" s="18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18"/>
      <c r="T937" s="18"/>
      <c r="U937" s="18"/>
    </row>
    <row r="938" spans="1:21" ht="21" customHeight="1">
      <c r="A938" s="28"/>
      <c r="B938" s="18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18"/>
      <c r="T938" s="18"/>
      <c r="U938" s="18"/>
    </row>
    <row r="939" spans="1:21" ht="21" customHeight="1">
      <c r="A939" s="28"/>
      <c r="B939" s="18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18"/>
      <c r="T939" s="18"/>
      <c r="U939" s="18"/>
    </row>
    <row r="940" spans="1:21" ht="21" customHeight="1">
      <c r="A940" s="28"/>
      <c r="B940" s="18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18"/>
      <c r="T940" s="18"/>
      <c r="U940" s="18"/>
    </row>
    <row r="941" spans="1:21" ht="21" customHeight="1">
      <c r="A941" s="28"/>
      <c r="B941" s="18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18"/>
      <c r="T941" s="18"/>
      <c r="U941" s="18"/>
    </row>
    <row r="942" spans="1:21" ht="21" customHeight="1">
      <c r="A942" s="28"/>
      <c r="B942" s="18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18"/>
      <c r="T942" s="18"/>
      <c r="U942" s="18"/>
    </row>
    <row r="943" spans="1:21" ht="21" customHeight="1">
      <c r="A943" s="28"/>
      <c r="B943" s="18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18"/>
      <c r="T943" s="18"/>
      <c r="U943" s="18"/>
    </row>
    <row r="944" spans="1:21" ht="21" customHeight="1">
      <c r="A944" s="28"/>
      <c r="B944" s="18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18"/>
      <c r="T944" s="18"/>
      <c r="U944" s="18"/>
    </row>
    <row r="945" spans="1:21" ht="21" customHeight="1">
      <c r="A945" s="28"/>
      <c r="B945" s="18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18"/>
      <c r="T945" s="18"/>
      <c r="U945" s="18"/>
    </row>
    <row r="946" spans="1:21" ht="21" customHeight="1">
      <c r="A946" s="28"/>
      <c r="B946" s="18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18"/>
      <c r="T946" s="18"/>
      <c r="U946" s="18"/>
    </row>
    <row r="947" spans="1:21" ht="21" customHeight="1">
      <c r="A947" s="28"/>
      <c r="B947" s="18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18"/>
      <c r="T947" s="18"/>
      <c r="U947" s="18"/>
    </row>
    <row r="948" spans="1:21" ht="21" customHeight="1">
      <c r="A948" s="28"/>
      <c r="B948" s="18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18"/>
      <c r="T948" s="18"/>
      <c r="U948" s="18"/>
    </row>
    <row r="949" spans="1:21" ht="21" customHeight="1">
      <c r="A949" s="28"/>
      <c r="B949" s="18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18"/>
      <c r="T949" s="18"/>
      <c r="U949" s="18"/>
    </row>
    <row r="950" spans="1:21" ht="21" customHeight="1">
      <c r="A950" s="28"/>
      <c r="B950" s="18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18"/>
      <c r="T950" s="18"/>
      <c r="U950" s="18"/>
    </row>
    <row r="951" spans="1:21" ht="21" customHeight="1">
      <c r="A951" s="28"/>
      <c r="B951" s="18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18"/>
      <c r="T951" s="18"/>
      <c r="U951" s="18"/>
    </row>
    <row r="952" spans="1:21" ht="21" customHeight="1">
      <c r="A952" s="28"/>
      <c r="B952" s="18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18"/>
      <c r="T952" s="18"/>
      <c r="U952" s="18"/>
    </row>
    <row r="953" spans="1:21" ht="21" customHeight="1">
      <c r="A953" s="28"/>
      <c r="B953" s="18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18"/>
      <c r="T953" s="18"/>
      <c r="U953" s="18"/>
    </row>
    <row r="954" spans="1:21" ht="21" customHeight="1">
      <c r="A954" s="28"/>
      <c r="B954" s="18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18"/>
      <c r="T954" s="18"/>
      <c r="U954" s="18"/>
    </row>
    <row r="955" spans="1:21" ht="21" customHeight="1">
      <c r="A955" s="28"/>
      <c r="B955" s="18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18"/>
      <c r="T955" s="18"/>
      <c r="U955" s="18"/>
    </row>
    <row r="956" spans="1:21" ht="21" customHeight="1">
      <c r="A956" s="28"/>
      <c r="B956" s="18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18"/>
      <c r="T956" s="18"/>
      <c r="U956" s="18"/>
    </row>
    <row r="957" spans="1:21" ht="21" customHeight="1">
      <c r="A957" s="28"/>
      <c r="B957" s="18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18"/>
      <c r="T957" s="18"/>
      <c r="U957" s="18"/>
    </row>
    <row r="958" spans="1:21" ht="21" customHeight="1">
      <c r="A958" s="28"/>
      <c r="B958" s="18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18"/>
      <c r="T958" s="18"/>
      <c r="U958" s="18"/>
    </row>
    <row r="959" spans="1:21" ht="21" customHeight="1">
      <c r="A959" s="28"/>
      <c r="B959" s="18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18"/>
      <c r="T959" s="18"/>
      <c r="U959" s="18"/>
    </row>
    <row r="960" spans="1:21" ht="21" customHeight="1">
      <c r="A960" s="28"/>
      <c r="B960" s="18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18"/>
      <c r="T960" s="18"/>
      <c r="U960" s="18"/>
    </row>
    <row r="961" spans="1:21" ht="21" customHeight="1">
      <c r="A961" s="28"/>
      <c r="B961" s="18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18"/>
      <c r="T961" s="18"/>
      <c r="U961" s="18"/>
    </row>
    <row r="962" spans="1:21" ht="21" customHeight="1">
      <c r="A962" s="28"/>
      <c r="B962" s="18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18"/>
      <c r="T962" s="18"/>
      <c r="U962" s="18"/>
    </row>
    <row r="963" spans="1:21" ht="21" customHeight="1">
      <c r="A963" s="28"/>
      <c r="B963" s="18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18"/>
      <c r="T963" s="18"/>
      <c r="U963" s="18"/>
    </row>
    <row r="964" spans="1:21" ht="21" customHeight="1">
      <c r="A964" s="28"/>
      <c r="B964" s="18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18"/>
      <c r="T964" s="18"/>
      <c r="U964" s="18"/>
    </row>
    <row r="965" spans="1:21" ht="21" customHeight="1">
      <c r="A965" s="28"/>
      <c r="B965" s="18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18"/>
      <c r="T965" s="18"/>
      <c r="U965" s="18"/>
    </row>
    <row r="966" spans="1:21" ht="21" customHeight="1">
      <c r="A966" s="28"/>
      <c r="B966" s="18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18"/>
      <c r="T966" s="18"/>
      <c r="U966" s="18"/>
    </row>
    <row r="967" spans="1:21" ht="21" customHeight="1">
      <c r="A967" s="28"/>
      <c r="B967" s="18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18"/>
      <c r="T967" s="18"/>
      <c r="U967" s="18"/>
    </row>
    <row r="968" spans="1:21" ht="21" customHeight="1">
      <c r="A968" s="28"/>
      <c r="B968" s="18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18"/>
      <c r="T968" s="18"/>
      <c r="U968" s="18"/>
    </row>
    <row r="969" spans="1:21" ht="21" customHeight="1">
      <c r="A969" s="28"/>
      <c r="B969" s="18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18"/>
      <c r="T969" s="18"/>
      <c r="U969" s="18"/>
    </row>
    <row r="970" spans="1:21" ht="21" customHeight="1">
      <c r="A970" s="28"/>
      <c r="B970" s="18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18"/>
      <c r="T970" s="18"/>
      <c r="U970" s="18"/>
    </row>
    <row r="971" spans="1:21" ht="21" customHeight="1">
      <c r="A971" s="28"/>
      <c r="B971" s="18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18"/>
      <c r="T971" s="18"/>
      <c r="U971" s="18"/>
    </row>
    <row r="972" spans="1:21" ht="21" customHeight="1">
      <c r="A972" s="28"/>
      <c r="B972" s="18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18"/>
      <c r="T972" s="18"/>
      <c r="U972" s="18"/>
    </row>
    <row r="973" spans="1:21" ht="21" customHeight="1">
      <c r="A973" s="28"/>
      <c r="B973" s="18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18"/>
      <c r="T973" s="18"/>
      <c r="U973" s="18"/>
    </row>
    <row r="974" spans="1:21" ht="21" customHeight="1">
      <c r="A974" s="28"/>
      <c r="B974" s="18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18"/>
      <c r="T974" s="18"/>
      <c r="U974" s="18"/>
    </row>
    <row r="975" spans="1:21" ht="21" customHeight="1">
      <c r="A975" s="28"/>
      <c r="B975" s="18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18"/>
      <c r="T975" s="18"/>
      <c r="U975" s="18"/>
    </row>
    <row r="976" spans="1:21" ht="21" customHeight="1">
      <c r="A976" s="28"/>
      <c r="B976" s="18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18"/>
      <c r="T976" s="18"/>
      <c r="U976" s="18"/>
    </row>
    <row r="977" spans="1:21" ht="21" customHeight="1">
      <c r="A977" s="28"/>
      <c r="B977" s="18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18"/>
      <c r="T977" s="18"/>
      <c r="U977" s="18"/>
    </row>
    <row r="978" spans="1:21" ht="21" customHeight="1">
      <c r="A978" s="28"/>
      <c r="B978" s="18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18"/>
      <c r="T978" s="18"/>
      <c r="U978" s="18"/>
    </row>
    <row r="979" spans="1:21" ht="21" customHeight="1">
      <c r="A979" s="28"/>
      <c r="B979" s="18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18"/>
      <c r="T979" s="18"/>
      <c r="U979" s="18"/>
    </row>
    <row r="980" spans="1:21" ht="21" customHeight="1">
      <c r="A980" s="28"/>
      <c r="B980" s="18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18"/>
      <c r="T980" s="18"/>
      <c r="U980" s="18"/>
    </row>
    <row r="981" spans="1:21" ht="21" customHeight="1">
      <c r="A981" s="28"/>
      <c r="B981" s="18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18"/>
      <c r="T981" s="18"/>
      <c r="U981" s="18"/>
    </row>
    <row r="982" spans="1:21" ht="21" customHeight="1">
      <c r="A982" s="28"/>
      <c r="B982" s="18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18"/>
      <c r="T982" s="18"/>
      <c r="U982" s="18"/>
    </row>
    <row r="983" spans="1:21" ht="21" customHeight="1">
      <c r="A983" s="28"/>
      <c r="B983" s="18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18"/>
      <c r="T983" s="18"/>
      <c r="U983" s="18"/>
    </row>
    <row r="984" spans="1:21" ht="21" customHeight="1">
      <c r="A984" s="28"/>
      <c r="B984" s="18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18"/>
      <c r="T984" s="18"/>
      <c r="U984" s="18"/>
    </row>
  </sheetData>
  <mergeCells count="2">
    <mergeCell ref="C2:R2"/>
    <mergeCell ref="C3:R3"/>
  </mergeCells>
  <conditionalFormatting sqref="R5:R11 C7:Q11 R13:R18 C14:Q18 R20:R25 C21:Q25 R27:R32 C28:Q32 R34:R39 C35:Q39">
    <cfRule type="cellIs" dxfId="67" priority="2" operator="greaterThanOrEqual">
      <formula>0.7</formula>
    </cfRule>
  </conditionalFormatting>
  <conditionalFormatting sqref="R5:R11 C7:Q11 R13:R18 C14:Q18 R20:R25 C21:Q25 R27:R32 C28:Q32 R34:R39 C35:Q39">
    <cfRule type="cellIs" dxfId="66" priority="3" operator="greaterThanOrEqual">
      <formula>0.5</formula>
    </cfRule>
  </conditionalFormatting>
  <conditionalFormatting sqref="R5:R11 C7:Q11 R13:R18 C14:Q18 R20:R25 C21:Q25 R27:R32 C28:Q32 R34:R39 C35:Q39">
    <cfRule type="cellIs" dxfId="65" priority="4" operator="lessThan">
      <formula>0.5</formula>
    </cfRule>
  </conditionalFormatting>
  <conditionalFormatting sqref="C14:C18">
    <cfRule type="cellIs" dxfId="64" priority="5" operator="greaterThanOrEqual">
      <formula>0.7</formula>
    </cfRule>
  </conditionalFormatting>
  <conditionalFormatting sqref="C14:C18">
    <cfRule type="cellIs" dxfId="63" priority="6" operator="greaterThanOrEqual">
      <formula>0.5</formula>
    </cfRule>
  </conditionalFormatting>
  <conditionalFormatting sqref="C14:C18">
    <cfRule type="cellIs" dxfId="62" priority="7" operator="lessThan">
      <formula>0.5</formula>
    </cfRule>
  </conditionalFormatting>
  <conditionalFormatting sqref="C21:C25">
    <cfRule type="cellIs" dxfId="61" priority="8" operator="greaterThanOrEqual">
      <formula>0.7</formula>
    </cfRule>
  </conditionalFormatting>
  <conditionalFormatting sqref="C21:C25">
    <cfRule type="cellIs" dxfId="60" priority="9" operator="greaterThanOrEqual">
      <formula>0.5</formula>
    </cfRule>
  </conditionalFormatting>
  <conditionalFormatting sqref="C21:C25">
    <cfRule type="cellIs" dxfId="59" priority="10" operator="lessThan">
      <formula>0.5</formula>
    </cfRule>
  </conditionalFormatting>
  <conditionalFormatting sqref="C28:C32">
    <cfRule type="cellIs" dxfId="58" priority="11" operator="greaterThanOrEqual">
      <formula>0.7</formula>
    </cfRule>
  </conditionalFormatting>
  <conditionalFormatting sqref="C28:C32">
    <cfRule type="cellIs" dxfId="57" priority="12" operator="greaterThanOrEqual">
      <formula>0.5</formula>
    </cfRule>
  </conditionalFormatting>
  <conditionalFormatting sqref="C28:C32">
    <cfRule type="cellIs" dxfId="56" priority="13" operator="lessThan">
      <formula>0.5</formula>
    </cfRule>
  </conditionalFormatting>
  <conditionalFormatting sqref="C36:C39">
    <cfRule type="cellIs" dxfId="55" priority="14" operator="greaterThanOrEqual">
      <formula>0.7</formula>
    </cfRule>
  </conditionalFormatting>
  <conditionalFormatting sqref="C36:C39">
    <cfRule type="cellIs" dxfId="54" priority="15" operator="greaterThanOrEqual">
      <formula>0.5</formula>
    </cfRule>
  </conditionalFormatting>
  <conditionalFormatting sqref="C36:C39">
    <cfRule type="cellIs" dxfId="53" priority="16" operator="lessThan">
      <formula>0.5</formula>
    </cfRule>
  </conditionalFormatting>
  <conditionalFormatting sqref="C7:Q11 C14:Q18 C21:Q25 C28:Q32 C35:Q39">
    <cfRule type="expression" dxfId="52" priority="17">
      <formula>LEN(TRIM(C7))=0</formula>
    </cfRule>
  </conditionalFormatting>
  <pageMargins left="0.75" right="0.75" top="1" bottom="1" header="0.511811023622047" footer="0.511811023622047"/>
  <pageSetup paperSize="9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285F4"/>
    <pageSetUpPr fitToPage="1"/>
  </sheetPr>
  <dimension ref="A1:U972"/>
  <sheetViews>
    <sheetView zoomScale="160" zoomScaleNormal="160" workbookViewId="0">
      <pane xSplit="2" ySplit="4" topLeftCell="C10" activePane="bottomRight" state="frozen"/>
      <selection pane="bottomRight" activeCell="B6" sqref="B6"/>
      <selection pane="bottomLeft" activeCell="A5" sqref="A5"/>
      <selection pane="topRight" activeCell="C1" sqref="C1"/>
    </sheetView>
  </sheetViews>
  <sheetFormatPr defaultColWidth="14.42578125" defaultRowHeight="12.75"/>
  <cols>
    <col min="1" max="1" width="14.140625" customWidth="1"/>
    <col min="2" max="2" width="139.28515625" bestFit="1" customWidth="1"/>
    <col min="3" max="3" width="5.85546875" customWidth="1"/>
    <col min="4" max="17" width="5.28515625" customWidth="1"/>
    <col min="18" max="18" width="11.85546875" customWidth="1"/>
  </cols>
  <sheetData>
    <row r="1" spans="1:21" ht="15" customHeight="1">
      <c r="A1" s="28"/>
      <c r="B1" s="28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1"/>
      <c r="T1" s="31"/>
      <c r="U1" s="31"/>
    </row>
    <row r="2" spans="1:21" ht="37.5" customHeight="1">
      <c r="A2" s="12" t="s">
        <v>65</v>
      </c>
      <c r="B2" s="32" t="s">
        <v>86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3"/>
      <c r="T2" s="3"/>
      <c r="U2" s="3"/>
    </row>
    <row r="3" spans="1:21" ht="20.25" customHeight="1">
      <c r="A3" s="12" t="s">
        <v>67</v>
      </c>
      <c r="B3" s="13" t="s">
        <v>87</v>
      </c>
      <c r="C3" s="44" t="s">
        <v>2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3"/>
      <c r="T3" s="3"/>
      <c r="U3" s="3"/>
    </row>
    <row r="4" spans="1:21" ht="21" customHeight="1">
      <c r="A4" s="4" t="s">
        <v>3</v>
      </c>
      <c r="B4" s="7" t="s">
        <v>4</v>
      </c>
      <c r="C4" s="6" t="s">
        <v>5</v>
      </c>
      <c r="D4" s="6" t="e">
        <f>"W "&amp;WEEKNUM(#REF!,1)</f>
        <v>#REF!</v>
      </c>
      <c r="E4" s="6" t="e">
        <f>"W "&amp;(WEEKNUM(#REF!,1)+1)</f>
        <v>#REF!</v>
      </c>
      <c r="F4" s="6" t="e">
        <f>"W "&amp;(WEEKNUM(#REF!,1)+2)</f>
        <v>#REF!</v>
      </c>
      <c r="G4" s="6" t="e">
        <f>"W "&amp;(WEEKNUM(#REF!,1)+3)</f>
        <v>#REF!</v>
      </c>
      <c r="H4" s="6" t="e">
        <f>"W "&amp;(WEEKNUM(#REF!,1)+5)</f>
        <v>#REF!</v>
      </c>
      <c r="I4" s="6" t="e">
        <f>"W "&amp;(WEEKNUM(#REF!,1)+6)</f>
        <v>#REF!</v>
      </c>
      <c r="J4" s="6" t="e">
        <f>"W "&amp;(WEEKNUM(#REF!,1)+7)</f>
        <v>#REF!</v>
      </c>
      <c r="K4" s="6" t="e">
        <f>"W "&amp;(WEEKNUM(#REF!,1)+8)</f>
        <v>#REF!</v>
      </c>
      <c r="L4" s="6" t="e">
        <f>"W "&amp;(WEEKNUM(#REF!,1)+9)</f>
        <v>#REF!</v>
      </c>
      <c r="M4" s="6" t="e">
        <f>"W "&amp;(WEEKNUM(#REF!,1)+10)</f>
        <v>#REF!</v>
      </c>
      <c r="N4" s="6" t="e">
        <f>"W "&amp;(WEEKNUM(#REF!,1)+11)</f>
        <v>#REF!</v>
      </c>
      <c r="O4" s="6" t="e">
        <f>"W "&amp;(WEEKNUM(#REF!,1)+12)</f>
        <v>#REF!</v>
      </c>
      <c r="P4" s="6" t="e">
        <f>"W "&amp;(WEEKNUM(#REF!,1)+13)</f>
        <v>#REF!</v>
      </c>
      <c r="Q4" s="6" t="e">
        <f>"W "&amp;(WEEKNUM(#REF!,1)+14)</f>
        <v>#REF!</v>
      </c>
      <c r="R4" s="6" t="s">
        <v>6</v>
      </c>
      <c r="S4" s="7"/>
      <c r="T4" s="7"/>
      <c r="U4" s="7"/>
    </row>
    <row r="5" spans="1:21" ht="21" customHeight="1">
      <c r="A5" s="1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11" t="s">
        <v>7</v>
      </c>
      <c r="S5" s="7"/>
      <c r="T5" s="7"/>
      <c r="U5" s="7"/>
    </row>
    <row r="6" spans="1:21" ht="21" customHeight="1">
      <c r="A6" s="12" t="s">
        <v>8</v>
      </c>
      <c r="B6" s="13" t="s">
        <v>88</v>
      </c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  <c r="R6" s="17" t="s">
        <v>7</v>
      </c>
      <c r="S6" s="18"/>
      <c r="T6" s="18"/>
      <c r="U6" s="18"/>
    </row>
    <row r="7" spans="1:21" ht="21" customHeight="1">
      <c r="A7" s="12" t="s">
        <v>20</v>
      </c>
      <c r="B7" s="19" t="s">
        <v>89</v>
      </c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 t="str">
        <f t="array" ref="R7">IFERROR(LOOKUP( 2, 1 / ( D7:Q7 &lt;&gt; "" ), D7:Q7 ),"")</f>
        <v/>
      </c>
      <c r="S7" s="18"/>
      <c r="T7" s="18"/>
      <c r="U7" s="18"/>
    </row>
    <row r="8" spans="1:21" ht="21" customHeight="1">
      <c r="A8" s="12" t="s">
        <v>10</v>
      </c>
      <c r="B8" s="19" t="s">
        <v>90</v>
      </c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 t="str">
        <f t="array" ref="R8">IFERROR(LOOKUP( 2, 1 / ( D8:Q8 &lt;&gt; "" ), D8:Q8 ),"")</f>
        <v/>
      </c>
      <c r="S8" s="18"/>
      <c r="T8" s="18"/>
      <c r="U8" s="18"/>
    </row>
    <row r="9" spans="1:21" ht="21" customHeight="1">
      <c r="A9" s="12" t="s">
        <v>12</v>
      </c>
      <c r="B9" s="19"/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 t="str">
        <f t="array" ref="R9">IFERROR(LOOKUP( 2, 1 / ( D9:Q9 &lt;&gt; "" ), D9:Q9 ),"")</f>
        <v/>
      </c>
      <c r="S9" s="18"/>
      <c r="T9" s="18"/>
      <c r="U9" s="18"/>
    </row>
    <row r="10" spans="1:21" ht="21" customHeight="1">
      <c r="A10" s="12" t="s">
        <v>14</v>
      </c>
      <c r="B10" s="19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 t="str">
        <f t="array" ref="R10">IFERROR(LOOKUP( 2, 1 / ( D10:Q10 &lt;&gt; "" ), D10:Q10 ),"")</f>
        <v/>
      </c>
      <c r="S10" s="18"/>
      <c r="T10" s="18"/>
      <c r="U10" s="18"/>
    </row>
    <row r="11" spans="1:21" ht="21" customHeight="1">
      <c r="A11" s="12" t="s">
        <v>16</v>
      </c>
      <c r="B11" s="19"/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 t="str">
        <f t="array" ref="R11">IFERROR(LOOKUP( 2, 1 / ( D11:Q11 &lt;&gt; "" ), D11:Q11 ),"")</f>
        <v/>
      </c>
      <c r="S11" s="18"/>
      <c r="T11" s="18"/>
      <c r="U11" s="18"/>
    </row>
    <row r="12" spans="1:21" ht="21" customHeight="1">
      <c r="A12" s="1"/>
      <c r="B12" s="18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34"/>
      <c r="S12" s="18"/>
      <c r="T12" s="18"/>
      <c r="U12" s="18"/>
    </row>
    <row r="13" spans="1:21" ht="21" customHeight="1">
      <c r="A13" s="12" t="s">
        <v>18</v>
      </c>
      <c r="B13" s="13" t="s">
        <v>91</v>
      </c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  <c r="R13" s="17" t="s">
        <v>7</v>
      </c>
      <c r="S13" s="18"/>
      <c r="T13" s="18"/>
      <c r="U13" s="18"/>
    </row>
    <row r="14" spans="1:21" ht="21" customHeight="1">
      <c r="A14" s="12" t="s">
        <v>20</v>
      </c>
      <c r="B14" s="19" t="s">
        <v>92</v>
      </c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 t="str">
        <f t="array" ref="R14">IFERROR(LOOKUP( 2, 1 / ( D14:Q14 &lt;&gt; "" ), D14:Q14 ),"")</f>
        <v/>
      </c>
      <c r="S14" s="18"/>
      <c r="T14" s="18"/>
      <c r="U14" s="18"/>
    </row>
    <row r="15" spans="1:21" ht="21" customHeight="1">
      <c r="A15" s="12" t="s">
        <v>10</v>
      </c>
      <c r="B15" s="19" t="s">
        <v>93</v>
      </c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 t="str">
        <f t="array" ref="R15">IFERROR(LOOKUP( 2, 1 / ( D15:Q15 &lt;&gt; "" ), D15:Q15 ),"")</f>
        <v/>
      </c>
      <c r="S15" s="18"/>
      <c r="T15" s="18"/>
      <c r="U15" s="18"/>
    </row>
    <row r="16" spans="1:21" ht="21" customHeight="1">
      <c r="A16" s="12" t="s">
        <v>12</v>
      </c>
      <c r="B16" s="19" t="s">
        <v>94</v>
      </c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 t="str">
        <f t="array" ref="R16">IFERROR(LOOKUP( 2, 1 / ( D16:Q16 &lt;&gt; "" ), D16:Q16 ),"")</f>
        <v/>
      </c>
      <c r="S16" s="18"/>
      <c r="T16" s="18"/>
      <c r="U16" s="18"/>
    </row>
    <row r="17" spans="1:21" ht="21" customHeight="1">
      <c r="A17" s="12" t="s">
        <v>14</v>
      </c>
      <c r="B17" s="19"/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 t="str">
        <f t="array" ref="R17">IFERROR(LOOKUP( 2, 1 / ( D17:Q17 &lt;&gt; "" ), D17:Q17 ),"")</f>
        <v/>
      </c>
      <c r="S17" s="18"/>
      <c r="T17" s="18"/>
      <c r="U17" s="18"/>
    </row>
    <row r="18" spans="1:21" ht="21" customHeight="1">
      <c r="A18" s="12" t="s">
        <v>16</v>
      </c>
      <c r="B18" s="19"/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 t="str">
        <f t="array" ref="R18">IFERROR(LOOKUP( 2, 1 / ( D18:Q18 &lt;&gt; "" ), D18:Q18 ),"")</f>
        <v/>
      </c>
      <c r="S18" s="18"/>
      <c r="T18" s="18"/>
      <c r="U18" s="18"/>
    </row>
    <row r="19" spans="1:21" ht="21" customHeight="1">
      <c r="A19" s="1"/>
      <c r="B19" s="18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4"/>
      <c r="R19" s="34"/>
      <c r="S19" s="18"/>
      <c r="T19" s="18"/>
      <c r="U19" s="18"/>
    </row>
    <row r="20" spans="1:21" ht="21" customHeight="1">
      <c r="A20" s="12" t="s">
        <v>25</v>
      </c>
      <c r="B20" s="13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  <c r="R20" s="17" t="s">
        <v>7</v>
      </c>
      <c r="S20" s="18"/>
      <c r="T20" s="18"/>
      <c r="U20" s="18"/>
    </row>
    <row r="21" spans="1:21" ht="21" customHeight="1">
      <c r="A21" s="12" t="s">
        <v>20</v>
      </c>
      <c r="B21" s="19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 t="str">
        <f t="array" ref="R21">IFERROR(LOOKUP( 2, 1 / ( D21:Q21 &lt;&gt; "" ), D21:Q21 ),"")</f>
        <v/>
      </c>
      <c r="S21" s="18"/>
      <c r="T21" s="18"/>
      <c r="U21" s="18"/>
    </row>
    <row r="22" spans="1:21" ht="21" customHeight="1">
      <c r="A22" s="12" t="s">
        <v>10</v>
      </c>
      <c r="B22" s="19"/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 t="str">
        <f t="array" ref="R22">IFERROR(LOOKUP( 2, 1 / ( D22:Q22 &lt;&gt; "" ), D22:Q22 ),"")</f>
        <v/>
      </c>
      <c r="S22" s="18"/>
      <c r="T22" s="18"/>
      <c r="U22" s="18"/>
    </row>
    <row r="23" spans="1:21" ht="21" customHeight="1">
      <c r="A23" s="12" t="s">
        <v>12</v>
      </c>
      <c r="B23" s="19"/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 t="str">
        <f t="array" ref="R23">IFERROR(LOOKUP( 2, 1 / ( D23:Q23 &lt;&gt; "" ), D23:Q23 ),"")</f>
        <v/>
      </c>
      <c r="S23" s="18"/>
      <c r="T23" s="18"/>
      <c r="U23" s="18"/>
    </row>
    <row r="24" spans="1:21" ht="21" customHeight="1">
      <c r="A24" s="12" t="s">
        <v>14</v>
      </c>
      <c r="B24" s="19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 t="str">
        <f t="array" ref="R24">IFERROR(LOOKUP( 2, 1 / ( D24:Q24 &lt;&gt; "" ), D24:Q24 ),"")</f>
        <v/>
      </c>
      <c r="S24" s="18"/>
      <c r="T24" s="18"/>
      <c r="U24" s="18"/>
    </row>
    <row r="25" spans="1:21" ht="21" customHeight="1">
      <c r="A25" s="12" t="s">
        <v>16</v>
      </c>
      <c r="B25" s="1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 t="str">
        <f t="array" ref="R25">IFERROR(LOOKUP( 2, 1 / ( D25:Q25 &lt;&gt; "" ), D25:Q25 ),"")</f>
        <v/>
      </c>
      <c r="S25" s="18"/>
      <c r="T25" s="18"/>
      <c r="U25" s="18"/>
    </row>
    <row r="26" spans="1:21" ht="21" customHeight="1">
      <c r="A26" s="1"/>
      <c r="B26" s="18"/>
      <c r="C26" s="23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4"/>
      <c r="R26" s="34"/>
      <c r="S26" s="18"/>
      <c r="T26" s="18"/>
      <c r="U26" s="18"/>
    </row>
    <row r="27" spans="1:21" ht="21" customHeight="1">
      <c r="A27" s="1"/>
      <c r="B27" s="18"/>
      <c r="C27" s="23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4"/>
      <c r="R27" s="34"/>
      <c r="S27" s="18"/>
      <c r="T27" s="18"/>
      <c r="U27" s="18"/>
    </row>
    <row r="28" spans="1:21" ht="21" customHeight="1">
      <c r="A28" s="28"/>
      <c r="B28" s="1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18"/>
      <c r="T28" s="18"/>
      <c r="U28" s="18"/>
    </row>
    <row r="29" spans="1:21" ht="21" customHeight="1">
      <c r="A29" s="28"/>
      <c r="B29" s="1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18"/>
      <c r="T29" s="18"/>
      <c r="U29" s="18"/>
    </row>
    <row r="30" spans="1:21" ht="21" customHeight="1">
      <c r="A30" s="28"/>
      <c r="B30" s="1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18"/>
      <c r="T30" s="18"/>
      <c r="U30" s="18"/>
    </row>
    <row r="31" spans="1:21" ht="21" customHeight="1">
      <c r="A31" s="28"/>
      <c r="B31" s="1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18"/>
      <c r="T31" s="18"/>
      <c r="U31" s="18"/>
    </row>
    <row r="32" spans="1:21" ht="21" customHeight="1">
      <c r="A32" s="28"/>
      <c r="B32" s="1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18"/>
      <c r="T32" s="18"/>
      <c r="U32" s="18"/>
    </row>
    <row r="33" spans="1:21" ht="21" customHeight="1">
      <c r="A33" s="28"/>
      <c r="B33" s="1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18"/>
      <c r="T33" s="18"/>
      <c r="U33" s="18"/>
    </row>
    <row r="34" spans="1:21" ht="21" customHeight="1">
      <c r="A34" s="28"/>
      <c r="B34" s="1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18"/>
      <c r="T34" s="18"/>
      <c r="U34" s="18"/>
    </row>
    <row r="35" spans="1:21" ht="21" customHeight="1">
      <c r="A35" s="28"/>
      <c r="B35" s="1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18"/>
      <c r="T35" s="18"/>
      <c r="U35" s="18"/>
    </row>
    <row r="36" spans="1:21" ht="21" customHeight="1">
      <c r="A36" s="28"/>
      <c r="B36" s="1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18"/>
      <c r="T36" s="18"/>
      <c r="U36" s="18"/>
    </row>
    <row r="37" spans="1:21" ht="21" customHeight="1">
      <c r="A37" s="28"/>
      <c r="B37" s="1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18"/>
      <c r="T37" s="18"/>
      <c r="U37" s="18"/>
    </row>
    <row r="38" spans="1:21" ht="21" customHeight="1">
      <c r="A38" s="28"/>
      <c r="B38" s="1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18"/>
      <c r="T38" s="18"/>
      <c r="U38" s="18"/>
    </row>
    <row r="39" spans="1:21" ht="21" customHeight="1">
      <c r="A39" s="28"/>
      <c r="B39" s="1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18"/>
      <c r="T39" s="18"/>
      <c r="U39" s="18"/>
    </row>
    <row r="40" spans="1:21" ht="21" customHeight="1">
      <c r="A40" s="28"/>
      <c r="B40" s="1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18"/>
      <c r="T40" s="18"/>
      <c r="U40" s="18"/>
    </row>
    <row r="41" spans="1:21" ht="21" customHeight="1">
      <c r="A41" s="28"/>
      <c r="B41" s="1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18"/>
      <c r="T41" s="18"/>
      <c r="U41" s="18"/>
    </row>
    <row r="42" spans="1:21" ht="21" customHeight="1">
      <c r="A42" s="28"/>
      <c r="B42" s="1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18"/>
      <c r="T42" s="18"/>
      <c r="U42" s="18"/>
    </row>
    <row r="43" spans="1:21" ht="21" customHeight="1">
      <c r="A43" s="28"/>
      <c r="B43" s="1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18"/>
      <c r="T43" s="18"/>
      <c r="U43" s="18"/>
    </row>
    <row r="44" spans="1:21" ht="21" customHeight="1">
      <c r="A44" s="28"/>
      <c r="B44" s="1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18"/>
      <c r="T44" s="18"/>
      <c r="U44" s="18"/>
    </row>
    <row r="45" spans="1:21" ht="21" customHeight="1">
      <c r="A45" s="28"/>
      <c r="B45" s="1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18"/>
      <c r="T45" s="18"/>
      <c r="U45" s="18"/>
    </row>
    <row r="46" spans="1:21" ht="21" customHeight="1">
      <c r="A46" s="28"/>
      <c r="B46" s="1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18"/>
      <c r="T46" s="18"/>
      <c r="U46" s="18"/>
    </row>
    <row r="47" spans="1:21" ht="21" customHeight="1">
      <c r="A47" s="28"/>
      <c r="B47" s="1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18"/>
      <c r="T47" s="18"/>
      <c r="U47" s="18"/>
    </row>
    <row r="48" spans="1:21" ht="21" customHeight="1">
      <c r="A48" s="28"/>
      <c r="B48" s="1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18"/>
      <c r="T48" s="18"/>
      <c r="U48" s="18"/>
    </row>
    <row r="49" spans="1:21" ht="21" customHeight="1">
      <c r="A49" s="28"/>
      <c r="B49" s="1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18"/>
      <c r="T49" s="18"/>
      <c r="U49" s="18"/>
    </row>
    <row r="50" spans="1:21" ht="21" customHeight="1">
      <c r="A50" s="28"/>
      <c r="B50" s="1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18"/>
      <c r="T50" s="18"/>
      <c r="U50" s="18"/>
    </row>
    <row r="51" spans="1:21" ht="21" customHeight="1">
      <c r="A51" s="28"/>
      <c r="B51" s="1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18"/>
      <c r="T51" s="18"/>
      <c r="U51" s="18"/>
    </row>
    <row r="52" spans="1:21" ht="21" customHeight="1">
      <c r="A52" s="28"/>
      <c r="B52" s="1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18"/>
      <c r="T52" s="18"/>
      <c r="U52" s="18"/>
    </row>
    <row r="53" spans="1:21" ht="21" customHeight="1">
      <c r="A53" s="28"/>
      <c r="B53" s="1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18"/>
      <c r="T53" s="18"/>
      <c r="U53" s="18"/>
    </row>
    <row r="54" spans="1:21" ht="21" customHeight="1">
      <c r="A54" s="28"/>
      <c r="B54" s="18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18"/>
      <c r="T54" s="18"/>
      <c r="U54" s="18"/>
    </row>
    <row r="55" spans="1:21" ht="21" customHeight="1">
      <c r="A55" s="28"/>
      <c r="B55" s="18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18"/>
      <c r="T55" s="18"/>
      <c r="U55" s="18"/>
    </row>
    <row r="56" spans="1:21" ht="21" customHeight="1">
      <c r="A56" s="28"/>
      <c r="B56" s="18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18"/>
      <c r="T56" s="18"/>
      <c r="U56" s="18"/>
    </row>
    <row r="57" spans="1:21" ht="21" customHeight="1">
      <c r="A57" s="28"/>
      <c r="B57" s="18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18"/>
      <c r="T57" s="18"/>
      <c r="U57" s="18"/>
    </row>
    <row r="58" spans="1:21" ht="21" customHeight="1">
      <c r="A58" s="28"/>
      <c r="B58" s="18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18"/>
      <c r="T58" s="18"/>
      <c r="U58" s="18"/>
    </row>
    <row r="59" spans="1:21" ht="21" customHeight="1">
      <c r="A59" s="28"/>
      <c r="B59" s="18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18"/>
      <c r="T59" s="18"/>
      <c r="U59" s="18"/>
    </row>
    <row r="60" spans="1:21" ht="21" customHeight="1">
      <c r="A60" s="28"/>
      <c r="B60" s="18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18"/>
      <c r="T60" s="18"/>
      <c r="U60" s="18"/>
    </row>
    <row r="61" spans="1:21" ht="21" customHeight="1">
      <c r="A61" s="28"/>
      <c r="B61" s="18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18"/>
      <c r="T61" s="18"/>
      <c r="U61" s="18"/>
    </row>
    <row r="62" spans="1:21" ht="21" customHeight="1">
      <c r="A62" s="28"/>
      <c r="B62" s="18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18"/>
      <c r="T62" s="18"/>
      <c r="U62" s="18"/>
    </row>
    <row r="63" spans="1:21" ht="21" customHeight="1">
      <c r="A63" s="28"/>
      <c r="B63" s="18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18"/>
      <c r="T63" s="18"/>
      <c r="U63" s="18"/>
    </row>
    <row r="64" spans="1:21" ht="21" customHeight="1">
      <c r="A64" s="28"/>
      <c r="B64" s="18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18"/>
      <c r="T64" s="18"/>
      <c r="U64" s="18"/>
    </row>
    <row r="65" spans="1:21" ht="21" customHeight="1">
      <c r="A65" s="28"/>
      <c r="B65" s="18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18"/>
      <c r="T65" s="18"/>
      <c r="U65" s="18"/>
    </row>
    <row r="66" spans="1:21" ht="21" customHeight="1">
      <c r="A66" s="28"/>
      <c r="B66" s="18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18"/>
      <c r="T66" s="18"/>
      <c r="U66" s="18"/>
    </row>
    <row r="67" spans="1:21" ht="21" customHeight="1">
      <c r="A67" s="28"/>
      <c r="B67" s="18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18"/>
      <c r="T67" s="18"/>
      <c r="U67" s="18"/>
    </row>
    <row r="68" spans="1:21" ht="21" customHeight="1">
      <c r="A68" s="28"/>
      <c r="B68" s="18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18"/>
      <c r="T68" s="18"/>
      <c r="U68" s="18"/>
    </row>
    <row r="69" spans="1:21" ht="21" customHeight="1">
      <c r="A69" s="28"/>
      <c r="B69" s="18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18"/>
      <c r="T69" s="18"/>
      <c r="U69" s="18"/>
    </row>
    <row r="70" spans="1:21" ht="21" customHeight="1">
      <c r="A70" s="28"/>
      <c r="B70" s="18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18"/>
      <c r="T70" s="18"/>
      <c r="U70" s="18"/>
    </row>
    <row r="71" spans="1:21" ht="21" customHeight="1">
      <c r="A71" s="28"/>
      <c r="B71" s="18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18"/>
      <c r="T71" s="18"/>
      <c r="U71" s="18"/>
    </row>
    <row r="72" spans="1:21" ht="21" customHeight="1">
      <c r="A72" s="28"/>
      <c r="B72" s="18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18"/>
      <c r="T72" s="18"/>
      <c r="U72" s="18"/>
    </row>
    <row r="73" spans="1:21" ht="21" customHeight="1">
      <c r="A73" s="28"/>
      <c r="B73" s="18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18"/>
      <c r="T73" s="18"/>
      <c r="U73" s="18"/>
    </row>
    <row r="74" spans="1:21" ht="21" customHeight="1">
      <c r="A74" s="28"/>
      <c r="B74" s="18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18"/>
      <c r="T74" s="18"/>
      <c r="U74" s="18"/>
    </row>
    <row r="75" spans="1:21" ht="21" customHeight="1">
      <c r="A75" s="28"/>
      <c r="B75" s="18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18"/>
      <c r="T75" s="18"/>
      <c r="U75" s="18"/>
    </row>
    <row r="76" spans="1:21" ht="21" customHeight="1">
      <c r="A76" s="28"/>
      <c r="B76" s="18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18"/>
      <c r="T76" s="18"/>
      <c r="U76" s="18"/>
    </row>
    <row r="77" spans="1:21" ht="21" customHeight="1">
      <c r="A77" s="28"/>
      <c r="B77" s="18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18"/>
      <c r="T77" s="18"/>
      <c r="U77" s="18"/>
    </row>
    <row r="78" spans="1:21" ht="21" customHeight="1">
      <c r="A78" s="28"/>
      <c r="B78" s="18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18"/>
      <c r="T78" s="18"/>
      <c r="U78" s="18"/>
    </row>
    <row r="79" spans="1:21" ht="21" customHeight="1">
      <c r="A79" s="28"/>
      <c r="B79" s="18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18"/>
      <c r="T79" s="18"/>
      <c r="U79" s="18"/>
    </row>
    <row r="80" spans="1:21" ht="21" customHeight="1">
      <c r="A80" s="28"/>
      <c r="B80" s="18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18"/>
      <c r="T80" s="18"/>
      <c r="U80" s="18"/>
    </row>
    <row r="81" spans="1:21" ht="21" customHeight="1">
      <c r="A81" s="28"/>
      <c r="B81" s="18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18"/>
      <c r="T81" s="18"/>
      <c r="U81" s="18"/>
    </row>
    <row r="82" spans="1:21" ht="21" customHeight="1">
      <c r="A82" s="28"/>
      <c r="B82" s="18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18"/>
      <c r="T82" s="18"/>
      <c r="U82" s="18"/>
    </row>
    <row r="83" spans="1:21" ht="21" customHeight="1">
      <c r="A83" s="28"/>
      <c r="B83" s="18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18"/>
      <c r="T83" s="18"/>
      <c r="U83" s="18"/>
    </row>
    <row r="84" spans="1:21" ht="21" customHeight="1">
      <c r="A84" s="28"/>
      <c r="B84" s="18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18"/>
      <c r="T84" s="18"/>
      <c r="U84" s="18"/>
    </row>
    <row r="85" spans="1:21" ht="21" customHeight="1">
      <c r="A85" s="28"/>
      <c r="B85" s="18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18"/>
      <c r="T85" s="18"/>
      <c r="U85" s="18"/>
    </row>
    <row r="86" spans="1:21" ht="21" customHeight="1">
      <c r="A86" s="28"/>
      <c r="B86" s="18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18"/>
      <c r="T86" s="18"/>
      <c r="U86" s="18"/>
    </row>
    <row r="87" spans="1:21" ht="21" customHeight="1">
      <c r="A87" s="28"/>
      <c r="B87" s="18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18"/>
      <c r="T87" s="18"/>
      <c r="U87" s="18"/>
    </row>
    <row r="88" spans="1:21" ht="21" customHeight="1">
      <c r="A88" s="28"/>
      <c r="B88" s="18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18"/>
      <c r="T88" s="18"/>
      <c r="U88" s="18"/>
    </row>
    <row r="89" spans="1:21" ht="21" customHeight="1">
      <c r="A89" s="28"/>
      <c r="B89" s="18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18"/>
      <c r="T89" s="18"/>
      <c r="U89" s="18"/>
    </row>
    <row r="90" spans="1:21" ht="21" customHeight="1">
      <c r="A90" s="28"/>
      <c r="B90" s="18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18"/>
      <c r="T90" s="18"/>
      <c r="U90" s="18"/>
    </row>
    <row r="91" spans="1:21" ht="21" customHeight="1">
      <c r="A91" s="28"/>
      <c r="B91" s="18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18"/>
      <c r="T91" s="18"/>
      <c r="U91" s="18"/>
    </row>
    <row r="92" spans="1:21" ht="21" customHeight="1">
      <c r="A92" s="28"/>
      <c r="B92" s="18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18"/>
      <c r="T92" s="18"/>
      <c r="U92" s="18"/>
    </row>
    <row r="93" spans="1:21" ht="21" customHeight="1">
      <c r="A93" s="28"/>
      <c r="B93" s="18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18"/>
      <c r="T93" s="18"/>
      <c r="U93" s="18"/>
    </row>
    <row r="94" spans="1:21" ht="21" customHeight="1">
      <c r="A94" s="28"/>
      <c r="B94" s="18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18"/>
      <c r="T94" s="18"/>
      <c r="U94" s="18"/>
    </row>
    <row r="95" spans="1:21" ht="21" customHeight="1">
      <c r="A95" s="28"/>
      <c r="B95" s="18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18"/>
      <c r="T95" s="18"/>
      <c r="U95" s="18"/>
    </row>
    <row r="96" spans="1:21" ht="21" customHeight="1">
      <c r="A96" s="28"/>
      <c r="B96" s="18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18"/>
      <c r="T96" s="18"/>
      <c r="U96" s="18"/>
    </row>
    <row r="97" spans="1:21" ht="21" customHeight="1">
      <c r="A97" s="28"/>
      <c r="B97" s="18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18"/>
      <c r="T97" s="18"/>
      <c r="U97" s="18"/>
    </row>
    <row r="98" spans="1:21" ht="21" customHeight="1">
      <c r="A98" s="28"/>
      <c r="B98" s="18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18"/>
      <c r="T98" s="18"/>
      <c r="U98" s="18"/>
    </row>
    <row r="99" spans="1:21" ht="21" customHeight="1">
      <c r="A99" s="28"/>
      <c r="B99" s="18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18"/>
      <c r="T99" s="18"/>
      <c r="U99" s="18"/>
    </row>
    <row r="100" spans="1:21" ht="21" customHeight="1">
      <c r="A100" s="28"/>
      <c r="B100" s="18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18"/>
      <c r="T100" s="18"/>
      <c r="U100" s="18"/>
    </row>
    <row r="101" spans="1:21" ht="21" customHeight="1">
      <c r="A101" s="28"/>
      <c r="B101" s="18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18"/>
      <c r="T101" s="18"/>
      <c r="U101" s="18"/>
    </row>
    <row r="102" spans="1:21" ht="21" customHeight="1">
      <c r="A102" s="28"/>
      <c r="B102" s="18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18"/>
      <c r="T102" s="18"/>
      <c r="U102" s="18"/>
    </row>
    <row r="103" spans="1:21" ht="21" customHeight="1">
      <c r="A103" s="28"/>
      <c r="B103" s="18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18"/>
      <c r="T103" s="18"/>
      <c r="U103" s="18"/>
    </row>
    <row r="104" spans="1:21" ht="21" customHeight="1">
      <c r="A104" s="28"/>
      <c r="B104" s="18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18"/>
      <c r="T104" s="18"/>
      <c r="U104" s="18"/>
    </row>
    <row r="105" spans="1:21" ht="21" customHeight="1">
      <c r="A105" s="28"/>
      <c r="B105" s="18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18"/>
      <c r="T105" s="18"/>
      <c r="U105" s="18"/>
    </row>
    <row r="106" spans="1:21" ht="21" customHeight="1">
      <c r="A106" s="28"/>
      <c r="B106" s="18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18"/>
      <c r="T106" s="18"/>
      <c r="U106" s="18"/>
    </row>
    <row r="107" spans="1:21" ht="21" customHeight="1">
      <c r="A107" s="28"/>
      <c r="B107" s="18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18"/>
      <c r="T107" s="18"/>
      <c r="U107" s="18"/>
    </row>
    <row r="108" spans="1:21" ht="21" customHeight="1">
      <c r="A108" s="28"/>
      <c r="B108" s="18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18"/>
      <c r="T108" s="18"/>
      <c r="U108" s="18"/>
    </row>
    <row r="109" spans="1:21" ht="21" customHeight="1">
      <c r="A109" s="28"/>
      <c r="B109" s="18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18"/>
      <c r="T109" s="18"/>
      <c r="U109" s="18"/>
    </row>
    <row r="110" spans="1:21" ht="21" customHeight="1">
      <c r="A110" s="28"/>
      <c r="B110" s="18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18"/>
      <c r="T110" s="18"/>
      <c r="U110" s="18"/>
    </row>
    <row r="111" spans="1:21" ht="21" customHeight="1">
      <c r="A111" s="28"/>
      <c r="B111" s="18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18"/>
      <c r="T111" s="18"/>
      <c r="U111" s="18"/>
    </row>
    <row r="112" spans="1:21" ht="21" customHeight="1">
      <c r="A112" s="28"/>
      <c r="B112" s="18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18"/>
      <c r="T112" s="18"/>
      <c r="U112" s="18"/>
    </row>
    <row r="113" spans="1:21" ht="21" customHeight="1">
      <c r="A113" s="28"/>
      <c r="B113" s="18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18"/>
      <c r="T113" s="18"/>
      <c r="U113" s="18"/>
    </row>
    <row r="114" spans="1:21" ht="21" customHeight="1">
      <c r="A114" s="28"/>
      <c r="B114" s="18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18"/>
      <c r="T114" s="18"/>
      <c r="U114" s="18"/>
    </row>
    <row r="115" spans="1:21" ht="21" customHeight="1">
      <c r="A115" s="28"/>
      <c r="B115" s="18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18"/>
      <c r="T115" s="18"/>
      <c r="U115" s="18"/>
    </row>
    <row r="116" spans="1:21" ht="21" customHeight="1">
      <c r="A116" s="28"/>
      <c r="B116" s="18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18"/>
      <c r="T116" s="18"/>
      <c r="U116" s="18"/>
    </row>
    <row r="117" spans="1:21" ht="21" customHeight="1">
      <c r="A117" s="28"/>
      <c r="B117" s="18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18"/>
      <c r="T117" s="18"/>
      <c r="U117" s="18"/>
    </row>
    <row r="118" spans="1:21" ht="21" customHeight="1">
      <c r="A118" s="28"/>
      <c r="B118" s="18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18"/>
      <c r="T118" s="18"/>
      <c r="U118" s="18"/>
    </row>
    <row r="119" spans="1:21" ht="21" customHeight="1">
      <c r="A119" s="28"/>
      <c r="B119" s="18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18"/>
      <c r="T119" s="18"/>
      <c r="U119" s="18"/>
    </row>
    <row r="120" spans="1:21" ht="21" customHeight="1">
      <c r="A120" s="28"/>
      <c r="B120" s="18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18"/>
      <c r="T120" s="18"/>
      <c r="U120" s="18"/>
    </row>
    <row r="121" spans="1:21" ht="21" customHeight="1">
      <c r="A121" s="28"/>
      <c r="B121" s="18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18"/>
      <c r="T121" s="18"/>
      <c r="U121" s="18"/>
    </row>
    <row r="122" spans="1:21" ht="21" customHeight="1">
      <c r="A122" s="28"/>
      <c r="B122" s="18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18"/>
      <c r="T122" s="18"/>
      <c r="U122" s="18"/>
    </row>
    <row r="123" spans="1:21" ht="21" customHeight="1">
      <c r="A123" s="28"/>
      <c r="B123" s="18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18"/>
      <c r="T123" s="18"/>
      <c r="U123" s="18"/>
    </row>
    <row r="124" spans="1:21" ht="21" customHeight="1">
      <c r="A124" s="28"/>
      <c r="B124" s="18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18"/>
      <c r="T124" s="18"/>
      <c r="U124" s="18"/>
    </row>
    <row r="125" spans="1:21" ht="21" customHeight="1">
      <c r="A125" s="28"/>
      <c r="B125" s="18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18"/>
      <c r="T125" s="18"/>
      <c r="U125" s="18"/>
    </row>
    <row r="126" spans="1:21" ht="21" customHeight="1">
      <c r="A126" s="28"/>
      <c r="B126" s="18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18"/>
      <c r="T126" s="18"/>
      <c r="U126" s="18"/>
    </row>
    <row r="127" spans="1:21" ht="21" customHeight="1">
      <c r="A127" s="28"/>
      <c r="B127" s="18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18"/>
      <c r="T127" s="18"/>
      <c r="U127" s="18"/>
    </row>
    <row r="128" spans="1:21" ht="21" customHeight="1">
      <c r="A128" s="28"/>
      <c r="B128" s="18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18"/>
      <c r="T128" s="18"/>
      <c r="U128" s="18"/>
    </row>
    <row r="129" spans="1:21" ht="21" customHeight="1">
      <c r="A129" s="28"/>
      <c r="B129" s="18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18"/>
      <c r="T129" s="18"/>
      <c r="U129" s="18"/>
    </row>
    <row r="130" spans="1:21" ht="21" customHeight="1">
      <c r="A130" s="28"/>
      <c r="B130" s="18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18"/>
      <c r="T130" s="18"/>
      <c r="U130" s="18"/>
    </row>
    <row r="131" spans="1:21" ht="21" customHeight="1">
      <c r="A131" s="28"/>
      <c r="B131" s="18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18"/>
      <c r="T131" s="18"/>
      <c r="U131" s="18"/>
    </row>
    <row r="132" spans="1:21" ht="21" customHeight="1">
      <c r="A132" s="28"/>
      <c r="B132" s="18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18"/>
      <c r="T132" s="18"/>
      <c r="U132" s="18"/>
    </row>
    <row r="133" spans="1:21" ht="21" customHeight="1">
      <c r="A133" s="28"/>
      <c r="B133" s="18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18"/>
      <c r="T133" s="18"/>
      <c r="U133" s="18"/>
    </row>
    <row r="134" spans="1:21" ht="21" customHeight="1">
      <c r="A134" s="28"/>
      <c r="B134" s="18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18"/>
      <c r="T134" s="18"/>
      <c r="U134" s="18"/>
    </row>
    <row r="135" spans="1:21" ht="21" customHeight="1">
      <c r="A135" s="28"/>
      <c r="B135" s="18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18"/>
      <c r="T135" s="18"/>
      <c r="U135" s="18"/>
    </row>
    <row r="136" spans="1:21" ht="21" customHeight="1">
      <c r="A136" s="28"/>
      <c r="B136" s="18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18"/>
      <c r="T136" s="18"/>
      <c r="U136" s="18"/>
    </row>
    <row r="137" spans="1:21" ht="21" customHeight="1">
      <c r="A137" s="28"/>
      <c r="B137" s="18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18"/>
      <c r="T137" s="18"/>
      <c r="U137" s="18"/>
    </row>
    <row r="138" spans="1:21" ht="21" customHeight="1">
      <c r="A138" s="28"/>
      <c r="B138" s="18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18"/>
      <c r="T138" s="18"/>
      <c r="U138" s="18"/>
    </row>
    <row r="139" spans="1:21" ht="21" customHeight="1">
      <c r="A139" s="28"/>
      <c r="B139" s="18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18"/>
      <c r="T139" s="18"/>
      <c r="U139" s="18"/>
    </row>
    <row r="140" spans="1:21" ht="21" customHeight="1">
      <c r="A140" s="28"/>
      <c r="B140" s="18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18"/>
      <c r="T140" s="18"/>
      <c r="U140" s="18"/>
    </row>
    <row r="141" spans="1:21" ht="21" customHeight="1">
      <c r="A141" s="28"/>
      <c r="B141" s="18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18"/>
      <c r="T141" s="18"/>
      <c r="U141" s="18"/>
    </row>
    <row r="142" spans="1:21" ht="21" customHeight="1">
      <c r="A142" s="28"/>
      <c r="B142" s="18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18"/>
      <c r="T142" s="18"/>
      <c r="U142" s="18"/>
    </row>
    <row r="143" spans="1:21" ht="21" customHeight="1">
      <c r="A143" s="28"/>
      <c r="B143" s="18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18"/>
      <c r="T143" s="18"/>
      <c r="U143" s="18"/>
    </row>
    <row r="144" spans="1:21" ht="21" customHeight="1">
      <c r="A144" s="28"/>
      <c r="B144" s="18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18"/>
      <c r="T144" s="18"/>
      <c r="U144" s="18"/>
    </row>
    <row r="145" spans="1:21" ht="21" customHeight="1">
      <c r="A145" s="28"/>
      <c r="B145" s="18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18"/>
      <c r="T145" s="18"/>
      <c r="U145" s="18"/>
    </row>
    <row r="146" spans="1:21" ht="21" customHeight="1">
      <c r="A146" s="28"/>
      <c r="B146" s="18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18"/>
      <c r="T146" s="18"/>
      <c r="U146" s="18"/>
    </row>
    <row r="147" spans="1:21" ht="21" customHeight="1">
      <c r="A147" s="28"/>
      <c r="B147" s="18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18"/>
      <c r="T147" s="18"/>
      <c r="U147" s="18"/>
    </row>
    <row r="148" spans="1:21" ht="21" customHeight="1">
      <c r="A148" s="28"/>
      <c r="B148" s="18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18"/>
      <c r="T148" s="18"/>
      <c r="U148" s="18"/>
    </row>
    <row r="149" spans="1:21" ht="21" customHeight="1">
      <c r="A149" s="28"/>
      <c r="B149" s="18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18"/>
      <c r="T149" s="18"/>
      <c r="U149" s="18"/>
    </row>
    <row r="150" spans="1:21" ht="21" customHeight="1">
      <c r="A150" s="28"/>
      <c r="B150" s="18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18"/>
      <c r="T150" s="18"/>
      <c r="U150" s="18"/>
    </row>
    <row r="151" spans="1:21" ht="21" customHeight="1">
      <c r="A151" s="28"/>
      <c r="B151" s="18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18"/>
      <c r="T151" s="18"/>
      <c r="U151" s="18"/>
    </row>
    <row r="152" spans="1:21" ht="21" customHeight="1">
      <c r="A152" s="28"/>
      <c r="B152" s="18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18"/>
      <c r="T152" s="18"/>
      <c r="U152" s="18"/>
    </row>
    <row r="153" spans="1:21" ht="21" customHeight="1">
      <c r="A153" s="28"/>
      <c r="B153" s="18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18"/>
      <c r="T153" s="18"/>
      <c r="U153" s="18"/>
    </row>
    <row r="154" spans="1:21" ht="21" customHeight="1">
      <c r="A154" s="28"/>
      <c r="B154" s="18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18"/>
      <c r="T154" s="18"/>
      <c r="U154" s="18"/>
    </row>
    <row r="155" spans="1:21" ht="21" customHeight="1">
      <c r="A155" s="28"/>
      <c r="B155" s="18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18"/>
      <c r="T155" s="18"/>
      <c r="U155" s="18"/>
    </row>
    <row r="156" spans="1:21" ht="21" customHeight="1">
      <c r="A156" s="28"/>
      <c r="B156" s="18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18"/>
      <c r="T156" s="18"/>
      <c r="U156" s="18"/>
    </row>
    <row r="157" spans="1:21" ht="21" customHeight="1">
      <c r="A157" s="28"/>
      <c r="B157" s="18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18"/>
      <c r="T157" s="18"/>
      <c r="U157" s="18"/>
    </row>
    <row r="158" spans="1:21" ht="21" customHeight="1">
      <c r="A158" s="28"/>
      <c r="B158" s="18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18"/>
      <c r="T158" s="18"/>
      <c r="U158" s="18"/>
    </row>
    <row r="159" spans="1:21" ht="21" customHeight="1">
      <c r="A159" s="28"/>
      <c r="B159" s="18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18"/>
      <c r="T159" s="18"/>
      <c r="U159" s="18"/>
    </row>
    <row r="160" spans="1:21" ht="21" customHeight="1">
      <c r="A160" s="28"/>
      <c r="B160" s="18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18"/>
      <c r="T160" s="18"/>
      <c r="U160" s="18"/>
    </row>
    <row r="161" spans="1:21" ht="21" customHeight="1">
      <c r="A161" s="28"/>
      <c r="B161" s="18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18"/>
      <c r="T161" s="18"/>
      <c r="U161" s="18"/>
    </row>
    <row r="162" spans="1:21" ht="21" customHeight="1">
      <c r="A162" s="28"/>
      <c r="B162" s="18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18"/>
      <c r="T162" s="18"/>
      <c r="U162" s="18"/>
    </row>
    <row r="163" spans="1:21" ht="21" customHeight="1">
      <c r="A163" s="28"/>
      <c r="B163" s="18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18"/>
      <c r="T163" s="18"/>
      <c r="U163" s="18"/>
    </row>
    <row r="164" spans="1:21" ht="21" customHeight="1">
      <c r="A164" s="28"/>
      <c r="B164" s="18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18"/>
      <c r="T164" s="18"/>
      <c r="U164" s="18"/>
    </row>
    <row r="165" spans="1:21" ht="21" customHeight="1">
      <c r="A165" s="28"/>
      <c r="B165" s="18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18"/>
      <c r="T165" s="18"/>
      <c r="U165" s="18"/>
    </row>
    <row r="166" spans="1:21" ht="21" customHeight="1">
      <c r="A166" s="28"/>
      <c r="B166" s="18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18"/>
      <c r="T166" s="18"/>
      <c r="U166" s="18"/>
    </row>
    <row r="167" spans="1:21" ht="21" customHeight="1">
      <c r="A167" s="28"/>
      <c r="B167" s="18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18"/>
      <c r="T167" s="18"/>
      <c r="U167" s="18"/>
    </row>
    <row r="168" spans="1:21" ht="21" customHeight="1">
      <c r="A168" s="28"/>
      <c r="B168" s="18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18"/>
      <c r="T168" s="18"/>
      <c r="U168" s="18"/>
    </row>
    <row r="169" spans="1:21" ht="21" customHeight="1">
      <c r="A169" s="28"/>
      <c r="B169" s="18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18"/>
      <c r="T169" s="18"/>
      <c r="U169" s="18"/>
    </row>
    <row r="170" spans="1:21" ht="21" customHeight="1">
      <c r="A170" s="28"/>
      <c r="B170" s="18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18"/>
      <c r="T170" s="18"/>
      <c r="U170" s="18"/>
    </row>
    <row r="171" spans="1:21" ht="21" customHeight="1">
      <c r="A171" s="28"/>
      <c r="B171" s="18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18"/>
      <c r="T171" s="18"/>
      <c r="U171" s="18"/>
    </row>
    <row r="172" spans="1:21" ht="21" customHeight="1">
      <c r="A172" s="28"/>
      <c r="B172" s="18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18"/>
      <c r="T172" s="18"/>
      <c r="U172" s="18"/>
    </row>
    <row r="173" spans="1:21" ht="21" customHeight="1">
      <c r="A173" s="28"/>
      <c r="B173" s="18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18"/>
      <c r="T173" s="18"/>
      <c r="U173" s="18"/>
    </row>
    <row r="174" spans="1:21" ht="21" customHeight="1">
      <c r="A174" s="28"/>
      <c r="B174" s="18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18"/>
      <c r="T174" s="18"/>
      <c r="U174" s="18"/>
    </row>
    <row r="175" spans="1:21" ht="21" customHeight="1">
      <c r="A175" s="28"/>
      <c r="B175" s="18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18"/>
      <c r="T175" s="18"/>
      <c r="U175" s="18"/>
    </row>
    <row r="176" spans="1:21" ht="21" customHeight="1">
      <c r="A176" s="28"/>
      <c r="B176" s="18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18"/>
      <c r="T176" s="18"/>
      <c r="U176" s="18"/>
    </row>
    <row r="177" spans="1:21" ht="21" customHeight="1">
      <c r="A177" s="28"/>
      <c r="B177" s="18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18"/>
      <c r="T177" s="18"/>
      <c r="U177" s="18"/>
    </row>
    <row r="178" spans="1:21" ht="21" customHeight="1">
      <c r="A178" s="28"/>
      <c r="B178" s="18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18"/>
      <c r="T178" s="18"/>
      <c r="U178" s="18"/>
    </row>
    <row r="179" spans="1:21" ht="21" customHeight="1">
      <c r="A179" s="28"/>
      <c r="B179" s="18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18"/>
      <c r="T179" s="18"/>
      <c r="U179" s="18"/>
    </row>
    <row r="180" spans="1:21" ht="21" customHeight="1">
      <c r="A180" s="28"/>
      <c r="B180" s="18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18"/>
      <c r="T180" s="18"/>
      <c r="U180" s="18"/>
    </row>
    <row r="181" spans="1:21" ht="21" customHeight="1">
      <c r="A181" s="28"/>
      <c r="B181" s="18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18"/>
      <c r="T181" s="18"/>
      <c r="U181" s="18"/>
    </row>
    <row r="182" spans="1:21" ht="21" customHeight="1">
      <c r="A182" s="28"/>
      <c r="B182" s="18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18"/>
      <c r="T182" s="18"/>
      <c r="U182" s="18"/>
    </row>
    <row r="183" spans="1:21" ht="21" customHeight="1">
      <c r="A183" s="28"/>
      <c r="B183" s="18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18"/>
      <c r="T183" s="18"/>
      <c r="U183" s="18"/>
    </row>
    <row r="184" spans="1:21" ht="21" customHeight="1">
      <c r="A184" s="28"/>
      <c r="B184" s="18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18"/>
      <c r="T184" s="18"/>
      <c r="U184" s="18"/>
    </row>
    <row r="185" spans="1:21" ht="21" customHeight="1">
      <c r="A185" s="28"/>
      <c r="B185" s="18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18"/>
      <c r="T185" s="18"/>
      <c r="U185" s="18"/>
    </row>
    <row r="186" spans="1:21" ht="21" customHeight="1">
      <c r="A186" s="28"/>
      <c r="B186" s="18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18"/>
      <c r="T186" s="18"/>
      <c r="U186" s="18"/>
    </row>
    <row r="187" spans="1:21" ht="21" customHeight="1">
      <c r="A187" s="28"/>
      <c r="B187" s="18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18"/>
      <c r="T187" s="18"/>
      <c r="U187" s="18"/>
    </row>
    <row r="188" spans="1:21" ht="21" customHeight="1">
      <c r="A188" s="28"/>
      <c r="B188" s="18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18"/>
      <c r="T188" s="18"/>
      <c r="U188" s="18"/>
    </row>
    <row r="189" spans="1:21" ht="21" customHeight="1">
      <c r="A189" s="28"/>
      <c r="B189" s="18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18"/>
      <c r="T189" s="18"/>
      <c r="U189" s="18"/>
    </row>
    <row r="190" spans="1:21" ht="21" customHeight="1">
      <c r="A190" s="28"/>
      <c r="B190" s="18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18"/>
      <c r="T190" s="18"/>
      <c r="U190" s="18"/>
    </row>
    <row r="191" spans="1:21" ht="21" customHeight="1">
      <c r="A191" s="28"/>
      <c r="B191" s="18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18"/>
      <c r="T191" s="18"/>
      <c r="U191" s="18"/>
    </row>
    <row r="192" spans="1:21" ht="21" customHeight="1">
      <c r="A192" s="28"/>
      <c r="B192" s="18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18"/>
      <c r="T192" s="18"/>
      <c r="U192" s="18"/>
    </row>
    <row r="193" spans="1:21" ht="21" customHeight="1">
      <c r="A193" s="28"/>
      <c r="B193" s="18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18"/>
      <c r="T193" s="18"/>
      <c r="U193" s="18"/>
    </row>
    <row r="194" spans="1:21" ht="21" customHeight="1">
      <c r="A194" s="28"/>
      <c r="B194" s="18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18"/>
      <c r="T194" s="18"/>
      <c r="U194" s="18"/>
    </row>
    <row r="195" spans="1:21" ht="21" customHeight="1">
      <c r="A195" s="28"/>
      <c r="B195" s="18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18"/>
      <c r="T195" s="18"/>
      <c r="U195" s="18"/>
    </row>
    <row r="196" spans="1:21" ht="21" customHeight="1">
      <c r="A196" s="28"/>
      <c r="B196" s="18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18"/>
      <c r="T196" s="18"/>
      <c r="U196" s="18"/>
    </row>
    <row r="197" spans="1:21" ht="21" customHeight="1">
      <c r="A197" s="28"/>
      <c r="B197" s="18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18"/>
      <c r="T197" s="18"/>
      <c r="U197" s="18"/>
    </row>
    <row r="198" spans="1:21" ht="21" customHeight="1">
      <c r="A198" s="28"/>
      <c r="B198" s="18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18"/>
      <c r="T198" s="18"/>
      <c r="U198" s="18"/>
    </row>
    <row r="199" spans="1:21" ht="21" customHeight="1">
      <c r="A199" s="28"/>
      <c r="B199" s="18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18"/>
      <c r="T199" s="18"/>
      <c r="U199" s="18"/>
    </row>
    <row r="200" spans="1:21" ht="21" customHeight="1">
      <c r="A200" s="28"/>
      <c r="B200" s="18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18"/>
      <c r="T200" s="18"/>
      <c r="U200" s="18"/>
    </row>
    <row r="201" spans="1:21" ht="21" customHeight="1">
      <c r="A201" s="28"/>
      <c r="B201" s="18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18"/>
      <c r="T201" s="18"/>
      <c r="U201" s="18"/>
    </row>
    <row r="202" spans="1:21" ht="21" customHeight="1">
      <c r="A202" s="28"/>
      <c r="B202" s="18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18"/>
      <c r="T202" s="18"/>
      <c r="U202" s="18"/>
    </row>
    <row r="203" spans="1:21" ht="21" customHeight="1">
      <c r="A203" s="28"/>
      <c r="B203" s="18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18"/>
      <c r="T203" s="18"/>
      <c r="U203" s="18"/>
    </row>
    <row r="204" spans="1:21" ht="21" customHeight="1">
      <c r="A204" s="28"/>
      <c r="B204" s="18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18"/>
      <c r="T204" s="18"/>
      <c r="U204" s="18"/>
    </row>
    <row r="205" spans="1:21" ht="21" customHeight="1">
      <c r="A205" s="28"/>
      <c r="B205" s="18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18"/>
      <c r="T205" s="18"/>
      <c r="U205" s="18"/>
    </row>
    <row r="206" spans="1:21" ht="21" customHeight="1">
      <c r="A206" s="28"/>
      <c r="B206" s="18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18"/>
      <c r="T206" s="18"/>
      <c r="U206" s="18"/>
    </row>
    <row r="207" spans="1:21" ht="21" customHeight="1">
      <c r="A207" s="28"/>
      <c r="B207" s="18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18"/>
      <c r="T207" s="18"/>
      <c r="U207" s="18"/>
    </row>
    <row r="208" spans="1:21" ht="21" customHeight="1">
      <c r="A208" s="28"/>
      <c r="B208" s="18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18"/>
      <c r="T208" s="18"/>
      <c r="U208" s="18"/>
    </row>
    <row r="209" spans="1:21" ht="21" customHeight="1">
      <c r="A209" s="28"/>
      <c r="B209" s="18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18"/>
      <c r="T209" s="18"/>
      <c r="U209" s="18"/>
    </row>
    <row r="210" spans="1:21" ht="21" customHeight="1">
      <c r="A210" s="28"/>
      <c r="B210" s="18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18"/>
      <c r="T210" s="18"/>
      <c r="U210" s="18"/>
    </row>
    <row r="211" spans="1:21" ht="21" customHeight="1">
      <c r="A211" s="28"/>
      <c r="B211" s="18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18"/>
      <c r="T211" s="18"/>
      <c r="U211" s="18"/>
    </row>
    <row r="212" spans="1:21" ht="21" customHeight="1">
      <c r="A212" s="28"/>
      <c r="B212" s="18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18"/>
      <c r="T212" s="18"/>
      <c r="U212" s="18"/>
    </row>
    <row r="213" spans="1:21" ht="21" customHeight="1">
      <c r="A213" s="28"/>
      <c r="B213" s="18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18"/>
      <c r="T213" s="18"/>
      <c r="U213" s="18"/>
    </row>
    <row r="214" spans="1:21" ht="21" customHeight="1">
      <c r="A214" s="28"/>
      <c r="B214" s="18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18"/>
      <c r="T214" s="18"/>
      <c r="U214" s="18"/>
    </row>
    <row r="215" spans="1:21" ht="21" customHeight="1">
      <c r="A215" s="28"/>
      <c r="B215" s="18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18"/>
      <c r="T215" s="18"/>
      <c r="U215" s="18"/>
    </row>
    <row r="216" spans="1:21" ht="21" customHeight="1">
      <c r="A216" s="28"/>
      <c r="B216" s="18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18"/>
      <c r="T216" s="18"/>
      <c r="U216" s="18"/>
    </row>
    <row r="217" spans="1:21" ht="21" customHeight="1">
      <c r="A217" s="28"/>
      <c r="B217" s="18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18"/>
      <c r="T217" s="18"/>
      <c r="U217" s="18"/>
    </row>
    <row r="218" spans="1:21" ht="21" customHeight="1">
      <c r="A218" s="28"/>
      <c r="B218" s="18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18"/>
      <c r="T218" s="18"/>
      <c r="U218" s="18"/>
    </row>
    <row r="219" spans="1:21" ht="21" customHeight="1">
      <c r="A219" s="28"/>
      <c r="B219" s="18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18"/>
      <c r="T219" s="18"/>
      <c r="U219" s="18"/>
    </row>
    <row r="220" spans="1:21" ht="21" customHeight="1">
      <c r="A220" s="28"/>
      <c r="B220" s="18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18"/>
      <c r="T220" s="18"/>
      <c r="U220" s="18"/>
    </row>
    <row r="221" spans="1:21" ht="21" customHeight="1">
      <c r="A221" s="28"/>
      <c r="B221" s="18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18"/>
      <c r="T221" s="18"/>
      <c r="U221" s="18"/>
    </row>
    <row r="222" spans="1:21" ht="21" customHeight="1">
      <c r="A222" s="28"/>
      <c r="B222" s="18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18"/>
      <c r="T222" s="18"/>
      <c r="U222" s="18"/>
    </row>
    <row r="223" spans="1:21" ht="21" customHeight="1">
      <c r="A223" s="28"/>
      <c r="B223" s="18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18"/>
      <c r="T223" s="18"/>
      <c r="U223" s="18"/>
    </row>
    <row r="224" spans="1:21" ht="21" customHeight="1">
      <c r="A224" s="28"/>
      <c r="B224" s="18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18"/>
      <c r="T224" s="18"/>
      <c r="U224" s="18"/>
    </row>
    <row r="225" spans="1:21" ht="21" customHeight="1">
      <c r="A225" s="28"/>
      <c r="B225" s="18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18"/>
      <c r="T225" s="18"/>
      <c r="U225" s="18"/>
    </row>
    <row r="226" spans="1:21" ht="21" customHeight="1">
      <c r="A226" s="28"/>
      <c r="B226" s="18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18"/>
      <c r="T226" s="18"/>
      <c r="U226" s="18"/>
    </row>
    <row r="227" spans="1:21" ht="21" customHeight="1">
      <c r="A227" s="28"/>
      <c r="B227" s="18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18"/>
      <c r="T227" s="18"/>
      <c r="U227" s="18"/>
    </row>
    <row r="228" spans="1:21" ht="21" customHeight="1">
      <c r="A228" s="28"/>
      <c r="B228" s="18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18"/>
      <c r="T228" s="18"/>
      <c r="U228" s="18"/>
    </row>
    <row r="229" spans="1:21" ht="21" customHeight="1">
      <c r="A229" s="28"/>
      <c r="B229" s="18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18"/>
      <c r="T229" s="18"/>
      <c r="U229" s="18"/>
    </row>
    <row r="230" spans="1:21" ht="21" customHeight="1">
      <c r="A230" s="28"/>
      <c r="B230" s="18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18"/>
      <c r="T230" s="18"/>
      <c r="U230" s="18"/>
    </row>
    <row r="231" spans="1:21" ht="21" customHeight="1">
      <c r="A231" s="28"/>
      <c r="B231" s="18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18"/>
      <c r="T231" s="18"/>
      <c r="U231" s="18"/>
    </row>
    <row r="232" spans="1:21" ht="21" customHeight="1">
      <c r="A232" s="28"/>
      <c r="B232" s="18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18"/>
      <c r="T232" s="18"/>
      <c r="U232" s="18"/>
    </row>
    <row r="233" spans="1:21" ht="21" customHeight="1">
      <c r="A233" s="28"/>
      <c r="B233" s="18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18"/>
      <c r="T233" s="18"/>
      <c r="U233" s="18"/>
    </row>
    <row r="234" spans="1:21" ht="21" customHeight="1">
      <c r="A234" s="28"/>
      <c r="B234" s="18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18"/>
      <c r="T234" s="18"/>
      <c r="U234" s="18"/>
    </row>
    <row r="235" spans="1:21" ht="21" customHeight="1">
      <c r="A235" s="28"/>
      <c r="B235" s="18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18"/>
      <c r="T235" s="18"/>
      <c r="U235" s="18"/>
    </row>
    <row r="236" spans="1:21" ht="21" customHeight="1">
      <c r="A236" s="28"/>
      <c r="B236" s="18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18"/>
      <c r="T236" s="18"/>
      <c r="U236" s="18"/>
    </row>
    <row r="237" spans="1:21" ht="21" customHeight="1">
      <c r="A237" s="28"/>
      <c r="B237" s="18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18"/>
      <c r="T237" s="18"/>
      <c r="U237" s="18"/>
    </row>
    <row r="238" spans="1:21" ht="21" customHeight="1">
      <c r="A238" s="28"/>
      <c r="B238" s="18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18"/>
      <c r="T238" s="18"/>
      <c r="U238" s="18"/>
    </row>
    <row r="239" spans="1:21" ht="21" customHeight="1">
      <c r="A239" s="28"/>
      <c r="B239" s="18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18"/>
      <c r="T239" s="18"/>
      <c r="U239" s="18"/>
    </row>
    <row r="240" spans="1:21" ht="21" customHeight="1">
      <c r="A240" s="28"/>
      <c r="B240" s="18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18"/>
      <c r="T240" s="18"/>
      <c r="U240" s="18"/>
    </row>
    <row r="241" spans="1:21" ht="21" customHeight="1">
      <c r="A241" s="28"/>
      <c r="B241" s="18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18"/>
      <c r="T241" s="18"/>
      <c r="U241" s="18"/>
    </row>
    <row r="242" spans="1:21" ht="21" customHeight="1">
      <c r="A242" s="28"/>
      <c r="B242" s="18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18"/>
      <c r="T242" s="18"/>
      <c r="U242" s="18"/>
    </row>
    <row r="243" spans="1:21" ht="21" customHeight="1">
      <c r="A243" s="28"/>
      <c r="B243" s="18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18"/>
      <c r="T243" s="18"/>
      <c r="U243" s="18"/>
    </row>
    <row r="244" spans="1:21" ht="21" customHeight="1">
      <c r="A244" s="28"/>
      <c r="B244" s="18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18"/>
      <c r="T244" s="18"/>
      <c r="U244" s="18"/>
    </row>
    <row r="245" spans="1:21" ht="21" customHeight="1">
      <c r="A245" s="28"/>
      <c r="B245" s="18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18"/>
      <c r="T245" s="18"/>
      <c r="U245" s="18"/>
    </row>
    <row r="246" spans="1:21" ht="21" customHeight="1">
      <c r="A246" s="28"/>
      <c r="B246" s="18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18"/>
      <c r="T246" s="18"/>
      <c r="U246" s="18"/>
    </row>
    <row r="247" spans="1:21" ht="21" customHeight="1">
      <c r="A247" s="28"/>
      <c r="B247" s="18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18"/>
      <c r="T247" s="18"/>
      <c r="U247" s="18"/>
    </row>
    <row r="248" spans="1:21" ht="21" customHeight="1">
      <c r="A248" s="28"/>
      <c r="B248" s="18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18"/>
      <c r="T248" s="18"/>
      <c r="U248" s="18"/>
    </row>
    <row r="249" spans="1:21" ht="21" customHeight="1">
      <c r="A249" s="28"/>
      <c r="B249" s="18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18"/>
      <c r="T249" s="18"/>
      <c r="U249" s="18"/>
    </row>
    <row r="250" spans="1:21" ht="21" customHeight="1">
      <c r="A250" s="28"/>
      <c r="B250" s="18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18"/>
      <c r="T250" s="18"/>
      <c r="U250" s="18"/>
    </row>
    <row r="251" spans="1:21" ht="21" customHeight="1">
      <c r="A251" s="28"/>
      <c r="B251" s="18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18"/>
      <c r="T251" s="18"/>
      <c r="U251" s="18"/>
    </row>
    <row r="252" spans="1:21" ht="21" customHeight="1">
      <c r="A252" s="28"/>
      <c r="B252" s="18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18"/>
      <c r="T252" s="18"/>
      <c r="U252" s="18"/>
    </row>
    <row r="253" spans="1:21" ht="21" customHeight="1">
      <c r="A253" s="28"/>
      <c r="B253" s="18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18"/>
      <c r="T253" s="18"/>
      <c r="U253" s="18"/>
    </row>
    <row r="254" spans="1:21" ht="21" customHeight="1">
      <c r="A254" s="28"/>
      <c r="B254" s="18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18"/>
      <c r="T254" s="18"/>
      <c r="U254" s="18"/>
    </row>
    <row r="255" spans="1:21" ht="21" customHeight="1">
      <c r="A255" s="28"/>
      <c r="B255" s="18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18"/>
      <c r="T255" s="18"/>
      <c r="U255" s="18"/>
    </row>
    <row r="256" spans="1:21" ht="21" customHeight="1">
      <c r="A256" s="28"/>
      <c r="B256" s="18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18"/>
      <c r="T256" s="18"/>
      <c r="U256" s="18"/>
    </row>
    <row r="257" spans="1:21" ht="21" customHeight="1">
      <c r="A257" s="28"/>
      <c r="B257" s="18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18"/>
      <c r="T257" s="18"/>
      <c r="U257" s="18"/>
    </row>
    <row r="258" spans="1:21" ht="21" customHeight="1">
      <c r="A258" s="28"/>
      <c r="B258" s="18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18"/>
      <c r="T258" s="18"/>
      <c r="U258" s="18"/>
    </row>
    <row r="259" spans="1:21" ht="21" customHeight="1">
      <c r="A259" s="28"/>
      <c r="B259" s="1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18"/>
      <c r="T259" s="18"/>
      <c r="U259" s="18"/>
    </row>
    <row r="260" spans="1:21" ht="21" customHeight="1">
      <c r="A260" s="28"/>
      <c r="B260" s="1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18"/>
      <c r="T260" s="18"/>
      <c r="U260" s="18"/>
    </row>
    <row r="261" spans="1:21" ht="21" customHeight="1">
      <c r="A261" s="28"/>
      <c r="B261" s="1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18"/>
      <c r="T261" s="18"/>
      <c r="U261" s="18"/>
    </row>
    <row r="262" spans="1:21" ht="21" customHeight="1">
      <c r="A262" s="28"/>
      <c r="B262" s="1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18"/>
      <c r="T262" s="18"/>
      <c r="U262" s="18"/>
    </row>
    <row r="263" spans="1:21" ht="21" customHeight="1">
      <c r="A263" s="28"/>
      <c r="B263" s="1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18"/>
      <c r="T263" s="18"/>
      <c r="U263" s="18"/>
    </row>
    <row r="264" spans="1:21" ht="21" customHeight="1">
      <c r="A264" s="28"/>
      <c r="B264" s="1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18"/>
      <c r="T264" s="18"/>
      <c r="U264" s="18"/>
    </row>
    <row r="265" spans="1:21" ht="21" customHeight="1">
      <c r="A265" s="28"/>
      <c r="B265" s="1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18"/>
      <c r="T265" s="18"/>
      <c r="U265" s="18"/>
    </row>
    <row r="266" spans="1:21" ht="21" customHeight="1">
      <c r="A266" s="28"/>
      <c r="B266" s="1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18"/>
      <c r="T266" s="18"/>
      <c r="U266" s="18"/>
    </row>
    <row r="267" spans="1:21" ht="21" customHeight="1">
      <c r="A267" s="28"/>
      <c r="B267" s="1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18"/>
      <c r="T267" s="18"/>
      <c r="U267" s="18"/>
    </row>
    <row r="268" spans="1:21" ht="21" customHeight="1">
      <c r="A268" s="28"/>
      <c r="B268" s="1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18"/>
      <c r="T268" s="18"/>
      <c r="U268" s="18"/>
    </row>
    <row r="269" spans="1:21" ht="21" customHeight="1">
      <c r="A269" s="28"/>
      <c r="B269" s="18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18"/>
      <c r="T269" s="18"/>
      <c r="U269" s="18"/>
    </row>
    <row r="270" spans="1:21" ht="21" customHeight="1">
      <c r="A270" s="28"/>
      <c r="B270" s="18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18"/>
      <c r="T270" s="18"/>
      <c r="U270" s="18"/>
    </row>
    <row r="271" spans="1:21" ht="21" customHeight="1">
      <c r="A271" s="28"/>
      <c r="B271" s="18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18"/>
      <c r="T271" s="18"/>
      <c r="U271" s="18"/>
    </row>
    <row r="272" spans="1:21" ht="21" customHeight="1">
      <c r="A272" s="28"/>
      <c r="B272" s="18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18"/>
      <c r="T272" s="18"/>
      <c r="U272" s="18"/>
    </row>
    <row r="273" spans="1:21" ht="21" customHeight="1">
      <c r="A273" s="28"/>
      <c r="B273" s="18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18"/>
      <c r="T273" s="18"/>
      <c r="U273" s="18"/>
    </row>
    <row r="274" spans="1:21" ht="21" customHeight="1">
      <c r="A274" s="28"/>
      <c r="B274" s="18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18"/>
      <c r="T274" s="18"/>
      <c r="U274" s="18"/>
    </row>
    <row r="275" spans="1:21" ht="21" customHeight="1">
      <c r="A275" s="28"/>
      <c r="B275" s="18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18"/>
      <c r="T275" s="18"/>
      <c r="U275" s="18"/>
    </row>
    <row r="276" spans="1:21" ht="21" customHeight="1">
      <c r="A276" s="28"/>
      <c r="B276" s="18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18"/>
      <c r="T276" s="18"/>
      <c r="U276" s="18"/>
    </row>
    <row r="277" spans="1:21" ht="21" customHeight="1">
      <c r="A277" s="28"/>
      <c r="B277" s="18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18"/>
      <c r="T277" s="18"/>
      <c r="U277" s="18"/>
    </row>
    <row r="278" spans="1:21" ht="21" customHeight="1">
      <c r="A278" s="28"/>
      <c r="B278" s="18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18"/>
      <c r="T278" s="18"/>
      <c r="U278" s="18"/>
    </row>
    <row r="279" spans="1:21" ht="21" customHeight="1">
      <c r="A279" s="28"/>
      <c r="B279" s="18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18"/>
      <c r="T279" s="18"/>
      <c r="U279" s="18"/>
    </row>
    <row r="280" spans="1:21" ht="21" customHeight="1">
      <c r="A280" s="28"/>
      <c r="B280" s="18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18"/>
      <c r="T280" s="18"/>
      <c r="U280" s="18"/>
    </row>
    <row r="281" spans="1:21" ht="21" customHeight="1">
      <c r="A281" s="28"/>
      <c r="B281" s="18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18"/>
      <c r="T281" s="18"/>
      <c r="U281" s="18"/>
    </row>
    <row r="282" spans="1:21" ht="21" customHeight="1">
      <c r="A282" s="28"/>
      <c r="B282" s="18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18"/>
      <c r="T282" s="18"/>
      <c r="U282" s="18"/>
    </row>
    <row r="283" spans="1:21" ht="21" customHeight="1">
      <c r="A283" s="28"/>
      <c r="B283" s="18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18"/>
      <c r="T283" s="18"/>
      <c r="U283" s="18"/>
    </row>
    <row r="284" spans="1:21" ht="21" customHeight="1">
      <c r="A284" s="28"/>
      <c r="B284" s="18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18"/>
      <c r="T284" s="18"/>
      <c r="U284" s="18"/>
    </row>
    <row r="285" spans="1:21" ht="21" customHeight="1">
      <c r="A285" s="28"/>
      <c r="B285" s="18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18"/>
      <c r="T285" s="18"/>
      <c r="U285" s="18"/>
    </row>
    <row r="286" spans="1:21" ht="21" customHeight="1">
      <c r="A286" s="28"/>
      <c r="B286" s="18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18"/>
      <c r="T286" s="18"/>
      <c r="U286" s="18"/>
    </row>
    <row r="287" spans="1:21" ht="21" customHeight="1">
      <c r="A287" s="28"/>
      <c r="B287" s="18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18"/>
      <c r="T287" s="18"/>
      <c r="U287" s="18"/>
    </row>
    <row r="288" spans="1:21" ht="21" customHeight="1">
      <c r="A288" s="28"/>
      <c r="B288" s="18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18"/>
      <c r="T288" s="18"/>
      <c r="U288" s="18"/>
    </row>
    <row r="289" spans="1:21" ht="21" customHeight="1">
      <c r="A289" s="28"/>
      <c r="B289" s="18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18"/>
      <c r="T289" s="18"/>
      <c r="U289" s="18"/>
    </row>
    <row r="290" spans="1:21" ht="21" customHeight="1">
      <c r="A290" s="28"/>
      <c r="B290" s="18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18"/>
      <c r="T290" s="18"/>
      <c r="U290" s="18"/>
    </row>
    <row r="291" spans="1:21" ht="21" customHeight="1">
      <c r="A291" s="28"/>
      <c r="B291" s="18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18"/>
      <c r="T291" s="18"/>
      <c r="U291" s="18"/>
    </row>
    <row r="292" spans="1:21" ht="21" customHeight="1">
      <c r="A292" s="28"/>
      <c r="B292" s="1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18"/>
      <c r="T292" s="18"/>
      <c r="U292" s="18"/>
    </row>
    <row r="293" spans="1:21" ht="21" customHeight="1">
      <c r="A293" s="28"/>
      <c r="B293" s="18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18"/>
      <c r="T293" s="18"/>
      <c r="U293" s="18"/>
    </row>
    <row r="294" spans="1:21" ht="21" customHeight="1">
      <c r="A294" s="28"/>
      <c r="B294" s="18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18"/>
      <c r="T294" s="18"/>
      <c r="U294" s="18"/>
    </row>
    <row r="295" spans="1:21" ht="21" customHeight="1">
      <c r="A295" s="28"/>
      <c r="B295" s="18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18"/>
      <c r="T295" s="18"/>
      <c r="U295" s="18"/>
    </row>
    <row r="296" spans="1:21" ht="21" customHeight="1">
      <c r="A296" s="28"/>
      <c r="B296" s="18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18"/>
      <c r="T296" s="18"/>
      <c r="U296" s="18"/>
    </row>
    <row r="297" spans="1:21" ht="21" customHeight="1">
      <c r="A297" s="28"/>
      <c r="B297" s="18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18"/>
      <c r="T297" s="18"/>
      <c r="U297" s="18"/>
    </row>
    <row r="298" spans="1:21" ht="21" customHeight="1">
      <c r="A298" s="28"/>
      <c r="B298" s="18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18"/>
      <c r="T298" s="18"/>
      <c r="U298" s="18"/>
    </row>
    <row r="299" spans="1:21" ht="21" customHeight="1">
      <c r="A299" s="28"/>
      <c r="B299" s="1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18"/>
      <c r="T299" s="18"/>
      <c r="U299" s="18"/>
    </row>
    <row r="300" spans="1:21" ht="21" customHeight="1">
      <c r="A300" s="28"/>
      <c r="B300" s="1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18"/>
      <c r="T300" s="18"/>
      <c r="U300" s="18"/>
    </row>
    <row r="301" spans="1:21" ht="21" customHeight="1">
      <c r="A301" s="28"/>
      <c r="B301" s="18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18"/>
      <c r="T301" s="18"/>
      <c r="U301" s="18"/>
    </row>
    <row r="302" spans="1:21" ht="21" customHeight="1">
      <c r="A302" s="28"/>
      <c r="B302" s="18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18"/>
      <c r="T302" s="18"/>
      <c r="U302" s="18"/>
    </row>
    <row r="303" spans="1:21" ht="21" customHeight="1">
      <c r="A303" s="28"/>
      <c r="B303" s="18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18"/>
      <c r="T303" s="18"/>
      <c r="U303" s="18"/>
    </row>
    <row r="304" spans="1:21" ht="21" customHeight="1">
      <c r="A304" s="28"/>
      <c r="B304" s="18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18"/>
      <c r="T304" s="18"/>
      <c r="U304" s="18"/>
    </row>
    <row r="305" spans="1:21" ht="21" customHeight="1">
      <c r="A305" s="28"/>
      <c r="B305" s="1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18"/>
      <c r="T305" s="18"/>
      <c r="U305" s="18"/>
    </row>
    <row r="306" spans="1:21" ht="21" customHeight="1">
      <c r="A306" s="28"/>
      <c r="B306" s="1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18"/>
      <c r="T306" s="18"/>
      <c r="U306" s="18"/>
    </row>
    <row r="307" spans="1:21" ht="21" customHeight="1">
      <c r="A307" s="28"/>
      <c r="B307" s="1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18"/>
      <c r="T307" s="18"/>
      <c r="U307" s="18"/>
    </row>
    <row r="308" spans="1:21" ht="21" customHeight="1">
      <c r="A308" s="28"/>
      <c r="B308" s="18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18"/>
      <c r="T308" s="18"/>
      <c r="U308" s="18"/>
    </row>
    <row r="309" spans="1:21" ht="21" customHeight="1">
      <c r="A309" s="28"/>
      <c r="B309" s="18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18"/>
      <c r="T309" s="18"/>
      <c r="U309" s="18"/>
    </row>
    <row r="310" spans="1:21" ht="21" customHeight="1">
      <c r="A310" s="28"/>
      <c r="B310" s="18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18"/>
      <c r="T310" s="18"/>
      <c r="U310" s="18"/>
    </row>
    <row r="311" spans="1:21" ht="21" customHeight="1">
      <c r="A311" s="28"/>
      <c r="B311" s="18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18"/>
      <c r="T311" s="18"/>
      <c r="U311" s="18"/>
    </row>
    <row r="312" spans="1:21" ht="21" customHeight="1">
      <c r="A312" s="28"/>
      <c r="B312" s="1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18"/>
      <c r="T312" s="18"/>
      <c r="U312" s="18"/>
    </row>
    <row r="313" spans="1:21" ht="21" customHeight="1">
      <c r="A313" s="28"/>
      <c r="B313" s="1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18"/>
      <c r="T313" s="18"/>
      <c r="U313" s="18"/>
    </row>
    <row r="314" spans="1:21" ht="21" customHeight="1">
      <c r="A314" s="28"/>
      <c r="B314" s="18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18"/>
      <c r="T314" s="18"/>
      <c r="U314" s="18"/>
    </row>
    <row r="315" spans="1:21" ht="21" customHeight="1">
      <c r="A315" s="28"/>
      <c r="B315" s="18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18"/>
      <c r="T315" s="18"/>
      <c r="U315" s="18"/>
    </row>
    <row r="316" spans="1:21" ht="21" customHeight="1">
      <c r="A316" s="28"/>
      <c r="B316" s="18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18"/>
      <c r="T316" s="18"/>
      <c r="U316" s="18"/>
    </row>
    <row r="317" spans="1:21" ht="21" customHeight="1">
      <c r="A317" s="28"/>
      <c r="B317" s="18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18"/>
      <c r="T317" s="18"/>
      <c r="U317" s="18"/>
    </row>
    <row r="318" spans="1:21" ht="21" customHeight="1">
      <c r="A318" s="28"/>
      <c r="B318" s="18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18"/>
      <c r="T318" s="18"/>
      <c r="U318" s="18"/>
    </row>
    <row r="319" spans="1:21" ht="21" customHeight="1">
      <c r="A319" s="28"/>
      <c r="B319" s="18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18"/>
      <c r="T319" s="18"/>
      <c r="U319" s="18"/>
    </row>
    <row r="320" spans="1:21" ht="21" customHeight="1">
      <c r="A320" s="28"/>
      <c r="B320" s="1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18"/>
      <c r="T320" s="18"/>
      <c r="U320" s="18"/>
    </row>
    <row r="321" spans="1:21" ht="21" customHeight="1">
      <c r="A321" s="28"/>
      <c r="B321" s="1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18"/>
      <c r="T321" s="18"/>
      <c r="U321" s="18"/>
    </row>
    <row r="322" spans="1:21" ht="21" customHeight="1">
      <c r="A322" s="28"/>
      <c r="B322" s="18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18"/>
      <c r="T322" s="18"/>
      <c r="U322" s="18"/>
    </row>
    <row r="323" spans="1:21" ht="21" customHeight="1">
      <c r="A323" s="28"/>
      <c r="B323" s="18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18"/>
      <c r="T323" s="18"/>
      <c r="U323" s="18"/>
    </row>
    <row r="324" spans="1:21" ht="21" customHeight="1">
      <c r="A324" s="28"/>
      <c r="B324" s="1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18"/>
      <c r="T324" s="18"/>
      <c r="U324" s="18"/>
    </row>
    <row r="325" spans="1:21" ht="21" customHeight="1">
      <c r="A325" s="28"/>
      <c r="B325" s="1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18"/>
      <c r="T325" s="18"/>
      <c r="U325" s="18"/>
    </row>
    <row r="326" spans="1:21" ht="21" customHeight="1">
      <c r="A326" s="28"/>
      <c r="B326" s="18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18"/>
      <c r="T326" s="18"/>
      <c r="U326" s="18"/>
    </row>
    <row r="327" spans="1:21" ht="21" customHeight="1">
      <c r="A327" s="28"/>
      <c r="B327" s="1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18"/>
      <c r="T327" s="18"/>
      <c r="U327" s="18"/>
    </row>
    <row r="328" spans="1:21" ht="21" customHeight="1">
      <c r="A328" s="28"/>
      <c r="B328" s="18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18"/>
      <c r="T328" s="18"/>
      <c r="U328" s="18"/>
    </row>
    <row r="329" spans="1:21" ht="21" customHeight="1">
      <c r="A329" s="28"/>
      <c r="B329" s="1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18"/>
      <c r="T329" s="18"/>
      <c r="U329" s="18"/>
    </row>
    <row r="330" spans="1:21" ht="21" customHeight="1">
      <c r="A330" s="28"/>
      <c r="B330" s="1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18"/>
      <c r="T330" s="18"/>
      <c r="U330" s="18"/>
    </row>
    <row r="331" spans="1:21" ht="21" customHeight="1">
      <c r="A331" s="28"/>
      <c r="B331" s="18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18"/>
      <c r="T331" s="18"/>
      <c r="U331" s="18"/>
    </row>
    <row r="332" spans="1:21" ht="21" customHeight="1">
      <c r="A332" s="28"/>
      <c r="B332" s="1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18"/>
      <c r="T332" s="18"/>
      <c r="U332" s="18"/>
    </row>
    <row r="333" spans="1:21" ht="21" customHeight="1">
      <c r="A333" s="28"/>
      <c r="B333" s="1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18"/>
      <c r="T333" s="18"/>
      <c r="U333" s="18"/>
    </row>
    <row r="334" spans="1:21" ht="21" customHeight="1">
      <c r="A334" s="28"/>
      <c r="B334" s="1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18"/>
      <c r="T334" s="18"/>
      <c r="U334" s="18"/>
    </row>
    <row r="335" spans="1:21" ht="21" customHeight="1">
      <c r="A335" s="28"/>
      <c r="B335" s="1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18"/>
      <c r="T335" s="18"/>
      <c r="U335" s="18"/>
    </row>
    <row r="336" spans="1:21" ht="21" customHeight="1">
      <c r="A336" s="28"/>
      <c r="B336" s="1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18"/>
      <c r="T336" s="18"/>
      <c r="U336" s="18"/>
    </row>
    <row r="337" spans="1:21" ht="21" customHeight="1">
      <c r="A337" s="28"/>
      <c r="B337" s="1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18"/>
      <c r="T337" s="18"/>
      <c r="U337" s="18"/>
    </row>
    <row r="338" spans="1:21" ht="21" customHeight="1">
      <c r="A338" s="28"/>
      <c r="B338" s="1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18"/>
      <c r="T338" s="18"/>
      <c r="U338" s="18"/>
    </row>
    <row r="339" spans="1:21" ht="21" customHeight="1">
      <c r="A339" s="28"/>
      <c r="B339" s="1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18"/>
      <c r="T339" s="18"/>
      <c r="U339" s="18"/>
    </row>
    <row r="340" spans="1:21" ht="21" customHeight="1">
      <c r="A340" s="28"/>
      <c r="B340" s="1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18"/>
      <c r="T340" s="18"/>
      <c r="U340" s="18"/>
    </row>
    <row r="341" spans="1:21" ht="21" customHeight="1">
      <c r="A341" s="28"/>
      <c r="B341" s="1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18"/>
      <c r="T341" s="18"/>
      <c r="U341" s="18"/>
    </row>
    <row r="342" spans="1:21" ht="21" customHeight="1">
      <c r="A342" s="28"/>
      <c r="B342" s="1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18"/>
      <c r="T342" s="18"/>
      <c r="U342" s="18"/>
    </row>
    <row r="343" spans="1:21" ht="21" customHeight="1">
      <c r="A343" s="28"/>
      <c r="B343" s="1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18"/>
      <c r="T343" s="18"/>
      <c r="U343" s="18"/>
    </row>
    <row r="344" spans="1:21" ht="21" customHeight="1">
      <c r="A344" s="28"/>
      <c r="B344" s="1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18"/>
      <c r="T344" s="18"/>
      <c r="U344" s="18"/>
    </row>
    <row r="345" spans="1:21" ht="21" customHeight="1">
      <c r="A345" s="28"/>
      <c r="B345" s="18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18"/>
      <c r="T345" s="18"/>
      <c r="U345" s="18"/>
    </row>
    <row r="346" spans="1:21" ht="21" customHeight="1">
      <c r="A346" s="28"/>
      <c r="B346" s="18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18"/>
      <c r="T346" s="18"/>
      <c r="U346" s="18"/>
    </row>
    <row r="347" spans="1:21" ht="21" customHeight="1">
      <c r="A347" s="28"/>
      <c r="B347" s="18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18"/>
      <c r="T347" s="18"/>
      <c r="U347" s="18"/>
    </row>
    <row r="348" spans="1:21" ht="21" customHeight="1">
      <c r="A348" s="28"/>
      <c r="B348" s="1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18"/>
      <c r="T348" s="18"/>
      <c r="U348" s="18"/>
    </row>
    <row r="349" spans="1:21" ht="21" customHeight="1">
      <c r="A349" s="28"/>
      <c r="B349" s="18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18"/>
      <c r="T349" s="18"/>
      <c r="U349" s="18"/>
    </row>
    <row r="350" spans="1:21" ht="21" customHeight="1">
      <c r="A350" s="28"/>
      <c r="B350" s="18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18"/>
      <c r="T350" s="18"/>
      <c r="U350" s="18"/>
    </row>
    <row r="351" spans="1:21" ht="21" customHeight="1">
      <c r="A351" s="28"/>
      <c r="B351" s="18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18"/>
      <c r="T351" s="18"/>
      <c r="U351" s="18"/>
    </row>
    <row r="352" spans="1:21" ht="21" customHeight="1">
      <c r="A352" s="28"/>
      <c r="B352" s="1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18"/>
      <c r="T352" s="18"/>
      <c r="U352" s="18"/>
    </row>
    <row r="353" spans="1:21" ht="21" customHeight="1">
      <c r="A353" s="28"/>
      <c r="B353" s="18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18"/>
      <c r="T353" s="18"/>
      <c r="U353" s="18"/>
    </row>
    <row r="354" spans="1:21" ht="21" customHeight="1">
      <c r="A354" s="28"/>
      <c r="B354" s="18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18"/>
      <c r="T354" s="18"/>
      <c r="U354" s="18"/>
    </row>
    <row r="355" spans="1:21" ht="21" customHeight="1">
      <c r="A355" s="28"/>
      <c r="B355" s="1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18"/>
      <c r="T355" s="18"/>
      <c r="U355" s="18"/>
    </row>
    <row r="356" spans="1:21" ht="21" customHeight="1">
      <c r="A356" s="28"/>
      <c r="B356" s="18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18"/>
      <c r="T356" s="18"/>
      <c r="U356" s="18"/>
    </row>
    <row r="357" spans="1:21" ht="21" customHeight="1">
      <c r="A357" s="28"/>
      <c r="B357" s="18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18"/>
      <c r="T357" s="18"/>
      <c r="U357" s="18"/>
    </row>
    <row r="358" spans="1:21" ht="21" customHeight="1">
      <c r="A358" s="28"/>
      <c r="B358" s="18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18"/>
      <c r="T358" s="18"/>
      <c r="U358" s="18"/>
    </row>
    <row r="359" spans="1:21" ht="21" customHeight="1">
      <c r="A359" s="28"/>
      <c r="B359" s="18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18"/>
      <c r="T359" s="18"/>
      <c r="U359" s="18"/>
    </row>
    <row r="360" spans="1:21" ht="21" customHeight="1">
      <c r="A360" s="28"/>
      <c r="B360" s="18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18"/>
      <c r="T360" s="18"/>
      <c r="U360" s="18"/>
    </row>
    <row r="361" spans="1:21" ht="21" customHeight="1">
      <c r="A361" s="28"/>
      <c r="B361" s="18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18"/>
      <c r="T361" s="18"/>
      <c r="U361" s="18"/>
    </row>
    <row r="362" spans="1:21" ht="21" customHeight="1">
      <c r="A362" s="28"/>
      <c r="B362" s="1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18"/>
      <c r="T362" s="18"/>
      <c r="U362" s="18"/>
    </row>
    <row r="363" spans="1:21" ht="21" customHeight="1">
      <c r="A363" s="28"/>
      <c r="B363" s="18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18"/>
      <c r="T363" s="18"/>
      <c r="U363" s="18"/>
    </row>
    <row r="364" spans="1:21" ht="21" customHeight="1">
      <c r="A364" s="28"/>
      <c r="B364" s="18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18"/>
      <c r="T364" s="18"/>
      <c r="U364" s="18"/>
    </row>
    <row r="365" spans="1:21" ht="21" customHeight="1">
      <c r="A365" s="28"/>
      <c r="B365" s="18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18"/>
      <c r="T365" s="18"/>
      <c r="U365" s="18"/>
    </row>
    <row r="366" spans="1:21" ht="21" customHeight="1">
      <c r="A366" s="28"/>
      <c r="B366" s="18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18"/>
      <c r="T366" s="18"/>
      <c r="U366" s="18"/>
    </row>
    <row r="367" spans="1:21" ht="21" customHeight="1">
      <c r="A367" s="28"/>
      <c r="B367" s="18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18"/>
      <c r="T367" s="18"/>
      <c r="U367" s="18"/>
    </row>
    <row r="368" spans="1:21" ht="21" customHeight="1">
      <c r="A368" s="28"/>
      <c r="B368" s="18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18"/>
      <c r="T368" s="18"/>
      <c r="U368" s="18"/>
    </row>
    <row r="369" spans="1:21" ht="21" customHeight="1">
      <c r="A369" s="28"/>
      <c r="B369" s="1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18"/>
      <c r="T369" s="18"/>
      <c r="U369" s="18"/>
    </row>
    <row r="370" spans="1:21" ht="21" customHeight="1">
      <c r="A370" s="28"/>
      <c r="B370" s="18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18"/>
      <c r="T370" s="18"/>
      <c r="U370" s="18"/>
    </row>
    <row r="371" spans="1:21" ht="21" customHeight="1">
      <c r="A371" s="28"/>
      <c r="B371" s="18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18"/>
      <c r="T371" s="18"/>
      <c r="U371" s="18"/>
    </row>
    <row r="372" spans="1:21" ht="21" customHeight="1">
      <c r="A372" s="28"/>
      <c r="B372" s="18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18"/>
      <c r="T372" s="18"/>
      <c r="U372" s="18"/>
    </row>
    <row r="373" spans="1:21" ht="21" customHeight="1">
      <c r="A373" s="28"/>
      <c r="B373" s="18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18"/>
      <c r="T373" s="18"/>
      <c r="U373" s="18"/>
    </row>
    <row r="374" spans="1:21" ht="21" customHeight="1">
      <c r="A374" s="28"/>
      <c r="B374" s="18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18"/>
      <c r="T374" s="18"/>
      <c r="U374" s="18"/>
    </row>
    <row r="375" spans="1:21" ht="21" customHeight="1">
      <c r="A375" s="28"/>
      <c r="B375" s="18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18"/>
      <c r="T375" s="18"/>
      <c r="U375" s="18"/>
    </row>
    <row r="376" spans="1:21" ht="21" customHeight="1">
      <c r="A376" s="28"/>
      <c r="B376" s="1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18"/>
      <c r="T376" s="18"/>
      <c r="U376" s="18"/>
    </row>
    <row r="377" spans="1:21" ht="21" customHeight="1">
      <c r="A377" s="28"/>
      <c r="B377" s="18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18"/>
      <c r="T377" s="18"/>
      <c r="U377" s="18"/>
    </row>
    <row r="378" spans="1:21" ht="21" customHeight="1">
      <c r="A378" s="28"/>
      <c r="B378" s="18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18"/>
      <c r="T378" s="18"/>
      <c r="U378" s="18"/>
    </row>
    <row r="379" spans="1:21" ht="21" customHeight="1">
      <c r="A379" s="28"/>
      <c r="B379" s="18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18"/>
      <c r="T379" s="18"/>
      <c r="U379" s="18"/>
    </row>
    <row r="380" spans="1:21" ht="21" customHeight="1">
      <c r="A380" s="28"/>
      <c r="B380" s="18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18"/>
      <c r="T380" s="18"/>
      <c r="U380" s="18"/>
    </row>
    <row r="381" spans="1:21" ht="21" customHeight="1">
      <c r="A381" s="28"/>
      <c r="B381" s="18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18"/>
      <c r="T381" s="18"/>
      <c r="U381" s="18"/>
    </row>
    <row r="382" spans="1:21" ht="21" customHeight="1">
      <c r="A382" s="28"/>
      <c r="B382" s="18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18"/>
      <c r="T382" s="18"/>
      <c r="U382" s="18"/>
    </row>
    <row r="383" spans="1:21" ht="21" customHeight="1">
      <c r="A383" s="28"/>
      <c r="B383" s="1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18"/>
      <c r="T383" s="18"/>
      <c r="U383" s="18"/>
    </row>
    <row r="384" spans="1:21" ht="21" customHeight="1">
      <c r="A384" s="28"/>
      <c r="B384" s="18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18"/>
      <c r="T384" s="18"/>
      <c r="U384" s="18"/>
    </row>
    <row r="385" spans="1:21" ht="21" customHeight="1">
      <c r="A385" s="28"/>
      <c r="B385" s="18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18"/>
      <c r="T385" s="18"/>
      <c r="U385" s="18"/>
    </row>
    <row r="386" spans="1:21" ht="21" customHeight="1">
      <c r="A386" s="28"/>
      <c r="B386" s="18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18"/>
      <c r="T386" s="18"/>
      <c r="U386" s="18"/>
    </row>
    <row r="387" spans="1:21" ht="21" customHeight="1">
      <c r="A387" s="28"/>
      <c r="B387" s="18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18"/>
      <c r="T387" s="18"/>
      <c r="U387" s="18"/>
    </row>
    <row r="388" spans="1:21" ht="21" customHeight="1">
      <c r="A388" s="28"/>
      <c r="B388" s="18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18"/>
      <c r="T388" s="18"/>
      <c r="U388" s="18"/>
    </row>
    <row r="389" spans="1:21" ht="21" customHeight="1">
      <c r="A389" s="28"/>
      <c r="B389" s="18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18"/>
      <c r="T389" s="18"/>
      <c r="U389" s="18"/>
    </row>
    <row r="390" spans="1:21" ht="21" customHeight="1">
      <c r="A390" s="28"/>
      <c r="B390" s="1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18"/>
      <c r="T390" s="18"/>
      <c r="U390" s="18"/>
    </row>
    <row r="391" spans="1:21" ht="21" customHeight="1">
      <c r="A391" s="28"/>
      <c r="B391" s="18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18"/>
      <c r="T391" s="18"/>
      <c r="U391" s="18"/>
    </row>
    <row r="392" spans="1:21" ht="21" customHeight="1">
      <c r="A392" s="28"/>
      <c r="B392" s="18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18"/>
      <c r="T392" s="18"/>
      <c r="U392" s="18"/>
    </row>
    <row r="393" spans="1:21" ht="21" customHeight="1">
      <c r="A393" s="28"/>
      <c r="B393" s="18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18"/>
      <c r="T393" s="18"/>
      <c r="U393" s="18"/>
    </row>
    <row r="394" spans="1:21" ht="21" customHeight="1">
      <c r="A394" s="28"/>
      <c r="B394" s="18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18"/>
      <c r="T394" s="18"/>
      <c r="U394" s="18"/>
    </row>
    <row r="395" spans="1:21" ht="21" customHeight="1">
      <c r="A395" s="28"/>
      <c r="B395" s="18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18"/>
      <c r="T395" s="18"/>
      <c r="U395" s="18"/>
    </row>
    <row r="396" spans="1:21" ht="21" customHeight="1">
      <c r="A396" s="28"/>
      <c r="B396" s="18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18"/>
      <c r="T396" s="18"/>
      <c r="U396" s="18"/>
    </row>
    <row r="397" spans="1:21" ht="21" customHeight="1">
      <c r="A397" s="28"/>
      <c r="B397" s="1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18"/>
      <c r="T397" s="18"/>
      <c r="U397" s="18"/>
    </row>
    <row r="398" spans="1:21" ht="21" customHeight="1">
      <c r="A398" s="28"/>
      <c r="B398" s="18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18"/>
      <c r="T398" s="18"/>
      <c r="U398" s="18"/>
    </row>
    <row r="399" spans="1:21" ht="21" customHeight="1">
      <c r="A399" s="28"/>
      <c r="B399" s="18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18"/>
      <c r="T399" s="18"/>
      <c r="U399" s="18"/>
    </row>
    <row r="400" spans="1:21" ht="21" customHeight="1">
      <c r="A400" s="28"/>
      <c r="B400" s="18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18"/>
      <c r="T400" s="18"/>
      <c r="U400" s="18"/>
    </row>
    <row r="401" spans="1:21" ht="21" customHeight="1">
      <c r="A401" s="28"/>
      <c r="B401" s="18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18"/>
      <c r="T401" s="18"/>
      <c r="U401" s="18"/>
    </row>
    <row r="402" spans="1:21" ht="21" customHeight="1">
      <c r="A402" s="28"/>
      <c r="B402" s="18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18"/>
      <c r="T402" s="18"/>
      <c r="U402" s="18"/>
    </row>
    <row r="403" spans="1:21" ht="21" customHeight="1">
      <c r="A403" s="28"/>
      <c r="B403" s="18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18"/>
      <c r="T403" s="18"/>
      <c r="U403" s="18"/>
    </row>
    <row r="404" spans="1:21" ht="21" customHeight="1">
      <c r="A404" s="28"/>
      <c r="B404" s="1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18"/>
      <c r="T404" s="18"/>
      <c r="U404" s="18"/>
    </row>
    <row r="405" spans="1:21" ht="21" customHeight="1">
      <c r="A405" s="28"/>
      <c r="B405" s="18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18"/>
      <c r="T405" s="18"/>
      <c r="U405" s="18"/>
    </row>
    <row r="406" spans="1:21" ht="21" customHeight="1">
      <c r="A406" s="28"/>
      <c r="B406" s="18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18"/>
      <c r="T406" s="18"/>
      <c r="U406" s="18"/>
    </row>
    <row r="407" spans="1:21" ht="21" customHeight="1">
      <c r="A407" s="28"/>
      <c r="B407" s="18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18"/>
      <c r="T407" s="18"/>
      <c r="U407" s="18"/>
    </row>
    <row r="408" spans="1:21" ht="21" customHeight="1">
      <c r="A408" s="28"/>
      <c r="B408" s="18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18"/>
      <c r="T408" s="18"/>
      <c r="U408" s="18"/>
    </row>
    <row r="409" spans="1:21" ht="21" customHeight="1">
      <c r="A409" s="28"/>
      <c r="B409" s="18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18"/>
      <c r="T409" s="18"/>
      <c r="U409" s="18"/>
    </row>
    <row r="410" spans="1:21" ht="21" customHeight="1">
      <c r="A410" s="28"/>
      <c r="B410" s="18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18"/>
      <c r="T410" s="18"/>
      <c r="U410" s="18"/>
    </row>
    <row r="411" spans="1:21" ht="21" customHeight="1">
      <c r="A411" s="28"/>
      <c r="B411" s="18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18"/>
      <c r="T411" s="18"/>
      <c r="U411" s="18"/>
    </row>
    <row r="412" spans="1:21" ht="21" customHeight="1">
      <c r="A412" s="28"/>
      <c r="B412" s="18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18"/>
      <c r="T412" s="18"/>
      <c r="U412" s="18"/>
    </row>
    <row r="413" spans="1:21" ht="21" customHeight="1">
      <c r="A413" s="28"/>
      <c r="B413" s="18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18"/>
      <c r="T413" s="18"/>
      <c r="U413" s="18"/>
    </row>
    <row r="414" spans="1:21" ht="21" customHeight="1">
      <c r="A414" s="28"/>
      <c r="B414" s="18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18"/>
      <c r="T414" s="18"/>
      <c r="U414" s="18"/>
    </row>
    <row r="415" spans="1:21" ht="21" customHeight="1">
      <c r="A415" s="28"/>
      <c r="B415" s="18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18"/>
      <c r="T415" s="18"/>
      <c r="U415" s="18"/>
    </row>
    <row r="416" spans="1:21" ht="21" customHeight="1">
      <c r="A416" s="28"/>
      <c r="B416" s="18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18"/>
      <c r="T416" s="18"/>
      <c r="U416" s="18"/>
    </row>
    <row r="417" spans="1:21" ht="21" customHeight="1">
      <c r="A417" s="28"/>
      <c r="B417" s="18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18"/>
      <c r="T417" s="18"/>
      <c r="U417" s="18"/>
    </row>
    <row r="418" spans="1:21" ht="21" customHeight="1">
      <c r="A418" s="28"/>
      <c r="B418" s="1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18"/>
      <c r="T418" s="18"/>
      <c r="U418" s="18"/>
    </row>
    <row r="419" spans="1:21" ht="21" customHeight="1">
      <c r="A419" s="28"/>
      <c r="B419" s="18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18"/>
      <c r="T419" s="18"/>
      <c r="U419" s="18"/>
    </row>
    <row r="420" spans="1:21" ht="21" customHeight="1">
      <c r="A420" s="28"/>
      <c r="B420" s="18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18"/>
      <c r="T420" s="18"/>
      <c r="U420" s="18"/>
    </row>
    <row r="421" spans="1:21" ht="21" customHeight="1">
      <c r="A421" s="28"/>
      <c r="B421" s="18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18"/>
      <c r="T421" s="18"/>
      <c r="U421" s="18"/>
    </row>
    <row r="422" spans="1:21" ht="21" customHeight="1">
      <c r="A422" s="28"/>
      <c r="B422" s="18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18"/>
      <c r="T422" s="18"/>
      <c r="U422" s="18"/>
    </row>
    <row r="423" spans="1:21" ht="21" customHeight="1">
      <c r="A423" s="28"/>
      <c r="B423" s="18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18"/>
      <c r="T423" s="18"/>
      <c r="U423" s="18"/>
    </row>
    <row r="424" spans="1:21" ht="21" customHeight="1">
      <c r="A424" s="28"/>
      <c r="B424" s="18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18"/>
      <c r="T424" s="18"/>
      <c r="U424" s="18"/>
    </row>
    <row r="425" spans="1:21" ht="21" customHeight="1">
      <c r="A425" s="28"/>
      <c r="B425" s="1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18"/>
      <c r="T425" s="18"/>
      <c r="U425" s="18"/>
    </row>
    <row r="426" spans="1:21" ht="21" customHeight="1">
      <c r="A426" s="28"/>
      <c r="B426" s="18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18"/>
      <c r="T426" s="18"/>
      <c r="U426" s="18"/>
    </row>
    <row r="427" spans="1:21" ht="21" customHeight="1">
      <c r="A427" s="28"/>
      <c r="B427" s="18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18"/>
      <c r="T427" s="18"/>
      <c r="U427" s="18"/>
    </row>
    <row r="428" spans="1:21" ht="21" customHeight="1">
      <c r="A428" s="28"/>
      <c r="B428" s="18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18"/>
      <c r="T428" s="18"/>
      <c r="U428" s="18"/>
    </row>
    <row r="429" spans="1:21" ht="21" customHeight="1">
      <c r="A429" s="28"/>
      <c r="B429" s="18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18"/>
      <c r="T429" s="18"/>
      <c r="U429" s="18"/>
    </row>
    <row r="430" spans="1:21" ht="21" customHeight="1">
      <c r="A430" s="28"/>
      <c r="B430" s="18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18"/>
      <c r="T430" s="18"/>
      <c r="U430" s="18"/>
    </row>
    <row r="431" spans="1:21" ht="21" customHeight="1">
      <c r="A431" s="28"/>
      <c r="B431" s="18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18"/>
      <c r="T431" s="18"/>
      <c r="U431" s="18"/>
    </row>
    <row r="432" spans="1:21" ht="21" customHeight="1">
      <c r="A432" s="28"/>
      <c r="B432" s="1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18"/>
      <c r="T432" s="18"/>
      <c r="U432" s="18"/>
    </row>
    <row r="433" spans="1:21" ht="21" customHeight="1">
      <c r="A433" s="28"/>
      <c r="B433" s="18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18"/>
      <c r="T433" s="18"/>
      <c r="U433" s="18"/>
    </row>
    <row r="434" spans="1:21" ht="21" customHeight="1">
      <c r="A434" s="28"/>
      <c r="B434" s="18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18"/>
      <c r="T434" s="18"/>
      <c r="U434" s="18"/>
    </row>
    <row r="435" spans="1:21" ht="21" customHeight="1">
      <c r="A435" s="28"/>
      <c r="B435" s="18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18"/>
      <c r="T435" s="18"/>
      <c r="U435" s="18"/>
    </row>
    <row r="436" spans="1:21" ht="21" customHeight="1">
      <c r="A436" s="28"/>
      <c r="B436" s="18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18"/>
      <c r="T436" s="18"/>
      <c r="U436" s="18"/>
    </row>
    <row r="437" spans="1:21" ht="21" customHeight="1">
      <c r="A437" s="28"/>
      <c r="B437" s="18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18"/>
      <c r="T437" s="18"/>
      <c r="U437" s="18"/>
    </row>
    <row r="438" spans="1:21" ht="21" customHeight="1">
      <c r="A438" s="28"/>
      <c r="B438" s="18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18"/>
      <c r="T438" s="18"/>
      <c r="U438" s="18"/>
    </row>
    <row r="439" spans="1:21" ht="21" customHeight="1">
      <c r="A439" s="28"/>
      <c r="B439" s="1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18"/>
      <c r="T439" s="18"/>
      <c r="U439" s="18"/>
    </row>
    <row r="440" spans="1:21" ht="21" customHeight="1">
      <c r="A440" s="28"/>
      <c r="B440" s="18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18"/>
      <c r="T440" s="18"/>
      <c r="U440" s="18"/>
    </row>
    <row r="441" spans="1:21" ht="21" customHeight="1">
      <c r="A441" s="28"/>
      <c r="B441" s="18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18"/>
      <c r="T441" s="18"/>
      <c r="U441" s="18"/>
    </row>
    <row r="442" spans="1:21" ht="21" customHeight="1">
      <c r="A442" s="28"/>
      <c r="B442" s="18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18"/>
      <c r="T442" s="18"/>
      <c r="U442" s="18"/>
    </row>
    <row r="443" spans="1:21" ht="21" customHeight="1">
      <c r="A443" s="28"/>
      <c r="B443" s="18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18"/>
      <c r="T443" s="18"/>
      <c r="U443" s="18"/>
    </row>
    <row r="444" spans="1:21" ht="21" customHeight="1">
      <c r="A444" s="28"/>
      <c r="B444" s="18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18"/>
      <c r="T444" s="18"/>
      <c r="U444" s="18"/>
    </row>
    <row r="445" spans="1:21" ht="21" customHeight="1">
      <c r="A445" s="28"/>
      <c r="B445" s="18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18"/>
      <c r="T445" s="18"/>
      <c r="U445" s="18"/>
    </row>
    <row r="446" spans="1:21" ht="21" customHeight="1">
      <c r="A446" s="28"/>
      <c r="B446" s="1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18"/>
      <c r="T446" s="18"/>
      <c r="U446" s="18"/>
    </row>
    <row r="447" spans="1:21" ht="21" customHeight="1">
      <c r="A447" s="28"/>
      <c r="B447" s="18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18"/>
      <c r="T447" s="18"/>
      <c r="U447" s="18"/>
    </row>
    <row r="448" spans="1:21" ht="21" customHeight="1">
      <c r="A448" s="28"/>
      <c r="B448" s="18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18"/>
      <c r="T448" s="18"/>
      <c r="U448" s="18"/>
    </row>
    <row r="449" spans="1:21" ht="21" customHeight="1">
      <c r="A449" s="28"/>
      <c r="B449" s="18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18"/>
      <c r="T449" s="18"/>
      <c r="U449" s="18"/>
    </row>
    <row r="450" spans="1:21" ht="21" customHeight="1">
      <c r="A450" s="28"/>
      <c r="B450" s="18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18"/>
      <c r="T450" s="18"/>
      <c r="U450" s="18"/>
    </row>
    <row r="451" spans="1:21" ht="21" customHeight="1">
      <c r="A451" s="28"/>
      <c r="B451" s="18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18"/>
      <c r="T451" s="18"/>
      <c r="U451" s="18"/>
    </row>
    <row r="452" spans="1:21" ht="21" customHeight="1">
      <c r="A452" s="28"/>
      <c r="B452" s="18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18"/>
      <c r="T452" s="18"/>
      <c r="U452" s="18"/>
    </row>
    <row r="453" spans="1:21" ht="21" customHeight="1">
      <c r="A453" s="28"/>
      <c r="B453" s="1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18"/>
      <c r="T453" s="18"/>
      <c r="U453" s="18"/>
    </row>
    <row r="454" spans="1:21" ht="21" customHeight="1">
      <c r="A454" s="28"/>
      <c r="B454" s="18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18"/>
      <c r="T454" s="18"/>
      <c r="U454" s="18"/>
    </row>
    <row r="455" spans="1:21" ht="21" customHeight="1">
      <c r="A455" s="28"/>
      <c r="B455" s="18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18"/>
      <c r="T455" s="18"/>
      <c r="U455" s="18"/>
    </row>
    <row r="456" spans="1:21" ht="21" customHeight="1">
      <c r="A456" s="28"/>
      <c r="B456" s="18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18"/>
      <c r="T456" s="18"/>
      <c r="U456" s="18"/>
    </row>
    <row r="457" spans="1:21" ht="21" customHeight="1">
      <c r="A457" s="28"/>
      <c r="B457" s="18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18"/>
      <c r="T457" s="18"/>
      <c r="U457" s="18"/>
    </row>
    <row r="458" spans="1:21" ht="21" customHeight="1">
      <c r="A458" s="28"/>
      <c r="B458" s="18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18"/>
      <c r="T458" s="18"/>
      <c r="U458" s="18"/>
    </row>
    <row r="459" spans="1:21" ht="21" customHeight="1">
      <c r="A459" s="28"/>
      <c r="B459" s="18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18"/>
      <c r="T459" s="18"/>
      <c r="U459" s="18"/>
    </row>
    <row r="460" spans="1:21" ht="21" customHeight="1">
      <c r="A460" s="28"/>
      <c r="B460" s="1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18"/>
      <c r="T460" s="18"/>
      <c r="U460" s="18"/>
    </row>
    <row r="461" spans="1:21" ht="21" customHeight="1">
      <c r="A461" s="28"/>
      <c r="B461" s="18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18"/>
      <c r="T461" s="18"/>
      <c r="U461" s="18"/>
    </row>
    <row r="462" spans="1:21" ht="21" customHeight="1">
      <c r="A462" s="28"/>
      <c r="B462" s="18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18"/>
      <c r="T462" s="18"/>
      <c r="U462" s="18"/>
    </row>
    <row r="463" spans="1:21" ht="21" customHeight="1">
      <c r="A463" s="28"/>
      <c r="B463" s="18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18"/>
      <c r="T463" s="18"/>
      <c r="U463" s="18"/>
    </row>
    <row r="464" spans="1:21" ht="21" customHeight="1">
      <c r="A464" s="28"/>
      <c r="B464" s="18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18"/>
      <c r="T464" s="18"/>
      <c r="U464" s="18"/>
    </row>
    <row r="465" spans="1:21" ht="21" customHeight="1">
      <c r="A465" s="28"/>
      <c r="B465" s="18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18"/>
      <c r="T465" s="18"/>
      <c r="U465" s="18"/>
    </row>
    <row r="466" spans="1:21" ht="21" customHeight="1">
      <c r="A466" s="28"/>
      <c r="B466" s="18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18"/>
      <c r="T466" s="18"/>
      <c r="U466" s="18"/>
    </row>
    <row r="467" spans="1:21" ht="21" customHeight="1">
      <c r="A467" s="28"/>
      <c r="B467" s="1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18"/>
      <c r="T467" s="18"/>
      <c r="U467" s="18"/>
    </row>
    <row r="468" spans="1:21" ht="21" customHeight="1">
      <c r="A468" s="28"/>
      <c r="B468" s="18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18"/>
      <c r="T468" s="18"/>
      <c r="U468" s="18"/>
    </row>
    <row r="469" spans="1:21" ht="21" customHeight="1">
      <c r="A469" s="28"/>
      <c r="B469" s="18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18"/>
      <c r="T469" s="18"/>
      <c r="U469" s="18"/>
    </row>
    <row r="470" spans="1:21" ht="21" customHeight="1">
      <c r="A470" s="28"/>
      <c r="B470" s="18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18"/>
      <c r="T470" s="18"/>
      <c r="U470" s="18"/>
    </row>
    <row r="471" spans="1:21" ht="21" customHeight="1">
      <c r="A471" s="28"/>
      <c r="B471" s="18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18"/>
      <c r="T471" s="18"/>
      <c r="U471" s="18"/>
    </row>
    <row r="472" spans="1:21" ht="21" customHeight="1">
      <c r="A472" s="28"/>
      <c r="B472" s="18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18"/>
      <c r="T472" s="18"/>
      <c r="U472" s="18"/>
    </row>
    <row r="473" spans="1:21" ht="21" customHeight="1">
      <c r="A473" s="28"/>
      <c r="B473" s="18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18"/>
      <c r="T473" s="18"/>
      <c r="U473" s="18"/>
    </row>
    <row r="474" spans="1:21" ht="21" customHeight="1">
      <c r="A474" s="28"/>
      <c r="B474" s="1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18"/>
      <c r="T474" s="18"/>
      <c r="U474" s="18"/>
    </row>
    <row r="475" spans="1:21" ht="21" customHeight="1">
      <c r="A475" s="28"/>
      <c r="B475" s="18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18"/>
      <c r="T475" s="18"/>
      <c r="U475" s="18"/>
    </row>
    <row r="476" spans="1:21" ht="21" customHeight="1">
      <c r="A476" s="28"/>
      <c r="B476" s="18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18"/>
      <c r="T476" s="18"/>
      <c r="U476" s="18"/>
    </row>
    <row r="477" spans="1:21" ht="21" customHeight="1">
      <c r="A477" s="28"/>
      <c r="B477" s="18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18"/>
      <c r="T477" s="18"/>
      <c r="U477" s="18"/>
    </row>
    <row r="478" spans="1:21" ht="21" customHeight="1">
      <c r="A478" s="28"/>
      <c r="B478" s="18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18"/>
      <c r="T478" s="18"/>
      <c r="U478" s="18"/>
    </row>
    <row r="479" spans="1:21" ht="21" customHeight="1">
      <c r="A479" s="28"/>
      <c r="B479" s="18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18"/>
      <c r="T479" s="18"/>
      <c r="U479" s="18"/>
    </row>
    <row r="480" spans="1:21" ht="21" customHeight="1">
      <c r="A480" s="28"/>
      <c r="B480" s="18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18"/>
      <c r="T480" s="18"/>
      <c r="U480" s="18"/>
    </row>
    <row r="481" spans="1:21" ht="21" customHeight="1">
      <c r="A481" s="28"/>
      <c r="B481" s="18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18"/>
      <c r="T481" s="18"/>
      <c r="U481" s="18"/>
    </row>
    <row r="482" spans="1:21" ht="21" customHeight="1">
      <c r="A482" s="28"/>
      <c r="B482" s="18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18"/>
      <c r="T482" s="18"/>
      <c r="U482" s="18"/>
    </row>
    <row r="483" spans="1:21" ht="21" customHeight="1">
      <c r="A483" s="28"/>
      <c r="B483" s="18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18"/>
      <c r="T483" s="18"/>
      <c r="U483" s="18"/>
    </row>
    <row r="484" spans="1:21" ht="21" customHeight="1">
      <c r="A484" s="28"/>
      <c r="B484" s="18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18"/>
      <c r="T484" s="18"/>
      <c r="U484" s="18"/>
    </row>
    <row r="485" spans="1:21" ht="21" customHeight="1">
      <c r="A485" s="28"/>
      <c r="B485" s="18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18"/>
      <c r="T485" s="18"/>
      <c r="U485" s="18"/>
    </row>
    <row r="486" spans="1:21" ht="21" customHeight="1">
      <c r="A486" s="28"/>
      <c r="B486" s="18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18"/>
      <c r="T486" s="18"/>
      <c r="U486" s="18"/>
    </row>
    <row r="487" spans="1:21" ht="21" customHeight="1">
      <c r="A487" s="28"/>
      <c r="B487" s="18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18"/>
      <c r="T487" s="18"/>
      <c r="U487" s="18"/>
    </row>
    <row r="488" spans="1:21" ht="21" customHeight="1">
      <c r="A488" s="28"/>
      <c r="B488" s="1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18"/>
      <c r="T488" s="18"/>
      <c r="U488" s="18"/>
    </row>
    <row r="489" spans="1:21" ht="21" customHeight="1">
      <c r="A489" s="28"/>
      <c r="B489" s="18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18"/>
      <c r="T489" s="18"/>
      <c r="U489" s="18"/>
    </row>
    <row r="490" spans="1:21" ht="21" customHeight="1">
      <c r="A490" s="28"/>
      <c r="B490" s="18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18"/>
      <c r="T490" s="18"/>
      <c r="U490" s="18"/>
    </row>
    <row r="491" spans="1:21" ht="21" customHeight="1">
      <c r="A491" s="28"/>
      <c r="B491" s="18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18"/>
      <c r="T491" s="18"/>
      <c r="U491" s="18"/>
    </row>
    <row r="492" spans="1:21" ht="21" customHeight="1">
      <c r="A492" s="28"/>
      <c r="B492" s="18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18"/>
      <c r="T492" s="18"/>
      <c r="U492" s="18"/>
    </row>
    <row r="493" spans="1:21" ht="21" customHeight="1">
      <c r="A493" s="28"/>
      <c r="B493" s="18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18"/>
      <c r="T493" s="18"/>
      <c r="U493" s="18"/>
    </row>
    <row r="494" spans="1:21" ht="21" customHeight="1">
      <c r="A494" s="28"/>
      <c r="B494" s="18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18"/>
      <c r="T494" s="18"/>
      <c r="U494" s="18"/>
    </row>
    <row r="495" spans="1:21" ht="21" customHeight="1">
      <c r="A495" s="28"/>
      <c r="B495" s="1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18"/>
      <c r="T495" s="18"/>
      <c r="U495" s="18"/>
    </row>
    <row r="496" spans="1:21" ht="21" customHeight="1">
      <c r="A496" s="28"/>
      <c r="B496" s="18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18"/>
      <c r="T496" s="18"/>
      <c r="U496" s="18"/>
    </row>
    <row r="497" spans="1:21" ht="21" customHeight="1">
      <c r="A497" s="28"/>
      <c r="B497" s="18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18"/>
      <c r="T497" s="18"/>
      <c r="U497" s="18"/>
    </row>
    <row r="498" spans="1:21" ht="21" customHeight="1">
      <c r="A498" s="28"/>
      <c r="B498" s="18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18"/>
      <c r="T498" s="18"/>
      <c r="U498" s="18"/>
    </row>
    <row r="499" spans="1:21" ht="21" customHeight="1">
      <c r="A499" s="28"/>
      <c r="B499" s="18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18"/>
      <c r="T499" s="18"/>
      <c r="U499" s="18"/>
    </row>
    <row r="500" spans="1:21" ht="21" customHeight="1">
      <c r="A500" s="28"/>
      <c r="B500" s="18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18"/>
      <c r="T500" s="18"/>
      <c r="U500" s="18"/>
    </row>
    <row r="501" spans="1:21" ht="21" customHeight="1">
      <c r="A501" s="28"/>
      <c r="B501" s="18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18"/>
      <c r="T501" s="18"/>
      <c r="U501" s="18"/>
    </row>
    <row r="502" spans="1:21" ht="21" customHeight="1">
      <c r="A502" s="28"/>
      <c r="B502" s="18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18"/>
      <c r="T502" s="18"/>
      <c r="U502" s="18"/>
    </row>
    <row r="503" spans="1:21" ht="21" customHeight="1">
      <c r="A503" s="28"/>
      <c r="B503" s="18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18"/>
      <c r="T503" s="18"/>
      <c r="U503" s="18"/>
    </row>
    <row r="504" spans="1:21" ht="21" customHeight="1">
      <c r="A504" s="28"/>
      <c r="B504" s="18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18"/>
      <c r="T504" s="18"/>
      <c r="U504" s="18"/>
    </row>
    <row r="505" spans="1:21" ht="21" customHeight="1">
      <c r="A505" s="28"/>
      <c r="B505" s="18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18"/>
      <c r="T505" s="18"/>
      <c r="U505" s="18"/>
    </row>
    <row r="506" spans="1:21" ht="21" customHeight="1">
      <c r="A506" s="28"/>
      <c r="B506" s="18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18"/>
      <c r="T506" s="18"/>
      <c r="U506" s="18"/>
    </row>
    <row r="507" spans="1:21" ht="21" customHeight="1">
      <c r="A507" s="28"/>
      <c r="B507" s="18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18"/>
      <c r="T507" s="18"/>
      <c r="U507" s="18"/>
    </row>
    <row r="508" spans="1:21" ht="21" customHeight="1">
      <c r="A508" s="28"/>
      <c r="B508" s="18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18"/>
      <c r="T508" s="18"/>
      <c r="U508" s="18"/>
    </row>
    <row r="509" spans="1:21" ht="21" customHeight="1">
      <c r="A509" s="28"/>
      <c r="B509" s="18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18"/>
      <c r="T509" s="18"/>
      <c r="U509" s="18"/>
    </row>
    <row r="510" spans="1:21" ht="21" customHeight="1">
      <c r="A510" s="28"/>
      <c r="B510" s="18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18"/>
      <c r="T510" s="18"/>
      <c r="U510" s="18"/>
    </row>
    <row r="511" spans="1:21" ht="21" customHeight="1">
      <c r="A511" s="28"/>
      <c r="B511" s="18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18"/>
      <c r="T511" s="18"/>
      <c r="U511" s="18"/>
    </row>
    <row r="512" spans="1:21" ht="21" customHeight="1">
      <c r="A512" s="28"/>
      <c r="B512" s="18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18"/>
      <c r="T512" s="18"/>
      <c r="U512" s="18"/>
    </row>
    <row r="513" spans="1:21" ht="21" customHeight="1">
      <c r="A513" s="28"/>
      <c r="B513" s="18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18"/>
      <c r="T513" s="18"/>
      <c r="U513" s="18"/>
    </row>
    <row r="514" spans="1:21" ht="21" customHeight="1">
      <c r="A514" s="28"/>
      <c r="B514" s="18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18"/>
      <c r="T514" s="18"/>
      <c r="U514" s="18"/>
    </row>
    <row r="515" spans="1:21" ht="21" customHeight="1">
      <c r="A515" s="28"/>
      <c r="B515" s="18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18"/>
      <c r="T515" s="18"/>
      <c r="U515" s="18"/>
    </row>
    <row r="516" spans="1:21" ht="21" customHeight="1">
      <c r="A516" s="28"/>
      <c r="B516" s="18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18"/>
      <c r="T516" s="18"/>
      <c r="U516" s="18"/>
    </row>
    <row r="517" spans="1:21" ht="21" customHeight="1">
      <c r="A517" s="28"/>
      <c r="B517" s="18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18"/>
      <c r="T517" s="18"/>
      <c r="U517" s="18"/>
    </row>
    <row r="518" spans="1:21" ht="21" customHeight="1">
      <c r="A518" s="28"/>
      <c r="B518" s="18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18"/>
      <c r="T518" s="18"/>
      <c r="U518" s="18"/>
    </row>
    <row r="519" spans="1:21" ht="21" customHeight="1">
      <c r="A519" s="28"/>
      <c r="B519" s="18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18"/>
      <c r="T519" s="18"/>
      <c r="U519" s="18"/>
    </row>
    <row r="520" spans="1:21" ht="21" customHeight="1">
      <c r="A520" s="28"/>
      <c r="B520" s="18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18"/>
      <c r="T520" s="18"/>
      <c r="U520" s="18"/>
    </row>
    <row r="521" spans="1:21" ht="21" customHeight="1">
      <c r="A521" s="28"/>
      <c r="B521" s="18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18"/>
      <c r="T521" s="18"/>
      <c r="U521" s="18"/>
    </row>
    <row r="522" spans="1:21" ht="21" customHeight="1">
      <c r="A522" s="28"/>
      <c r="B522" s="18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18"/>
      <c r="T522" s="18"/>
      <c r="U522" s="18"/>
    </row>
    <row r="523" spans="1:21" ht="21" customHeight="1">
      <c r="A523" s="28"/>
      <c r="B523" s="18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18"/>
      <c r="T523" s="18"/>
      <c r="U523" s="18"/>
    </row>
    <row r="524" spans="1:21" ht="21" customHeight="1">
      <c r="A524" s="28"/>
      <c r="B524" s="18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18"/>
      <c r="T524" s="18"/>
      <c r="U524" s="18"/>
    </row>
    <row r="525" spans="1:21" ht="21" customHeight="1">
      <c r="A525" s="28"/>
      <c r="B525" s="18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18"/>
      <c r="T525" s="18"/>
      <c r="U525" s="18"/>
    </row>
    <row r="526" spans="1:21" ht="21" customHeight="1">
      <c r="A526" s="28"/>
      <c r="B526" s="18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18"/>
      <c r="T526" s="18"/>
      <c r="U526" s="18"/>
    </row>
    <row r="527" spans="1:21" ht="21" customHeight="1">
      <c r="A527" s="28"/>
      <c r="B527" s="18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18"/>
      <c r="T527" s="18"/>
      <c r="U527" s="18"/>
    </row>
    <row r="528" spans="1:21" ht="21" customHeight="1">
      <c r="A528" s="28"/>
      <c r="B528" s="18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18"/>
      <c r="T528" s="18"/>
      <c r="U528" s="18"/>
    </row>
    <row r="529" spans="1:21" ht="21" customHeight="1">
      <c r="A529" s="28"/>
      <c r="B529" s="18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18"/>
      <c r="T529" s="18"/>
      <c r="U529" s="18"/>
    </row>
    <row r="530" spans="1:21" ht="21" customHeight="1">
      <c r="A530" s="28"/>
      <c r="B530" s="18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18"/>
      <c r="T530" s="18"/>
      <c r="U530" s="18"/>
    </row>
    <row r="531" spans="1:21" ht="21" customHeight="1">
      <c r="A531" s="28"/>
      <c r="B531" s="18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18"/>
      <c r="T531" s="18"/>
      <c r="U531" s="18"/>
    </row>
    <row r="532" spans="1:21" ht="21" customHeight="1">
      <c r="A532" s="28"/>
      <c r="B532" s="18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18"/>
      <c r="T532" s="18"/>
      <c r="U532" s="18"/>
    </row>
    <row r="533" spans="1:21" ht="21" customHeight="1">
      <c r="A533" s="28"/>
      <c r="B533" s="18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18"/>
      <c r="T533" s="18"/>
      <c r="U533" s="18"/>
    </row>
    <row r="534" spans="1:21" ht="21" customHeight="1">
      <c r="A534" s="28"/>
      <c r="B534" s="18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18"/>
      <c r="T534" s="18"/>
      <c r="U534" s="18"/>
    </row>
    <row r="535" spans="1:21" ht="21" customHeight="1">
      <c r="A535" s="28"/>
      <c r="B535" s="18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18"/>
      <c r="T535" s="18"/>
      <c r="U535" s="18"/>
    </row>
    <row r="536" spans="1:21" ht="21" customHeight="1">
      <c r="A536" s="28"/>
      <c r="B536" s="18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18"/>
      <c r="T536" s="18"/>
      <c r="U536" s="18"/>
    </row>
    <row r="537" spans="1:21" ht="21" customHeight="1">
      <c r="A537" s="28"/>
      <c r="B537" s="18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18"/>
      <c r="T537" s="18"/>
      <c r="U537" s="18"/>
    </row>
    <row r="538" spans="1:21" ht="21" customHeight="1">
      <c r="A538" s="28"/>
      <c r="B538" s="18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18"/>
      <c r="T538" s="18"/>
      <c r="U538" s="18"/>
    </row>
    <row r="539" spans="1:21" ht="21" customHeight="1">
      <c r="A539" s="28"/>
      <c r="B539" s="18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18"/>
      <c r="T539" s="18"/>
      <c r="U539" s="18"/>
    </row>
    <row r="540" spans="1:21" ht="21" customHeight="1">
      <c r="A540" s="28"/>
      <c r="B540" s="18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18"/>
      <c r="T540" s="18"/>
      <c r="U540" s="18"/>
    </row>
    <row r="541" spans="1:21" ht="21" customHeight="1">
      <c r="A541" s="28"/>
      <c r="B541" s="18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18"/>
      <c r="T541" s="18"/>
      <c r="U541" s="18"/>
    </row>
    <row r="542" spans="1:21" ht="21" customHeight="1">
      <c r="A542" s="28"/>
      <c r="B542" s="18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18"/>
      <c r="T542" s="18"/>
      <c r="U542" s="18"/>
    </row>
    <row r="543" spans="1:21" ht="21" customHeight="1">
      <c r="A543" s="28"/>
      <c r="B543" s="18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18"/>
      <c r="T543" s="18"/>
      <c r="U543" s="18"/>
    </row>
    <row r="544" spans="1:21" ht="21" customHeight="1">
      <c r="A544" s="28"/>
      <c r="B544" s="18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18"/>
      <c r="T544" s="18"/>
      <c r="U544" s="18"/>
    </row>
    <row r="545" spans="1:21" ht="21" customHeight="1">
      <c r="A545" s="28"/>
      <c r="B545" s="18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18"/>
      <c r="T545" s="18"/>
      <c r="U545" s="18"/>
    </row>
    <row r="546" spans="1:21" ht="21" customHeight="1">
      <c r="A546" s="28"/>
      <c r="B546" s="18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18"/>
      <c r="T546" s="18"/>
      <c r="U546" s="18"/>
    </row>
    <row r="547" spans="1:21" ht="21" customHeight="1">
      <c r="A547" s="28"/>
      <c r="B547" s="18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18"/>
      <c r="T547" s="18"/>
      <c r="U547" s="18"/>
    </row>
    <row r="548" spans="1:21" ht="21" customHeight="1">
      <c r="A548" s="28"/>
      <c r="B548" s="18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18"/>
      <c r="T548" s="18"/>
      <c r="U548" s="18"/>
    </row>
    <row r="549" spans="1:21" ht="21" customHeight="1">
      <c r="A549" s="28"/>
      <c r="B549" s="18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18"/>
      <c r="T549" s="18"/>
      <c r="U549" s="18"/>
    </row>
    <row r="550" spans="1:21" ht="21" customHeight="1">
      <c r="A550" s="28"/>
      <c r="B550" s="18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18"/>
      <c r="T550" s="18"/>
      <c r="U550" s="18"/>
    </row>
    <row r="551" spans="1:21" ht="21" customHeight="1">
      <c r="A551" s="28"/>
      <c r="B551" s="18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18"/>
      <c r="T551" s="18"/>
      <c r="U551" s="18"/>
    </row>
    <row r="552" spans="1:21" ht="21" customHeight="1">
      <c r="A552" s="28"/>
      <c r="B552" s="18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18"/>
      <c r="T552" s="18"/>
      <c r="U552" s="18"/>
    </row>
    <row r="553" spans="1:21" ht="21" customHeight="1">
      <c r="A553" s="28"/>
      <c r="B553" s="18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18"/>
      <c r="T553" s="18"/>
      <c r="U553" s="18"/>
    </row>
    <row r="554" spans="1:21" ht="21" customHeight="1">
      <c r="A554" s="28"/>
      <c r="B554" s="18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18"/>
      <c r="T554" s="18"/>
      <c r="U554" s="18"/>
    </row>
    <row r="555" spans="1:21" ht="21" customHeight="1">
      <c r="A555" s="28"/>
      <c r="B555" s="18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18"/>
      <c r="T555" s="18"/>
      <c r="U555" s="18"/>
    </row>
    <row r="556" spans="1:21" ht="21" customHeight="1">
      <c r="A556" s="28"/>
      <c r="B556" s="18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18"/>
      <c r="T556" s="18"/>
      <c r="U556" s="18"/>
    </row>
    <row r="557" spans="1:21" ht="21" customHeight="1">
      <c r="A557" s="28"/>
      <c r="B557" s="18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18"/>
      <c r="T557" s="18"/>
      <c r="U557" s="18"/>
    </row>
    <row r="558" spans="1:21" ht="21" customHeight="1">
      <c r="A558" s="28"/>
      <c r="B558" s="18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18"/>
      <c r="T558" s="18"/>
      <c r="U558" s="18"/>
    </row>
    <row r="559" spans="1:21" ht="21" customHeight="1">
      <c r="A559" s="28"/>
      <c r="B559" s="18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18"/>
      <c r="T559" s="18"/>
      <c r="U559" s="18"/>
    </row>
    <row r="560" spans="1:21" ht="21" customHeight="1">
      <c r="A560" s="28"/>
      <c r="B560" s="18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18"/>
      <c r="T560" s="18"/>
      <c r="U560" s="18"/>
    </row>
    <row r="561" spans="1:21" ht="21" customHeight="1">
      <c r="A561" s="28"/>
      <c r="B561" s="18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18"/>
      <c r="T561" s="18"/>
      <c r="U561" s="18"/>
    </row>
    <row r="562" spans="1:21" ht="21" customHeight="1">
      <c r="A562" s="28"/>
      <c r="B562" s="18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18"/>
      <c r="T562" s="18"/>
      <c r="U562" s="18"/>
    </row>
    <row r="563" spans="1:21" ht="21" customHeight="1">
      <c r="A563" s="28"/>
      <c r="B563" s="18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18"/>
      <c r="T563" s="18"/>
      <c r="U563" s="18"/>
    </row>
    <row r="564" spans="1:21" ht="21" customHeight="1">
      <c r="A564" s="28"/>
      <c r="B564" s="18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18"/>
      <c r="T564" s="18"/>
      <c r="U564" s="18"/>
    </row>
    <row r="565" spans="1:21" ht="21" customHeight="1">
      <c r="A565" s="28"/>
      <c r="B565" s="18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18"/>
      <c r="T565" s="18"/>
      <c r="U565" s="18"/>
    </row>
    <row r="566" spans="1:21" ht="21" customHeight="1">
      <c r="A566" s="28"/>
      <c r="B566" s="18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18"/>
      <c r="T566" s="18"/>
      <c r="U566" s="18"/>
    </row>
    <row r="567" spans="1:21" ht="21" customHeight="1">
      <c r="A567" s="28"/>
      <c r="B567" s="18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18"/>
      <c r="T567" s="18"/>
      <c r="U567" s="18"/>
    </row>
    <row r="568" spans="1:21" ht="21" customHeight="1">
      <c r="A568" s="28"/>
      <c r="B568" s="18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18"/>
      <c r="T568" s="18"/>
      <c r="U568" s="18"/>
    </row>
    <row r="569" spans="1:21" ht="21" customHeight="1">
      <c r="A569" s="28"/>
      <c r="B569" s="18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18"/>
      <c r="T569" s="18"/>
      <c r="U569" s="18"/>
    </row>
    <row r="570" spans="1:21" ht="21" customHeight="1">
      <c r="A570" s="28"/>
      <c r="B570" s="18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18"/>
      <c r="T570" s="18"/>
      <c r="U570" s="18"/>
    </row>
    <row r="571" spans="1:21" ht="21" customHeight="1">
      <c r="A571" s="28"/>
      <c r="B571" s="18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18"/>
      <c r="T571" s="18"/>
      <c r="U571" s="18"/>
    </row>
    <row r="572" spans="1:21" ht="21" customHeight="1">
      <c r="A572" s="28"/>
      <c r="B572" s="18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18"/>
      <c r="T572" s="18"/>
      <c r="U572" s="18"/>
    </row>
    <row r="573" spans="1:21" ht="21" customHeight="1">
      <c r="A573" s="28"/>
      <c r="B573" s="18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18"/>
      <c r="T573" s="18"/>
      <c r="U573" s="18"/>
    </row>
    <row r="574" spans="1:21" ht="21" customHeight="1">
      <c r="A574" s="28"/>
      <c r="B574" s="18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18"/>
      <c r="T574" s="18"/>
      <c r="U574" s="18"/>
    </row>
    <row r="575" spans="1:21" ht="21" customHeight="1">
      <c r="A575" s="28"/>
      <c r="B575" s="18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18"/>
      <c r="T575" s="18"/>
      <c r="U575" s="18"/>
    </row>
    <row r="576" spans="1:21" ht="21" customHeight="1">
      <c r="A576" s="28"/>
      <c r="B576" s="18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18"/>
      <c r="T576" s="18"/>
      <c r="U576" s="18"/>
    </row>
    <row r="577" spans="1:21" ht="21" customHeight="1">
      <c r="A577" s="28"/>
      <c r="B577" s="18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18"/>
      <c r="T577" s="18"/>
      <c r="U577" s="18"/>
    </row>
    <row r="578" spans="1:21" ht="21" customHeight="1">
      <c r="A578" s="28"/>
      <c r="B578" s="18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18"/>
      <c r="T578" s="18"/>
      <c r="U578" s="18"/>
    </row>
    <row r="579" spans="1:21" ht="21" customHeight="1">
      <c r="A579" s="28"/>
      <c r="B579" s="18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18"/>
      <c r="T579" s="18"/>
      <c r="U579" s="18"/>
    </row>
    <row r="580" spans="1:21" ht="21" customHeight="1">
      <c r="A580" s="28"/>
      <c r="B580" s="18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18"/>
      <c r="T580" s="18"/>
      <c r="U580" s="18"/>
    </row>
    <row r="581" spans="1:21" ht="21" customHeight="1">
      <c r="A581" s="28"/>
      <c r="B581" s="18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18"/>
      <c r="T581" s="18"/>
      <c r="U581" s="18"/>
    </row>
    <row r="582" spans="1:21" ht="21" customHeight="1">
      <c r="A582" s="28"/>
      <c r="B582" s="18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18"/>
      <c r="T582" s="18"/>
      <c r="U582" s="18"/>
    </row>
    <row r="583" spans="1:21" ht="21" customHeight="1">
      <c r="A583" s="28"/>
      <c r="B583" s="18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18"/>
      <c r="T583" s="18"/>
      <c r="U583" s="18"/>
    </row>
    <row r="584" spans="1:21" ht="21" customHeight="1">
      <c r="A584" s="28"/>
      <c r="B584" s="18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18"/>
      <c r="T584" s="18"/>
      <c r="U584" s="18"/>
    </row>
    <row r="585" spans="1:21" ht="21" customHeight="1">
      <c r="A585" s="28"/>
      <c r="B585" s="18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18"/>
      <c r="T585" s="18"/>
      <c r="U585" s="18"/>
    </row>
    <row r="586" spans="1:21" ht="21" customHeight="1">
      <c r="A586" s="28"/>
      <c r="B586" s="18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18"/>
      <c r="T586" s="18"/>
      <c r="U586" s="18"/>
    </row>
    <row r="587" spans="1:21" ht="21" customHeight="1">
      <c r="A587" s="28"/>
      <c r="B587" s="18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18"/>
      <c r="T587" s="18"/>
      <c r="U587" s="18"/>
    </row>
    <row r="588" spans="1:21" ht="21" customHeight="1">
      <c r="A588" s="28"/>
      <c r="B588" s="18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18"/>
      <c r="T588" s="18"/>
      <c r="U588" s="18"/>
    </row>
    <row r="589" spans="1:21" ht="21" customHeight="1">
      <c r="A589" s="28"/>
      <c r="B589" s="18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18"/>
      <c r="T589" s="18"/>
      <c r="U589" s="18"/>
    </row>
    <row r="590" spans="1:21" ht="21" customHeight="1">
      <c r="A590" s="28"/>
      <c r="B590" s="18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18"/>
      <c r="T590" s="18"/>
      <c r="U590" s="18"/>
    </row>
    <row r="591" spans="1:21" ht="21" customHeight="1">
      <c r="A591" s="28"/>
      <c r="B591" s="18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18"/>
      <c r="T591" s="18"/>
      <c r="U591" s="18"/>
    </row>
    <row r="592" spans="1:21" ht="21" customHeight="1">
      <c r="A592" s="28"/>
      <c r="B592" s="18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18"/>
      <c r="T592" s="18"/>
      <c r="U592" s="18"/>
    </row>
    <row r="593" spans="1:21" ht="21" customHeight="1">
      <c r="A593" s="28"/>
      <c r="B593" s="18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18"/>
      <c r="T593" s="18"/>
      <c r="U593" s="18"/>
    </row>
    <row r="594" spans="1:21" ht="21" customHeight="1">
      <c r="A594" s="28"/>
      <c r="B594" s="18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18"/>
      <c r="T594" s="18"/>
      <c r="U594" s="18"/>
    </row>
    <row r="595" spans="1:21" ht="21" customHeight="1">
      <c r="A595" s="28"/>
      <c r="B595" s="18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18"/>
      <c r="T595" s="18"/>
      <c r="U595" s="18"/>
    </row>
    <row r="596" spans="1:21" ht="21" customHeight="1">
      <c r="A596" s="28"/>
      <c r="B596" s="18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18"/>
      <c r="T596" s="18"/>
      <c r="U596" s="18"/>
    </row>
    <row r="597" spans="1:21" ht="21" customHeight="1">
      <c r="A597" s="28"/>
      <c r="B597" s="18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18"/>
      <c r="T597" s="18"/>
      <c r="U597" s="18"/>
    </row>
    <row r="598" spans="1:21" ht="21" customHeight="1">
      <c r="A598" s="28"/>
      <c r="B598" s="18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18"/>
      <c r="T598" s="18"/>
      <c r="U598" s="18"/>
    </row>
    <row r="599" spans="1:21" ht="21" customHeight="1">
      <c r="A599" s="28"/>
      <c r="B599" s="18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18"/>
      <c r="T599" s="18"/>
      <c r="U599" s="18"/>
    </row>
    <row r="600" spans="1:21" ht="21" customHeight="1">
      <c r="A600" s="28"/>
      <c r="B600" s="18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18"/>
      <c r="T600" s="18"/>
      <c r="U600" s="18"/>
    </row>
    <row r="601" spans="1:21" ht="21" customHeight="1">
      <c r="A601" s="28"/>
      <c r="B601" s="18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18"/>
      <c r="T601" s="18"/>
      <c r="U601" s="18"/>
    </row>
    <row r="602" spans="1:21" ht="21" customHeight="1">
      <c r="A602" s="28"/>
      <c r="B602" s="18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18"/>
      <c r="T602" s="18"/>
      <c r="U602" s="18"/>
    </row>
    <row r="603" spans="1:21" ht="21" customHeight="1">
      <c r="A603" s="28"/>
      <c r="B603" s="18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18"/>
      <c r="T603" s="18"/>
      <c r="U603" s="18"/>
    </row>
    <row r="604" spans="1:21" ht="21" customHeight="1">
      <c r="A604" s="28"/>
      <c r="B604" s="18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18"/>
      <c r="T604" s="18"/>
      <c r="U604" s="18"/>
    </row>
    <row r="605" spans="1:21" ht="21" customHeight="1">
      <c r="A605" s="28"/>
      <c r="B605" s="18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18"/>
      <c r="T605" s="18"/>
      <c r="U605" s="18"/>
    </row>
    <row r="606" spans="1:21" ht="21" customHeight="1">
      <c r="A606" s="28"/>
      <c r="B606" s="18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18"/>
      <c r="T606" s="18"/>
      <c r="U606" s="18"/>
    </row>
    <row r="607" spans="1:21" ht="21" customHeight="1">
      <c r="A607" s="28"/>
      <c r="B607" s="18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18"/>
      <c r="T607" s="18"/>
      <c r="U607" s="18"/>
    </row>
    <row r="608" spans="1:21" ht="21" customHeight="1">
      <c r="A608" s="28"/>
      <c r="B608" s="18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18"/>
      <c r="T608" s="18"/>
      <c r="U608" s="18"/>
    </row>
    <row r="609" spans="1:21" ht="21" customHeight="1">
      <c r="A609" s="28"/>
      <c r="B609" s="18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18"/>
      <c r="T609" s="18"/>
      <c r="U609" s="18"/>
    </row>
    <row r="610" spans="1:21" ht="21" customHeight="1">
      <c r="A610" s="28"/>
      <c r="B610" s="18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18"/>
      <c r="T610" s="18"/>
      <c r="U610" s="18"/>
    </row>
    <row r="611" spans="1:21" ht="21" customHeight="1">
      <c r="A611" s="28"/>
      <c r="B611" s="18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18"/>
      <c r="T611" s="18"/>
      <c r="U611" s="18"/>
    </row>
    <row r="612" spans="1:21" ht="21" customHeight="1">
      <c r="A612" s="28"/>
      <c r="B612" s="18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18"/>
      <c r="T612" s="18"/>
      <c r="U612" s="18"/>
    </row>
    <row r="613" spans="1:21" ht="21" customHeight="1">
      <c r="A613" s="28"/>
      <c r="B613" s="18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18"/>
      <c r="T613" s="18"/>
      <c r="U613" s="18"/>
    </row>
    <row r="614" spans="1:21" ht="21" customHeight="1">
      <c r="A614" s="28"/>
      <c r="B614" s="18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18"/>
      <c r="T614" s="18"/>
      <c r="U614" s="18"/>
    </row>
    <row r="615" spans="1:21" ht="21" customHeight="1">
      <c r="A615" s="28"/>
      <c r="B615" s="18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18"/>
      <c r="T615" s="18"/>
      <c r="U615" s="18"/>
    </row>
    <row r="616" spans="1:21" ht="21" customHeight="1">
      <c r="A616" s="28"/>
      <c r="B616" s="18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18"/>
      <c r="T616" s="18"/>
      <c r="U616" s="18"/>
    </row>
    <row r="617" spans="1:21" ht="21" customHeight="1">
      <c r="A617" s="28"/>
      <c r="B617" s="18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18"/>
      <c r="T617" s="18"/>
      <c r="U617" s="18"/>
    </row>
    <row r="618" spans="1:21" ht="21" customHeight="1">
      <c r="A618" s="28"/>
      <c r="B618" s="18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18"/>
      <c r="T618" s="18"/>
      <c r="U618" s="18"/>
    </row>
    <row r="619" spans="1:21" ht="21" customHeight="1">
      <c r="A619" s="28"/>
      <c r="B619" s="18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18"/>
      <c r="T619" s="18"/>
      <c r="U619" s="18"/>
    </row>
    <row r="620" spans="1:21" ht="21" customHeight="1">
      <c r="A620" s="28"/>
      <c r="B620" s="18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18"/>
      <c r="T620" s="18"/>
      <c r="U620" s="18"/>
    </row>
    <row r="621" spans="1:21" ht="21" customHeight="1">
      <c r="A621" s="28"/>
      <c r="B621" s="18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18"/>
      <c r="T621" s="18"/>
      <c r="U621" s="18"/>
    </row>
    <row r="622" spans="1:21" ht="21" customHeight="1">
      <c r="A622" s="28"/>
      <c r="B622" s="18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18"/>
      <c r="T622" s="18"/>
      <c r="U622" s="18"/>
    </row>
    <row r="623" spans="1:21" ht="21" customHeight="1">
      <c r="A623" s="28"/>
      <c r="B623" s="18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18"/>
      <c r="T623" s="18"/>
      <c r="U623" s="18"/>
    </row>
    <row r="624" spans="1:21" ht="21" customHeight="1">
      <c r="A624" s="28"/>
      <c r="B624" s="18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18"/>
      <c r="T624" s="18"/>
      <c r="U624" s="18"/>
    </row>
    <row r="625" spans="1:21" ht="21" customHeight="1">
      <c r="A625" s="28"/>
      <c r="B625" s="18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18"/>
      <c r="T625" s="18"/>
      <c r="U625" s="18"/>
    </row>
    <row r="626" spans="1:21" ht="21" customHeight="1">
      <c r="A626" s="28"/>
      <c r="B626" s="18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18"/>
      <c r="T626" s="18"/>
      <c r="U626" s="18"/>
    </row>
    <row r="627" spans="1:21" ht="21" customHeight="1">
      <c r="A627" s="28"/>
      <c r="B627" s="18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18"/>
      <c r="T627" s="18"/>
      <c r="U627" s="18"/>
    </row>
    <row r="628" spans="1:21" ht="21" customHeight="1">
      <c r="A628" s="28"/>
      <c r="B628" s="18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18"/>
      <c r="T628" s="18"/>
      <c r="U628" s="18"/>
    </row>
    <row r="629" spans="1:21" ht="21" customHeight="1">
      <c r="A629" s="28"/>
      <c r="B629" s="18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18"/>
      <c r="T629" s="18"/>
      <c r="U629" s="18"/>
    </row>
    <row r="630" spans="1:21" ht="21" customHeight="1">
      <c r="A630" s="28"/>
      <c r="B630" s="18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18"/>
      <c r="T630" s="18"/>
      <c r="U630" s="18"/>
    </row>
    <row r="631" spans="1:21" ht="21" customHeight="1">
      <c r="A631" s="28"/>
      <c r="B631" s="18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18"/>
      <c r="T631" s="18"/>
      <c r="U631" s="18"/>
    </row>
    <row r="632" spans="1:21" ht="21" customHeight="1">
      <c r="A632" s="28"/>
      <c r="B632" s="18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18"/>
      <c r="T632" s="18"/>
      <c r="U632" s="18"/>
    </row>
    <row r="633" spans="1:21" ht="21" customHeight="1">
      <c r="A633" s="28"/>
      <c r="B633" s="18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18"/>
      <c r="T633" s="18"/>
      <c r="U633" s="18"/>
    </row>
    <row r="634" spans="1:21" ht="21" customHeight="1">
      <c r="A634" s="28"/>
      <c r="B634" s="18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18"/>
      <c r="T634" s="18"/>
      <c r="U634" s="18"/>
    </row>
    <row r="635" spans="1:21" ht="21" customHeight="1">
      <c r="A635" s="28"/>
      <c r="B635" s="18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18"/>
      <c r="T635" s="18"/>
      <c r="U635" s="18"/>
    </row>
    <row r="636" spans="1:21" ht="21" customHeight="1">
      <c r="A636" s="28"/>
      <c r="B636" s="18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18"/>
      <c r="T636" s="18"/>
      <c r="U636" s="18"/>
    </row>
    <row r="637" spans="1:21" ht="21" customHeight="1">
      <c r="A637" s="28"/>
      <c r="B637" s="18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18"/>
      <c r="T637" s="18"/>
      <c r="U637" s="18"/>
    </row>
    <row r="638" spans="1:21" ht="21" customHeight="1">
      <c r="A638" s="28"/>
      <c r="B638" s="18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18"/>
      <c r="T638" s="18"/>
      <c r="U638" s="18"/>
    </row>
    <row r="639" spans="1:21" ht="21" customHeight="1">
      <c r="A639" s="28"/>
      <c r="B639" s="18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18"/>
      <c r="T639" s="18"/>
      <c r="U639" s="18"/>
    </row>
    <row r="640" spans="1:21" ht="21" customHeight="1">
      <c r="A640" s="28"/>
      <c r="B640" s="18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18"/>
      <c r="T640" s="18"/>
      <c r="U640" s="18"/>
    </row>
    <row r="641" spans="1:21" ht="21" customHeight="1">
      <c r="A641" s="28"/>
      <c r="B641" s="18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18"/>
      <c r="T641" s="18"/>
      <c r="U641" s="18"/>
    </row>
    <row r="642" spans="1:21" ht="21" customHeight="1">
      <c r="A642" s="28"/>
      <c r="B642" s="18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18"/>
      <c r="T642" s="18"/>
      <c r="U642" s="18"/>
    </row>
    <row r="643" spans="1:21" ht="21" customHeight="1">
      <c r="A643" s="28"/>
      <c r="B643" s="18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18"/>
      <c r="T643" s="18"/>
      <c r="U643" s="18"/>
    </row>
    <row r="644" spans="1:21" ht="21" customHeight="1">
      <c r="A644" s="28"/>
      <c r="B644" s="18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18"/>
      <c r="T644" s="18"/>
      <c r="U644" s="18"/>
    </row>
    <row r="645" spans="1:21" ht="21" customHeight="1">
      <c r="A645" s="28"/>
      <c r="B645" s="18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18"/>
      <c r="T645" s="18"/>
      <c r="U645" s="18"/>
    </row>
    <row r="646" spans="1:21" ht="21" customHeight="1">
      <c r="A646" s="28"/>
      <c r="B646" s="18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18"/>
      <c r="T646" s="18"/>
      <c r="U646" s="18"/>
    </row>
    <row r="647" spans="1:21" ht="21" customHeight="1">
      <c r="A647" s="28"/>
      <c r="B647" s="18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18"/>
      <c r="T647" s="18"/>
      <c r="U647" s="18"/>
    </row>
    <row r="648" spans="1:21" ht="21" customHeight="1">
      <c r="A648" s="28"/>
      <c r="B648" s="18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18"/>
      <c r="T648" s="18"/>
      <c r="U648" s="18"/>
    </row>
    <row r="649" spans="1:21" ht="21" customHeight="1">
      <c r="A649" s="28"/>
      <c r="B649" s="18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18"/>
      <c r="T649" s="18"/>
      <c r="U649" s="18"/>
    </row>
    <row r="650" spans="1:21" ht="21" customHeight="1">
      <c r="A650" s="28"/>
      <c r="B650" s="18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18"/>
      <c r="T650" s="18"/>
      <c r="U650" s="18"/>
    </row>
    <row r="651" spans="1:21" ht="21" customHeight="1">
      <c r="A651" s="28"/>
      <c r="B651" s="18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18"/>
      <c r="T651" s="18"/>
      <c r="U651" s="18"/>
    </row>
    <row r="652" spans="1:21" ht="21" customHeight="1">
      <c r="A652" s="28"/>
      <c r="B652" s="18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18"/>
      <c r="T652" s="18"/>
      <c r="U652" s="18"/>
    </row>
    <row r="653" spans="1:21" ht="21" customHeight="1">
      <c r="A653" s="28"/>
      <c r="B653" s="18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18"/>
      <c r="T653" s="18"/>
      <c r="U653" s="18"/>
    </row>
    <row r="654" spans="1:21" ht="21" customHeight="1">
      <c r="A654" s="28"/>
      <c r="B654" s="18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18"/>
      <c r="T654" s="18"/>
      <c r="U654" s="18"/>
    </row>
    <row r="655" spans="1:21" ht="21" customHeight="1">
      <c r="A655" s="28"/>
      <c r="B655" s="18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18"/>
      <c r="T655" s="18"/>
      <c r="U655" s="18"/>
    </row>
    <row r="656" spans="1:21" ht="21" customHeight="1">
      <c r="A656" s="28"/>
      <c r="B656" s="18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18"/>
      <c r="T656" s="18"/>
      <c r="U656" s="18"/>
    </row>
    <row r="657" spans="1:21" ht="21" customHeight="1">
      <c r="A657" s="28"/>
      <c r="B657" s="18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18"/>
      <c r="T657" s="18"/>
      <c r="U657" s="18"/>
    </row>
    <row r="658" spans="1:21" ht="21" customHeight="1">
      <c r="A658" s="28"/>
      <c r="B658" s="18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18"/>
      <c r="T658" s="18"/>
      <c r="U658" s="18"/>
    </row>
    <row r="659" spans="1:21" ht="21" customHeight="1">
      <c r="A659" s="28"/>
      <c r="B659" s="18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18"/>
      <c r="T659" s="18"/>
      <c r="U659" s="18"/>
    </row>
    <row r="660" spans="1:21" ht="21" customHeight="1">
      <c r="A660" s="28"/>
      <c r="B660" s="18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18"/>
      <c r="T660" s="18"/>
      <c r="U660" s="18"/>
    </row>
    <row r="661" spans="1:21" ht="21" customHeight="1">
      <c r="A661" s="28"/>
      <c r="B661" s="18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18"/>
      <c r="T661" s="18"/>
      <c r="U661" s="18"/>
    </row>
    <row r="662" spans="1:21" ht="21" customHeight="1">
      <c r="A662" s="28"/>
      <c r="B662" s="18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18"/>
      <c r="T662" s="18"/>
      <c r="U662" s="18"/>
    </row>
    <row r="663" spans="1:21" ht="21" customHeight="1">
      <c r="A663" s="28"/>
      <c r="B663" s="18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18"/>
      <c r="T663" s="18"/>
      <c r="U663" s="18"/>
    </row>
    <row r="664" spans="1:21" ht="21" customHeight="1">
      <c r="A664" s="28"/>
      <c r="B664" s="18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18"/>
      <c r="T664" s="18"/>
      <c r="U664" s="18"/>
    </row>
    <row r="665" spans="1:21" ht="21" customHeight="1">
      <c r="A665" s="28"/>
      <c r="B665" s="18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18"/>
      <c r="T665" s="18"/>
      <c r="U665" s="18"/>
    </row>
    <row r="666" spans="1:21" ht="21" customHeight="1">
      <c r="A666" s="28"/>
      <c r="B666" s="18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18"/>
      <c r="T666" s="18"/>
      <c r="U666" s="18"/>
    </row>
    <row r="667" spans="1:21" ht="21" customHeight="1">
      <c r="A667" s="28"/>
      <c r="B667" s="18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18"/>
      <c r="T667" s="18"/>
      <c r="U667" s="18"/>
    </row>
    <row r="668" spans="1:21" ht="21" customHeight="1">
      <c r="A668" s="28"/>
      <c r="B668" s="18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18"/>
      <c r="T668" s="18"/>
      <c r="U668" s="18"/>
    </row>
    <row r="669" spans="1:21" ht="21" customHeight="1">
      <c r="A669" s="28"/>
      <c r="B669" s="18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18"/>
      <c r="T669" s="18"/>
      <c r="U669" s="18"/>
    </row>
    <row r="670" spans="1:21" ht="21" customHeight="1">
      <c r="A670" s="28"/>
      <c r="B670" s="18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18"/>
      <c r="T670" s="18"/>
      <c r="U670" s="18"/>
    </row>
    <row r="671" spans="1:21" ht="21" customHeight="1">
      <c r="A671" s="28"/>
      <c r="B671" s="18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18"/>
      <c r="T671" s="18"/>
      <c r="U671" s="18"/>
    </row>
    <row r="672" spans="1:21" ht="21" customHeight="1">
      <c r="A672" s="28"/>
      <c r="B672" s="18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18"/>
      <c r="T672" s="18"/>
      <c r="U672" s="18"/>
    </row>
    <row r="673" spans="1:21" ht="21" customHeight="1">
      <c r="A673" s="28"/>
      <c r="B673" s="18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18"/>
      <c r="T673" s="18"/>
      <c r="U673" s="18"/>
    </row>
    <row r="674" spans="1:21" ht="21" customHeight="1">
      <c r="A674" s="28"/>
      <c r="B674" s="18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18"/>
      <c r="T674" s="18"/>
      <c r="U674" s="18"/>
    </row>
    <row r="675" spans="1:21" ht="21" customHeight="1">
      <c r="A675" s="28"/>
      <c r="B675" s="18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18"/>
      <c r="T675" s="18"/>
      <c r="U675" s="18"/>
    </row>
    <row r="676" spans="1:21" ht="21" customHeight="1">
      <c r="A676" s="28"/>
      <c r="B676" s="18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18"/>
      <c r="T676" s="18"/>
      <c r="U676" s="18"/>
    </row>
    <row r="677" spans="1:21" ht="21" customHeight="1">
      <c r="A677" s="28"/>
      <c r="B677" s="18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18"/>
      <c r="T677" s="18"/>
      <c r="U677" s="18"/>
    </row>
    <row r="678" spans="1:21" ht="21" customHeight="1">
      <c r="A678" s="28"/>
      <c r="B678" s="18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18"/>
      <c r="T678" s="18"/>
      <c r="U678" s="18"/>
    </row>
    <row r="679" spans="1:21" ht="21" customHeight="1">
      <c r="A679" s="28"/>
      <c r="B679" s="18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18"/>
      <c r="T679" s="18"/>
      <c r="U679" s="18"/>
    </row>
    <row r="680" spans="1:21" ht="21" customHeight="1">
      <c r="A680" s="28"/>
      <c r="B680" s="18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18"/>
      <c r="T680" s="18"/>
      <c r="U680" s="18"/>
    </row>
    <row r="681" spans="1:21" ht="21" customHeight="1">
      <c r="A681" s="28"/>
      <c r="B681" s="18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18"/>
      <c r="T681" s="18"/>
      <c r="U681" s="18"/>
    </row>
    <row r="682" spans="1:21" ht="21" customHeight="1">
      <c r="A682" s="28"/>
      <c r="B682" s="18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18"/>
      <c r="T682" s="18"/>
      <c r="U682" s="18"/>
    </row>
    <row r="683" spans="1:21" ht="21" customHeight="1">
      <c r="A683" s="28"/>
      <c r="B683" s="18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18"/>
      <c r="T683" s="18"/>
      <c r="U683" s="18"/>
    </row>
    <row r="684" spans="1:21" ht="21" customHeight="1">
      <c r="A684" s="28"/>
      <c r="B684" s="18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18"/>
      <c r="T684" s="18"/>
      <c r="U684" s="18"/>
    </row>
    <row r="685" spans="1:21" ht="21" customHeight="1">
      <c r="A685" s="28"/>
      <c r="B685" s="18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18"/>
      <c r="T685" s="18"/>
      <c r="U685" s="18"/>
    </row>
    <row r="686" spans="1:21" ht="21" customHeight="1">
      <c r="A686" s="28"/>
      <c r="B686" s="18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18"/>
      <c r="T686" s="18"/>
      <c r="U686" s="18"/>
    </row>
    <row r="687" spans="1:21" ht="21" customHeight="1">
      <c r="A687" s="28"/>
      <c r="B687" s="18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18"/>
      <c r="T687" s="18"/>
      <c r="U687" s="18"/>
    </row>
    <row r="688" spans="1:21" ht="21" customHeight="1">
      <c r="A688" s="28"/>
      <c r="B688" s="18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18"/>
      <c r="T688" s="18"/>
      <c r="U688" s="18"/>
    </row>
    <row r="689" spans="1:21" ht="21" customHeight="1">
      <c r="A689" s="28"/>
      <c r="B689" s="18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18"/>
      <c r="T689" s="18"/>
      <c r="U689" s="18"/>
    </row>
    <row r="690" spans="1:21" ht="21" customHeight="1">
      <c r="A690" s="28"/>
      <c r="B690" s="18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18"/>
      <c r="T690" s="18"/>
      <c r="U690" s="18"/>
    </row>
    <row r="691" spans="1:21" ht="21" customHeight="1">
      <c r="A691" s="28"/>
      <c r="B691" s="18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18"/>
      <c r="T691" s="18"/>
      <c r="U691" s="18"/>
    </row>
    <row r="692" spans="1:21" ht="21" customHeight="1">
      <c r="A692" s="28"/>
      <c r="B692" s="18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18"/>
      <c r="T692" s="18"/>
      <c r="U692" s="18"/>
    </row>
    <row r="693" spans="1:21" ht="21" customHeight="1">
      <c r="A693" s="28"/>
      <c r="B693" s="18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18"/>
      <c r="T693" s="18"/>
      <c r="U693" s="18"/>
    </row>
    <row r="694" spans="1:21" ht="21" customHeight="1">
      <c r="A694" s="28"/>
      <c r="B694" s="18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18"/>
      <c r="T694" s="18"/>
      <c r="U694" s="18"/>
    </row>
    <row r="695" spans="1:21" ht="21" customHeight="1">
      <c r="A695" s="28"/>
      <c r="B695" s="18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18"/>
      <c r="T695" s="18"/>
      <c r="U695" s="18"/>
    </row>
    <row r="696" spans="1:21" ht="21" customHeight="1">
      <c r="A696" s="28"/>
      <c r="B696" s="18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18"/>
      <c r="T696" s="18"/>
      <c r="U696" s="18"/>
    </row>
    <row r="697" spans="1:21" ht="21" customHeight="1">
      <c r="A697" s="28"/>
      <c r="B697" s="18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18"/>
      <c r="T697" s="18"/>
      <c r="U697" s="18"/>
    </row>
    <row r="698" spans="1:21" ht="21" customHeight="1">
      <c r="A698" s="28"/>
      <c r="B698" s="18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18"/>
      <c r="T698" s="18"/>
      <c r="U698" s="18"/>
    </row>
    <row r="699" spans="1:21" ht="21" customHeight="1">
      <c r="A699" s="28"/>
      <c r="B699" s="18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18"/>
      <c r="T699" s="18"/>
      <c r="U699" s="18"/>
    </row>
    <row r="700" spans="1:21" ht="21" customHeight="1">
      <c r="A700" s="28"/>
      <c r="B700" s="18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18"/>
      <c r="T700" s="18"/>
      <c r="U700" s="18"/>
    </row>
    <row r="701" spans="1:21" ht="21" customHeight="1">
      <c r="A701" s="28"/>
      <c r="B701" s="18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18"/>
      <c r="T701" s="18"/>
      <c r="U701" s="18"/>
    </row>
    <row r="702" spans="1:21" ht="21" customHeight="1">
      <c r="A702" s="28"/>
      <c r="B702" s="18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18"/>
      <c r="T702" s="18"/>
      <c r="U702" s="18"/>
    </row>
    <row r="703" spans="1:21" ht="21" customHeight="1">
      <c r="A703" s="28"/>
      <c r="B703" s="18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18"/>
      <c r="T703" s="18"/>
      <c r="U703" s="18"/>
    </row>
    <row r="704" spans="1:21" ht="21" customHeight="1">
      <c r="A704" s="28"/>
      <c r="B704" s="18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18"/>
      <c r="T704" s="18"/>
      <c r="U704" s="18"/>
    </row>
    <row r="705" spans="1:21" ht="21" customHeight="1">
      <c r="A705" s="28"/>
      <c r="B705" s="18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18"/>
      <c r="T705" s="18"/>
      <c r="U705" s="18"/>
    </row>
    <row r="706" spans="1:21" ht="21" customHeight="1">
      <c r="A706" s="28"/>
      <c r="B706" s="18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18"/>
      <c r="T706" s="18"/>
      <c r="U706" s="18"/>
    </row>
    <row r="707" spans="1:21" ht="21" customHeight="1">
      <c r="A707" s="28"/>
      <c r="B707" s="18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18"/>
      <c r="T707" s="18"/>
      <c r="U707" s="18"/>
    </row>
    <row r="708" spans="1:21" ht="21" customHeight="1">
      <c r="A708" s="28"/>
      <c r="B708" s="18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18"/>
      <c r="T708" s="18"/>
      <c r="U708" s="18"/>
    </row>
    <row r="709" spans="1:21" ht="21" customHeight="1">
      <c r="A709" s="28"/>
      <c r="B709" s="18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18"/>
      <c r="T709" s="18"/>
      <c r="U709" s="18"/>
    </row>
    <row r="710" spans="1:21" ht="21" customHeight="1">
      <c r="A710" s="28"/>
      <c r="B710" s="18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18"/>
      <c r="T710" s="18"/>
      <c r="U710" s="18"/>
    </row>
    <row r="711" spans="1:21" ht="21" customHeight="1">
      <c r="A711" s="28"/>
      <c r="B711" s="18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18"/>
      <c r="T711" s="18"/>
      <c r="U711" s="18"/>
    </row>
    <row r="712" spans="1:21" ht="21" customHeight="1">
      <c r="A712" s="28"/>
      <c r="B712" s="18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18"/>
      <c r="T712" s="18"/>
      <c r="U712" s="18"/>
    </row>
    <row r="713" spans="1:21" ht="21" customHeight="1">
      <c r="A713" s="28"/>
      <c r="B713" s="18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18"/>
      <c r="T713" s="18"/>
      <c r="U713" s="18"/>
    </row>
    <row r="714" spans="1:21" ht="21" customHeight="1">
      <c r="A714" s="28"/>
      <c r="B714" s="18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18"/>
      <c r="T714" s="18"/>
      <c r="U714" s="18"/>
    </row>
    <row r="715" spans="1:21" ht="21" customHeight="1">
      <c r="A715" s="28"/>
      <c r="B715" s="18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18"/>
      <c r="T715" s="18"/>
      <c r="U715" s="18"/>
    </row>
    <row r="716" spans="1:21" ht="21" customHeight="1">
      <c r="A716" s="28"/>
      <c r="B716" s="18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18"/>
      <c r="T716" s="18"/>
      <c r="U716" s="18"/>
    </row>
    <row r="717" spans="1:21" ht="21" customHeight="1">
      <c r="A717" s="28"/>
      <c r="B717" s="18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18"/>
      <c r="T717" s="18"/>
      <c r="U717" s="18"/>
    </row>
    <row r="718" spans="1:21" ht="21" customHeight="1">
      <c r="A718" s="28"/>
      <c r="B718" s="18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18"/>
      <c r="T718" s="18"/>
      <c r="U718" s="18"/>
    </row>
    <row r="719" spans="1:21" ht="21" customHeight="1">
      <c r="A719" s="28"/>
      <c r="B719" s="18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18"/>
      <c r="T719" s="18"/>
      <c r="U719" s="18"/>
    </row>
    <row r="720" spans="1:21" ht="21" customHeight="1">
      <c r="A720" s="28"/>
      <c r="B720" s="18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18"/>
      <c r="T720" s="18"/>
      <c r="U720" s="18"/>
    </row>
    <row r="721" spans="1:21" ht="21" customHeight="1">
      <c r="A721" s="28"/>
      <c r="B721" s="18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18"/>
      <c r="T721" s="18"/>
      <c r="U721" s="18"/>
    </row>
    <row r="722" spans="1:21" ht="21" customHeight="1">
      <c r="A722" s="28"/>
      <c r="B722" s="18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18"/>
      <c r="T722" s="18"/>
      <c r="U722" s="18"/>
    </row>
    <row r="723" spans="1:21" ht="21" customHeight="1">
      <c r="A723" s="28"/>
      <c r="B723" s="18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18"/>
      <c r="T723" s="18"/>
      <c r="U723" s="18"/>
    </row>
    <row r="724" spans="1:21" ht="21" customHeight="1">
      <c r="A724" s="28"/>
      <c r="B724" s="18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18"/>
      <c r="T724" s="18"/>
      <c r="U724" s="18"/>
    </row>
    <row r="725" spans="1:21" ht="21" customHeight="1">
      <c r="A725" s="28"/>
      <c r="B725" s="18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18"/>
      <c r="T725" s="18"/>
      <c r="U725" s="18"/>
    </row>
    <row r="726" spans="1:21" ht="21" customHeight="1">
      <c r="A726" s="28"/>
      <c r="B726" s="18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18"/>
      <c r="T726" s="18"/>
      <c r="U726" s="18"/>
    </row>
    <row r="727" spans="1:21" ht="21" customHeight="1">
      <c r="A727" s="28"/>
      <c r="B727" s="18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18"/>
      <c r="T727" s="18"/>
      <c r="U727" s="18"/>
    </row>
    <row r="728" spans="1:21" ht="21" customHeight="1">
      <c r="A728" s="28"/>
      <c r="B728" s="18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18"/>
      <c r="T728" s="18"/>
      <c r="U728" s="18"/>
    </row>
    <row r="729" spans="1:21" ht="21" customHeight="1">
      <c r="A729" s="28"/>
      <c r="B729" s="18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18"/>
      <c r="T729" s="18"/>
      <c r="U729" s="18"/>
    </row>
    <row r="730" spans="1:21" ht="21" customHeight="1">
      <c r="A730" s="28"/>
      <c r="B730" s="18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18"/>
      <c r="T730" s="18"/>
      <c r="U730" s="18"/>
    </row>
    <row r="731" spans="1:21" ht="21" customHeight="1">
      <c r="A731" s="28"/>
      <c r="B731" s="18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18"/>
      <c r="T731" s="18"/>
      <c r="U731" s="18"/>
    </row>
    <row r="732" spans="1:21" ht="21" customHeight="1">
      <c r="A732" s="28"/>
      <c r="B732" s="18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18"/>
      <c r="T732" s="18"/>
      <c r="U732" s="18"/>
    </row>
    <row r="733" spans="1:21" ht="21" customHeight="1">
      <c r="A733" s="28"/>
      <c r="B733" s="18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18"/>
      <c r="T733" s="18"/>
      <c r="U733" s="18"/>
    </row>
    <row r="734" spans="1:21" ht="21" customHeight="1">
      <c r="A734" s="28"/>
      <c r="B734" s="18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18"/>
      <c r="T734" s="18"/>
      <c r="U734" s="18"/>
    </row>
    <row r="735" spans="1:21" ht="21" customHeight="1">
      <c r="A735" s="28"/>
      <c r="B735" s="18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18"/>
      <c r="T735" s="18"/>
      <c r="U735" s="18"/>
    </row>
    <row r="736" spans="1:21" ht="21" customHeight="1">
      <c r="A736" s="28"/>
      <c r="B736" s="18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18"/>
      <c r="T736" s="18"/>
      <c r="U736" s="18"/>
    </row>
    <row r="737" spans="1:21" ht="21" customHeight="1">
      <c r="A737" s="28"/>
      <c r="B737" s="18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18"/>
      <c r="T737" s="18"/>
      <c r="U737" s="18"/>
    </row>
    <row r="738" spans="1:21" ht="21" customHeight="1">
      <c r="A738" s="28"/>
      <c r="B738" s="18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18"/>
      <c r="T738" s="18"/>
      <c r="U738" s="18"/>
    </row>
    <row r="739" spans="1:21" ht="21" customHeight="1">
      <c r="A739" s="28"/>
      <c r="B739" s="18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18"/>
      <c r="T739" s="18"/>
      <c r="U739" s="18"/>
    </row>
    <row r="740" spans="1:21" ht="21" customHeight="1">
      <c r="A740" s="28"/>
      <c r="B740" s="18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18"/>
      <c r="T740" s="18"/>
      <c r="U740" s="18"/>
    </row>
    <row r="741" spans="1:21" ht="21" customHeight="1">
      <c r="A741" s="28"/>
      <c r="B741" s="18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18"/>
      <c r="T741" s="18"/>
      <c r="U741" s="18"/>
    </row>
    <row r="742" spans="1:21" ht="21" customHeight="1">
      <c r="A742" s="28"/>
      <c r="B742" s="18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18"/>
      <c r="T742" s="18"/>
      <c r="U742" s="18"/>
    </row>
    <row r="743" spans="1:21" ht="21" customHeight="1">
      <c r="A743" s="28"/>
      <c r="B743" s="18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18"/>
      <c r="T743" s="18"/>
      <c r="U743" s="18"/>
    </row>
    <row r="744" spans="1:21" ht="21" customHeight="1">
      <c r="A744" s="28"/>
      <c r="B744" s="18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18"/>
      <c r="T744" s="18"/>
      <c r="U744" s="18"/>
    </row>
    <row r="745" spans="1:21" ht="21" customHeight="1">
      <c r="A745" s="28"/>
      <c r="B745" s="18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18"/>
      <c r="T745" s="18"/>
      <c r="U745" s="18"/>
    </row>
    <row r="746" spans="1:21" ht="21" customHeight="1">
      <c r="A746" s="28"/>
      <c r="B746" s="18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18"/>
      <c r="T746" s="18"/>
      <c r="U746" s="18"/>
    </row>
    <row r="747" spans="1:21" ht="21" customHeight="1">
      <c r="A747" s="28"/>
      <c r="B747" s="18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18"/>
      <c r="T747" s="18"/>
      <c r="U747" s="18"/>
    </row>
    <row r="748" spans="1:21" ht="21" customHeight="1">
      <c r="A748" s="28"/>
      <c r="B748" s="18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18"/>
      <c r="T748" s="18"/>
      <c r="U748" s="18"/>
    </row>
    <row r="749" spans="1:21" ht="21" customHeight="1">
      <c r="A749" s="28"/>
      <c r="B749" s="18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18"/>
      <c r="T749" s="18"/>
      <c r="U749" s="18"/>
    </row>
    <row r="750" spans="1:21" ht="21" customHeight="1">
      <c r="A750" s="28"/>
      <c r="B750" s="18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18"/>
      <c r="T750" s="18"/>
      <c r="U750" s="18"/>
    </row>
    <row r="751" spans="1:21" ht="21" customHeight="1">
      <c r="A751" s="28"/>
      <c r="B751" s="18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18"/>
      <c r="T751" s="18"/>
      <c r="U751" s="18"/>
    </row>
    <row r="752" spans="1:21" ht="21" customHeight="1">
      <c r="A752" s="28"/>
      <c r="B752" s="18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18"/>
      <c r="T752" s="18"/>
      <c r="U752" s="18"/>
    </row>
    <row r="753" spans="1:21" ht="21" customHeight="1">
      <c r="A753" s="28"/>
      <c r="B753" s="18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18"/>
      <c r="T753" s="18"/>
      <c r="U753" s="18"/>
    </row>
    <row r="754" spans="1:21" ht="21" customHeight="1">
      <c r="A754" s="28"/>
      <c r="B754" s="18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18"/>
      <c r="T754" s="18"/>
      <c r="U754" s="18"/>
    </row>
    <row r="755" spans="1:21" ht="21" customHeight="1">
      <c r="A755" s="28"/>
      <c r="B755" s="18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18"/>
      <c r="T755" s="18"/>
      <c r="U755" s="18"/>
    </row>
    <row r="756" spans="1:21" ht="21" customHeight="1">
      <c r="A756" s="28"/>
      <c r="B756" s="18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18"/>
      <c r="T756" s="18"/>
      <c r="U756" s="18"/>
    </row>
    <row r="757" spans="1:21" ht="21" customHeight="1">
      <c r="A757" s="28"/>
      <c r="B757" s="18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18"/>
      <c r="T757" s="18"/>
      <c r="U757" s="18"/>
    </row>
    <row r="758" spans="1:21" ht="21" customHeight="1">
      <c r="A758" s="28"/>
      <c r="B758" s="18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18"/>
      <c r="T758" s="18"/>
      <c r="U758" s="18"/>
    </row>
    <row r="759" spans="1:21" ht="21" customHeight="1">
      <c r="A759" s="28"/>
      <c r="B759" s="18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18"/>
      <c r="T759" s="18"/>
      <c r="U759" s="18"/>
    </row>
    <row r="760" spans="1:21" ht="21" customHeight="1">
      <c r="A760" s="28"/>
      <c r="B760" s="18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18"/>
      <c r="T760" s="18"/>
      <c r="U760" s="18"/>
    </row>
    <row r="761" spans="1:21" ht="21" customHeight="1">
      <c r="A761" s="28"/>
      <c r="B761" s="18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18"/>
      <c r="T761" s="18"/>
      <c r="U761" s="18"/>
    </row>
    <row r="762" spans="1:21" ht="21" customHeight="1">
      <c r="A762" s="28"/>
      <c r="B762" s="18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18"/>
      <c r="T762" s="18"/>
      <c r="U762" s="18"/>
    </row>
    <row r="763" spans="1:21" ht="21" customHeight="1">
      <c r="A763" s="28"/>
      <c r="B763" s="18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18"/>
      <c r="T763" s="18"/>
      <c r="U763" s="18"/>
    </row>
    <row r="764" spans="1:21" ht="21" customHeight="1">
      <c r="A764" s="28"/>
      <c r="B764" s="18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18"/>
      <c r="T764" s="18"/>
      <c r="U764" s="18"/>
    </row>
    <row r="765" spans="1:21" ht="21" customHeight="1">
      <c r="A765" s="28"/>
      <c r="B765" s="18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18"/>
      <c r="T765" s="18"/>
      <c r="U765" s="18"/>
    </row>
    <row r="766" spans="1:21" ht="21" customHeight="1">
      <c r="A766" s="28"/>
      <c r="B766" s="18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18"/>
      <c r="T766" s="18"/>
      <c r="U766" s="18"/>
    </row>
    <row r="767" spans="1:21" ht="21" customHeight="1">
      <c r="A767" s="28"/>
      <c r="B767" s="18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18"/>
      <c r="T767" s="18"/>
      <c r="U767" s="18"/>
    </row>
    <row r="768" spans="1:21" ht="21" customHeight="1">
      <c r="A768" s="28"/>
      <c r="B768" s="18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18"/>
      <c r="T768" s="18"/>
      <c r="U768" s="18"/>
    </row>
    <row r="769" spans="1:21" ht="21" customHeight="1">
      <c r="A769" s="28"/>
      <c r="B769" s="18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18"/>
      <c r="T769" s="18"/>
      <c r="U769" s="18"/>
    </row>
    <row r="770" spans="1:21" ht="21" customHeight="1">
      <c r="A770" s="28"/>
      <c r="B770" s="18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18"/>
      <c r="T770" s="18"/>
      <c r="U770" s="18"/>
    </row>
    <row r="771" spans="1:21" ht="21" customHeight="1">
      <c r="A771" s="28"/>
      <c r="B771" s="18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18"/>
      <c r="T771" s="18"/>
      <c r="U771" s="18"/>
    </row>
    <row r="772" spans="1:21" ht="21" customHeight="1">
      <c r="A772" s="28"/>
      <c r="B772" s="18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18"/>
      <c r="T772" s="18"/>
      <c r="U772" s="18"/>
    </row>
    <row r="773" spans="1:21" ht="21" customHeight="1">
      <c r="A773" s="28"/>
      <c r="B773" s="18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18"/>
      <c r="T773" s="18"/>
      <c r="U773" s="18"/>
    </row>
    <row r="774" spans="1:21" ht="21" customHeight="1">
      <c r="A774" s="28"/>
      <c r="B774" s="18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18"/>
      <c r="T774" s="18"/>
      <c r="U774" s="18"/>
    </row>
    <row r="775" spans="1:21" ht="21" customHeight="1">
      <c r="A775" s="28"/>
      <c r="B775" s="18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18"/>
      <c r="T775" s="18"/>
      <c r="U775" s="18"/>
    </row>
    <row r="776" spans="1:21" ht="21" customHeight="1">
      <c r="A776" s="28"/>
      <c r="B776" s="18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18"/>
      <c r="T776" s="18"/>
      <c r="U776" s="18"/>
    </row>
    <row r="777" spans="1:21" ht="21" customHeight="1">
      <c r="A777" s="28"/>
      <c r="B777" s="18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18"/>
      <c r="T777" s="18"/>
      <c r="U777" s="18"/>
    </row>
    <row r="778" spans="1:21" ht="21" customHeight="1">
      <c r="A778" s="28"/>
      <c r="B778" s="18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18"/>
      <c r="T778" s="18"/>
      <c r="U778" s="18"/>
    </row>
    <row r="779" spans="1:21" ht="21" customHeight="1">
      <c r="A779" s="28"/>
      <c r="B779" s="18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18"/>
      <c r="T779" s="18"/>
      <c r="U779" s="18"/>
    </row>
    <row r="780" spans="1:21" ht="21" customHeight="1">
      <c r="A780" s="28"/>
      <c r="B780" s="18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18"/>
      <c r="T780" s="18"/>
      <c r="U780" s="18"/>
    </row>
    <row r="781" spans="1:21" ht="21" customHeight="1">
      <c r="A781" s="28"/>
      <c r="B781" s="18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18"/>
      <c r="T781" s="18"/>
      <c r="U781" s="18"/>
    </row>
    <row r="782" spans="1:21" ht="21" customHeight="1">
      <c r="A782" s="28"/>
      <c r="B782" s="18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18"/>
      <c r="T782" s="18"/>
      <c r="U782" s="18"/>
    </row>
    <row r="783" spans="1:21" ht="21" customHeight="1">
      <c r="A783" s="28"/>
      <c r="B783" s="18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18"/>
      <c r="T783" s="18"/>
      <c r="U783" s="18"/>
    </row>
    <row r="784" spans="1:21" ht="21" customHeight="1">
      <c r="A784" s="28"/>
      <c r="B784" s="18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18"/>
      <c r="T784" s="18"/>
      <c r="U784" s="18"/>
    </row>
    <row r="785" spans="1:21" ht="21" customHeight="1">
      <c r="A785" s="28"/>
      <c r="B785" s="18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18"/>
      <c r="T785" s="18"/>
      <c r="U785" s="18"/>
    </row>
    <row r="786" spans="1:21" ht="21" customHeight="1">
      <c r="A786" s="28"/>
      <c r="B786" s="18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18"/>
      <c r="T786" s="18"/>
      <c r="U786" s="18"/>
    </row>
    <row r="787" spans="1:21" ht="21" customHeight="1">
      <c r="A787" s="28"/>
      <c r="B787" s="18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18"/>
      <c r="T787" s="18"/>
      <c r="U787" s="18"/>
    </row>
    <row r="788" spans="1:21" ht="21" customHeight="1">
      <c r="A788" s="28"/>
      <c r="B788" s="18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18"/>
      <c r="T788" s="18"/>
      <c r="U788" s="18"/>
    </row>
    <row r="789" spans="1:21" ht="21" customHeight="1">
      <c r="A789" s="28"/>
      <c r="B789" s="18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18"/>
      <c r="T789" s="18"/>
      <c r="U789" s="18"/>
    </row>
    <row r="790" spans="1:21" ht="21" customHeight="1">
      <c r="A790" s="28"/>
      <c r="B790" s="18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18"/>
      <c r="T790" s="18"/>
      <c r="U790" s="18"/>
    </row>
    <row r="791" spans="1:21" ht="21" customHeight="1">
      <c r="A791" s="28"/>
      <c r="B791" s="18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18"/>
      <c r="T791" s="18"/>
      <c r="U791" s="18"/>
    </row>
    <row r="792" spans="1:21" ht="21" customHeight="1">
      <c r="A792" s="28"/>
      <c r="B792" s="18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18"/>
      <c r="T792" s="18"/>
      <c r="U792" s="18"/>
    </row>
    <row r="793" spans="1:21" ht="21" customHeight="1">
      <c r="A793" s="28"/>
      <c r="B793" s="18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18"/>
      <c r="T793" s="18"/>
      <c r="U793" s="18"/>
    </row>
    <row r="794" spans="1:21" ht="21" customHeight="1">
      <c r="A794" s="28"/>
      <c r="B794" s="18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18"/>
      <c r="T794" s="18"/>
      <c r="U794" s="18"/>
    </row>
    <row r="795" spans="1:21" ht="21" customHeight="1">
      <c r="A795" s="28"/>
      <c r="B795" s="18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18"/>
      <c r="T795" s="18"/>
      <c r="U795" s="18"/>
    </row>
    <row r="796" spans="1:21" ht="21" customHeight="1">
      <c r="A796" s="28"/>
      <c r="B796" s="18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18"/>
      <c r="T796" s="18"/>
      <c r="U796" s="18"/>
    </row>
    <row r="797" spans="1:21" ht="21" customHeight="1">
      <c r="A797" s="28"/>
      <c r="B797" s="18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18"/>
      <c r="T797" s="18"/>
      <c r="U797" s="18"/>
    </row>
    <row r="798" spans="1:21" ht="21" customHeight="1">
      <c r="A798" s="28"/>
      <c r="B798" s="18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18"/>
      <c r="T798" s="18"/>
      <c r="U798" s="18"/>
    </row>
    <row r="799" spans="1:21" ht="21" customHeight="1">
      <c r="A799" s="28"/>
      <c r="B799" s="18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18"/>
      <c r="T799" s="18"/>
      <c r="U799" s="18"/>
    </row>
    <row r="800" spans="1:21" ht="21" customHeight="1">
      <c r="A800" s="28"/>
      <c r="B800" s="18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18"/>
      <c r="T800" s="18"/>
      <c r="U800" s="18"/>
    </row>
    <row r="801" spans="1:21" ht="21" customHeight="1">
      <c r="A801" s="28"/>
      <c r="B801" s="18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18"/>
      <c r="T801" s="18"/>
      <c r="U801" s="18"/>
    </row>
    <row r="802" spans="1:21" ht="21" customHeight="1">
      <c r="A802" s="28"/>
      <c r="B802" s="18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18"/>
      <c r="T802" s="18"/>
      <c r="U802" s="18"/>
    </row>
    <row r="803" spans="1:21" ht="21" customHeight="1">
      <c r="A803" s="28"/>
      <c r="B803" s="18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18"/>
      <c r="T803" s="18"/>
      <c r="U803" s="18"/>
    </row>
    <row r="804" spans="1:21" ht="21" customHeight="1">
      <c r="A804" s="28"/>
      <c r="B804" s="18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18"/>
      <c r="T804" s="18"/>
      <c r="U804" s="18"/>
    </row>
    <row r="805" spans="1:21" ht="21" customHeight="1">
      <c r="A805" s="28"/>
      <c r="B805" s="18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18"/>
      <c r="T805" s="18"/>
      <c r="U805" s="18"/>
    </row>
    <row r="806" spans="1:21" ht="21" customHeight="1">
      <c r="A806" s="28"/>
      <c r="B806" s="18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18"/>
      <c r="T806" s="18"/>
      <c r="U806" s="18"/>
    </row>
    <row r="807" spans="1:21" ht="21" customHeight="1">
      <c r="A807" s="28"/>
      <c r="B807" s="18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18"/>
      <c r="T807" s="18"/>
      <c r="U807" s="18"/>
    </row>
    <row r="808" spans="1:21" ht="21" customHeight="1">
      <c r="A808" s="28"/>
      <c r="B808" s="18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18"/>
      <c r="T808" s="18"/>
      <c r="U808" s="18"/>
    </row>
    <row r="809" spans="1:21" ht="21" customHeight="1">
      <c r="A809" s="28"/>
      <c r="B809" s="18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18"/>
      <c r="T809" s="18"/>
      <c r="U809" s="18"/>
    </row>
    <row r="810" spans="1:21" ht="21" customHeight="1">
      <c r="A810" s="28"/>
      <c r="B810" s="18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18"/>
      <c r="T810" s="18"/>
      <c r="U810" s="18"/>
    </row>
    <row r="811" spans="1:21" ht="21" customHeight="1">
      <c r="A811" s="28"/>
      <c r="B811" s="18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18"/>
      <c r="T811" s="18"/>
      <c r="U811" s="18"/>
    </row>
    <row r="812" spans="1:21" ht="21" customHeight="1">
      <c r="A812" s="28"/>
      <c r="B812" s="18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18"/>
      <c r="T812" s="18"/>
      <c r="U812" s="18"/>
    </row>
    <row r="813" spans="1:21" ht="21" customHeight="1">
      <c r="A813" s="28"/>
      <c r="B813" s="18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18"/>
      <c r="T813" s="18"/>
      <c r="U813" s="18"/>
    </row>
    <row r="814" spans="1:21" ht="21" customHeight="1">
      <c r="A814" s="28"/>
      <c r="B814" s="18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18"/>
      <c r="T814" s="18"/>
      <c r="U814" s="18"/>
    </row>
    <row r="815" spans="1:21" ht="21" customHeight="1">
      <c r="A815" s="28"/>
      <c r="B815" s="18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18"/>
      <c r="T815" s="18"/>
      <c r="U815" s="18"/>
    </row>
    <row r="816" spans="1:21" ht="21" customHeight="1">
      <c r="A816" s="28"/>
      <c r="B816" s="18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18"/>
      <c r="T816" s="18"/>
      <c r="U816" s="18"/>
    </row>
    <row r="817" spans="1:21" ht="21" customHeight="1">
      <c r="A817" s="28"/>
      <c r="B817" s="18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18"/>
      <c r="T817" s="18"/>
      <c r="U817" s="18"/>
    </row>
    <row r="818" spans="1:21" ht="21" customHeight="1">
      <c r="A818" s="28"/>
      <c r="B818" s="18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18"/>
      <c r="T818" s="18"/>
      <c r="U818" s="18"/>
    </row>
    <row r="819" spans="1:21" ht="21" customHeight="1">
      <c r="A819" s="28"/>
      <c r="B819" s="18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18"/>
      <c r="T819" s="18"/>
      <c r="U819" s="18"/>
    </row>
    <row r="820" spans="1:21" ht="21" customHeight="1">
      <c r="A820" s="28"/>
      <c r="B820" s="18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18"/>
      <c r="T820" s="18"/>
      <c r="U820" s="18"/>
    </row>
    <row r="821" spans="1:21" ht="21" customHeight="1">
      <c r="A821" s="28"/>
      <c r="B821" s="18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18"/>
      <c r="T821" s="18"/>
      <c r="U821" s="18"/>
    </row>
    <row r="822" spans="1:21" ht="21" customHeight="1">
      <c r="A822" s="28"/>
      <c r="B822" s="18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18"/>
      <c r="T822" s="18"/>
      <c r="U822" s="18"/>
    </row>
    <row r="823" spans="1:21" ht="21" customHeight="1">
      <c r="A823" s="28"/>
      <c r="B823" s="18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18"/>
      <c r="T823" s="18"/>
      <c r="U823" s="18"/>
    </row>
    <row r="824" spans="1:21" ht="21" customHeight="1">
      <c r="A824" s="28"/>
      <c r="B824" s="18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18"/>
      <c r="T824" s="18"/>
      <c r="U824" s="18"/>
    </row>
    <row r="825" spans="1:21" ht="21" customHeight="1">
      <c r="A825" s="28"/>
      <c r="B825" s="18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18"/>
      <c r="T825" s="18"/>
      <c r="U825" s="18"/>
    </row>
    <row r="826" spans="1:21" ht="21" customHeight="1">
      <c r="A826" s="28"/>
      <c r="B826" s="18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18"/>
      <c r="T826" s="18"/>
      <c r="U826" s="18"/>
    </row>
    <row r="827" spans="1:21" ht="21" customHeight="1">
      <c r="A827" s="28"/>
      <c r="B827" s="18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18"/>
      <c r="T827" s="18"/>
      <c r="U827" s="18"/>
    </row>
    <row r="828" spans="1:21" ht="21" customHeight="1">
      <c r="A828" s="28"/>
      <c r="B828" s="18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18"/>
      <c r="T828" s="18"/>
      <c r="U828" s="18"/>
    </row>
    <row r="829" spans="1:21" ht="21" customHeight="1">
      <c r="A829" s="28"/>
      <c r="B829" s="18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18"/>
      <c r="T829" s="18"/>
      <c r="U829" s="18"/>
    </row>
    <row r="830" spans="1:21" ht="21" customHeight="1">
      <c r="A830" s="28"/>
      <c r="B830" s="18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18"/>
      <c r="T830" s="18"/>
      <c r="U830" s="18"/>
    </row>
    <row r="831" spans="1:21" ht="21" customHeight="1">
      <c r="A831" s="28"/>
      <c r="B831" s="18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18"/>
      <c r="T831" s="18"/>
      <c r="U831" s="18"/>
    </row>
    <row r="832" spans="1:21" ht="21" customHeight="1">
      <c r="A832" s="28"/>
      <c r="B832" s="18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18"/>
      <c r="T832" s="18"/>
      <c r="U832" s="18"/>
    </row>
    <row r="833" spans="1:21" ht="21" customHeight="1">
      <c r="A833" s="28"/>
      <c r="B833" s="18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18"/>
      <c r="T833" s="18"/>
      <c r="U833" s="18"/>
    </row>
    <row r="834" spans="1:21" ht="21" customHeight="1">
      <c r="A834" s="28"/>
      <c r="B834" s="18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18"/>
      <c r="T834" s="18"/>
      <c r="U834" s="18"/>
    </row>
    <row r="835" spans="1:21" ht="21" customHeight="1">
      <c r="A835" s="28"/>
      <c r="B835" s="18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18"/>
      <c r="T835" s="18"/>
      <c r="U835" s="18"/>
    </row>
    <row r="836" spans="1:21" ht="21" customHeight="1">
      <c r="A836" s="28"/>
      <c r="B836" s="18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18"/>
      <c r="T836" s="18"/>
      <c r="U836" s="18"/>
    </row>
    <row r="837" spans="1:21" ht="21" customHeight="1">
      <c r="A837" s="28"/>
      <c r="B837" s="18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18"/>
      <c r="T837" s="18"/>
      <c r="U837" s="18"/>
    </row>
    <row r="838" spans="1:21" ht="21" customHeight="1">
      <c r="A838" s="28"/>
      <c r="B838" s="18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18"/>
      <c r="T838" s="18"/>
      <c r="U838" s="18"/>
    </row>
    <row r="839" spans="1:21" ht="21" customHeight="1">
      <c r="A839" s="28"/>
      <c r="B839" s="18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18"/>
      <c r="T839" s="18"/>
      <c r="U839" s="18"/>
    </row>
    <row r="840" spans="1:21" ht="21" customHeight="1">
      <c r="A840" s="28"/>
      <c r="B840" s="18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18"/>
      <c r="T840" s="18"/>
      <c r="U840" s="18"/>
    </row>
    <row r="841" spans="1:21" ht="21" customHeight="1">
      <c r="A841" s="28"/>
      <c r="B841" s="18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18"/>
      <c r="T841" s="18"/>
      <c r="U841" s="18"/>
    </row>
    <row r="842" spans="1:21" ht="21" customHeight="1">
      <c r="A842" s="28"/>
      <c r="B842" s="18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18"/>
      <c r="T842" s="18"/>
      <c r="U842" s="18"/>
    </row>
    <row r="843" spans="1:21" ht="21" customHeight="1">
      <c r="A843" s="28"/>
      <c r="B843" s="18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18"/>
      <c r="T843" s="18"/>
      <c r="U843" s="18"/>
    </row>
    <row r="844" spans="1:21" ht="21" customHeight="1">
      <c r="A844" s="28"/>
      <c r="B844" s="18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18"/>
      <c r="T844" s="18"/>
      <c r="U844" s="18"/>
    </row>
    <row r="845" spans="1:21" ht="21" customHeight="1">
      <c r="A845" s="28"/>
      <c r="B845" s="18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18"/>
      <c r="T845" s="18"/>
      <c r="U845" s="18"/>
    </row>
    <row r="846" spans="1:21" ht="21" customHeight="1">
      <c r="A846" s="28"/>
      <c r="B846" s="18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18"/>
      <c r="T846" s="18"/>
      <c r="U846" s="18"/>
    </row>
    <row r="847" spans="1:21" ht="21" customHeight="1">
      <c r="A847" s="28"/>
      <c r="B847" s="18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18"/>
      <c r="T847" s="18"/>
      <c r="U847" s="18"/>
    </row>
    <row r="848" spans="1:21" ht="21" customHeight="1">
      <c r="A848" s="28"/>
      <c r="B848" s="18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18"/>
      <c r="T848" s="18"/>
      <c r="U848" s="18"/>
    </row>
    <row r="849" spans="1:21" ht="21" customHeight="1">
      <c r="A849" s="28"/>
      <c r="B849" s="18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18"/>
      <c r="T849" s="18"/>
      <c r="U849" s="18"/>
    </row>
    <row r="850" spans="1:21" ht="21" customHeight="1">
      <c r="A850" s="28"/>
      <c r="B850" s="18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18"/>
      <c r="T850" s="18"/>
      <c r="U850" s="18"/>
    </row>
    <row r="851" spans="1:21" ht="21" customHeight="1">
      <c r="A851" s="28"/>
      <c r="B851" s="18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18"/>
      <c r="T851" s="18"/>
      <c r="U851" s="18"/>
    </row>
    <row r="852" spans="1:21" ht="21" customHeight="1">
      <c r="A852" s="28"/>
      <c r="B852" s="18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18"/>
      <c r="T852" s="18"/>
      <c r="U852" s="18"/>
    </row>
    <row r="853" spans="1:21" ht="21" customHeight="1">
      <c r="A853" s="28"/>
      <c r="B853" s="18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18"/>
      <c r="T853" s="18"/>
      <c r="U853" s="18"/>
    </row>
    <row r="854" spans="1:21" ht="21" customHeight="1">
      <c r="A854" s="28"/>
      <c r="B854" s="18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18"/>
      <c r="T854" s="18"/>
      <c r="U854" s="18"/>
    </row>
    <row r="855" spans="1:21" ht="21" customHeight="1">
      <c r="A855" s="28"/>
      <c r="B855" s="18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18"/>
      <c r="T855" s="18"/>
      <c r="U855" s="18"/>
    </row>
    <row r="856" spans="1:21" ht="21" customHeight="1">
      <c r="A856" s="28"/>
      <c r="B856" s="18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18"/>
      <c r="T856" s="18"/>
      <c r="U856" s="18"/>
    </row>
    <row r="857" spans="1:21" ht="21" customHeight="1">
      <c r="A857" s="28"/>
      <c r="B857" s="18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18"/>
      <c r="T857" s="18"/>
      <c r="U857" s="18"/>
    </row>
    <row r="858" spans="1:21" ht="21" customHeight="1">
      <c r="A858" s="28"/>
      <c r="B858" s="18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18"/>
      <c r="T858" s="18"/>
      <c r="U858" s="18"/>
    </row>
    <row r="859" spans="1:21" ht="21" customHeight="1">
      <c r="A859" s="28"/>
      <c r="B859" s="18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18"/>
      <c r="T859" s="18"/>
      <c r="U859" s="18"/>
    </row>
    <row r="860" spans="1:21" ht="21" customHeight="1">
      <c r="A860" s="28"/>
      <c r="B860" s="18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18"/>
      <c r="T860" s="18"/>
      <c r="U860" s="18"/>
    </row>
    <row r="861" spans="1:21" ht="21" customHeight="1">
      <c r="A861" s="28"/>
      <c r="B861" s="18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18"/>
      <c r="T861" s="18"/>
      <c r="U861" s="18"/>
    </row>
    <row r="862" spans="1:21" ht="21" customHeight="1">
      <c r="A862" s="28"/>
      <c r="B862" s="18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18"/>
      <c r="T862" s="18"/>
      <c r="U862" s="18"/>
    </row>
    <row r="863" spans="1:21" ht="21" customHeight="1">
      <c r="A863" s="28"/>
      <c r="B863" s="18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18"/>
      <c r="T863" s="18"/>
      <c r="U863" s="18"/>
    </row>
    <row r="864" spans="1:21" ht="21" customHeight="1">
      <c r="A864" s="28"/>
      <c r="B864" s="18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18"/>
      <c r="T864" s="18"/>
      <c r="U864" s="18"/>
    </row>
    <row r="865" spans="1:21" ht="21" customHeight="1">
      <c r="A865" s="28"/>
      <c r="B865" s="18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18"/>
      <c r="T865" s="18"/>
      <c r="U865" s="18"/>
    </row>
    <row r="866" spans="1:21" ht="21" customHeight="1">
      <c r="A866" s="28"/>
      <c r="B866" s="18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18"/>
      <c r="T866" s="18"/>
      <c r="U866" s="18"/>
    </row>
    <row r="867" spans="1:21" ht="21" customHeight="1">
      <c r="A867" s="28"/>
      <c r="B867" s="18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18"/>
      <c r="T867" s="18"/>
      <c r="U867" s="18"/>
    </row>
    <row r="868" spans="1:21" ht="21" customHeight="1">
      <c r="A868" s="28"/>
      <c r="B868" s="18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18"/>
      <c r="T868" s="18"/>
      <c r="U868" s="18"/>
    </row>
    <row r="869" spans="1:21" ht="21" customHeight="1">
      <c r="A869" s="28"/>
      <c r="B869" s="18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18"/>
      <c r="T869" s="18"/>
      <c r="U869" s="18"/>
    </row>
    <row r="870" spans="1:21" ht="21" customHeight="1">
      <c r="A870" s="28"/>
      <c r="B870" s="18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18"/>
      <c r="T870" s="18"/>
      <c r="U870" s="18"/>
    </row>
    <row r="871" spans="1:21" ht="21" customHeight="1">
      <c r="A871" s="28"/>
      <c r="B871" s="18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18"/>
      <c r="T871" s="18"/>
      <c r="U871" s="18"/>
    </row>
    <row r="872" spans="1:21" ht="21" customHeight="1">
      <c r="A872" s="28"/>
      <c r="B872" s="18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18"/>
      <c r="T872" s="18"/>
      <c r="U872" s="18"/>
    </row>
    <row r="873" spans="1:21" ht="21" customHeight="1">
      <c r="A873" s="28"/>
      <c r="B873" s="18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18"/>
      <c r="T873" s="18"/>
      <c r="U873" s="18"/>
    </row>
    <row r="874" spans="1:21" ht="21" customHeight="1">
      <c r="A874" s="28"/>
      <c r="B874" s="18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18"/>
      <c r="T874" s="18"/>
      <c r="U874" s="18"/>
    </row>
    <row r="875" spans="1:21" ht="21" customHeight="1">
      <c r="A875" s="28"/>
      <c r="B875" s="18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18"/>
      <c r="T875" s="18"/>
      <c r="U875" s="18"/>
    </row>
    <row r="876" spans="1:21" ht="21" customHeight="1">
      <c r="A876" s="28"/>
      <c r="B876" s="18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18"/>
      <c r="T876" s="18"/>
      <c r="U876" s="18"/>
    </row>
    <row r="877" spans="1:21" ht="21" customHeight="1">
      <c r="A877" s="28"/>
      <c r="B877" s="18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18"/>
      <c r="T877" s="18"/>
      <c r="U877" s="18"/>
    </row>
    <row r="878" spans="1:21" ht="21" customHeight="1">
      <c r="A878" s="28"/>
      <c r="B878" s="18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18"/>
      <c r="T878" s="18"/>
      <c r="U878" s="18"/>
    </row>
    <row r="879" spans="1:21" ht="21" customHeight="1">
      <c r="A879" s="28"/>
      <c r="B879" s="18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18"/>
      <c r="T879" s="18"/>
      <c r="U879" s="18"/>
    </row>
    <row r="880" spans="1:21" ht="21" customHeight="1">
      <c r="A880" s="28"/>
      <c r="B880" s="18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18"/>
      <c r="T880" s="18"/>
      <c r="U880" s="18"/>
    </row>
    <row r="881" spans="1:21" ht="21" customHeight="1">
      <c r="A881" s="28"/>
      <c r="B881" s="18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18"/>
      <c r="T881" s="18"/>
      <c r="U881" s="18"/>
    </row>
    <row r="882" spans="1:21" ht="21" customHeight="1">
      <c r="A882" s="28"/>
      <c r="B882" s="18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18"/>
      <c r="T882" s="18"/>
      <c r="U882" s="18"/>
    </row>
    <row r="883" spans="1:21" ht="21" customHeight="1">
      <c r="A883" s="28"/>
      <c r="B883" s="18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18"/>
      <c r="T883" s="18"/>
      <c r="U883" s="18"/>
    </row>
    <row r="884" spans="1:21" ht="21" customHeight="1">
      <c r="A884" s="28"/>
      <c r="B884" s="18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18"/>
      <c r="T884" s="18"/>
      <c r="U884" s="18"/>
    </row>
    <row r="885" spans="1:21" ht="21" customHeight="1">
      <c r="A885" s="28"/>
      <c r="B885" s="18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18"/>
      <c r="T885" s="18"/>
      <c r="U885" s="18"/>
    </row>
    <row r="886" spans="1:21" ht="21" customHeight="1">
      <c r="A886" s="28"/>
      <c r="B886" s="18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18"/>
      <c r="T886" s="18"/>
      <c r="U886" s="18"/>
    </row>
    <row r="887" spans="1:21" ht="21" customHeight="1">
      <c r="A887" s="28"/>
      <c r="B887" s="18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18"/>
      <c r="T887" s="18"/>
      <c r="U887" s="18"/>
    </row>
    <row r="888" spans="1:21" ht="21" customHeight="1">
      <c r="A888" s="28"/>
      <c r="B888" s="18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18"/>
      <c r="T888" s="18"/>
      <c r="U888" s="18"/>
    </row>
    <row r="889" spans="1:21" ht="21" customHeight="1">
      <c r="A889" s="28"/>
      <c r="B889" s="18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18"/>
      <c r="T889" s="18"/>
      <c r="U889" s="18"/>
    </row>
    <row r="890" spans="1:21" ht="21" customHeight="1">
      <c r="A890" s="28"/>
      <c r="B890" s="18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18"/>
      <c r="T890" s="18"/>
      <c r="U890" s="18"/>
    </row>
    <row r="891" spans="1:21" ht="21" customHeight="1">
      <c r="A891" s="28"/>
      <c r="B891" s="18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18"/>
      <c r="T891" s="18"/>
      <c r="U891" s="18"/>
    </row>
    <row r="892" spans="1:21" ht="21" customHeight="1">
      <c r="A892" s="28"/>
      <c r="B892" s="18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18"/>
      <c r="T892" s="18"/>
      <c r="U892" s="18"/>
    </row>
    <row r="893" spans="1:21" ht="21" customHeight="1">
      <c r="A893" s="28"/>
      <c r="B893" s="18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18"/>
      <c r="T893" s="18"/>
      <c r="U893" s="18"/>
    </row>
    <row r="894" spans="1:21" ht="21" customHeight="1">
      <c r="A894" s="28"/>
      <c r="B894" s="18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18"/>
      <c r="T894" s="18"/>
      <c r="U894" s="18"/>
    </row>
    <row r="895" spans="1:21" ht="21" customHeight="1">
      <c r="A895" s="28"/>
      <c r="B895" s="18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18"/>
      <c r="T895" s="18"/>
      <c r="U895" s="18"/>
    </row>
    <row r="896" spans="1:21" ht="21" customHeight="1">
      <c r="A896" s="28"/>
      <c r="B896" s="18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18"/>
      <c r="T896" s="18"/>
      <c r="U896" s="18"/>
    </row>
    <row r="897" spans="1:21" ht="21" customHeight="1">
      <c r="A897" s="28"/>
      <c r="B897" s="18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18"/>
      <c r="T897" s="18"/>
      <c r="U897" s="18"/>
    </row>
    <row r="898" spans="1:21" ht="21" customHeight="1">
      <c r="A898" s="28"/>
      <c r="B898" s="18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18"/>
      <c r="T898" s="18"/>
      <c r="U898" s="18"/>
    </row>
    <row r="899" spans="1:21" ht="21" customHeight="1">
      <c r="A899" s="28"/>
      <c r="B899" s="18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18"/>
      <c r="T899" s="18"/>
      <c r="U899" s="18"/>
    </row>
    <row r="900" spans="1:21" ht="21" customHeight="1">
      <c r="A900" s="28"/>
      <c r="B900" s="18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18"/>
      <c r="T900" s="18"/>
      <c r="U900" s="18"/>
    </row>
    <row r="901" spans="1:21" ht="21" customHeight="1">
      <c r="A901" s="28"/>
      <c r="B901" s="18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18"/>
      <c r="T901" s="18"/>
      <c r="U901" s="18"/>
    </row>
    <row r="902" spans="1:21" ht="21" customHeight="1">
      <c r="A902" s="28"/>
      <c r="B902" s="18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18"/>
      <c r="T902" s="18"/>
      <c r="U902" s="18"/>
    </row>
    <row r="903" spans="1:21" ht="21" customHeight="1">
      <c r="A903" s="28"/>
      <c r="B903" s="18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18"/>
      <c r="T903" s="18"/>
      <c r="U903" s="18"/>
    </row>
    <row r="904" spans="1:21" ht="21" customHeight="1">
      <c r="A904" s="28"/>
      <c r="B904" s="18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18"/>
      <c r="T904" s="18"/>
      <c r="U904" s="18"/>
    </row>
    <row r="905" spans="1:21" ht="21" customHeight="1">
      <c r="A905" s="28"/>
      <c r="B905" s="18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18"/>
      <c r="T905" s="18"/>
      <c r="U905" s="18"/>
    </row>
    <row r="906" spans="1:21" ht="21" customHeight="1">
      <c r="A906" s="28"/>
      <c r="B906" s="18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18"/>
      <c r="T906" s="18"/>
      <c r="U906" s="18"/>
    </row>
    <row r="907" spans="1:21" ht="21" customHeight="1">
      <c r="A907" s="28"/>
      <c r="B907" s="18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18"/>
      <c r="T907" s="18"/>
      <c r="U907" s="18"/>
    </row>
    <row r="908" spans="1:21" ht="21" customHeight="1">
      <c r="A908" s="28"/>
      <c r="B908" s="18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18"/>
      <c r="T908" s="18"/>
      <c r="U908" s="18"/>
    </row>
    <row r="909" spans="1:21" ht="21" customHeight="1">
      <c r="A909" s="28"/>
      <c r="B909" s="18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18"/>
      <c r="T909" s="18"/>
      <c r="U909" s="18"/>
    </row>
    <row r="910" spans="1:21" ht="21" customHeight="1">
      <c r="A910" s="28"/>
      <c r="B910" s="18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18"/>
      <c r="T910" s="18"/>
      <c r="U910" s="18"/>
    </row>
    <row r="911" spans="1:21" ht="21" customHeight="1">
      <c r="A911" s="28"/>
      <c r="B911" s="18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18"/>
      <c r="T911" s="18"/>
      <c r="U911" s="18"/>
    </row>
    <row r="912" spans="1:21" ht="21" customHeight="1">
      <c r="A912" s="28"/>
      <c r="B912" s="18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18"/>
      <c r="T912" s="18"/>
      <c r="U912" s="18"/>
    </row>
    <row r="913" spans="1:21" ht="21" customHeight="1">
      <c r="A913" s="28"/>
      <c r="B913" s="18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18"/>
      <c r="T913" s="18"/>
      <c r="U913" s="18"/>
    </row>
    <row r="914" spans="1:21" ht="21" customHeight="1">
      <c r="A914" s="28"/>
      <c r="B914" s="18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18"/>
      <c r="T914" s="18"/>
      <c r="U914" s="18"/>
    </row>
    <row r="915" spans="1:21" ht="21" customHeight="1">
      <c r="A915" s="28"/>
      <c r="B915" s="18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18"/>
      <c r="T915" s="18"/>
      <c r="U915" s="18"/>
    </row>
    <row r="916" spans="1:21" ht="21" customHeight="1">
      <c r="A916" s="28"/>
      <c r="B916" s="18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18"/>
      <c r="T916" s="18"/>
      <c r="U916" s="18"/>
    </row>
    <row r="917" spans="1:21" ht="21" customHeight="1">
      <c r="A917" s="28"/>
      <c r="B917" s="18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18"/>
      <c r="T917" s="18"/>
      <c r="U917" s="18"/>
    </row>
    <row r="918" spans="1:21" ht="21" customHeight="1">
      <c r="A918" s="28"/>
      <c r="B918" s="18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18"/>
      <c r="T918" s="18"/>
      <c r="U918" s="18"/>
    </row>
    <row r="919" spans="1:21" ht="21" customHeight="1">
      <c r="A919" s="28"/>
      <c r="B919" s="18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18"/>
      <c r="T919" s="18"/>
      <c r="U919" s="18"/>
    </row>
    <row r="920" spans="1:21" ht="21" customHeight="1">
      <c r="A920" s="28"/>
      <c r="B920" s="18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18"/>
      <c r="T920" s="18"/>
      <c r="U920" s="18"/>
    </row>
    <row r="921" spans="1:21" ht="21" customHeight="1">
      <c r="A921" s="28"/>
      <c r="B921" s="18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18"/>
      <c r="T921" s="18"/>
      <c r="U921" s="18"/>
    </row>
    <row r="922" spans="1:21" ht="21" customHeight="1">
      <c r="A922" s="28"/>
      <c r="B922" s="18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18"/>
      <c r="T922" s="18"/>
      <c r="U922" s="18"/>
    </row>
    <row r="923" spans="1:21" ht="21" customHeight="1">
      <c r="A923" s="28"/>
      <c r="B923" s="18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18"/>
      <c r="T923" s="18"/>
      <c r="U923" s="18"/>
    </row>
    <row r="924" spans="1:21" ht="21" customHeight="1">
      <c r="A924" s="28"/>
      <c r="B924" s="18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18"/>
      <c r="T924" s="18"/>
      <c r="U924" s="18"/>
    </row>
    <row r="925" spans="1:21" ht="21" customHeight="1">
      <c r="A925" s="28"/>
      <c r="B925" s="18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18"/>
      <c r="T925" s="18"/>
      <c r="U925" s="18"/>
    </row>
    <row r="926" spans="1:21" ht="21" customHeight="1">
      <c r="A926" s="28"/>
      <c r="B926" s="18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18"/>
      <c r="T926" s="18"/>
      <c r="U926" s="18"/>
    </row>
    <row r="927" spans="1:21" ht="21" customHeight="1">
      <c r="A927" s="28"/>
      <c r="B927" s="18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18"/>
      <c r="T927" s="18"/>
      <c r="U927" s="18"/>
    </row>
    <row r="928" spans="1:21" ht="21" customHeight="1">
      <c r="A928" s="28"/>
      <c r="B928" s="18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18"/>
      <c r="T928" s="18"/>
      <c r="U928" s="18"/>
    </row>
    <row r="929" spans="1:21" ht="21" customHeight="1">
      <c r="A929" s="28"/>
      <c r="B929" s="18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18"/>
      <c r="T929" s="18"/>
      <c r="U929" s="18"/>
    </row>
    <row r="930" spans="1:21" ht="21" customHeight="1">
      <c r="A930" s="28"/>
      <c r="B930" s="18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18"/>
      <c r="T930" s="18"/>
      <c r="U930" s="18"/>
    </row>
    <row r="931" spans="1:21" ht="21" customHeight="1">
      <c r="A931" s="28"/>
      <c r="B931" s="18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18"/>
      <c r="T931" s="18"/>
      <c r="U931" s="18"/>
    </row>
    <row r="932" spans="1:21" ht="21" customHeight="1">
      <c r="A932" s="28"/>
      <c r="B932" s="18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18"/>
      <c r="T932" s="18"/>
      <c r="U932" s="18"/>
    </row>
    <row r="933" spans="1:21" ht="21" customHeight="1">
      <c r="A933" s="28"/>
      <c r="B933" s="18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18"/>
      <c r="T933" s="18"/>
      <c r="U933" s="18"/>
    </row>
    <row r="934" spans="1:21" ht="21" customHeight="1">
      <c r="A934" s="28"/>
      <c r="B934" s="18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18"/>
      <c r="T934" s="18"/>
      <c r="U934" s="18"/>
    </row>
    <row r="935" spans="1:21" ht="21" customHeight="1">
      <c r="A935" s="28"/>
      <c r="B935" s="18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18"/>
      <c r="T935" s="18"/>
      <c r="U935" s="18"/>
    </row>
    <row r="936" spans="1:21" ht="21" customHeight="1">
      <c r="A936" s="28"/>
      <c r="B936" s="18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18"/>
      <c r="T936" s="18"/>
      <c r="U936" s="18"/>
    </row>
    <row r="937" spans="1:21" ht="21" customHeight="1">
      <c r="A937" s="28"/>
      <c r="B937" s="18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18"/>
      <c r="T937" s="18"/>
      <c r="U937" s="18"/>
    </row>
    <row r="938" spans="1:21" ht="21" customHeight="1">
      <c r="A938" s="28"/>
      <c r="B938" s="18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18"/>
      <c r="T938" s="18"/>
      <c r="U938" s="18"/>
    </row>
    <row r="939" spans="1:21" ht="21" customHeight="1">
      <c r="A939" s="28"/>
      <c r="B939" s="18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18"/>
      <c r="T939" s="18"/>
      <c r="U939" s="18"/>
    </row>
    <row r="940" spans="1:21" ht="21" customHeight="1">
      <c r="A940" s="28"/>
      <c r="B940" s="18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18"/>
      <c r="T940" s="18"/>
      <c r="U940" s="18"/>
    </row>
    <row r="941" spans="1:21" ht="21" customHeight="1">
      <c r="A941" s="28"/>
      <c r="B941" s="18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18"/>
      <c r="T941" s="18"/>
      <c r="U941" s="18"/>
    </row>
    <row r="942" spans="1:21" ht="21" customHeight="1">
      <c r="A942" s="28"/>
      <c r="B942" s="18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18"/>
      <c r="T942" s="18"/>
      <c r="U942" s="18"/>
    </row>
    <row r="943" spans="1:21" ht="21" customHeight="1">
      <c r="A943" s="28"/>
      <c r="B943" s="18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18"/>
      <c r="T943" s="18"/>
      <c r="U943" s="18"/>
    </row>
    <row r="944" spans="1:21" ht="21" customHeight="1">
      <c r="A944" s="28"/>
      <c r="B944" s="18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18"/>
      <c r="T944" s="18"/>
      <c r="U944" s="18"/>
    </row>
    <row r="945" spans="1:21" ht="21" customHeight="1">
      <c r="A945" s="28"/>
      <c r="B945" s="18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18"/>
      <c r="T945" s="18"/>
      <c r="U945" s="18"/>
    </row>
    <row r="946" spans="1:21" ht="21" customHeight="1">
      <c r="A946" s="28"/>
      <c r="B946" s="18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18"/>
      <c r="T946" s="18"/>
      <c r="U946" s="18"/>
    </row>
    <row r="947" spans="1:21" ht="21" customHeight="1">
      <c r="A947" s="28"/>
      <c r="B947" s="18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18"/>
      <c r="T947" s="18"/>
      <c r="U947" s="18"/>
    </row>
    <row r="948" spans="1:21" ht="21" customHeight="1">
      <c r="A948" s="28"/>
      <c r="B948" s="18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18"/>
      <c r="T948" s="18"/>
      <c r="U948" s="18"/>
    </row>
    <row r="949" spans="1:21" ht="21" customHeight="1">
      <c r="A949" s="28"/>
      <c r="B949" s="18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18"/>
      <c r="T949" s="18"/>
      <c r="U949" s="18"/>
    </row>
    <row r="950" spans="1:21" ht="21" customHeight="1">
      <c r="A950" s="28"/>
      <c r="B950" s="18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18"/>
      <c r="T950" s="18"/>
      <c r="U950" s="18"/>
    </row>
    <row r="951" spans="1:21" ht="21" customHeight="1">
      <c r="A951" s="28"/>
      <c r="B951" s="18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18"/>
      <c r="T951" s="18"/>
      <c r="U951" s="18"/>
    </row>
    <row r="952" spans="1:21" ht="21" customHeight="1">
      <c r="A952" s="28"/>
      <c r="B952" s="18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18"/>
      <c r="T952" s="18"/>
      <c r="U952" s="18"/>
    </row>
    <row r="953" spans="1:21" ht="21" customHeight="1">
      <c r="A953" s="28"/>
      <c r="B953" s="18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18"/>
      <c r="T953" s="18"/>
      <c r="U953" s="18"/>
    </row>
    <row r="954" spans="1:21" ht="21" customHeight="1">
      <c r="A954" s="28"/>
      <c r="B954" s="18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18"/>
      <c r="T954" s="18"/>
      <c r="U954" s="18"/>
    </row>
    <row r="955" spans="1:21" ht="21" customHeight="1">
      <c r="A955" s="28"/>
      <c r="B955" s="18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18"/>
      <c r="T955" s="18"/>
      <c r="U955" s="18"/>
    </row>
    <row r="956" spans="1:21" ht="21" customHeight="1">
      <c r="A956" s="28"/>
      <c r="B956" s="18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18"/>
      <c r="T956" s="18"/>
      <c r="U956" s="18"/>
    </row>
    <row r="957" spans="1:21" ht="21" customHeight="1">
      <c r="A957" s="28"/>
      <c r="B957" s="18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18"/>
      <c r="T957" s="18"/>
      <c r="U957" s="18"/>
    </row>
    <row r="958" spans="1:21" ht="21" customHeight="1">
      <c r="A958" s="28"/>
      <c r="B958" s="18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18"/>
      <c r="T958" s="18"/>
      <c r="U958" s="18"/>
    </row>
    <row r="959" spans="1:21" ht="21" customHeight="1">
      <c r="A959" s="28"/>
      <c r="B959" s="18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18"/>
      <c r="T959" s="18"/>
      <c r="U959" s="18"/>
    </row>
    <row r="960" spans="1:21" ht="21" customHeight="1">
      <c r="A960" s="28"/>
      <c r="B960" s="18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18"/>
      <c r="T960" s="18"/>
      <c r="U960" s="18"/>
    </row>
    <row r="961" spans="1:21" ht="21" customHeight="1">
      <c r="A961" s="28"/>
      <c r="B961" s="18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18"/>
      <c r="T961" s="18"/>
      <c r="U961" s="18"/>
    </row>
    <row r="962" spans="1:21" ht="21" customHeight="1">
      <c r="A962" s="28"/>
      <c r="B962" s="18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18"/>
      <c r="T962" s="18"/>
      <c r="U962" s="18"/>
    </row>
    <row r="963" spans="1:21" ht="21" customHeight="1">
      <c r="A963" s="28"/>
      <c r="B963" s="18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18"/>
      <c r="T963" s="18"/>
      <c r="U963" s="18"/>
    </row>
    <row r="964" spans="1:21" ht="21" customHeight="1">
      <c r="A964" s="28"/>
      <c r="B964" s="18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18"/>
      <c r="T964" s="18"/>
      <c r="U964" s="18"/>
    </row>
    <row r="965" spans="1:21" ht="21" customHeight="1">
      <c r="A965" s="28"/>
      <c r="B965" s="18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18"/>
      <c r="T965" s="18"/>
      <c r="U965" s="18"/>
    </row>
    <row r="966" spans="1:21" ht="21" customHeight="1">
      <c r="A966" s="28"/>
      <c r="B966" s="18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18"/>
      <c r="T966" s="18"/>
      <c r="U966" s="18"/>
    </row>
    <row r="967" spans="1:21" ht="21" customHeight="1">
      <c r="A967" s="28"/>
      <c r="B967" s="18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18"/>
      <c r="T967" s="18"/>
      <c r="U967" s="18"/>
    </row>
    <row r="968" spans="1:21" ht="21" customHeight="1">
      <c r="A968" s="28"/>
      <c r="B968" s="18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18"/>
      <c r="T968" s="18"/>
      <c r="U968" s="18"/>
    </row>
    <row r="969" spans="1:21" ht="21" customHeight="1">
      <c r="A969" s="28"/>
      <c r="B969" s="18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18"/>
      <c r="T969" s="18"/>
      <c r="U969" s="18"/>
    </row>
    <row r="970" spans="1:21" ht="21" customHeight="1">
      <c r="A970" s="28"/>
      <c r="B970" s="18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18"/>
      <c r="T970" s="18"/>
      <c r="U970" s="18"/>
    </row>
    <row r="971" spans="1:21" ht="21" customHeight="1">
      <c r="A971" s="28"/>
      <c r="B971" s="18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18"/>
      <c r="T971" s="18"/>
      <c r="U971" s="18"/>
    </row>
    <row r="972" spans="1:21" ht="21" customHeight="1">
      <c r="A972" s="28"/>
      <c r="B972" s="18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18"/>
      <c r="T972" s="18"/>
      <c r="U972" s="18"/>
    </row>
  </sheetData>
  <mergeCells count="2">
    <mergeCell ref="C2:R2"/>
    <mergeCell ref="C3:R3"/>
  </mergeCells>
  <conditionalFormatting sqref="R5:R11 C7:Q11 R13:R18 C14:Q18 R20:R25 C21:Q25">
    <cfRule type="cellIs" dxfId="51" priority="2" operator="greaterThanOrEqual">
      <formula>0.7</formula>
    </cfRule>
  </conditionalFormatting>
  <conditionalFormatting sqref="R5:R11 C7:Q11 R13:R18 C14:Q18 R20:R25 C21:Q25">
    <cfRule type="cellIs" dxfId="50" priority="3" operator="greaterThanOrEqual">
      <formula>0.5</formula>
    </cfRule>
  </conditionalFormatting>
  <conditionalFormatting sqref="R5:R11 C7:Q11 R13:R18 C14:Q18 R20:R25 C21:Q25">
    <cfRule type="cellIs" dxfId="49" priority="4" operator="lessThan">
      <formula>0.5</formula>
    </cfRule>
  </conditionalFormatting>
  <conditionalFormatting sqref="C14:C18">
    <cfRule type="cellIs" dxfId="48" priority="5" operator="greaterThanOrEqual">
      <formula>0.7</formula>
    </cfRule>
  </conditionalFormatting>
  <conditionalFormatting sqref="C14:C18">
    <cfRule type="cellIs" dxfId="47" priority="6" operator="greaterThanOrEqual">
      <formula>0.5</formula>
    </cfRule>
  </conditionalFormatting>
  <conditionalFormatting sqref="C14:C18">
    <cfRule type="cellIs" dxfId="46" priority="7" operator="lessThan">
      <formula>0.5</formula>
    </cfRule>
  </conditionalFormatting>
  <conditionalFormatting sqref="C21:C25">
    <cfRule type="cellIs" dxfId="45" priority="8" operator="greaterThanOrEqual">
      <formula>0.7</formula>
    </cfRule>
  </conditionalFormatting>
  <conditionalFormatting sqref="C21:C25">
    <cfRule type="cellIs" dxfId="44" priority="9" operator="greaterThanOrEqual">
      <formula>0.5</formula>
    </cfRule>
  </conditionalFormatting>
  <conditionalFormatting sqref="C21:C25">
    <cfRule type="cellIs" dxfId="43" priority="10" operator="lessThan">
      <formula>0.5</formula>
    </cfRule>
  </conditionalFormatting>
  <conditionalFormatting sqref="C7:Q11 C14:Q18 C21:Q25">
    <cfRule type="expression" dxfId="42" priority="17">
      <formula>LEN(TRIM(C7))=0</formula>
    </cfRule>
  </conditionalFormatting>
  <pageMargins left="0.75" right="0.75" top="1" bottom="1" header="0.511811023622047" footer="0.511811023622047"/>
  <pageSetup paperSize="9" orientation="landscape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CD6F-922A-4506-8941-15022BCA5053}">
  <sheetPr>
    <tabColor rgb="FF4285F4"/>
  </sheetPr>
  <dimension ref="A1:U972"/>
  <sheetViews>
    <sheetView topLeftCell="A3" workbookViewId="0">
      <selection activeCell="B13" sqref="B13:B17"/>
    </sheetView>
  </sheetViews>
  <sheetFormatPr defaultColWidth="14.42578125" defaultRowHeight="12.75"/>
  <cols>
    <col min="1" max="1" width="14.140625" customWidth="1"/>
    <col min="2" max="2" width="109" bestFit="1" customWidth="1"/>
    <col min="3" max="3" width="5.85546875" customWidth="1"/>
    <col min="4" max="17" width="5.28515625" customWidth="1"/>
    <col min="18" max="18" width="11.85546875" customWidth="1"/>
  </cols>
  <sheetData>
    <row r="1" spans="1:21" ht="15" customHeight="1">
      <c r="A1" s="28"/>
      <c r="B1" s="28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1"/>
      <c r="T1" s="31"/>
      <c r="U1" s="31"/>
    </row>
    <row r="2" spans="1:21" ht="37.5" customHeight="1">
      <c r="A2" s="12" t="s">
        <v>65</v>
      </c>
      <c r="B2" s="32" t="s">
        <v>95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3"/>
      <c r="T2" s="3"/>
      <c r="U2" s="3"/>
    </row>
    <row r="3" spans="1:21" ht="20.25" customHeight="1">
      <c r="A3" s="12" t="s">
        <v>67</v>
      </c>
      <c r="B3" s="13" t="s">
        <v>96</v>
      </c>
      <c r="C3" s="44" t="s">
        <v>2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3"/>
      <c r="T3" s="3"/>
      <c r="U3" s="3"/>
    </row>
    <row r="4" spans="1:21" ht="21" customHeight="1">
      <c r="A4" s="4" t="s">
        <v>3</v>
      </c>
      <c r="B4" s="33" t="e">
        <f>"" &amp;#REF! &amp; " ( " &amp; TEXT(#REF!, "mmmm d") &amp; " — " &amp; TEXT(#REF!, "mmmm d yyyy") &amp; " ) "</f>
        <v>#REF!</v>
      </c>
      <c r="C4" s="6" t="s">
        <v>5</v>
      </c>
      <c r="D4" s="6" t="e">
        <f>"W "&amp;WEEKNUM(#REF!,1)</f>
        <v>#REF!</v>
      </c>
      <c r="E4" s="6" t="e">
        <f>"W "&amp;(WEEKNUM(#REF!,1)+1)</f>
        <v>#REF!</v>
      </c>
      <c r="F4" s="6" t="e">
        <f>"W "&amp;(WEEKNUM(#REF!,1)+2)</f>
        <v>#REF!</v>
      </c>
      <c r="G4" s="6" t="e">
        <f>"W "&amp;(WEEKNUM(#REF!,1)+3)</f>
        <v>#REF!</v>
      </c>
      <c r="H4" s="6" t="e">
        <f>"W "&amp;(WEEKNUM(#REF!,1)+5)</f>
        <v>#REF!</v>
      </c>
      <c r="I4" s="6" t="e">
        <f>"W "&amp;(WEEKNUM(#REF!,1)+6)</f>
        <v>#REF!</v>
      </c>
      <c r="J4" s="6" t="e">
        <f>"W "&amp;(WEEKNUM(#REF!,1)+7)</f>
        <v>#REF!</v>
      </c>
      <c r="K4" s="6" t="e">
        <f>"W "&amp;(WEEKNUM(#REF!,1)+8)</f>
        <v>#REF!</v>
      </c>
      <c r="L4" s="6" t="e">
        <f>"W "&amp;(WEEKNUM(#REF!,1)+9)</f>
        <v>#REF!</v>
      </c>
      <c r="M4" s="6" t="e">
        <f>"W "&amp;(WEEKNUM(#REF!,1)+10)</f>
        <v>#REF!</v>
      </c>
      <c r="N4" s="6" t="e">
        <f>"W "&amp;(WEEKNUM(#REF!,1)+11)</f>
        <v>#REF!</v>
      </c>
      <c r="O4" s="6" t="e">
        <f>"W "&amp;(WEEKNUM(#REF!,1)+12)</f>
        <v>#REF!</v>
      </c>
      <c r="P4" s="6" t="e">
        <f>"W "&amp;(WEEKNUM(#REF!,1)+13)</f>
        <v>#REF!</v>
      </c>
      <c r="Q4" s="6" t="e">
        <f>"W "&amp;(WEEKNUM(#REF!,1)+14)</f>
        <v>#REF!</v>
      </c>
      <c r="R4" s="6" t="s">
        <v>6</v>
      </c>
      <c r="S4" s="7"/>
      <c r="T4" s="7"/>
      <c r="U4" s="7"/>
    </row>
    <row r="5" spans="1:21" ht="21" customHeight="1">
      <c r="A5" s="1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11" t="s">
        <v>7</v>
      </c>
      <c r="S5" s="7"/>
      <c r="T5" s="7"/>
      <c r="U5" s="7"/>
    </row>
    <row r="6" spans="1:21" ht="21" customHeight="1">
      <c r="A6" s="12" t="s">
        <v>8</v>
      </c>
      <c r="B6" s="13" t="s">
        <v>97</v>
      </c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  <c r="R6" s="17" t="s">
        <v>7</v>
      </c>
      <c r="S6" s="18"/>
      <c r="T6" s="18"/>
      <c r="U6" s="18"/>
    </row>
    <row r="7" spans="1:21" ht="21" customHeight="1">
      <c r="A7" s="12" t="s">
        <v>20</v>
      </c>
      <c r="B7" s="19" t="s">
        <v>98</v>
      </c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 t="str">
        <f t="array" ref="R7">IFERROR(LOOKUP( 2, 1 / ( D7:Q7 &lt;&gt; "" ), D7:Q7 ),"")</f>
        <v/>
      </c>
      <c r="S7" s="18"/>
      <c r="T7" s="18"/>
      <c r="U7" s="18"/>
    </row>
    <row r="8" spans="1:21" ht="21" customHeight="1">
      <c r="A8" s="12" t="s">
        <v>10</v>
      </c>
      <c r="B8" s="19" t="s">
        <v>99</v>
      </c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 t="str">
        <f t="array" ref="R8">IFERROR(LOOKUP( 2, 1 / ( D8:Q8 &lt;&gt; "" ), D8:Q8 ),"")</f>
        <v/>
      </c>
      <c r="S8" s="18"/>
      <c r="T8" s="18"/>
      <c r="U8" s="18"/>
    </row>
    <row r="9" spans="1:21" ht="21" customHeight="1">
      <c r="A9" s="12" t="s">
        <v>12</v>
      </c>
      <c r="B9" s="19"/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 t="str">
        <f t="array" ref="R9">IFERROR(LOOKUP( 2, 1 / ( D9:Q9 &lt;&gt; "" ), D9:Q9 ),"")</f>
        <v/>
      </c>
      <c r="S9" s="18"/>
      <c r="T9" s="18"/>
      <c r="U9" s="18"/>
    </row>
    <row r="10" spans="1:21" ht="21" customHeight="1">
      <c r="A10" s="12" t="s">
        <v>14</v>
      </c>
      <c r="B10" s="19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 t="str">
        <f t="array" ref="R10">IFERROR(LOOKUP( 2, 1 / ( D10:Q10 &lt;&gt; "" ), D10:Q10 ),"")</f>
        <v/>
      </c>
      <c r="S10" s="18"/>
      <c r="T10" s="18"/>
      <c r="U10" s="18"/>
    </row>
    <row r="11" spans="1:21" ht="21" customHeight="1">
      <c r="A11" s="12" t="s">
        <v>16</v>
      </c>
      <c r="B11" s="19"/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 t="str">
        <f t="array" ref="R11">IFERROR(LOOKUP( 2, 1 / ( D11:Q11 &lt;&gt; "" ), D11:Q11 ),"")</f>
        <v/>
      </c>
      <c r="S11" s="18"/>
      <c r="T11" s="18"/>
      <c r="U11" s="18"/>
    </row>
    <row r="12" spans="1:21" ht="21" customHeight="1">
      <c r="A12" s="1"/>
      <c r="B12" s="18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34"/>
      <c r="S12" s="18"/>
      <c r="T12" s="18"/>
      <c r="U12" s="18"/>
    </row>
    <row r="13" spans="1:21" ht="21" customHeight="1">
      <c r="A13" s="12" t="s">
        <v>18</v>
      </c>
      <c r="B13" s="13" t="s">
        <v>100</v>
      </c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  <c r="R13" s="17" t="s">
        <v>7</v>
      </c>
      <c r="S13" s="18"/>
      <c r="T13" s="18"/>
      <c r="U13" s="18"/>
    </row>
    <row r="14" spans="1:21" ht="21" customHeight="1">
      <c r="A14" s="12" t="s">
        <v>20</v>
      </c>
      <c r="B14" s="19" t="s">
        <v>101</v>
      </c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 t="str">
        <f t="array" ref="R14">IFERROR(LOOKUP( 2, 1 / ( D14:Q14 &lt;&gt; "" ), D14:Q14 ),"")</f>
        <v/>
      </c>
      <c r="S14" s="18"/>
      <c r="T14" s="18"/>
      <c r="U14" s="18"/>
    </row>
    <row r="15" spans="1:21" ht="21" customHeight="1">
      <c r="A15" s="12" t="s">
        <v>10</v>
      </c>
      <c r="B15" s="19" t="s">
        <v>102</v>
      </c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 t="str">
        <f t="array" ref="R15">IFERROR(LOOKUP( 2, 1 / ( D15:Q15 &lt;&gt; "" ), D15:Q15 ),"")</f>
        <v/>
      </c>
      <c r="S15" s="18"/>
      <c r="T15" s="18"/>
      <c r="U15" s="18"/>
    </row>
    <row r="16" spans="1:21" ht="21" customHeight="1">
      <c r="A16" s="12" t="s">
        <v>12</v>
      </c>
      <c r="B16" s="19" t="s">
        <v>103</v>
      </c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 t="str">
        <f t="array" ref="R16">IFERROR(LOOKUP( 2, 1 / ( D16:Q16 &lt;&gt; "" ), D16:Q16 ),"")</f>
        <v/>
      </c>
      <c r="S16" s="18"/>
      <c r="T16" s="18"/>
      <c r="U16" s="18"/>
    </row>
    <row r="17" spans="1:21" ht="21" customHeight="1">
      <c r="A17" s="12" t="s">
        <v>14</v>
      </c>
      <c r="B17" s="19"/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 t="str">
        <f t="array" ref="R17">IFERROR(LOOKUP( 2, 1 / ( D17:Q17 &lt;&gt; "" ), D17:Q17 ),"")</f>
        <v/>
      </c>
      <c r="S17" s="18"/>
      <c r="T17" s="18"/>
      <c r="U17" s="18"/>
    </row>
    <row r="18" spans="1:21" ht="21" customHeight="1">
      <c r="A18" s="12" t="s">
        <v>16</v>
      </c>
      <c r="B18" s="19"/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 t="str">
        <f t="array" ref="R18">IFERROR(LOOKUP( 2, 1 / ( D18:Q18 &lt;&gt; "" ), D18:Q18 ),"")</f>
        <v/>
      </c>
      <c r="S18" s="18"/>
      <c r="T18" s="18"/>
      <c r="U18" s="18"/>
    </row>
    <row r="19" spans="1:21" ht="21" customHeight="1">
      <c r="A19" s="1"/>
      <c r="B19" s="18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4"/>
      <c r="R19" s="34"/>
      <c r="S19" s="18"/>
      <c r="T19" s="18"/>
      <c r="U19" s="18"/>
    </row>
    <row r="20" spans="1:21" ht="21" customHeight="1">
      <c r="A20" s="12" t="s">
        <v>25</v>
      </c>
      <c r="B20" s="13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  <c r="R20" s="17" t="s">
        <v>7</v>
      </c>
      <c r="S20" s="18"/>
      <c r="T20" s="18"/>
      <c r="U20" s="18"/>
    </row>
    <row r="21" spans="1:21" ht="21" customHeight="1">
      <c r="A21" s="12" t="s">
        <v>20</v>
      </c>
      <c r="B21" s="19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 t="str">
        <f t="array" ref="R21">IFERROR(LOOKUP( 2, 1 / ( D21:Q21 &lt;&gt; "" ), D21:Q21 ),"")</f>
        <v/>
      </c>
      <c r="S21" s="18"/>
      <c r="T21" s="18"/>
      <c r="U21" s="18"/>
    </row>
    <row r="22" spans="1:21" ht="21" customHeight="1">
      <c r="A22" s="12" t="s">
        <v>10</v>
      </c>
      <c r="B22" s="19"/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 t="str">
        <f t="array" ref="R22">IFERROR(LOOKUP( 2, 1 / ( D22:Q22 &lt;&gt; "" ), D22:Q22 ),"")</f>
        <v/>
      </c>
      <c r="S22" s="18"/>
      <c r="T22" s="18"/>
      <c r="U22" s="18"/>
    </row>
    <row r="23" spans="1:21" ht="21" customHeight="1">
      <c r="A23" s="12" t="s">
        <v>12</v>
      </c>
      <c r="B23" s="19"/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 t="str">
        <f t="array" ref="R23">IFERROR(LOOKUP( 2, 1 / ( D23:Q23 &lt;&gt; "" ), D23:Q23 ),"")</f>
        <v/>
      </c>
      <c r="S23" s="18"/>
      <c r="T23" s="18"/>
      <c r="U23" s="18"/>
    </row>
    <row r="24" spans="1:21" ht="21" customHeight="1">
      <c r="A24" s="12" t="s">
        <v>14</v>
      </c>
      <c r="B24" s="19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 t="str">
        <f t="array" ref="R24">IFERROR(LOOKUP( 2, 1 / ( D24:Q24 &lt;&gt; "" ), D24:Q24 ),"")</f>
        <v/>
      </c>
      <c r="S24" s="18"/>
      <c r="T24" s="18"/>
      <c r="U24" s="18"/>
    </row>
    <row r="25" spans="1:21" ht="21" customHeight="1">
      <c r="A25" s="12" t="s">
        <v>16</v>
      </c>
      <c r="B25" s="1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 t="str">
        <f t="array" ref="R25">IFERROR(LOOKUP( 2, 1 / ( D25:Q25 &lt;&gt; "" ), D25:Q25 ),"")</f>
        <v/>
      </c>
      <c r="S25" s="18"/>
      <c r="T25" s="18"/>
      <c r="U25" s="18"/>
    </row>
    <row r="26" spans="1:21" ht="21" customHeight="1">
      <c r="A26" s="1"/>
      <c r="B26" s="18"/>
      <c r="C26" s="23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4"/>
      <c r="R26" s="34"/>
      <c r="S26" s="18"/>
      <c r="T26" s="18"/>
      <c r="U26" s="18"/>
    </row>
    <row r="27" spans="1:21" ht="21" customHeight="1">
      <c r="A27" s="1"/>
      <c r="B27" s="18"/>
      <c r="C27" s="23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4"/>
      <c r="R27" s="34"/>
      <c r="S27" s="18"/>
      <c r="T27" s="18"/>
      <c r="U27" s="18"/>
    </row>
    <row r="28" spans="1:21" ht="21" customHeight="1">
      <c r="A28" s="28"/>
      <c r="B28" s="1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18"/>
      <c r="T28" s="18"/>
      <c r="U28" s="18"/>
    </row>
    <row r="29" spans="1:21" ht="21" customHeight="1">
      <c r="A29" s="28"/>
      <c r="B29" s="1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18"/>
      <c r="T29" s="18"/>
      <c r="U29" s="18"/>
    </row>
    <row r="30" spans="1:21" ht="21" customHeight="1">
      <c r="A30" s="28"/>
      <c r="B30" s="1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18"/>
      <c r="T30" s="18"/>
      <c r="U30" s="18"/>
    </row>
    <row r="31" spans="1:21" ht="21" customHeight="1">
      <c r="A31" s="28"/>
      <c r="B31" s="1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18"/>
      <c r="T31" s="18"/>
      <c r="U31" s="18"/>
    </row>
    <row r="32" spans="1:21" ht="21" customHeight="1">
      <c r="A32" s="28"/>
      <c r="B32" s="1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18"/>
      <c r="T32" s="18"/>
      <c r="U32" s="18"/>
    </row>
    <row r="33" spans="1:21" ht="21" customHeight="1">
      <c r="A33" s="28"/>
      <c r="B33" s="1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18"/>
      <c r="T33" s="18"/>
      <c r="U33" s="18"/>
    </row>
    <row r="34" spans="1:21" ht="21" customHeight="1">
      <c r="A34" s="28"/>
      <c r="B34" s="1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18"/>
      <c r="T34" s="18"/>
      <c r="U34" s="18"/>
    </row>
    <row r="35" spans="1:21" ht="21" customHeight="1">
      <c r="A35" s="28"/>
      <c r="B35" s="1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18"/>
      <c r="T35" s="18"/>
      <c r="U35" s="18"/>
    </row>
    <row r="36" spans="1:21" ht="21" customHeight="1">
      <c r="A36" s="28"/>
      <c r="B36" s="1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18"/>
      <c r="T36" s="18"/>
      <c r="U36" s="18"/>
    </row>
    <row r="37" spans="1:21" ht="21" customHeight="1">
      <c r="A37" s="28"/>
      <c r="B37" s="1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18"/>
      <c r="T37" s="18"/>
      <c r="U37" s="18"/>
    </row>
    <row r="38" spans="1:21" ht="21" customHeight="1">
      <c r="A38" s="28"/>
      <c r="B38" s="1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18"/>
      <c r="T38" s="18"/>
      <c r="U38" s="18"/>
    </row>
    <row r="39" spans="1:21" ht="21" customHeight="1">
      <c r="A39" s="28"/>
      <c r="B39" s="1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18"/>
      <c r="T39" s="18"/>
      <c r="U39" s="18"/>
    </row>
    <row r="40" spans="1:21" ht="21" customHeight="1">
      <c r="A40" s="28"/>
      <c r="B40" s="1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18"/>
      <c r="T40" s="18"/>
      <c r="U40" s="18"/>
    </row>
    <row r="41" spans="1:21" ht="21" customHeight="1">
      <c r="A41" s="28"/>
      <c r="B41" s="1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18"/>
      <c r="T41" s="18"/>
      <c r="U41" s="18"/>
    </row>
    <row r="42" spans="1:21" ht="21" customHeight="1">
      <c r="A42" s="28"/>
      <c r="B42" s="1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18"/>
      <c r="T42" s="18"/>
      <c r="U42" s="18"/>
    </row>
    <row r="43" spans="1:21" ht="21" customHeight="1">
      <c r="A43" s="28"/>
      <c r="B43" s="1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18"/>
      <c r="T43" s="18"/>
      <c r="U43" s="18"/>
    </row>
    <row r="44" spans="1:21" ht="21" customHeight="1">
      <c r="A44" s="28"/>
      <c r="B44" s="1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18"/>
      <c r="T44" s="18"/>
      <c r="U44" s="18"/>
    </row>
    <row r="45" spans="1:21" ht="21" customHeight="1">
      <c r="A45" s="28"/>
      <c r="B45" s="1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18"/>
      <c r="T45" s="18"/>
      <c r="U45" s="18"/>
    </row>
    <row r="46" spans="1:21" ht="21" customHeight="1">
      <c r="A46" s="28"/>
      <c r="B46" s="1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18"/>
      <c r="T46" s="18"/>
      <c r="U46" s="18"/>
    </row>
    <row r="47" spans="1:21" ht="21" customHeight="1">
      <c r="A47" s="28"/>
      <c r="B47" s="1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18"/>
      <c r="T47" s="18"/>
      <c r="U47" s="18"/>
    </row>
    <row r="48" spans="1:21" ht="21" customHeight="1">
      <c r="A48" s="28"/>
      <c r="B48" s="1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18"/>
      <c r="T48" s="18"/>
      <c r="U48" s="18"/>
    </row>
    <row r="49" spans="1:21" ht="21" customHeight="1">
      <c r="A49" s="28"/>
      <c r="B49" s="1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18"/>
      <c r="T49" s="18"/>
      <c r="U49" s="18"/>
    </row>
    <row r="50" spans="1:21" ht="21" customHeight="1">
      <c r="A50" s="28"/>
      <c r="B50" s="1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18"/>
      <c r="T50" s="18"/>
      <c r="U50" s="18"/>
    </row>
    <row r="51" spans="1:21" ht="21" customHeight="1">
      <c r="A51" s="28"/>
      <c r="B51" s="1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18"/>
      <c r="T51" s="18"/>
      <c r="U51" s="18"/>
    </row>
    <row r="52" spans="1:21" ht="21" customHeight="1">
      <c r="A52" s="28"/>
      <c r="B52" s="1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18"/>
      <c r="T52" s="18"/>
      <c r="U52" s="18"/>
    </row>
    <row r="53" spans="1:21" ht="21" customHeight="1">
      <c r="A53" s="28"/>
      <c r="B53" s="1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18"/>
      <c r="T53" s="18"/>
      <c r="U53" s="18"/>
    </row>
    <row r="54" spans="1:21" ht="21" customHeight="1">
      <c r="A54" s="28"/>
      <c r="B54" s="18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18"/>
      <c r="T54" s="18"/>
      <c r="U54" s="18"/>
    </row>
    <row r="55" spans="1:21" ht="21" customHeight="1">
      <c r="A55" s="28"/>
      <c r="B55" s="18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18"/>
      <c r="T55" s="18"/>
      <c r="U55" s="18"/>
    </row>
    <row r="56" spans="1:21" ht="21" customHeight="1">
      <c r="A56" s="28"/>
      <c r="B56" s="18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18"/>
      <c r="T56" s="18"/>
      <c r="U56" s="18"/>
    </row>
    <row r="57" spans="1:21" ht="21" customHeight="1">
      <c r="A57" s="28"/>
      <c r="B57" s="18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18"/>
      <c r="T57" s="18"/>
      <c r="U57" s="18"/>
    </row>
    <row r="58" spans="1:21" ht="21" customHeight="1">
      <c r="A58" s="28"/>
      <c r="B58" s="18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18"/>
      <c r="T58" s="18"/>
      <c r="U58" s="18"/>
    </row>
    <row r="59" spans="1:21" ht="21" customHeight="1">
      <c r="A59" s="28"/>
      <c r="B59" s="18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18"/>
      <c r="T59" s="18"/>
      <c r="U59" s="18"/>
    </row>
    <row r="60" spans="1:21" ht="21" customHeight="1">
      <c r="A60" s="28"/>
      <c r="B60" s="18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18"/>
      <c r="T60" s="18"/>
      <c r="U60" s="18"/>
    </row>
    <row r="61" spans="1:21" ht="21" customHeight="1">
      <c r="A61" s="28"/>
      <c r="B61" s="18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18"/>
      <c r="T61" s="18"/>
      <c r="U61" s="18"/>
    </row>
    <row r="62" spans="1:21" ht="21" customHeight="1">
      <c r="A62" s="28"/>
      <c r="B62" s="18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18"/>
      <c r="T62" s="18"/>
      <c r="U62" s="18"/>
    </row>
    <row r="63" spans="1:21" ht="21" customHeight="1">
      <c r="A63" s="28"/>
      <c r="B63" s="18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18"/>
      <c r="T63" s="18"/>
      <c r="U63" s="18"/>
    </row>
    <row r="64" spans="1:21" ht="21" customHeight="1">
      <c r="A64" s="28"/>
      <c r="B64" s="18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18"/>
      <c r="T64" s="18"/>
      <c r="U64" s="18"/>
    </row>
    <row r="65" spans="1:21" ht="21" customHeight="1">
      <c r="A65" s="28"/>
      <c r="B65" s="18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18"/>
      <c r="T65" s="18"/>
      <c r="U65" s="18"/>
    </row>
    <row r="66" spans="1:21" ht="21" customHeight="1">
      <c r="A66" s="28"/>
      <c r="B66" s="18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18"/>
      <c r="T66" s="18"/>
      <c r="U66" s="18"/>
    </row>
    <row r="67" spans="1:21" ht="21" customHeight="1">
      <c r="A67" s="28"/>
      <c r="B67" s="18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18"/>
      <c r="T67" s="18"/>
      <c r="U67" s="18"/>
    </row>
    <row r="68" spans="1:21" ht="21" customHeight="1">
      <c r="A68" s="28"/>
      <c r="B68" s="18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18"/>
      <c r="T68" s="18"/>
      <c r="U68" s="18"/>
    </row>
    <row r="69" spans="1:21" ht="21" customHeight="1">
      <c r="A69" s="28"/>
      <c r="B69" s="18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18"/>
      <c r="T69" s="18"/>
      <c r="U69" s="18"/>
    </row>
    <row r="70" spans="1:21" ht="21" customHeight="1">
      <c r="A70" s="28"/>
      <c r="B70" s="18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18"/>
      <c r="T70" s="18"/>
      <c r="U70" s="18"/>
    </row>
    <row r="71" spans="1:21" ht="21" customHeight="1">
      <c r="A71" s="28"/>
      <c r="B71" s="18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18"/>
      <c r="T71" s="18"/>
      <c r="U71" s="18"/>
    </row>
    <row r="72" spans="1:21" ht="21" customHeight="1">
      <c r="A72" s="28"/>
      <c r="B72" s="18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18"/>
      <c r="T72" s="18"/>
      <c r="U72" s="18"/>
    </row>
    <row r="73" spans="1:21" ht="21" customHeight="1">
      <c r="A73" s="28"/>
      <c r="B73" s="18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18"/>
      <c r="T73" s="18"/>
      <c r="U73" s="18"/>
    </row>
    <row r="74" spans="1:21" ht="21" customHeight="1">
      <c r="A74" s="28"/>
      <c r="B74" s="18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18"/>
      <c r="T74" s="18"/>
      <c r="U74" s="18"/>
    </row>
    <row r="75" spans="1:21" ht="21" customHeight="1">
      <c r="A75" s="28"/>
      <c r="B75" s="18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18"/>
      <c r="T75" s="18"/>
      <c r="U75" s="18"/>
    </row>
    <row r="76" spans="1:21" ht="21" customHeight="1">
      <c r="A76" s="28"/>
      <c r="B76" s="18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18"/>
      <c r="T76" s="18"/>
      <c r="U76" s="18"/>
    </row>
    <row r="77" spans="1:21" ht="21" customHeight="1">
      <c r="A77" s="28"/>
      <c r="B77" s="18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18"/>
      <c r="T77" s="18"/>
      <c r="U77" s="18"/>
    </row>
    <row r="78" spans="1:21" ht="21" customHeight="1">
      <c r="A78" s="28"/>
      <c r="B78" s="18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18"/>
      <c r="T78" s="18"/>
      <c r="U78" s="18"/>
    </row>
    <row r="79" spans="1:21" ht="21" customHeight="1">
      <c r="A79" s="28"/>
      <c r="B79" s="18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18"/>
      <c r="T79" s="18"/>
      <c r="U79" s="18"/>
    </row>
    <row r="80" spans="1:21" ht="21" customHeight="1">
      <c r="A80" s="28"/>
      <c r="B80" s="18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18"/>
      <c r="T80" s="18"/>
      <c r="U80" s="18"/>
    </row>
    <row r="81" spans="1:21" ht="21" customHeight="1">
      <c r="A81" s="28"/>
      <c r="B81" s="18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18"/>
      <c r="T81" s="18"/>
      <c r="U81" s="18"/>
    </row>
    <row r="82" spans="1:21" ht="21" customHeight="1">
      <c r="A82" s="28"/>
      <c r="B82" s="18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18"/>
      <c r="T82" s="18"/>
      <c r="U82" s="18"/>
    </row>
    <row r="83" spans="1:21" ht="21" customHeight="1">
      <c r="A83" s="28"/>
      <c r="B83" s="18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18"/>
      <c r="T83" s="18"/>
      <c r="U83" s="18"/>
    </row>
    <row r="84" spans="1:21" ht="21" customHeight="1">
      <c r="A84" s="28"/>
      <c r="B84" s="18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18"/>
      <c r="T84" s="18"/>
      <c r="U84" s="18"/>
    </row>
    <row r="85" spans="1:21" ht="21" customHeight="1">
      <c r="A85" s="28"/>
      <c r="B85" s="18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18"/>
      <c r="T85" s="18"/>
      <c r="U85" s="18"/>
    </row>
    <row r="86" spans="1:21" ht="21" customHeight="1">
      <c r="A86" s="28"/>
      <c r="B86" s="18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18"/>
      <c r="T86" s="18"/>
      <c r="U86" s="18"/>
    </row>
    <row r="87" spans="1:21" ht="21" customHeight="1">
      <c r="A87" s="28"/>
      <c r="B87" s="18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18"/>
      <c r="T87" s="18"/>
      <c r="U87" s="18"/>
    </row>
    <row r="88" spans="1:21" ht="21" customHeight="1">
      <c r="A88" s="28"/>
      <c r="B88" s="18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18"/>
      <c r="T88" s="18"/>
      <c r="U88" s="18"/>
    </row>
    <row r="89" spans="1:21" ht="21" customHeight="1">
      <c r="A89" s="28"/>
      <c r="B89" s="18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18"/>
      <c r="T89" s="18"/>
      <c r="U89" s="18"/>
    </row>
    <row r="90" spans="1:21" ht="21" customHeight="1">
      <c r="A90" s="28"/>
      <c r="B90" s="18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18"/>
      <c r="T90" s="18"/>
      <c r="U90" s="18"/>
    </row>
    <row r="91" spans="1:21" ht="21" customHeight="1">
      <c r="A91" s="28"/>
      <c r="B91" s="18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18"/>
      <c r="T91" s="18"/>
      <c r="U91" s="18"/>
    </row>
    <row r="92" spans="1:21" ht="21" customHeight="1">
      <c r="A92" s="28"/>
      <c r="B92" s="18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18"/>
      <c r="T92" s="18"/>
      <c r="U92" s="18"/>
    </row>
    <row r="93" spans="1:21" ht="21" customHeight="1">
      <c r="A93" s="28"/>
      <c r="B93" s="18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18"/>
      <c r="T93" s="18"/>
      <c r="U93" s="18"/>
    </row>
    <row r="94" spans="1:21" ht="21" customHeight="1">
      <c r="A94" s="28"/>
      <c r="B94" s="18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18"/>
      <c r="T94" s="18"/>
      <c r="U94" s="18"/>
    </row>
    <row r="95" spans="1:21" ht="21" customHeight="1">
      <c r="A95" s="28"/>
      <c r="B95" s="18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18"/>
      <c r="T95" s="18"/>
      <c r="U95" s="18"/>
    </row>
    <row r="96" spans="1:21" ht="21" customHeight="1">
      <c r="A96" s="28"/>
      <c r="B96" s="18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18"/>
      <c r="T96" s="18"/>
      <c r="U96" s="18"/>
    </row>
    <row r="97" spans="1:21" ht="21" customHeight="1">
      <c r="A97" s="28"/>
      <c r="B97" s="18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18"/>
      <c r="T97" s="18"/>
      <c r="U97" s="18"/>
    </row>
    <row r="98" spans="1:21" ht="21" customHeight="1">
      <c r="A98" s="28"/>
      <c r="B98" s="18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18"/>
      <c r="T98" s="18"/>
      <c r="U98" s="18"/>
    </row>
    <row r="99" spans="1:21" ht="21" customHeight="1">
      <c r="A99" s="28"/>
      <c r="B99" s="18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18"/>
      <c r="T99" s="18"/>
      <c r="U99" s="18"/>
    </row>
    <row r="100" spans="1:21" ht="21" customHeight="1">
      <c r="A100" s="28"/>
      <c r="B100" s="18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18"/>
      <c r="T100" s="18"/>
      <c r="U100" s="18"/>
    </row>
    <row r="101" spans="1:21" ht="21" customHeight="1">
      <c r="A101" s="28"/>
      <c r="B101" s="18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18"/>
      <c r="T101" s="18"/>
      <c r="U101" s="18"/>
    </row>
    <row r="102" spans="1:21" ht="21" customHeight="1">
      <c r="A102" s="28"/>
      <c r="B102" s="18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18"/>
      <c r="T102" s="18"/>
      <c r="U102" s="18"/>
    </row>
    <row r="103" spans="1:21" ht="21" customHeight="1">
      <c r="A103" s="28"/>
      <c r="B103" s="18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18"/>
      <c r="T103" s="18"/>
      <c r="U103" s="18"/>
    </row>
    <row r="104" spans="1:21" ht="21" customHeight="1">
      <c r="A104" s="28"/>
      <c r="B104" s="18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18"/>
      <c r="T104" s="18"/>
      <c r="U104" s="18"/>
    </row>
    <row r="105" spans="1:21" ht="21" customHeight="1">
      <c r="A105" s="28"/>
      <c r="B105" s="18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18"/>
      <c r="T105" s="18"/>
      <c r="U105" s="18"/>
    </row>
    <row r="106" spans="1:21" ht="21" customHeight="1">
      <c r="A106" s="28"/>
      <c r="B106" s="18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18"/>
      <c r="T106" s="18"/>
      <c r="U106" s="18"/>
    </row>
    <row r="107" spans="1:21" ht="21" customHeight="1">
      <c r="A107" s="28"/>
      <c r="B107" s="18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18"/>
      <c r="T107" s="18"/>
      <c r="U107" s="18"/>
    </row>
    <row r="108" spans="1:21" ht="21" customHeight="1">
      <c r="A108" s="28"/>
      <c r="B108" s="18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18"/>
      <c r="T108" s="18"/>
      <c r="U108" s="18"/>
    </row>
    <row r="109" spans="1:21" ht="21" customHeight="1">
      <c r="A109" s="28"/>
      <c r="B109" s="18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18"/>
      <c r="T109" s="18"/>
      <c r="U109" s="18"/>
    </row>
    <row r="110" spans="1:21" ht="21" customHeight="1">
      <c r="A110" s="28"/>
      <c r="B110" s="18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18"/>
      <c r="T110" s="18"/>
      <c r="U110" s="18"/>
    </row>
    <row r="111" spans="1:21" ht="21" customHeight="1">
      <c r="A111" s="28"/>
      <c r="B111" s="18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18"/>
      <c r="T111" s="18"/>
      <c r="U111" s="18"/>
    </row>
    <row r="112" spans="1:21" ht="21" customHeight="1">
      <c r="A112" s="28"/>
      <c r="B112" s="18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18"/>
      <c r="T112" s="18"/>
      <c r="U112" s="18"/>
    </row>
    <row r="113" spans="1:21" ht="21" customHeight="1">
      <c r="A113" s="28"/>
      <c r="B113" s="18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18"/>
      <c r="T113" s="18"/>
      <c r="U113" s="18"/>
    </row>
    <row r="114" spans="1:21" ht="21" customHeight="1">
      <c r="A114" s="28"/>
      <c r="B114" s="18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18"/>
      <c r="T114" s="18"/>
      <c r="U114" s="18"/>
    </row>
    <row r="115" spans="1:21" ht="21" customHeight="1">
      <c r="A115" s="28"/>
      <c r="B115" s="18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18"/>
      <c r="T115" s="18"/>
      <c r="U115" s="18"/>
    </row>
    <row r="116" spans="1:21" ht="21" customHeight="1">
      <c r="A116" s="28"/>
      <c r="B116" s="18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18"/>
      <c r="T116" s="18"/>
      <c r="U116" s="18"/>
    </row>
    <row r="117" spans="1:21" ht="21" customHeight="1">
      <c r="A117" s="28"/>
      <c r="B117" s="18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18"/>
      <c r="T117" s="18"/>
      <c r="U117" s="18"/>
    </row>
    <row r="118" spans="1:21" ht="21" customHeight="1">
      <c r="A118" s="28"/>
      <c r="B118" s="18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18"/>
      <c r="T118" s="18"/>
      <c r="U118" s="18"/>
    </row>
    <row r="119" spans="1:21" ht="21" customHeight="1">
      <c r="A119" s="28"/>
      <c r="B119" s="18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18"/>
      <c r="T119" s="18"/>
      <c r="U119" s="18"/>
    </row>
    <row r="120" spans="1:21" ht="21" customHeight="1">
      <c r="A120" s="28"/>
      <c r="B120" s="18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18"/>
      <c r="T120" s="18"/>
      <c r="U120" s="18"/>
    </row>
    <row r="121" spans="1:21" ht="21" customHeight="1">
      <c r="A121" s="28"/>
      <c r="B121" s="18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18"/>
      <c r="T121" s="18"/>
      <c r="U121" s="18"/>
    </row>
    <row r="122" spans="1:21" ht="21" customHeight="1">
      <c r="A122" s="28"/>
      <c r="B122" s="18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18"/>
      <c r="T122" s="18"/>
      <c r="U122" s="18"/>
    </row>
    <row r="123" spans="1:21" ht="21" customHeight="1">
      <c r="A123" s="28"/>
      <c r="B123" s="18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18"/>
      <c r="T123" s="18"/>
      <c r="U123" s="18"/>
    </row>
    <row r="124" spans="1:21" ht="21" customHeight="1">
      <c r="A124" s="28"/>
      <c r="B124" s="18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18"/>
      <c r="T124" s="18"/>
      <c r="U124" s="18"/>
    </row>
    <row r="125" spans="1:21" ht="21" customHeight="1">
      <c r="A125" s="28"/>
      <c r="B125" s="18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18"/>
      <c r="T125" s="18"/>
      <c r="U125" s="18"/>
    </row>
    <row r="126" spans="1:21" ht="21" customHeight="1">
      <c r="A126" s="28"/>
      <c r="B126" s="18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18"/>
      <c r="T126" s="18"/>
      <c r="U126" s="18"/>
    </row>
    <row r="127" spans="1:21" ht="21" customHeight="1">
      <c r="A127" s="28"/>
      <c r="B127" s="18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18"/>
      <c r="T127" s="18"/>
      <c r="U127" s="18"/>
    </row>
    <row r="128" spans="1:21" ht="21" customHeight="1">
      <c r="A128" s="28"/>
      <c r="B128" s="18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18"/>
      <c r="T128" s="18"/>
      <c r="U128" s="18"/>
    </row>
    <row r="129" spans="1:21" ht="21" customHeight="1">
      <c r="A129" s="28"/>
      <c r="B129" s="18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18"/>
      <c r="T129" s="18"/>
      <c r="U129" s="18"/>
    </row>
    <row r="130" spans="1:21" ht="21" customHeight="1">
      <c r="A130" s="28"/>
      <c r="B130" s="18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18"/>
      <c r="T130" s="18"/>
      <c r="U130" s="18"/>
    </row>
    <row r="131" spans="1:21" ht="21" customHeight="1">
      <c r="A131" s="28"/>
      <c r="B131" s="18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18"/>
      <c r="T131" s="18"/>
      <c r="U131" s="18"/>
    </row>
    <row r="132" spans="1:21" ht="21" customHeight="1">
      <c r="A132" s="28"/>
      <c r="B132" s="18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18"/>
      <c r="T132" s="18"/>
      <c r="U132" s="18"/>
    </row>
    <row r="133" spans="1:21" ht="21" customHeight="1">
      <c r="A133" s="28"/>
      <c r="B133" s="18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18"/>
      <c r="T133" s="18"/>
      <c r="U133" s="18"/>
    </row>
    <row r="134" spans="1:21" ht="21" customHeight="1">
      <c r="A134" s="28"/>
      <c r="B134" s="18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18"/>
      <c r="T134" s="18"/>
      <c r="U134" s="18"/>
    </row>
    <row r="135" spans="1:21" ht="21" customHeight="1">
      <c r="A135" s="28"/>
      <c r="B135" s="18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18"/>
      <c r="T135" s="18"/>
      <c r="U135" s="18"/>
    </row>
    <row r="136" spans="1:21" ht="21" customHeight="1">
      <c r="A136" s="28"/>
      <c r="B136" s="18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18"/>
      <c r="T136" s="18"/>
      <c r="U136" s="18"/>
    </row>
    <row r="137" spans="1:21" ht="21" customHeight="1">
      <c r="A137" s="28"/>
      <c r="B137" s="18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18"/>
      <c r="T137" s="18"/>
      <c r="U137" s="18"/>
    </row>
    <row r="138" spans="1:21" ht="21" customHeight="1">
      <c r="A138" s="28"/>
      <c r="B138" s="18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18"/>
      <c r="T138" s="18"/>
      <c r="U138" s="18"/>
    </row>
    <row r="139" spans="1:21" ht="21" customHeight="1">
      <c r="A139" s="28"/>
      <c r="B139" s="18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18"/>
      <c r="T139" s="18"/>
      <c r="U139" s="18"/>
    </row>
    <row r="140" spans="1:21" ht="21" customHeight="1">
      <c r="A140" s="28"/>
      <c r="B140" s="18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18"/>
      <c r="T140" s="18"/>
      <c r="U140" s="18"/>
    </row>
    <row r="141" spans="1:21" ht="21" customHeight="1">
      <c r="A141" s="28"/>
      <c r="B141" s="18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18"/>
      <c r="T141" s="18"/>
      <c r="U141" s="18"/>
    </row>
    <row r="142" spans="1:21" ht="21" customHeight="1">
      <c r="A142" s="28"/>
      <c r="B142" s="18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18"/>
      <c r="T142" s="18"/>
      <c r="U142" s="18"/>
    </row>
    <row r="143" spans="1:21" ht="21" customHeight="1">
      <c r="A143" s="28"/>
      <c r="B143" s="18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18"/>
      <c r="T143" s="18"/>
      <c r="U143" s="18"/>
    </row>
    <row r="144" spans="1:21" ht="21" customHeight="1">
      <c r="A144" s="28"/>
      <c r="B144" s="18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18"/>
      <c r="T144" s="18"/>
      <c r="U144" s="18"/>
    </row>
    <row r="145" spans="1:21" ht="21" customHeight="1">
      <c r="A145" s="28"/>
      <c r="B145" s="18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18"/>
      <c r="T145" s="18"/>
      <c r="U145" s="18"/>
    </row>
    <row r="146" spans="1:21" ht="21" customHeight="1">
      <c r="A146" s="28"/>
      <c r="B146" s="18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18"/>
      <c r="T146" s="18"/>
      <c r="U146" s="18"/>
    </row>
    <row r="147" spans="1:21" ht="21" customHeight="1">
      <c r="A147" s="28"/>
      <c r="B147" s="18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18"/>
      <c r="T147" s="18"/>
      <c r="U147" s="18"/>
    </row>
    <row r="148" spans="1:21" ht="21" customHeight="1">
      <c r="A148" s="28"/>
      <c r="B148" s="18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18"/>
      <c r="T148" s="18"/>
      <c r="U148" s="18"/>
    </row>
    <row r="149" spans="1:21" ht="21" customHeight="1">
      <c r="A149" s="28"/>
      <c r="B149" s="18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18"/>
      <c r="T149" s="18"/>
      <c r="U149" s="18"/>
    </row>
    <row r="150" spans="1:21" ht="21" customHeight="1">
      <c r="A150" s="28"/>
      <c r="B150" s="18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18"/>
      <c r="T150" s="18"/>
      <c r="U150" s="18"/>
    </row>
    <row r="151" spans="1:21" ht="21" customHeight="1">
      <c r="A151" s="28"/>
      <c r="B151" s="18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18"/>
      <c r="T151" s="18"/>
      <c r="U151" s="18"/>
    </row>
    <row r="152" spans="1:21" ht="21" customHeight="1">
      <c r="A152" s="28"/>
      <c r="B152" s="18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18"/>
      <c r="T152" s="18"/>
      <c r="U152" s="18"/>
    </row>
    <row r="153" spans="1:21" ht="21" customHeight="1">
      <c r="A153" s="28"/>
      <c r="B153" s="18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18"/>
      <c r="T153" s="18"/>
      <c r="U153" s="18"/>
    </row>
    <row r="154" spans="1:21" ht="21" customHeight="1">
      <c r="A154" s="28"/>
      <c r="B154" s="18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18"/>
      <c r="T154" s="18"/>
      <c r="U154" s="18"/>
    </row>
    <row r="155" spans="1:21" ht="21" customHeight="1">
      <c r="A155" s="28"/>
      <c r="B155" s="18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18"/>
      <c r="T155" s="18"/>
      <c r="U155" s="18"/>
    </row>
    <row r="156" spans="1:21" ht="21" customHeight="1">
      <c r="A156" s="28"/>
      <c r="B156" s="18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18"/>
      <c r="T156" s="18"/>
      <c r="U156" s="18"/>
    </row>
    <row r="157" spans="1:21" ht="21" customHeight="1">
      <c r="A157" s="28"/>
      <c r="B157" s="18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18"/>
      <c r="T157" s="18"/>
      <c r="U157" s="18"/>
    </row>
    <row r="158" spans="1:21" ht="21" customHeight="1">
      <c r="A158" s="28"/>
      <c r="B158" s="18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18"/>
      <c r="T158" s="18"/>
      <c r="U158" s="18"/>
    </row>
    <row r="159" spans="1:21" ht="21" customHeight="1">
      <c r="A159" s="28"/>
      <c r="B159" s="18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18"/>
      <c r="T159" s="18"/>
      <c r="U159" s="18"/>
    </row>
    <row r="160" spans="1:21" ht="21" customHeight="1">
      <c r="A160" s="28"/>
      <c r="B160" s="18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18"/>
      <c r="T160" s="18"/>
      <c r="U160" s="18"/>
    </row>
    <row r="161" spans="1:21" ht="21" customHeight="1">
      <c r="A161" s="28"/>
      <c r="B161" s="18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18"/>
      <c r="T161" s="18"/>
      <c r="U161" s="18"/>
    </row>
    <row r="162" spans="1:21" ht="21" customHeight="1">
      <c r="A162" s="28"/>
      <c r="B162" s="18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18"/>
      <c r="T162" s="18"/>
      <c r="U162" s="18"/>
    </row>
    <row r="163" spans="1:21" ht="21" customHeight="1">
      <c r="A163" s="28"/>
      <c r="B163" s="18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18"/>
      <c r="T163" s="18"/>
      <c r="U163" s="18"/>
    </row>
    <row r="164" spans="1:21" ht="21" customHeight="1">
      <c r="A164" s="28"/>
      <c r="B164" s="18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18"/>
      <c r="T164" s="18"/>
      <c r="U164" s="18"/>
    </row>
    <row r="165" spans="1:21" ht="21" customHeight="1">
      <c r="A165" s="28"/>
      <c r="B165" s="18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18"/>
      <c r="T165" s="18"/>
      <c r="U165" s="18"/>
    </row>
    <row r="166" spans="1:21" ht="21" customHeight="1">
      <c r="A166" s="28"/>
      <c r="B166" s="18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18"/>
      <c r="T166" s="18"/>
      <c r="U166" s="18"/>
    </row>
    <row r="167" spans="1:21" ht="21" customHeight="1">
      <c r="A167" s="28"/>
      <c r="B167" s="18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18"/>
      <c r="T167" s="18"/>
      <c r="U167" s="18"/>
    </row>
    <row r="168" spans="1:21" ht="21" customHeight="1">
      <c r="A168" s="28"/>
      <c r="B168" s="18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18"/>
      <c r="T168" s="18"/>
      <c r="U168" s="18"/>
    </row>
    <row r="169" spans="1:21" ht="21" customHeight="1">
      <c r="A169" s="28"/>
      <c r="B169" s="18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18"/>
      <c r="T169" s="18"/>
      <c r="U169" s="18"/>
    </row>
    <row r="170" spans="1:21" ht="21" customHeight="1">
      <c r="A170" s="28"/>
      <c r="B170" s="18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18"/>
      <c r="T170" s="18"/>
      <c r="U170" s="18"/>
    </row>
    <row r="171" spans="1:21" ht="21" customHeight="1">
      <c r="A171" s="28"/>
      <c r="B171" s="18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18"/>
      <c r="T171" s="18"/>
      <c r="U171" s="18"/>
    </row>
    <row r="172" spans="1:21" ht="21" customHeight="1">
      <c r="A172" s="28"/>
      <c r="B172" s="18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18"/>
      <c r="T172" s="18"/>
      <c r="U172" s="18"/>
    </row>
    <row r="173" spans="1:21" ht="21" customHeight="1">
      <c r="A173" s="28"/>
      <c r="B173" s="18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18"/>
      <c r="T173" s="18"/>
      <c r="U173" s="18"/>
    </row>
    <row r="174" spans="1:21" ht="21" customHeight="1">
      <c r="A174" s="28"/>
      <c r="B174" s="18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18"/>
      <c r="T174" s="18"/>
      <c r="U174" s="18"/>
    </row>
    <row r="175" spans="1:21" ht="21" customHeight="1">
      <c r="A175" s="28"/>
      <c r="B175" s="18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18"/>
      <c r="T175" s="18"/>
      <c r="U175" s="18"/>
    </row>
    <row r="176" spans="1:21" ht="21" customHeight="1">
      <c r="A176" s="28"/>
      <c r="B176" s="18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18"/>
      <c r="T176" s="18"/>
      <c r="U176" s="18"/>
    </row>
    <row r="177" spans="1:21" ht="21" customHeight="1">
      <c r="A177" s="28"/>
      <c r="B177" s="18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18"/>
      <c r="T177" s="18"/>
      <c r="U177" s="18"/>
    </row>
    <row r="178" spans="1:21" ht="21" customHeight="1">
      <c r="A178" s="28"/>
      <c r="B178" s="18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18"/>
      <c r="T178" s="18"/>
      <c r="U178" s="18"/>
    </row>
    <row r="179" spans="1:21" ht="21" customHeight="1">
      <c r="A179" s="28"/>
      <c r="B179" s="18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18"/>
      <c r="T179" s="18"/>
      <c r="U179" s="18"/>
    </row>
    <row r="180" spans="1:21" ht="21" customHeight="1">
      <c r="A180" s="28"/>
      <c r="B180" s="18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18"/>
      <c r="T180" s="18"/>
      <c r="U180" s="18"/>
    </row>
    <row r="181" spans="1:21" ht="21" customHeight="1">
      <c r="A181" s="28"/>
      <c r="B181" s="18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18"/>
      <c r="T181" s="18"/>
      <c r="U181" s="18"/>
    </row>
    <row r="182" spans="1:21" ht="21" customHeight="1">
      <c r="A182" s="28"/>
      <c r="B182" s="18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18"/>
      <c r="T182" s="18"/>
      <c r="U182" s="18"/>
    </row>
    <row r="183" spans="1:21" ht="21" customHeight="1">
      <c r="A183" s="28"/>
      <c r="B183" s="18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18"/>
      <c r="T183" s="18"/>
      <c r="U183" s="18"/>
    </row>
    <row r="184" spans="1:21" ht="21" customHeight="1">
      <c r="A184" s="28"/>
      <c r="B184" s="18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18"/>
      <c r="T184" s="18"/>
      <c r="U184" s="18"/>
    </row>
    <row r="185" spans="1:21" ht="21" customHeight="1">
      <c r="A185" s="28"/>
      <c r="B185" s="18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18"/>
      <c r="T185" s="18"/>
      <c r="U185" s="18"/>
    </row>
    <row r="186" spans="1:21" ht="21" customHeight="1">
      <c r="A186" s="28"/>
      <c r="B186" s="18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18"/>
      <c r="T186" s="18"/>
      <c r="U186" s="18"/>
    </row>
    <row r="187" spans="1:21" ht="21" customHeight="1">
      <c r="A187" s="28"/>
      <c r="B187" s="18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18"/>
      <c r="T187" s="18"/>
      <c r="U187" s="18"/>
    </row>
    <row r="188" spans="1:21" ht="21" customHeight="1">
      <c r="A188" s="28"/>
      <c r="B188" s="18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18"/>
      <c r="T188" s="18"/>
      <c r="U188" s="18"/>
    </row>
    <row r="189" spans="1:21" ht="21" customHeight="1">
      <c r="A189" s="28"/>
      <c r="B189" s="18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18"/>
      <c r="T189" s="18"/>
      <c r="U189" s="18"/>
    </row>
    <row r="190" spans="1:21" ht="21" customHeight="1">
      <c r="A190" s="28"/>
      <c r="B190" s="18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18"/>
      <c r="T190" s="18"/>
      <c r="U190" s="18"/>
    </row>
    <row r="191" spans="1:21" ht="21" customHeight="1">
      <c r="A191" s="28"/>
      <c r="B191" s="18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18"/>
      <c r="T191" s="18"/>
      <c r="U191" s="18"/>
    </row>
    <row r="192" spans="1:21" ht="21" customHeight="1">
      <c r="A192" s="28"/>
      <c r="B192" s="18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18"/>
      <c r="T192" s="18"/>
      <c r="U192" s="18"/>
    </row>
    <row r="193" spans="1:21" ht="21" customHeight="1">
      <c r="A193" s="28"/>
      <c r="B193" s="18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18"/>
      <c r="T193" s="18"/>
      <c r="U193" s="18"/>
    </row>
    <row r="194" spans="1:21" ht="21" customHeight="1">
      <c r="A194" s="28"/>
      <c r="B194" s="18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18"/>
      <c r="T194" s="18"/>
      <c r="U194" s="18"/>
    </row>
    <row r="195" spans="1:21" ht="21" customHeight="1">
      <c r="A195" s="28"/>
      <c r="B195" s="18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18"/>
      <c r="T195" s="18"/>
      <c r="U195" s="18"/>
    </row>
    <row r="196" spans="1:21" ht="21" customHeight="1">
      <c r="A196" s="28"/>
      <c r="B196" s="18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18"/>
      <c r="T196" s="18"/>
      <c r="U196" s="18"/>
    </row>
    <row r="197" spans="1:21" ht="21" customHeight="1">
      <c r="A197" s="28"/>
      <c r="B197" s="18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18"/>
      <c r="T197" s="18"/>
      <c r="U197" s="18"/>
    </row>
    <row r="198" spans="1:21" ht="21" customHeight="1">
      <c r="A198" s="28"/>
      <c r="B198" s="18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18"/>
      <c r="T198" s="18"/>
      <c r="U198" s="18"/>
    </row>
    <row r="199" spans="1:21" ht="21" customHeight="1">
      <c r="A199" s="28"/>
      <c r="B199" s="18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18"/>
      <c r="T199" s="18"/>
      <c r="U199" s="18"/>
    </row>
    <row r="200" spans="1:21" ht="21" customHeight="1">
      <c r="A200" s="28"/>
      <c r="B200" s="18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18"/>
      <c r="T200" s="18"/>
      <c r="U200" s="18"/>
    </row>
    <row r="201" spans="1:21" ht="21" customHeight="1">
      <c r="A201" s="28"/>
      <c r="B201" s="18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18"/>
      <c r="T201" s="18"/>
      <c r="U201" s="18"/>
    </row>
    <row r="202" spans="1:21" ht="21" customHeight="1">
      <c r="A202" s="28"/>
      <c r="B202" s="18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18"/>
      <c r="T202" s="18"/>
      <c r="U202" s="18"/>
    </row>
    <row r="203" spans="1:21" ht="21" customHeight="1">
      <c r="A203" s="28"/>
      <c r="B203" s="18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18"/>
      <c r="T203" s="18"/>
      <c r="U203" s="18"/>
    </row>
    <row r="204" spans="1:21" ht="21" customHeight="1">
      <c r="A204" s="28"/>
      <c r="B204" s="18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18"/>
      <c r="T204" s="18"/>
      <c r="U204" s="18"/>
    </row>
    <row r="205" spans="1:21" ht="21" customHeight="1">
      <c r="A205" s="28"/>
      <c r="B205" s="18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18"/>
      <c r="T205" s="18"/>
      <c r="U205" s="18"/>
    </row>
    <row r="206" spans="1:21" ht="21" customHeight="1">
      <c r="A206" s="28"/>
      <c r="B206" s="18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18"/>
      <c r="T206" s="18"/>
      <c r="U206" s="18"/>
    </row>
    <row r="207" spans="1:21" ht="21" customHeight="1">
      <c r="A207" s="28"/>
      <c r="B207" s="18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18"/>
      <c r="T207" s="18"/>
      <c r="U207" s="18"/>
    </row>
    <row r="208" spans="1:21" ht="21" customHeight="1">
      <c r="A208" s="28"/>
      <c r="B208" s="18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18"/>
      <c r="T208" s="18"/>
      <c r="U208" s="18"/>
    </row>
    <row r="209" spans="1:21" ht="21" customHeight="1">
      <c r="A209" s="28"/>
      <c r="B209" s="18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18"/>
      <c r="T209" s="18"/>
      <c r="U209" s="18"/>
    </row>
    <row r="210" spans="1:21" ht="21" customHeight="1">
      <c r="A210" s="28"/>
      <c r="B210" s="18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18"/>
      <c r="T210" s="18"/>
      <c r="U210" s="18"/>
    </row>
    <row r="211" spans="1:21" ht="21" customHeight="1">
      <c r="A211" s="28"/>
      <c r="B211" s="18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18"/>
      <c r="T211" s="18"/>
      <c r="U211" s="18"/>
    </row>
    <row r="212" spans="1:21" ht="21" customHeight="1">
      <c r="A212" s="28"/>
      <c r="B212" s="18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18"/>
      <c r="T212" s="18"/>
      <c r="U212" s="18"/>
    </row>
    <row r="213" spans="1:21" ht="21" customHeight="1">
      <c r="A213" s="28"/>
      <c r="B213" s="18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18"/>
      <c r="T213" s="18"/>
      <c r="U213" s="18"/>
    </row>
    <row r="214" spans="1:21" ht="21" customHeight="1">
      <c r="A214" s="28"/>
      <c r="B214" s="18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18"/>
      <c r="T214" s="18"/>
      <c r="U214" s="18"/>
    </row>
    <row r="215" spans="1:21" ht="21" customHeight="1">
      <c r="A215" s="28"/>
      <c r="B215" s="18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18"/>
      <c r="T215" s="18"/>
      <c r="U215" s="18"/>
    </row>
    <row r="216" spans="1:21" ht="21" customHeight="1">
      <c r="A216" s="28"/>
      <c r="B216" s="18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18"/>
      <c r="T216" s="18"/>
      <c r="U216" s="18"/>
    </row>
    <row r="217" spans="1:21" ht="21" customHeight="1">
      <c r="A217" s="28"/>
      <c r="B217" s="18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18"/>
      <c r="T217" s="18"/>
      <c r="U217" s="18"/>
    </row>
    <row r="218" spans="1:21" ht="21" customHeight="1">
      <c r="A218" s="28"/>
      <c r="B218" s="18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18"/>
      <c r="T218" s="18"/>
      <c r="U218" s="18"/>
    </row>
    <row r="219" spans="1:21" ht="21" customHeight="1">
      <c r="A219" s="28"/>
      <c r="B219" s="18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18"/>
      <c r="T219" s="18"/>
      <c r="U219" s="18"/>
    </row>
    <row r="220" spans="1:21" ht="21" customHeight="1">
      <c r="A220" s="28"/>
      <c r="B220" s="18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18"/>
      <c r="T220" s="18"/>
      <c r="U220" s="18"/>
    </row>
    <row r="221" spans="1:21" ht="21" customHeight="1">
      <c r="A221" s="28"/>
      <c r="B221" s="18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18"/>
      <c r="T221" s="18"/>
      <c r="U221" s="18"/>
    </row>
    <row r="222" spans="1:21" ht="21" customHeight="1">
      <c r="A222" s="28"/>
      <c r="B222" s="18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18"/>
      <c r="T222" s="18"/>
      <c r="U222" s="18"/>
    </row>
    <row r="223" spans="1:21" ht="21" customHeight="1">
      <c r="A223" s="28"/>
      <c r="B223" s="18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18"/>
      <c r="T223" s="18"/>
      <c r="U223" s="18"/>
    </row>
    <row r="224" spans="1:21" ht="21" customHeight="1">
      <c r="A224" s="28"/>
      <c r="B224" s="18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18"/>
      <c r="T224" s="18"/>
      <c r="U224" s="18"/>
    </row>
    <row r="225" spans="1:21" ht="21" customHeight="1">
      <c r="A225" s="28"/>
      <c r="B225" s="18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18"/>
      <c r="T225" s="18"/>
      <c r="U225" s="18"/>
    </row>
    <row r="226" spans="1:21" ht="21" customHeight="1">
      <c r="A226" s="28"/>
      <c r="B226" s="18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18"/>
      <c r="T226" s="18"/>
      <c r="U226" s="18"/>
    </row>
    <row r="227" spans="1:21" ht="21" customHeight="1">
      <c r="A227" s="28"/>
      <c r="B227" s="18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18"/>
      <c r="T227" s="18"/>
      <c r="U227" s="18"/>
    </row>
    <row r="228" spans="1:21" ht="21" customHeight="1">
      <c r="A228" s="28"/>
      <c r="B228" s="18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18"/>
      <c r="T228" s="18"/>
      <c r="U228" s="18"/>
    </row>
    <row r="229" spans="1:21" ht="21" customHeight="1">
      <c r="A229" s="28"/>
      <c r="B229" s="18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18"/>
      <c r="T229" s="18"/>
      <c r="U229" s="18"/>
    </row>
    <row r="230" spans="1:21" ht="21" customHeight="1">
      <c r="A230" s="28"/>
      <c r="B230" s="18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18"/>
      <c r="T230" s="18"/>
      <c r="U230" s="18"/>
    </row>
    <row r="231" spans="1:21" ht="21" customHeight="1">
      <c r="A231" s="28"/>
      <c r="B231" s="18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18"/>
      <c r="T231" s="18"/>
      <c r="U231" s="18"/>
    </row>
    <row r="232" spans="1:21" ht="21" customHeight="1">
      <c r="A232" s="28"/>
      <c r="B232" s="18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18"/>
      <c r="T232" s="18"/>
      <c r="U232" s="18"/>
    </row>
    <row r="233" spans="1:21" ht="21" customHeight="1">
      <c r="A233" s="28"/>
      <c r="B233" s="18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18"/>
      <c r="T233" s="18"/>
      <c r="U233" s="18"/>
    </row>
    <row r="234" spans="1:21" ht="21" customHeight="1">
      <c r="A234" s="28"/>
      <c r="B234" s="18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18"/>
      <c r="T234" s="18"/>
      <c r="U234" s="18"/>
    </row>
    <row r="235" spans="1:21" ht="21" customHeight="1">
      <c r="A235" s="28"/>
      <c r="B235" s="18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18"/>
      <c r="T235" s="18"/>
      <c r="U235" s="18"/>
    </row>
    <row r="236" spans="1:21" ht="21" customHeight="1">
      <c r="A236" s="28"/>
      <c r="B236" s="18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18"/>
      <c r="T236" s="18"/>
      <c r="U236" s="18"/>
    </row>
    <row r="237" spans="1:21" ht="21" customHeight="1">
      <c r="A237" s="28"/>
      <c r="B237" s="18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18"/>
      <c r="T237" s="18"/>
      <c r="U237" s="18"/>
    </row>
    <row r="238" spans="1:21" ht="21" customHeight="1">
      <c r="A238" s="28"/>
      <c r="B238" s="18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18"/>
      <c r="T238" s="18"/>
      <c r="U238" s="18"/>
    </row>
    <row r="239" spans="1:21" ht="21" customHeight="1">
      <c r="A239" s="28"/>
      <c r="B239" s="18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18"/>
      <c r="T239" s="18"/>
      <c r="U239" s="18"/>
    </row>
    <row r="240" spans="1:21" ht="21" customHeight="1">
      <c r="A240" s="28"/>
      <c r="B240" s="18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18"/>
      <c r="T240" s="18"/>
      <c r="U240" s="18"/>
    </row>
    <row r="241" spans="1:21" ht="21" customHeight="1">
      <c r="A241" s="28"/>
      <c r="B241" s="18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18"/>
      <c r="T241" s="18"/>
      <c r="U241" s="18"/>
    </row>
    <row r="242" spans="1:21" ht="21" customHeight="1">
      <c r="A242" s="28"/>
      <c r="B242" s="18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18"/>
      <c r="T242" s="18"/>
      <c r="U242" s="18"/>
    </row>
    <row r="243" spans="1:21" ht="21" customHeight="1">
      <c r="A243" s="28"/>
      <c r="B243" s="18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18"/>
      <c r="T243" s="18"/>
      <c r="U243" s="18"/>
    </row>
    <row r="244" spans="1:21" ht="21" customHeight="1">
      <c r="A244" s="28"/>
      <c r="B244" s="18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18"/>
      <c r="T244" s="18"/>
      <c r="U244" s="18"/>
    </row>
    <row r="245" spans="1:21" ht="21" customHeight="1">
      <c r="A245" s="28"/>
      <c r="B245" s="18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18"/>
      <c r="T245" s="18"/>
      <c r="U245" s="18"/>
    </row>
    <row r="246" spans="1:21" ht="21" customHeight="1">
      <c r="A246" s="28"/>
      <c r="B246" s="18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18"/>
      <c r="T246" s="18"/>
      <c r="U246" s="18"/>
    </row>
    <row r="247" spans="1:21" ht="21" customHeight="1">
      <c r="A247" s="28"/>
      <c r="B247" s="18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18"/>
      <c r="T247" s="18"/>
      <c r="U247" s="18"/>
    </row>
    <row r="248" spans="1:21" ht="21" customHeight="1">
      <c r="A248" s="28"/>
      <c r="B248" s="18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18"/>
      <c r="T248" s="18"/>
      <c r="U248" s="18"/>
    </row>
    <row r="249" spans="1:21" ht="21" customHeight="1">
      <c r="A249" s="28"/>
      <c r="B249" s="18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18"/>
      <c r="T249" s="18"/>
      <c r="U249" s="18"/>
    </row>
    <row r="250" spans="1:21" ht="21" customHeight="1">
      <c r="A250" s="28"/>
      <c r="B250" s="18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18"/>
      <c r="T250" s="18"/>
      <c r="U250" s="18"/>
    </row>
    <row r="251" spans="1:21" ht="21" customHeight="1">
      <c r="A251" s="28"/>
      <c r="B251" s="18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18"/>
      <c r="T251" s="18"/>
      <c r="U251" s="18"/>
    </row>
    <row r="252" spans="1:21" ht="21" customHeight="1">
      <c r="A252" s="28"/>
      <c r="B252" s="18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18"/>
      <c r="T252" s="18"/>
      <c r="U252" s="18"/>
    </row>
    <row r="253" spans="1:21" ht="21" customHeight="1">
      <c r="A253" s="28"/>
      <c r="B253" s="18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18"/>
      <c r="T253" s="18"/>
      <c r="U253" s="18"/>
    </row>
    <row r="254" spans="1:21" ht="21" customHeight="1">
      <c r="A254" s="28"/>
      <c r="B254" s="18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18"/>
      <c r="T254" s="18"/>
      <c r="U254" s="18"/>
    </row>
    <row r="255" spans="1:21" ht="21" customHeight="1">
      <c r="A255" s="28"/>
      <c r="B255" s="18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18"/>
      <c r="T255" s="18"/>
      <c r="U255" s="18"/>
    </row>
    <row r="256" spans="1:21" ht="21" customHeight="1">
      <c r="A256" s="28"/>
      <c r="B256" s="18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18"/>
      <c r="T256" s="18"/>
      <c r="U256" s="18"/>
    </row>
    <row r="257" spans="1:21" ht="21" customHeight="1">
      <c r="A257" s="28"/>
      <c r="B257" s="18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18"/>
      <c r="T257" s="18"/>
      <c r="U257" s="18"/>
    </row>
    <row r="258" spans="1:21" ht="21" customHeight="1">
      <c r="A258" s="28"/>
      <c r="B258" s="18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18"/>
      <c r="T258" s="18"/>
      <c r="U258" s="18"/>
    </row>
    <row r="259" spans="1:21" ht="21" customHeight="1">
      <c r="A259" s="28"/>
      <c r="B259" s="1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18"/>
      <c r="T259" s="18"/>
      <c r="U259" s="18"/>
    </row>
    <row r="260" spans="1:21" ht="21" customHeight="1">
      <c r="A260" s="28"/>
      <c r="B260" s="1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18"/>
      <c r="T260" s="18"/>
      <c r="U260" s="18"/>
    </row>
    <row r="261" spans="1:21" ht="21" customHeight="1">
      <c r="A261" s="28"/>
      <c r="B261" s="1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18"/>
      <c r="T261" s="18"/>
      <c r="U261" s="18"/>
    </row>
    <row r="262" spans="1:21" ht="21" customHeight="1">
      <c r="A262" s="28"/>
      <c r="B262" s="1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18"/>
      <c r="T262" s="18"/>
      <c r="U262" s="18"/>
    </row>
    <row r="263" spans="1:21" ht="21" customHeight="1">
      <c r="A263" s="28"/>
      <c r="B263" s="1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18"/>
      <c r="T263" s="18"/>
      <c r="U263" s="18"/>
    </row>
    <row r="264" spans="1:21" ht="21" customHeight="1">
      <c r="A264" s="28"/>
      <c r="B264" s="1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18"/>
      <c r="T264" s="18"/>
      <c r="U264" s="18"/>
    </row>
    <row r="265" spans="1:21" ht="21" customHeight="1">
      <c r="A265" s="28"/>
      <c r="B265" s="1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18"/>
      <c r="T265" s="18"/>
      <c r="U265" s="18"/>
    </row>
    <row r="266" spans="1:21" ht="21" customHeight="1">
      <c r="A266" s="28"/>
      <c r="B266" s="1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18"/>
      <c r="T266" s="18"/>
      <c r="U266" s="18"/>
    </row>
    <row r="267" spans="1:21" ht="21" customHeight="1">
      <c r="A267" s="28"/>
      <c r="B267" s="1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18"/>
      <c r="T267" s="18"/>
      <c r="U267" s="18"/>
    </row>
    <row r="268" spans="1:21" ht="21" customHeight="1">
      <c r="A268" s="28"/>
      <c r="B268" s="1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18"/>
      <c r="T268" s="18"/>
      <c r="U268" s="18"/>
    </row>
    <row r="269" spans="1:21" ht="21" customHeight="1">
      <c r="A269" s="28"/>
      <c r="B269" s="18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18"/>
      <c r="T269" s="18"/>
      <c r="U269" s="18"/>
    </row>
    <row r="270" spans="1:21" ht="21" customHeight="1">
      <c r="A270" s="28"/>
      <c r="B270" s="18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18"/>
      <c r="T270" s="18"/>
      <c r="U270" s="18"/>
    </row>
    <row r="271" spans="1:21" ht="21" customHeight="1">
      <c r="A271" s="28"/>
      <c r="B271" s="18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18"/>
      <c r="T271" s="18"/>
      <c r="U271" s="18"/>
    </row>
    <row r="272" spans="1:21" ht="21" customHeight="1">
      <c r="A272" s="28"/>
      <c r="B272" s="18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18"/>
      <c r="T272" s="18"/>
      <c r="U272" s="18"/>
    </row>
    <row r="273" spans="1:21" ht="21" customHeight="1">
      <c r="A273" s="28"/>
      <c r="B273" s="18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18"/>
      <c r="T273" s="18"/>
      <c r="U273" s="18"/>
    </row>
    <row r="274" spans="1:21" ht="21" customHeight="1">
      <c r="A274" s="28"/>
      <c r="B274" s="18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18"/>
      <c r="T274" s="18"/>
      <c r="U274" s="18"/>
    </row>
    <row r="275" spans="1:21" ht="21" customHeight="1">
      <c r="A275" s="28"/>
      <c r="B275" s="18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18"/>
      <c r="T275" s="18"/>
      <c r="U275" s="18"/>
    </row>
    <row r="276" spans="1:21" ht="21" customHeight="1">
      <c r="A276" s="28"/>
      <c r="B276" s="18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18"/>
      <c r="T276" s="18"/>
      <c r="U276" s="18"/>
    </row>
    <row r="277" spans="1:21" ht="21" customHeight="1">
      <c r="A277" s="28"/>
      <c r="B277" s="18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18"/>
      <c r="T277" s="18"/>
      <c r="U277" s="18"/>
    </row>
    <row r="278" spans="1:21" ht="21" customHeight="1">
      <c r="A278" s="28"/>
      <c r="B278" s="18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18"/>
      <c r="T278" s="18"/>
      <c r="U278" s="18"/>
    </row>
    <row r="279" spans="1:21" ht="21" customHeight="1">
      <c r="A279" s="28"/>
      <c r="B279" s="18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18"/>
      <c r="T279" s="18"/>
      <c r="U279" s="18"/>
    </row>
    <row r="280" spans="1:21" ht="21" customHeight="1">
      <c r="A280" s="28"/>
      <c r="B280" s="18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18"/>
      <c r="T280" s="18"/>
      <c r="U280" s="18"/>
    </row>
    <row r="281" spans="1:21" ht="21" customHeight="1">
      <c r="A281" s="28"/>
      <c r="B281" s="18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18"/>
      <c r="T281" s="18"/>
      <c r="U281" s="18"/>
    </row>
    <row r="282" spans="1:21" ht="21" customHeight="1">
      <c r="A282" s="28"/>
      <c r="B282" s="18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18"/>
      <c r="T282" s="18"/>
      <c r="U282" s="18"/>
    </row>
    <row r="283" spans="1:21" ht="21" customHeight="1">
      <c r="A283" s="28"/>
      <c r="B283" s="18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18"/>
      <c r="T283" s="18"/>
      <c r="U283" s="18"/>
    </row>
    <row r="284" spans="1:21" ht="21" customHeight="1">
      <c r="A284" s="28"/>
      <c r="B284" s="18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18"/>
      <c r="T284" s="18"/>
      <c r="U284" s="18"/>
    </row>
    <row r="285" spans="1:21" ht="21" customHeight="1">
      <c r="A285" s="28"/>
      <c r="B285" s="18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18"/>
      <c r="T285" s="18"/>
      <c r="U285" s="18"/>
    </row>
    <row r="286" spans="1:21" ht="21" customHeight="1">
      <c r="A286" s="28"/>
      <c r="B286" s="18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18"/>
      <c r="T286" s="18"/>
      <c r="U286" s="18"/>
    </row>
    <row r="287" spans="1:21" ht="21" customHeight="1">
      <c r="A287" s="28"/>
      <c r="B287" s="18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18"/>
      <c r="T287" s="18"/>
      <c r="U287" s="18"/>
    </row>
    <row r="288" spans="1:21" ht="21" customHeight="1">
      <c r="A288" s="28"/>
      <c r="B288" s="18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18"/>
      <c r="T288" s="18"/>
      <c r="U288" s="18"/>
    </row>
    <row r="289" spans="1:21" ht="21" customHeight="1">
      <c r="A289" s="28"/>
      <c r="B289" s="18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18"/>
      <c r="T289" s="18"/>
      <c r="U289" s="18"/>
    </row>
    <row r="290" spans="1:21" ht="21" customHeight="1">
      <c r="A290" s="28"/>
      <c r="B290" s="18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18"/>
      <c r="T290" s="18"/>
      <c r="U290" s="18"/>
    </row>
    <row r="291" spans="1:21" ht="21" customHeight="1">
      <c r="A291" s="28"/>
      <c r="B291" s="18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18"/>
      <c r="T291" s="18"/>
      <c r="U291" s="18"/>
    </row>
    <row r="292" spans="1:21" ht="21" customHeight="1">
      <c r="A292" s="28"/>
      <c r="B292" s="1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18"/>
      <c r="T292" s="18"/>
      <c r="U292" s="18"/>
    </row>
    <row r="293" spans="1:21" ht="21" customHeight="1">
      <c r="A293" s="28"/>
      <c r="B293" s="18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18"/>
      <c r="T293" s="18"/>
      <c r="U293" s="18"/>
    </row>
    <row r="294" spans="1:21" ht="21" customHeight="1">
      <c r="A294" s="28"/>
      <c r="B294" s="18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18"/>
      <c r="T294" s="18"/>
      <c r="U294" s="18"/>
    </row>
    <row r="295" spans="1:21" ht="21" customHeight="1">
      <c r="A295" s="28"/>
      <c r="B295" s="18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18"/>
      <c r="T295" s="18"/>
      <c r="U295" s="18"/>
    </row>
    <row r="296" spans="1:21" ht="21" customHeight="1">
      <c r="A296" s="28"/>
      <c r="B296" s="18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18"/>
      <c r="T296" s="18"/>
      <c r="U296" s="18"/>
    </row>
    <row r="297" spans="1:21" ht="21" customHeight="1">
      <c r="A297" s="28"/>
      <c r="B297" s="18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18"/>
      <c r="T297" s="18"/>
      <c r="U297" s="18"/>
    </row>
    <row r="298" spans="1:21" ht="21" customHeight="1">
      <c r="A298" s="28"/>
      <c r="B298" s="18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18"/>
      <c r="T298" s="18"/>
      <c r="U298" s="18"/>
    </row>
    <row r="299" spans="1:21" ht="21" customHeight="1">
      <c r="A299" s="28"/>
      <c r="B299" s="1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18"/>
      <c r="T299" s="18"/>
      <c r="U299" s="18"/>
    </row>
    <row r="300" spans="1:21" ht="21" customHeight="1">
      <c r="A300" s="28"/>
      <c r="B300" s="1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18"/>
      <c r="T300" s="18"/>
      <c r="U300" s="18"/>
    </row>
    <row r="301" spans="1:21" ht="21" customHeight="1">
      <c r="A301" s="28"/>
      <c r="B301" s="18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18"/>
      <c r="T301" s="18"/>
      <c r="U301" s="18"/>
    </row>
    <row r="302" spans="1:21" ht="21" customHeight="1">
      <c r="A302" s="28"/>
      <c r="B302" s="18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18"/>
      <c r="T302" s="18"/>
      <c r="U302" s="18"/>
    </row>
    <row r="303" spans="1:21" ht="21" customHeight="1">
      <c r="A303" s="28"/>
      <c r="B303" s="18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18"/>
      <c r="T303" s="18"/>
      <c r="U303" s="18"/>
    </row>
    <row r="304" spans="1:21" ht="21" customHeight="1">
      <c r="A304" s="28"/>
      <c r="B304" s="18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18"/>
      <c r="T304" s="18"/>
      <c r="U304" s="18"/>
    </row>
    <row r="305" spans="1:21" ht="21" customHeight="1">
      <c r="A305" s="28"/>
      <c r="B305" s="1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18"/>
      <c r="T305" s="18"/>
      <c r="U305" s="18"/>
    </row>
    <row r="306" spans="1:21" ht="21" customHeight="1">
      <c r="A306" s="28"/>
      <c r="B306" s="1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18"/>
      <c r="T306" s="18"/>
      <c r="U306" s="18"/>
    </row>
    <row r="307" spans="1:21" ht="21" customHeight="1">
      <c r="A307" s="28"/>
      <c r="B307" s="1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18"/>
      <c r="T307" s="18"/>
      <c r="U307" s="18"/>
    </row>
    <row r="308" spans="1:21" ht="21" customHeight="1">
      <c r="A308" s="28"/>
      <c r="B308" s="18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18"/>
      <c r="T308" s="18"/>
      <c r="U308" s="18"/>
    </row>
    <row r="309" spans="1:21" ht="21" customHeight="1">
      <c r="A309" s="28"/>
      <c r="B309" s="18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18"/>
      <c r="T309" s="18"/>
      <c r="U309" s="18"/>
    </row>
    <row r="310" spans="1:21" ht="21" customHeight="1">
      <c r="A310" s="28"/>
      <c r="B310" s="18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18"/>
      <c r="T310" s="18"/>
      <c r="U310" s="18"/>
    </row>
    <row r="311" spans="1:21" ht="21" customHeight="1">
      <c r="A311" s="28"/>
      <c r="B311" s="18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18"/>
      <c r="T311" s="18"/>
      <c r="U311" s="18"/>
    </row>
    <row r="312" spans="1:21" ht="21" customHeight="1">
      <c r="A312" s="28"/>
      <c r="B312" s="1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18"/>
      <c r="T312" s="18"/>
      <c r="U312" s="18"/>
    </row>
    <row r="313" spans="1:21" ht="21" customHeight="1">
      <c r="A313" s="28"/>
      <c r="B313" s="1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18"/>
      <c r="T313" s="18"/>
      <c r="U313" s="18"/>
    </row>
    <row r="314" spans="1:21" ht="21" customHeight="1">
      <c r="A314" s="28"/>
      <c r="B314" s="18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18"/>
      <c r="T314" s="18"/>
      <c r="U314" s="18"/>
    </row>
    <row r="315" spans="1:21" ht="21" customHeight="1">
      <c r="A315" s="28"/>
      <c r="B315" s="18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18"/>
      <c r="T315" s="18"/>
      <c r="U315" s="18"/>
    </row>
    <row r="316" spans="1:21" ht="21" customHeight="1">
      <c r="A316" s="28"/>
      <c r="B316" s="18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18"/>
      <c r="T316" s="18"/>
      <c r="U316" s="18"/>
    </row>
    <row r="317" spans="1:21" ht="21" customHeight="1">
      <c r="A317" s="28"/>
      <c r="B317" s="18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18"/>
      <c r="T317" s="18"/>
      <c r="U317" s="18"/>
    </row>
    <row r="318" spans="1:21" ht="21" customHeight="1">
      <c r="A318" s="28"/>
      <c r="B318" s="18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18"/>
      <c r="T318" s="18"/>
      <c r="U318" s="18"/>
    </row>
    <row r="319" spans="1:21" ht="21" customHeight="1">
      <c r="A319" s="28"/>
      <c r="B319" s="18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18"/>
      <c r="T319" s="18"/>
      <c r="U319" s="18"/>
    </row>
    <row r="320" spans="1:21" ht="21" customHeight="1">
      <c r="A320" s="28"/>
      <c r="B320" s="1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18"/>
      <c r="T320" s="18"/>
      <c r="U320" s="18"/>
    </row>
    <row r="321" spans="1:21" ht="21" customHeight="1">
      <c r="A321" s="28"/>
      <c r="B321" s="1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18"/>
      <c r="T321" s="18"/>
      <c r="U321" s="18"/>
    </row>
    <row r="322" spans="1:21" ht="21" customHeight="1">
      <c r="A322" s="28"/>
      <c r="B322" s="18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18"/>
      <c r="T322" s="18"/>
      <c r="U322" s="18"/>
    </row>
    <row r="323" spans="1:21" ht="21" customHeight="1">
      <c r="A323" s="28"/>
      <c r="B323" s="18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18"/>
      <c r="T323" s="18"/>
      <c r="U323" s="18"/>
    </row>
    <row r="324" spans="1:21" ht="21" customHeight="1">
      <c r="A324" s="28"/>
      <c r="B324" s="1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18"/>
      <c r="T324" s="18"/>
      <c r="U324" s="18"/>
    </row>
    <row r="325" spans="1:21" ht="21" customHeight="1">
      <c r="A325" s="28"/>
      <c r="B325" s="1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18"/>
      <c r="T325" s="18"/>
      <c r="U325" s="18"/>
    </row>
    <row r="326" spans="1:21" ht="21" customHeight="1">
      <c r="A326" s="28"/>
      <c r="B326" s="18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18"/>
      <c r="T326" s="18"/>
      <c r="U326" s="18"/>
    </row>
    <row r="327" spans="1:21" ht="21" customHeight="1">
      <c r="A327" s="28"/>
      <c r="B327" s="1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18"/>
      <c r="T327" s="18"/>
      <c r="U327" s="18"/>
    </row>
    <row r="328" spans="1:21" ht="21" customHeight="1">
      <c r="A328" s="28"/>
      <c r="B328" s="18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18"/>
      <c r="T328" s="18"/>
      <c r="U328" s="18"/>
    </row>
    <row r="329" spans="1:21" ht="21" customHeight="1">
      <c r="A329" s="28"/>
      <c r="B329" s="1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18"/>
      <c r="T329" s="18"/>
      <c r="U329" s="18"/>
    </row>
    <row r="330" spans="1:21" ht="21" customHeight="1">
      <c r="A330" s="28"/>
      <c r="B330" s="1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18"/>
      <c r="T330" s="18"/>
      <c r="U330" s="18"/>
    </row>
    <row r="331" spans="1:21" ht="21" customHeight="1">
      <c r="A331" s="28"/>
      <c r="B331" s="18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18"/>
      <c r="T331" s="18"/>
      <c r="U331" s="18"/>
    </row>
    <row r="332" spans="1:21" ht="21" customHeight="1">
      <c r="A332" s="28"/>
      <c r="B332" s="1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18"/>
      <c r="T332" s="18"/>
      <c r="U332" s="18"/>
    </row>
    <row r="333" spans="1:21" ht="21" customHeight="1">
      <c r="A333" s="28"/>
      <c r="B333" s="1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18"/>
      <c r="T333" s="18"/>
      <c r="U333" s="18"/>
    </row>
    <row r="334" spans="1:21" ht="21" customHeight="1">
      <c r="A334" s="28"/>
      <c r="B334" s="1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18"/>
      <c r="T334" s="18"/>
      <c r="U334" s="18"/>
    </row>
    <row r="335" spans="1:21" ht="21" customHeight="1">
      <c r="A335" s="28"/>
      <c r="B335" s="1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18"/>
      <c r="T335" s="18"/>
      <c r="U335" s="18"/>
    </row>
    <row r="336" spans="1:21" ht="21" customHeight="1">
      <c r="A336" s="28"/>
      <c r="B336" s="1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18"/>
      <c r="T336" s="18"/>
      <c r="U336" s="18"/>
    </row>
    <row r="337" spans="1:21" ht="21" customHeight="1">
      <c r="A337" s="28"/>
      <c r="B337" s="1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18"/>
      <c r="T337" s="18"/>
      <c r="U337" s="18"/>
    </row>
    <row r="338" spans="1:21" ht="21" customHeight="1">
      <c r="A338" s="28"/>
      <c r="B338" s="1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18"/>
      <c r="T338" s="18"/>
      <c r="U338" s="18"/>
    </row>
    <row r="339" spans="1:21" ht="21" customHeight="1">
      <c r="A339" s="28"/>
      <c r="B339" s="1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18"/>
      <c r="T339" s="18"/>
      <c r="U339" s="18"/>
    </row>
    <row r="340" spans="1:21" ht="21" customHeight="1">
      <c r="A340" s="28"/>
      <c r="B340" s="1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18"/>
      <c r="T340" s="18"/>
      <c r="U340" s="18"/>
    </row>
    <row r="341" spans="1:21" ht="21" customHeight="1">
      <c r="A341" s="28"/>
      <c r="B341" s="1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18"/>
      <c r="T341" s="18"/>
      <c r="U341" s="18"/>
    </row>
    <row r="342" spans="1:21" ht="21" customHeight="1">
      <c r="A342" s="28"/>
      <c r="B342" s="1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18"/>
      <c r="T342" s="18"/>
      <c r="U342" s="18"/>
    </row>
    <row r="343" spans="1:21" ht="21" customHeight="1">
      <c r="A343" s="28"/>
      <c r="B343" s="1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18"/>
      <c r="T343" s="18"/>
      <c r="U343" s="18"/>
    </row>
    <row r="344" spans="1:21" ht="21" customHeight="1">
      <c r="A344" s="28"/>
      <c r="B344" s="1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18"/>
      <c r="T344" s="18"/>
      <c r="U344" s="18"/>
    </row>
    <row r="345" spans="1:21" ht="21" customHeight="1">
      <c r="A345" s="28"/>
      <c r="B345" s="18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18"/>
      <c r="T345" s="18"/>
      <c r="U345" s="18"/>
    </row>
    <row r="346" spans="1:21" ht="21" customHeight="1">
      <c r="A346" s="28"/>
      <c r="B346" s="18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18"/>
      <c r="T346" s="18"/>
      <c r="U346" s="18"/>
    </row>
    <row r="347" spans="1:21" ht="21" customHeight="1">
      <c r="A347" s="28"/>
      <c r="B347" s="18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18"/>
      <c r="T347" s="18"/>
      <c r="U347" s="18"/>
    </row>
    <row r="348" spans="1:21" ht="21" customHeight="1">
      <c r="A348" s="28"/>
      <c r="B348" s="1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18"/>
      <c r="T348" s="18"/>
      <c r="U348" s="18"/>
    </row>
    <row r="349" spans="1:21" ht="21" customHeight="1">
      <c r="A349" s="28"/>
      <c r="B349" s="18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18"/>
      <c r="T349" s="18"/>
      <c r="U349" s="18"/>
    </row>
    <row r="350" spans="1:21" ht="21" customHeight="1">
      <c r="A350" s="28"/>
      <c r="B350" s="18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18"/>
      <c r="T350" s="18"/>
      <c r="U350" s="18"/>
    </row>
    <row r="351" spans="1:21" ht="21" customHeight="1">
      <c r="A351" s="28"/>
      <c r="B351" s="18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18"/>
      <c r="T351" s="18"/>
      <c r="U351" s="18"/>
    </row>
    <row r="352" spans="1:21" ht="21" customHeight="1">
      <c r="A352" s="28"/>
      <c r="B352" s="1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18"/>
      <c r="T352" s="18"/>
      <c r="U352" s="18"/>
    </row>
    <row r="353" spans="1:21" ht="21" customHeight="1">
      <c r="A353" s="28"/>
      <c r="B353" s="18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18"/>
      <c r="T353" s="18"/>
      <c r="U353" s="18"/>
    </row>
    <row r="354" spans="1:21" ht="21" customHeight="1">
      <c r="A354" s="28"/>
      <c r="B354" s="18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18"/>
      <c r="T354" s="18"/>
      <c r="U354" s="18"/>
    </row>
    <row r="355" spans="1:21" ht="21" customHeight="1">
      <c r="A355" s="28"/>
      <c r="B355" s="1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18"/>
      <c r="T355" s="18"/>
      <c r="U355" s="18"/>
    </row>
    <row r="356" spans="1:21" ht="21" customHeight="1">
      <c r="A356" s="28"/>
      <c r="B356" s="18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18"/>
      <c r="T356" s="18"/>
      <c r="U356" s="18"/>
    </row>
    <row r="357" spans="1:21" ht="21" customHeight="1">
      <c r="A357" s="28"/>
      <c r="B357" s="18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18"/>
      <c r="T357" s="18"/>
      <c r="U357" s="18"/>
    </row>
    <row r="358" spans="1:21" ht="21" customHeight="1">
      <c r="A358" s="28"/>
      <c r="B358" s="18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18"/>
      <c r="T358" s="18"/>
      <c r="U358" s="18"/>
    </row>
    <row r="359" spans="1:21" ht="21" customHeight="1">
      <c r="A359" s="28"/>
      <c r="B359" s="18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18"/>
      <c r="T359" s="18"/>
      <c r="U359" s="18"/>
    </row>
    <row r="360" spans="1:21" ht="21" customHeight="1">
      <c r="A360" s="28"/>
      <c r="B360" s="18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18"/>
      <c r="T360" s="18"/>
      <c r="U360" s="18"/>
    </row>
    <row r="361" spans="1:21" ht="21" customHeight="1">
      <c r="A361" s="28"/>
      <c r="B361" s="18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18"/>
      <c r="T361" s="18"/>
      <c r="U361" s="18"/>
    </row>
    <row r="362" spans="1:21" ht="21" customHeight="1">
      <c r="A362" s="28"/>
      <c r="B362" s="1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18"/>
      <c r="T362" s="18"/>
      <c r="U362" s="18"/>
    </row>
    <row r="363" spans="1:21" ht="21" customHeight="1">
      <c r="A363" s="28"/>
      <c r="B363" s="18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18"/>
      <c r="T363" s="18"/>
      <c r="U363" s="18"/>
    </row>
    <row r="364" spans="1:21" ht="21" customHeight="1">
      <c r="A364" s="28"/>
      <c r="B364" s="18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18"/>
      <c r="T364" s="18"/>
      <c r="U364" s="18"/>
    </row>
    <row r="365" spans="1:21" ht="21" customHeight="1">
      <c r="A365" s="28"/>
      <c r="B365" s="18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18"/>
      <c r="T365" s="18"/>
      <c r="U365" s="18"/>
    </row>
    <row r="366" spans="1:21" ht="21" customHeight="1">
      <c r="A366" s="28"/>
      <c r="B366" s="18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18"/>
      <c r="T366" s="18"/>
      <c r="U366" s="18"/>
    </row>
    <row r="367" spans="1:21" ht="21" customHeight="1">
      <c r="A367" s="28"/>
      <c r="B367" s="18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18"/>
      <c r="T367" s="18"/>
      <c r="U367" s="18"/>
    </row>
    <row r="368" spans="1:21" ht="21" customHeight="1">
      <c r="A368" s="28"/>
      <c r="B368" s="18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18"/>
      <c r="T368" s="18"/>
      <c r="U368" s="18"/>
    </row>
    <row r="369" spans="1:21" ht="21" customHeight="1">
      <c r="A369" s="28"/>
      <c r="B369" s="1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18"/>
      <c r="T369" s="18"/>
      <c r="U369" s="18"/>
    </row>
    <row r="370" spans="1:21" ht="21" customHeight="1">
      <c r="A370" s="28"/>
      <c r="B370" s="18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18"/>
      <c r="T370" s="18"/>
      <c r="U370" s="18"/>
    </row>
    <row r="371" spans="1:21" ht="21" customHeight="1">
      <c r="A371" s="28"/>
      <c r="B371" s="18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18"/>
      <c r="T371" s="18"/>
      <c r="U371" s="18"/>
    </row>
    <row r="372" spans="1:21" ht="21" customHeight="1">
      <c r="A372" s="28"/>
      <c r="B372" s="18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18"/>
      <c r="T372" s="18"/>
      <c r="U372" s="18"/>
    </row>
    <row r="373" spans="1:21" ht="21" customHeight="1">
      <c r="A373" s="28"/>
      <c r="B373" s="18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18"/>
      <c r="T373" s="18"/>
      <c r="U373" s="18"/>
    </row>
    <row r="374" spans="1:21" ht="21" customHeight="1">
      <c r="A374" s="28"/>
      <c r="B374" s="18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18"/>
      <c r="T374" s="18"/>
      <c r="U374" s="18"/>
    </row>
    <row r="375" spans="1:21" ht="21" customHeight="1">
      <c r="A375" s="28"/>
      <c r="B375" s="18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18"/>
      <c r="T375" s="18"/>
      <c r="U375" s="18"/>
    </row>
    <row r="376" spans="1:21" ht="21" customHeight="1">
      <c r="A376" s="28"/>
      <c r="B376" s="1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18"/>
      <c r="T376" s="18"/>
      <c r="U376" s="18"/>
    </row>
    <row r="377" spans="1:21" ht="21" customHeight="1">
      <c r="A377" s="28"/>
      <c r="B377" s="18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18"/>
      <c r="T377" s="18"/>
      <c r="U377" s="18"/>
    </row>
    <row r="378" spans="1:21" ht="21" customHeight="1">
      <c r="A378" s="28"/>
      <c r="B378" s="18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18"/>
      <c r="T378" s="18"/>
      <c r="U378" s="18"/>
    </row>
    <row r="379" spans="1:21" ht="21" customHeight="1">
      <c r="A379" s="28"/>
      <c r="B379" s="18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18"/>
      <c r="T379" s="18"/>
      <c r="U379" s="18"/>
    </row>
    <row r="380" spans="1:21" ht="21" customHeight="1">
      <c r="A380" s="28"/>
      <c r="B380" s="18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18"/>
      <c r="T380" s="18"/>
      <c r="U380" s="18"/>
    </row>
    <row r="381" spans="1:21" ht="21" customHeight="1">
      <c r="A381" s="28"/>
      <c r="B381" s="18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18"/>
      <c r="T381" s="18"/>
      <c r="U381" s="18"/>
    </row>
    <row r="382" spans="1:21" ht="21" customHeight="1">
      <c r="A382" s="28"/>
      <c r="B382" s="18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18"/>
      <c r="T382" s="18"/>
      <c r="U382" s="18"/>
    </row>
    <row r="383" spans="1:21" ht="21" customHeight="1">
      <c r="A383" s="28"/>
      <c r="B383" s="1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18"/>
      <c r="T383" s="18"/>
      <c r="U383" s="18"/>
    </row>
    <row r="384" spans="1:21" ht="21" customHeight="1">
      <c r="A384" s="28"/>
      <c r="B384" s="18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18"/>
      <c r="T384" s="18"/>
      <c r="U384" s="18"/>
    </row>
    <row r="385" spans="1:21" ht="21" customHeight="1">
      <c r="A385" s="28"/>
      <c r="B385" s="18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18"/>
      <c r="T385" s="18"/>
      <c r="U385" s="18"/>
    </row>
    <row r="386" spans="1:21" ht="21" customHeight="1">
      <c r="A386" s="28"/>
      <c r="B386" s="18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18"/>
      <c r="T386" s="18"/>
      <c r="U386" s="18"/>
    </row>
    <row r="387" spans="1:21" ht="21" customHeight="1">
      <c r="A387" s="28"/>
      <c r="B387" s="18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18"/>
      <c r="T387" s="18"/>
      <c r="U387" s="18"/>
    </row>
    <row r="388" spans="1:21" ht="21" customHeight="1">
      <c r="A388" s="28"/>
      <c r="B388" s="18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18"/>
      <c r="T388" s="18"/>
      <c r="U388" s="18"/>
    </row>
    <row r="389" spans="1:21" ht="21" customHeight="1">
      <c r="A389" s="28"/>
      <c r="B389" s="18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18"/>
      <c r="T389" s="18"/>
      <c r="U389" s="18"/>
    </row>
    <row r="390" spans="1:21" ht="21" customHeight="1">
      <c r="A390" s="28"/>
      <c r="B390" s="1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18"/>
      <c r="T390" s="18"/>
      <c r="U390" s="18"/>
    </row>
    <row r="391" spans="1:21" ht="21" customHeight="1">
      <c r="A391" s="28"/>
      <c r="B391" s="18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18"/>
      <c r="T391" s="18"/>
      <c r="U391" s="18"/>
    </row>
    <row r="392" spans="1:21" ht="21" customHeight="1">
      <c r="A392" s="28"/>
      <c r="B392" s="18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18"/>
      <c r="T392" s="18"/>
      <c r="U392" s="18"/>
    </row>
    <row r="393" spans="1:21" ht="21" customHeight="1">
      <c r="A393" s="28"/>
      <c r="B393" s="18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18"/>
      <c r="T393" s="18"/>
      <c r="U393" s="18"/>
    </row>
    <row r="394" spans="1:21" ht="21" customHeight="1">
      <c r="A394" s="28"/>
      <c r="B394" s="18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18"/>
      <c r="T394" s="18"/>
      <c r="U394" s="18"/>
    </row>
    <row r="395" spans="1:21" ht="21" customHeight="1">
      <c r="A395" s="28"/>
      <c r="B395" s="18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18"/>
      <c r="T395" s="18"/>
      <c r="U395" s="18"/>
    </row>
    <row r="396" spans="1:21" ht="21" customHeight="1">
      <c r="A396" s="28"/>
      <c r="B396" s="18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18"/>
      <c r="T396" s="18"/>
      <c r="U396" s="18"/>
    </row>
    <row r="397" spans="1:21" ht="21" customHeight="1">
      <c r="A397" s="28"/>
      <c r="B397" s="1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18"/>
      <c r="T397" s="18"/>
      <c r="U397" s="18"/>
    </row>
    <row r="398" spans="1:21" ht="21" customHeight="1">
      <c r="A398" s="28"/>
      <c r="B398" s="18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18"/>
      <c r="T398" s="18"/>
      <c r="U398" s="18"/>
    </row>
    <row r="399" spans="1:21" ht="21" customHeight="1">
      <c r="A399" s="28"/>
      <c r="B399" s="18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18"/>
      <c r="T399" s="18"/>
      <c r="U399" s="18"/>
    </row>
    <row r="400" spans="1:21" ht="21" customHeight="1">
      <c r="A400" s="28"/>
      <c r="B400" s="18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18"/>
      <c r="T400" s="18"/>
      <c r="U400" s="18"/>
    </row>
    <row r="401" spans="1:21" ht="21" customHeight="1">
      <c r="A401" s="28"/>
      <c r="B401" s="18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18"/>
      <c r="T401" s="18"/>
      <c r="U401" s="18"/>
    </row>
    <row r="402" spans="1:21" ht="21" customHeight="1">
      <c r="A402" s="28"/>
      <c r="B402" s="18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18"/>
      <c r="T402" s="18"/>
      <c r="U402" s="18"/>
    </row>
    <row r="403" spans="1:21" ht="21" customHeight="1">
      <c r="A403" s="28"/>
      <c r="B403" s="18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18"/>
      <c r="T403" s="18"/>
      <c r="U403" s="18"/>
    </row>
    <row r="404" spans="1:21" ht="21" customHeight="1">
      <c r="A404" s="28"/>
      <c r="B404" s="1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18"/>
      <c r="T404" s="18"/>
      <c r="U404" s="18"/>
    </row>
    <row r="405" spans="1:21" ht="21" customHeight="1">
      <c r="A405" s="28"/>
      <c r="B405" s="18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18"/>
      <c r="T405" s="18"/>
      <c r="U405" s="18"/>
    </row>
    <row r="406" spans="1:21" ht="21" customHeight="1">
      <c r="A406" s="28"/>
      <c r="B406" s="18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18"/>
      <c r="T406" s="18"/>
      <c r="U406" s="18"/>
    </row>
    <row r="407" spans="1:21" ht="21" customHeight="1">
      <c r="A407" s="28"/>
      <c r="B407" s="18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18"/>
      <c r="T407" s="18"/>
      <c r="U407" s="18"/>
    </row>
    <row r="408" spans="1:21" ht="21" customHeight="1">
      <c r="A408" s="28"/>
      <c r="B408" s="18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18"/>
      <c r="T408" s="18"/>
      <c r="U408" s="18"/>
    </row>
    <row r="409" spans="1:21" ht="21" customHeight="1">
      <c r="A409" s="28"/>
      <c r="B409" s="18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18"/>
      <c r="T409" s="18"/>
      <c r="U409" s="18"/>
    </row>
    <row r="410" spans="1:21" ht="21" customHeight="1">
      <c r="A410" s="28"/>
      <c r="B410" s="18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18"/>
      <c r="T410" s="18"/>
      <c r="U410" s="18"/>
    </row>
    <row r="411" spans="1:21" ht="21" customHeight="1">
      <c r="A411" s="28"/>
      <c r="B411" s="18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18"/>
      <c r="T411" s="18"/>
      <c r="U411" s="18"/>
    </row>
    <row r="412" spans="1:21" ht="21" customHeight="1">
      <c r="A412" s="28"/>
      <c r="B412" s="18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18"/>
      <c r="T412" s="18"/>
      <c r="U412" s="18"/>
    </row>
    <row r="413" spans="1:21" ht="21" customHeight="1">
      <c r="A413" s="28"/>
      <c r="B413" s="18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18"/>
      <c r="T413" s="18"/>
      <c r="U413" s="18"/>
    </row>
    <row r="414" spans="1:21" ht="21" customHeight="1">
      <c r="A414" s="28"/>
      <c r="B414" s="18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18"/>
      <c r="T414" s="18"/>
      <c r="U414" s="18"/>
    </row>
    <row r="415" spans="1:21" ht="21" customHeight="1">
      <c r="A415" s="28"/>
      <c r="B415" s="18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18"/>
      <c r="T415" s="18"/>
      <c r="U415" s="18"/>
    </row>
    <row r="416" spans="1:21" ht="21" customHeight="1">
      <c r="A416" s="28"/>
      <c r="B416" s="18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18"/>
      <c r="T416" s="18"/>
      <c r="U416" s="18"/>
    </row>
    <row r="417" spans="1:21" ht="21" customHeight="1">
      <c r="A417" s="28"/>
      <c r="B417" s="18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18"/>
      <c r="T417" s="18"/>
      <c r="U417" s="18"/>
    </row>
    <row r="418" spans="1:21" ht="21" customHeight="1">
      <c r="A418" s="28"/>
      <c r="B418" s="1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18"/>
      <c r="T418" s="18"/>
      <c r="U418" s="18"/>
    </row>
    <row r="419" spans="1:21" ht="21" customHeight="1">
      <c r="A419" s="28"/>
      <c r="B419" s="18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18"/>
      <c r="T419" s="18"/>
      <c r="U419" s="18"/>
    </row>
    <row r="420" spans="1:21" ht="21" customHeight="1">
      <c r="A420" s="28"/>
      <c r="B420" s="18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18"/>
      <c r="T420" s="18"/>
      <c r="U420" s="18"/>
    </row>
    <row r="421" spans="1:21" ht="21" customHeight="1">
      <c r="A421" s="28"/>
      <c r="B421" s="18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18"/>
      <c r="T421" s="18"/>
      <c r="U421" s="18"/>
    </row>
    <row r="422" spans="1:21" ht="21" customHeight="1">
      <c r="A422" s="28"/>
      <c r="B422" s="18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18"/>
      <c r="T422" s="18"/>
      <c r="U422" s="18"/>
    </row>
    <row r="423" spans="1:21" ht="21" customHeight="1">
      <c r="A423" s="28"/>
      <c r="B423" s="18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18"/>
      <c r="T423" s="18"/>
      <c r="U423" s="18"/>
    </row>
    <row r="424" spans="1:21" ht="21" customHeight="1">
      <c r="A424" s="28"/>
      <c r="B424" s="18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18"/>
      <c r="T424" s="18"/>
      <c r="U424" s="18"/>
    </row>
    <row r="425" spans="1:21" ht="21" customHeight="1">
      <c r="A425" s="28"/>
      <c r="B425" s="1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18"/>
      <c r="T425" s="18"/>
      <c r="U425" s="18"/>
    </row>
    <row r="426" spans="1:21" ht="21" customHeight="1">
      <c r="A426" s="28"/>
      <c r="B426" s="18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18"/>
      <c r="T426" s="18"/>
      <c r="U426" s="18"/>
    </row>
    <row r="427" spans="1:21" ht="21" customHeight="1">
      <c r="A427" s="28"/>
      <c r="B427" s="18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18"/>
      <c r="T427" s="18"/>
      <c r="U427" s="18"/>
    </row>
    <row r="428" spans="1:21" ht="21" customHeight="1">
      <c r="A428" s="28"/>
      <c r="B428" s="18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18"/>
      <c r="T428" s="18"/>
      <c r="U428" s="18"/>
    </row>
    <row r="429" spans="1:21" ht="21" customHeight="1">
      <c r="A429" s="28"/>
      <c r="B429" s="18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18"/>
      <c r="T429" s="18"/>
      <c r="U429" s="18"/>
    </row>
    <row r="430" spans="1:21" ht="21" customHeight="1">
      <c r="A430" s="28"/>
      <c r="B430" s="18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18"/>
      <c r="T430" s="18"/>
      <c r="U430" s="18"/>
    </row>
    <row r="431" spans="1:21" ht="21" customHeight="1">
      <c r="A431" s="28"/>
      <c r="B431" s="18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18"/>
      <c r="T431" s="18"/>
      <c r="U431" s="18"/>
    </row>
    <row r="432" spans="1:21" ht="21" customHeight="1">
      <c r="A432" s="28"/>
      <c r="B432" s="1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18"/>
      <c r="T432" s="18"/>
      <c r="U432" s="18"/>
    </row>
    <row r="433" spans="1:21" ht="21" customHeight="1">
      <c r="A433" s="28"/>
      <c r="B433" s="18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18"/>
      <c r="T433" s="18"/>
      <c r="U433" s="18"/>
    </row>
    <row r="434" spans="1:21" ht="21" customHeight="1">
      <c r="A434" s="28"/>
      <c r="B434" s="18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18"/>
      <c r="T434" s="18"/>
      <c r="U434" s="18"/>
    </row>
    <row r="435" spans="1:21" ht="21" customHeight="1">
      <c r="A435" s="28"/>
      <c r="B435" s="18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18"/>
      <c r="T435" s="18"/>
      <c r="U435" s="18"/>
    </row>
    <row r="436" spans="1:21" ht="21" customHeight="1">
      <c r="A436" s="28"/>
      <c r="B436" s="18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18"/>
      <c r="T436" s="18"/>
      <c r="U436" s="18"/>
    </row>
    <row r="437" spans="1:21" ht="21" customHeight="1">
      <c r="A437" s="28"/>
      <c r="B437" s="18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18"/>
      <c r="T437" s="18"/>
      <c r="U437" s="18"/>
    </row>
    <row r="438" spans="1:21" ht="21" customHeight="1">
      <c r="A438" s="28"/>
      <c r="B438" s="18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18"/>
      <c r="T438" s="18"/>
      <c r="U438" s="18"/>
    </row>
    <row r="439" spans="1:21" ht="21" customHeight="1">
      <c r="A439" s="28"/>
      <c r="B439" s="1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18"/>
      <c r="T439" s="18"/>
      <c r="U439" s="18"/>
    </row>
    <row r="440" spans="1:21" ht="21" customHeight="1">
      <c r="A440" s="28"/>
      <c r="B440" s="18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18"/>
      <c r="T440" s="18"/>
      <c r="U440" s="18"/>
    </row>
    <row r="441" spans="1:21" ht="21" customHeight="1">
      <c r="A441" s="28"/>
      <c r="B441" s="18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18"/>
      <c r="T441" s="18"/>
      <c r="U441" s="18"/>
    </row>
    <row r="442" spans="1:21" ht="21" customHeight="1">
      <c r="A442" s="28"/>
      <c r="B442" s="18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18"/>
      <c r="T442" s="18"/>
      <c r="U442" s="18"/>
    </row>
    <row r="443" spans="1:21" ht="21" customHeight="1">
      <c r="A443" s="28"/>
      <c r="B443" s="18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18"/>
      <c r="T443" s="18"/>
      <c r="U443" s="18"/>
    </row>
    <row r="444" spans="1:21" ht="21" customHeight="1">
      <c r="A444" s="28"/>
      <c r="B444" s="18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18"/>
      <c r="T444" s="18"/>
      <c r="U444" s="18"/>
    </row>
    <row r="445" spans="1:21" ht="21" customHeight="1">
      <c r="A445" s="28"/>
      <c r="B445" s="18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18"/>
      <c r="T445" s="18"/>
      <c r="U445" s="18"/>
    </row>
    <row r="446" spans="1:21" ht="21" customHeight="1">
      <c r="A446" s="28"/>
      <c r="B446" s="1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18"/>
      <c r="T446" s="18"/>
      <c r="U446" s="18"/>
    </row>
    <row r="447" spans="1:21" ht="21" customHeight="1">
      <c r="A447" s="28"/>
      <c r="B447" s="18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18"/>
      <c r="T447" s="18"/>
      <c r="U447" s="18"/>
    </row>
    <row r="448" spans="1:21" ht="21" customHeight="1">
      <c r="A448" s="28"/>
      <c r="B448" s="18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18"/>
      <c r="T448" s="18"/>
      <c r="U448" s="18"/>
    </row>
    <row r="449" spans="1:21" ht="21" customHeight="1">
      <c r="A449" s="28"/>
      <c r="B449" s="18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18"/>
      <c r="T449" s="18"/>
      <c r="U449" s="18"/>
    </row>
    <row r="450" spans="1:21" ht="21" customHeight="1">
      <c r="A450" s="28"/>
      <c r="B450" s="18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18"/>
      <c r="T450" s="18"/>
      <c r="U450" s="18"/>
    </row>
    <row r="451" spans="1:21" ht="21" customHeight="1">
      <c r="A451" s="28"/>
      <c r="B451" s="18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18"/>
      <c r="T451" s="18"/>
      <c r="U451" s="18"/>
    </row>
    <row r="452" spans="1:21" ht="21" customHeight="1">
      <c r="A452" s="28"/>
      <c r="B452" s="18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18"/>
      <c r="T452" s="18"/>
      <c r="U452" s="18"/>
    </row>
    <row r="453" spans="1:21" ht="21" customHeight="1">
      <c r="A453" s="28"/>
      <c r="B453" s="1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18"/>
      <c r="T453" s="18"/>
      <c r="U453" s="18"/>
    </row>
    <row r="454" spans="1:21" ht="21" customHeight="1">
      <c r="A454" s="28"/>
      <c r="B454" s="18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18"/>
      <c r="T454" s="18"/>
      <c r="U454" s="18"/>
    </row>
    <row r="455" spans="1:21" ht="21" customHeight="1">
      <c r="A455" s="28"/>
      <c r="B455" s="18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18"/>
      <c r="T455" s="18"/>
      <c r="U455" s="18"/>
    </row>
    <row r="456" spans="1:21" ht="21" customHeight="1">
      <c r="A456" s="28"/>
      <c r="B456" s="18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18"/>
      <c r="T456" s="18"/>
      <c r="U456" s="18"/>
    </row>
    <row r="457" spans="1:21" ht="21" customHeight="1">
      <c r="A457" s="28"/>
      <c r="B457" s="18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18"/>
      <c r="T457" s="18"/>
      <c r="U457" s="18"/>
    </row>
    <row r="458" spans="1:21" ht="21" customHeight="1">
      <c r="A458" s="28"/>
      <c r="B458" s="18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18"/>
      <c r="T458" s="18"/>
      <c r="U458" s="18"/>
    </row>
    <row r="459" spans="1:21" ht="21" customHeight="1">
      <c r="A459" s="28"/>
      <c r="B459" s="18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18"/>
      <c r="T459" s="18"/>
      <c r="U459" s="18"/>
    </row>
    <row r="460" spans="1:21" ht="21" customHeight="1">
      <c r="A460" s="28"/>
      <c r="B460" s="1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18"/>
      <c r="T460" s="18"/>
      <c r="U460" s="18"/>
    </row>
    <row r="461" spans="1:21" ht="21" customHeight="1">
      <c r="A461" s="28"/>
      <c r="B461" s="18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18"/>
      <c r="T461" s="18"/>
      <c r="U461" s="18"/>
    </row>
    <row r="462" spans="1:21" ht="21" customHeight="1">
      <c r="A462" s="28"/>
      <c r="B462" s="18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18"/>
      <c r="T462" s="18"/>
      <c r="U462" s="18"/>
    </row>
    <row r="463" spans="1:21" ht="21" customHeight="1">
      <c r="A463" s="28"/>
      <c r="B463" s="18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18"/>
      <c r="T463" s="18"/>
      <c r="U463" s="18"/>
    </row>
    <row r="464" spans="1:21" ht="21" customHeight="1">
      <c r="A464" s="28"/>
      <c r="B464" s="18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18"/>
      <c r="T464" s="18"/>
      <c r="U464" s="18"/>
    </row>
    <row r="465" spans="1:21" ht="21" customHeight="1">
      <c r="A465" s="28"/>
      <c r="B465" s="18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18"/>
      <c r="T465" s="18"/>
      <c r="U465" s="18"/>
    </row>
    <row r="466" spans="1:21" ht="21" customHeight="1">
      <c r="A466" s="28"/>
      <c r="B466" s="18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18"/>
      <c r="T466" s="18"/>
      <c r="U466" s="18"/>
    </row>
    <row r="467" spans="1:21" ht="21" customHeight="1">
      <c r="A467" s="28"/>
      <c r="B467" s="1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18"/>
      <c r="T467" s="18"/>
      <c r="U467" s="18"/>
    </row>
    <row r="468" spans="1:21" ht="21" customHeight="1">
      <c r="A468" s="28"/>
      <c r="B468" s="18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18"/>
      <c r="T468" s="18"/>
      <c r="U468" s="18"/>
    </row>
    <row r="469" spans="1:21" ht="21" customHeight="1">
      <c r="A469" s="28"/>
      <c r="B469" s="18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18"/>
      <c r="T469" s="18"/>
      <c r="U469" s="18"/>
    </row>
    <row r="470" spans="1:21" ht="21" customHeight="1">
      <c r="A470" s="28"/>
      <c r="B470" s="18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18"/>
      <c r="T470" s="18"/>
      <c r="U470" s="18"/>
    </row>
    <row r="471" spans="1:21" ht="21" customHeight="1">
      <c r="A471" s="28"/>
      <c r="B471" s="18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18"/>
      <c r="T471" s="18"/>
      <c r="U471" s="18"/>
    </row>
    <row r="472" spans="1:21" ht="21" customHeight="1">
      <c r="A472" s="28"/>
      <c r="B472" s="18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18"/>
      <c r="T472" s="18"/>
      <c r="U472" s="18"/>
    </row>
    <row r="473" spans="1:21" ht="21" customHeight="1">
      <c r="A473" s="28"/>
      <c r="B473" s="18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18"/>
      <c r="T473" s="18"/>
      <c r="U473" s="18"/>
    </row>
    <row r="474" spans="1:21" ht="21" customHeight="1">
      <c r="A474" s="28"/>
      <c r="B474" s="1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18"/>
      <c r="T474" s="18"/>
      <c r="U474" s="18"/>
    </row>
    <row r="475" spans="1:21" ht="21" customHeight="1">
      <c r="A475" s="28"/>
      <c r="B475" s="18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18"/>
      <c r="T475" s="18"/>
      <c r="U475" s="18"/>
    </row>
    <row r="476" spans="1:21" ht="21" customHeight="1">
      <c r="A476" s="28"/>
      <c r="B476" s="18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18"/>
      <c r="T476" s="18"/>
      <c r="U476" s="18"/>
    </row>
    <row r="477" spans="1:21" ht="21" customHeight="1">
      <c r="A477" s="28"/>
      <c r="B477" s="18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18"/>
      <c r="T477" s="18"/>
      <c r="U477" s="18"/>
    </row>
    <row r="478" spans="1:21" ht="21" customHeight="1">
      <c r="A478" s="28"/>
      <c r="B478" s="18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18"/>
      <c r="T478" s="18"/>
      <c r="U478" s="18"/>
    </row>
    <row r="479" spans="1:21" ht="21" customHeight="1">
      <c r="A479" s="28"/>
      <c r="B479" s="18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18"/>
      <c r="T479" s="18"/>
      <c r="U479" s="18"/>
    </row>
    <row r="480" spans="1:21" ht="21" customHeight="1">
      <c r="A480" s="28"/>
      <c r="B480" s="18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18"/>
      <c r="T480" s="18"/>
      <c r="U480" s="18"/>
    </row>
    <row r="481" spans="1:21" ht="21" customHeight="1">
      <c r="A481" s="28"/>
      <c r="B481" s="18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18"/>
      <c r="T481" s="18"/>
      <c r="U481" s="18"/>
    </row>
    <row r="482" spans="1:21" ht="21" customHeight="1">
      <c r="A482" s="28"/>
      <c r="B482" s="18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18"/>
      <c r="T482" s="18"/>
      <c r="U482" s="18"/>
    </row>
    <row r="483" spans="1:21" ht="21" customHeight="1">
      <c r="A483" s="28"/>
      <c r="B483" s="18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18"/>
      <c r="T483" s="18"/>
      <c r="U483" s="18"/>
    </row>
    <row r="484" spans="1:21" ht="21" customHeight="1">
      <c r="A484" s="28"/>
      <c r="B484" s="18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18"/>
      <c r="T484" s="18"/>
      <c r="U484" s="18"/>
    </row>
    <row r="485" spans="1:21" ht="21" customHeight="1">
      <c r="A485" s="28"/>
      <c r="B485" s="18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18"/>
      <c r="T485" s="18"/>
      <c r="U485" s="18"/>
    </row>
    <row r="486" spans="1:21" ht="21" customHeight="1">
      <c r="A486" s="28"/>
      <c r="B486" s="18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18"/>
      <c r="T486" s="18"/>
      <c r="U486" s="18"/>
    </row>
    <row r="487" spans="1:21" ht="21" customHeight="1">
      <c r="A487" s="28"/>
      <c r="B487" s="18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18"/>
      <c r="T487" s="18"/>
      <c r="U487" s="18"/>
    </row>
    <row r="488" spans="1:21" ht="21" customHeight="1">
      <c r="A488" s="28"/>
      <c r="B488" s="1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18"/>
      <c r="T488" s="18"/>
      <c r="U488" s="18"/>
    </row>
    <row r="489" spans="1:21" ht="21" customHeight="1">
      <c r="A489" s="28"/>
      <c r="B489" s="18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18"/>
      <c r="T489" s="18"/>
      <c r="U489" s="18"/>
    </row>
    <row r="490" spans="1:21" ht="21" customHeight="1">
      <c r="A490" s="28"/>
      <c r="B490" s="18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18"/>
      <c r="T490" s="18"/>
      <c r="U490" s="18"/>
    </row>
    <row r="491" spans="1:21" ht="21" customHeight="1">
      <c r="A491" s="28"/>
      <c r="B491" s="18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18"/>
      <c r="T491" s="18"/>
      <c r="U491" s="18"/>
    </row>
    <row r="492" spans="1:21" ht="21" customHeight="1">
      <c r="A492" s="28"/>
      <c r="B492" s="18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18"/>
      <c r="T492" s="18"/>
      <c r="U492" s="18"/>
    </row>
    <row r="493" spans="1:21" ht="21" customHeight="1">
      <c r="A493" s="28"/>
      <c r="B493" s="18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18"/>
      <c r="T493" s="18"/>
      <c r="U493" s="18"/>
    </row>
    <row r="494" spans="1:21" ht="21" customHeight="1">
      <c r="A494" s="28"/>
      <c r="B494" s="18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18"/>
      <c r="T494" s="18"/>
      <c r="U494" s="18"/>
    </row>
    <row r="495" spans="1:21" ht="21" customHeight="1">
      <c r="A495" s="28"/>
      <c r="B495" s="1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18"/>
      <c r="T495" s="18"/>
      <c r="U495" s="18"/>
    </row>
    <row r="496" spans="1:21" ht="21" customHeight="1">
      <c r="A496" s="28"/>
      <c r="B496" s="18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18"/>
      <c r="T496" s="18"/>
      <c r="U496" s="18"/>
    </row>
    <row r="497" spans="1:21" ht="21" customHeight="1">
      <c r="A497" s="28"/>
      <c r="B497" s="18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18"/>
      <c r="T497" s="18"/>
      <c r="U497" s="18"/>
    </row>
    <row r="498" spans="1:21" ht="21" customHeight="1">
      <c r="A498" s="28"/>
      <c r="B498" s="18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18"/>
      <c r="T498" s="18"/>
      <c r="U498" s="18"/>
    </row>
    <row r="499" spans="1:21" ht="21" customHeight="1">
      <c r="A499" s="28"/>
      <c r="B499" s="18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18"/>
      <c r="T499" s="18"/>
      <c r="U499" s="18"/>
    </row>
    <row r="500" spans="1:21" ht="21" customHeight="1">
      <c r="A500" s="28"/>
      <c r="B500" s="18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18"/>
      <c r="T500" s="18"/>
      <c r="U500" s="18"/>
    </row>
    <row r="501" spans="1:21" ht="21" customHeight="1">
      <c r="A501" s="28"/>
      <c r="B501" s="18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18"/>
      <c r="T501" s="18"/>
      <c r="U501" s="18"/>
    </row>
    <row r="502" spans="1:21" ht="21" customHeight="1">
      <c r="A502" s="28"/>
      <c r="B502" s="18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18"/>
      <c r="T502" s="18"/>
      <c r="U502" s="18"/>
    </row>
    <row r="503" spans="1:21" ht="21" customHeight="1">
      <c r="A503" s="28"/>
      <c r="B503" s="18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18"/>
      <c r="T503" s="18"/>
      <c r="U503" s="18"/>
    </row>
    <row r="504" spans="1:21" ht="21" customHeight="1">
      <c r="A504" s="28"/>
      <c r="B504" s="18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18"/>
      <c r="T504" s="18"/>
      <c r="U504" s="18"/>
    </row>
    <row r="505" spans="1:21" ht="21" customHeight="1">
      <c r="A505" s="28"/>
      <c r="B505" s="18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18"/>
      <c r="T505" s="18"/>
      <c r="U505" s="18"/>
    </row>
    <row r="506" spans="1:21" ht="21" customHeight="1">
      <c r="A506" s="28"/>
      <c r="B506" s="18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18"/>
      <c r="T506" s="18"/>
      <c r="U506" s="18"/>
    </row>
    <row r="507" spans="1:21" ht="21" customHeight="1">
      <c r="A507" s="28"/>
      <c r="B507" s="18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18"/>
      <c r="T507" s="18"/>
      <c r="U507" s="18"/>
    </row>
    <row r="508" spans="1:21" ht="21" customHeight="1">
      <c r="A508" s="28"/>
      <c r="B508" s="18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18"/>
      <c r="T508" s="18"/>
      <c r="U508" s="18"/>
    </row>
    <row r="509" spans="1:21" ht="21" customHeight="1">
      <c r="A509" s="28"/>
      <c r="B509" s="18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18"/>
      <c r="T509" s="18"/>
      <c r="U509" s="18"/>
    </row>
    <row r="510" spans="1:21" ht="21" customHeight="1">
      <c r="A510" s="28"/>
      <c r="B510" s="18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18"/>
      <c r="T510" s="18"/>
      <c r="U510" s="18"/>
    </row>
    <row r="511" spans="1:21" ht="21" customHeight="1">
      <c r="A511" s="28"/>
      <c r="B511" s="18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18"/>
      <c r="T511" s="18"/>
      <c r="U511" s="18"/>
    </row>
    <row r="512" spans="1:21" ht="21" customHeight="1">
      <c r="A512" s="28"/>
      <c r="B512" s="18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18"/>
      <c r="T512" s="18"/>
      <c r="U512" s="18"/>
    </row>
    <row r="513" spans="1:21" ht="21" customHeight="1">
      <c r="A513" s="28"/>
      <c r="B513" s="18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18"/>
      <c r="T513" s="18"/>
      <c r="U513" s="18"/>
    </row>
    <row r="514" spans="1:21" ht="21" customHeight="1">
      <c r="A514" s="28"/>
      <c r="B514" s="18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18"/>
      <c r="T514" s="18"/>
      <c r="U514" s="18"/>
    </row>
    <row r="515" spans="1:21" ht="21" customHeight="1">
      <c r="A515" s="28"/>
      <c r="B515" s="18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18"/>
      <c r="T515" s="18"/>
      <c r="U515" s="18"/>
    </row>
    <row r="516" spans="1:21" ht="21" customHeight="1">
      <c r="A516" s="28"/>
      <c r="B516" s="18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18"/>
      <c r="T516" s="18"/>
      <c r="U516" s="18"/>
    </row>
    <row r="517" spans="1:21" ht="21" customHeight="1">
      <c r="A517" s="28"/>
      <c r="B517" s="18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18"/>
      <c r="T517" s="18"/>
      <c r="U517" s="18"/>
    </row>
    <row r="518" spans="1:21" ht="21" customHeight="1">
      <c r="A518" s="28"/>
      <c r="B518" s="18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18"/>
      <c r="T518" s="18"/>
      <c r="U518" s="18"/>
    </row>
    <row r="519" spans="1:21" ht="21" customHeight="1">
      <c r="A519" s="28"/>
      <c r="B519" s="18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18"/>
      <c r="T519" s="18"/>
      <c r="U519" s="18"/>
    </row>
    <row r="520" spans="1:21" ht="21" customHeight="1">
      <c r="A520" s="28"/>
      <c r="B520" s="18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18"/>
      <c r="T520" s="18"/>
      <c r="U520" s="18"/>
    </row>
    <row r="521" spans="1:21" ht="21" customHeight="1">
      <c r="A521" s="28"/>
      <c r="B521" s="18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18"/>
      <c r="T521" s="18"/>
      <c r="U521" s="18"/>
    </row>
    <row r="522" spans="1:21" ht="21" customHeight="1">
      <c r="A522" s="28"/>
      <c r="B522" s="18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18"/>
      <c r="T522" s="18"/>
      <c r="U522" s="18"/>
    </row>
    <row r="523" spans="1:21" ht="21" customHeight="1">
      <c r="A523" s="28"/>
      <c r="B523" s="18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18"/>
      <c r="T523" s="18"/>
      <c r="U523" s="18"/>
    </row>
    <row r="524" spans="1:21" ht="21" customHeight="1">
      <c r="A524" s="28"/>
      <c r="B524" s="18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18"/>
      <c r="T524" s="18"/>
      <c r="U524" s="18"/>
    </row>
    <row r="525" spans="1:21" ht="21" customHeight="1">
      <c r="A525" s="28"/>
      <c r="B525" s="18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18"/>
      <c r="T525" s="18"/>
      <c r="U525" s="18"/>
    </row>
    <row r="526" spans="1:21" ht="21" customHeight="1">
      <c r="A526" s="28"/>
      <c r="B526" s="18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18"/>
      <c r="T526" s="18"/>
      <c r="U526" s="18"/>
    </row>
    <row r="527" spans="1:21" ht="21" customHeight="1">
      <c r="A527" s="28"/>
      <c r="B527" s="18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18"/>
      <c r="T527" s="18"/>
      <c r="U527" s="18"/>
    </row>
    <row r="528" spans="1:21" ht="21" customHeight="1">
      <c r="A528" s="28"/>
      <c r="B528" s="18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18"/>
      <c r="T528" s="18"/>
      <c r="U528" s="18"/>
    </row>
    <row r="529" spans="1:21" ht="21" customHeight="1">
      <c r="A529" s="28"/>
      <c r="B529" s="18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18"/>
      <c r="T529" s="18"/>
      <c r="U529" s="18"/>
    </row>
    <row r="530" spans="1:21" ht="21" customHeight="1">
      <c r="A530" s="28"/>
      <c r="B530" s="18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18"/>
      <c r="T530" s="18"/>
      <c r="U530" s="18"/>
    </row>
    <row r="531" spans="1:21" ht="21" customHeight="1">
      <c r="A531" s="28"/>
      <c r="B531" s="18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18"/>
      <c r="T531" s="18"/>
      <c r="U531" s="18"/>
    </row>
    <row r="532" spans="1:21" ht="21" customHeight="1">
      <c r="A532" s="28"/>
      <c r="B532" s="18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18"/>
      <c r="T532" s="18"/>
      <c r="U532" s="18"/>
    </row>
    <row r="533" spans="1:21" ht="21" customHeight="1">
      <c r="A533" s="28"/>
      <c r="B533" s="18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18"/>
      <c r="T533" s="18"/>
      <c r="U533" s="18"/>
    </row>
    <row r="534" spans="1:21" ht="21" customHeight="1">
      <c r="A534" s="28"/>
      <c r="B534" s="18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18"/>
      <c r="T534" s="18"/>
      <c r="U534" s="18"/>
    </row>
    <row r="535" spans="1:21" ht="21" customHeight="1">
      <c r="A535" s="28"/>
      <c r="B535" s="18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18"/>
      <c r="T535" s="18"/>
      <c r="U535" s="18"/>
    </row>
    <row r="536" spans="1:21" ht="21" customHeight="1">
      <c r="A536" s="28"/>
      <c r="B536" s="18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18"/>
      <c r="T536" s="18"/>
      <c r="U536" s="18"/>
    </row>
    <row r="537" spans="1:21" ht="21" customHeight="1">
      <c r="A537" s="28"/>
      <c r="B537" s="18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18"/>
      <c r="T537" s="18"/>
      <c r="U537" s="18"/>
    </row>
    <row r="538" spans="1:21" ht="21" customHeight="1">
      <c r="A538" s="28"/>
      <c r="B538" s="18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18"/>
      <c r="T538" s="18"/>
      <c r="U538" s="18"/>
    </row>
    <row r="539" spans="1:21" ht="21" customHeight="1">
      <c r="A539" s="28"/>
      <c r="B539" s="18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18"/>
      <c r="T539" s="18"/>
      <c r="U539" s="18"/>
    </row>
    <row r="540" spans="1:21" ht="21" customHeight="1">
      <c r="A540" s="28"/>
      <c r="B540" s="18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18"/>
      <c r="T540" s="18"/>
      <c r="U540" s="18"/>
    </row>
    <row r="541" spans="1:21" ht="21" customHeight="1">
      <c r="A541" s="28"/>
      <c r="B541" s="18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18"/>
      <c r="T541" s="18"/>
      <c r="U541" s="18"/>
    </row>
    <row r="542" spans="1:21" ht="21" customHeight="1">
      <c r="A542" s="28"/>
      <c r="B542" s="18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18"/>
      <c r="T542" s="18"/>
      <c r="U542" s="18"/>
    </row>
    <row r="543" spans="1:21" ht="21" customHeight="1">
      <c r="A543" s="28"/>
      <c r="B543" s="18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18"/>
      <c r="T543" s="18"/>
      <c r="U543" s="18"/>
    </row>
    <row r="544" spans="1:21" ht="21" customHeight="1">
      <c r="A544" s="28"/>
      <c r="B544" s="18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18"/>
      <c r="T544" s="18"/>
      <c r="U544" s="18"/>
    </row>
    <row r="545" spans="1:21" ht="21" customHeight="1">
      <c r="A545" s="28"/>
      <c r="B545" s="18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18"/>
      <c r="T545" s="18"/>
      <c r="U545" s="18"/>
    </row>
    <row r="546" spans="1:21" ht="21" customHeight="1">
      <c r="A546" s="28"/>
      <c r="B546" s="18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18"/>
      <c r="T546" s="18"/>
      <c r="U546" s="18"/>
    </row>
    <row r="547" spans="1:21" ht="21" customHeight="1">
      <c r="A547" s="28"/>
      <c r="B547" s="18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18"/>
      <c r="T547" s="18"/>
      <c r="U547" s="18"/>
    </row>
    <row r="548" spans="1:21" ht="21" customHeight="1">
      <c r="A548" s="28"/>
      <c r="B548" s="18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18"/>
      <c r="T548" s="18"/>
      <c r="U548" s="18"/>
    </row>
    <row r="549" spans="1:21" ht="21" customHeight="1">
      <c r="A549" s="28"/>
      <c r="B549" s="18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18"/>
      <c r="T549" s="18"/>
      <c r="U549" s="18"/>
    </row>
    <row r="550" spans="1:21" ht="21" customHeight="1">
      <c r="A550" s="28"/>
      <c r="B550" s="18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18"/>
      <c r="T550" s="18"/>
      <c r="U550" s="18"/>
    </row>
    <row r="551" spans="1:21" ht="21" customHeight="1">
      <c r="A551" s="28"/>
      <c r="B551" s="18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18"/>
      <c r="T551" s="18"/>
      <c r="U551" s="18"/>
    </row>
    <row r="552" spans="1:21" ht="21" customHeight="1">
      <c r="A552" s="28"/>
      <c r="B552" s="18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18"/>
      <c r="T552" s="18"/>
      <c r="U552" s="18"/>
    </row>
    <row r="553" spans="1:21" ht="21" customHeight="1">
      <c r="A553" s="28"/>
      <c r="B553" s="18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18"/>
      <c r="T553" s="18"/>
      <c r="U553" s="18"/>
    </row>
    <row r="554" spans="1:21" ht="21" customHeight="1">
      <c r="A554" s="28"/>
      <c r="B554" s="18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18"/>
      <c r="T554" s="18"/>
      <c r="U554" s="18"/>
    </row>
    <row r="555" spans="1:21" ht="21" customHeight="1">
      <c r="A555" s="28"/>
      <c r="B555" s="18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18"/>
      <c r="T555" s="18"/>
      <c r="U555" s="18"/>
    </row>
    <row r="556" spans="1:21" ht="21" customHeight="1">
      <c r="A556" s="28"/>
      <c r="B556" s="18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18"/>
      <c r="T556" s="18"/>
      <c r="U556" s="18"/>
    </row>
    <row r="557" spans="1:21" ht="21" customHeight="1">
      <c r="A557" s="28"/>
      <c r="B557" s="18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18"/>
      <c r="T557" s="18"/>
      <c r="U557" s="18"/>
    </row>
    <row r="558" spans="1:21" ht="21" customHeight="1">
      <c r="A558" s="28"/>
      <c r="B558" s="18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18"/>
      <c r="T558" s="18"/>
      <c r="U558" s="18"/>
    </row>
    <row r="559" spans="1:21" ht="21" customHeight="1">
      <c r="A559" s="28"/>
      <c r="B559" s="18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18"/>
      <c r="T559" s="18"/>
      <c r="U559" s="18"/>
    </row>
    <row r="560" spans="1:21" ht="21" customHeight="1">
      <c r="A560" s="28"/>
      <c r="B560" s="18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18"/>
      <c r="T560" s="18"/>
      <c r="U560" s="18"/>
    </row>
    <row r="561" spans="1:21" ht="21" customHeight="1">
      <c r="A561" s="28"/>
      <c r="B561" s="18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18"/>
      <c r="T561" s="18"/>
      <c r="U561" s="18"/>
    </row>
    <row r="562" spans="1:21" ht="21" customHeight="1">
      <c r="A562" s="28"/>
      <c r="B562" s="18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18"/>
      <c r="T562" s="18"/>
      <c r="U562" s="18"/>
    </row>
    <row r="563" spans="1:21" ht="21" customHeight="1">
      <c r="A563" s="28"/>
      <c r="B563" s="18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18"/>
      <c r="T563" s="18"/>
      <c r="U563" s="18"/>
    </row>
    <row r="564" spans="1:21" ht="21" customHeight="1">
      <c r="A564" s="28"/>
      <c r="B564" s="18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18"/>
      <c r="T564" s="18"/>
      <c r="U564" s="18"/>
    </row>
    <row r="565" spans="1:21" ht="21" customHeight="1">
      <c r="A565" s="28"/>
      <c r="B565" s="18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18"/>
      <c r="T565" s="18"/>
      <c r="U565" s="18"/>
    </row>
    <row r="566" spans="1:21" ht="21" customHeight="1">
      <c r="A566" s="28"/>
      <c r="B566" s="18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18"/>
      <c r="T566" s="18"/>
      <c r="U566" s="18"/>
    </row>
    <row r="567" spans="1:21" ht="21" customHeight="1">
      <c r="A567" s="28"/>
      <c r="B567" s="18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18"/>
      <c r="T567" s="18"/>
      <c r="U567" s="18"/>
    </row>
    <row r="568" spans="1:21" ht="21" customHeight="1">
      <c r="A568" s="28"/>
      <c r="B568" s="18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18"/>
      <c r="T568" s="18"/>
      <c r="U568" s="18"/>
    </row>
    <row r="569" spans="1:21" ht="21" customHeight="1">
      <c r="A569" s="28"/>
      <c r="B569" s="18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18"/>
      <c r="T569" s="18"/>
      <c r="U569" s="18"/>
    </row>
    <row r="570" spans="1:21" ht="21" customHeight="1">
      <c r="A570" s="28"/>
      <c r="B570" s="18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18"/>
      <c r="T570" s="18"/>
      <c r="U570" s="18"/>
    </row>
    <row r="571" spans="1:21" ht="21" customHeight="1">
      <c r="A571" s="28"/>
      <c r="B571" s="18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18"/>
      <c r="T571" s="18"/>
      <c r="U571" s="18"/>
    </row>
    <row r="572" spans="1:21" ht="21" customHeight="1">
      <c r="A572" s="28"/>
      <c r="B572" s="18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18"/>
      <c r="T572" s="18"/>
      <c r="U572" s="18"/>
    </row>
    <row r="573" spans="1:21" ht="21" customHeight="1">
      <c r="A573" s="28"/>
      <c r="B573" s="18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18"/>
      <c r="T573" s="18"/>
      <c r="U573" s="18"/>
    </row>
    <row r="574" spans="1:21" ht="21" customHeight="1">
      <c r="A574" s="28"/>
      <c r="B574" s="18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18"/>
      <c r="T574" s="18"/>
      <c r="U574" s="18"/>
    </row>
    <row r="575" spans="1:21" ht="21" customHeight="1">
      <c r="A575" s="28"/>
      <c r="B575" s="18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18"/>
      <c r="T575" s="18"/>
      <c r="U575" s="18"/>
    </row>
    <row r="576" spans="1:21" ht="21" customHeight="1">
      <c r="A576" s="28"/>
      <c r="B576" s="18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18"/>
      <c r="T576" s="18"/>
      <c r="U576" s="18"/>
    </row>
    <row r="577" spans="1:21" ht="21" customHeight="1">
      <c r="A577" s="28"/>
      <c r="B577" s="18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18"/>
      <c r="T577" s="18"/>
      <c r="U577" s="18"/>
    </row>
    <row r="578" spans="1:21" ht="21" customHeight="1">
      <c r="A578" s="28"/>
      <c r="B578" s="18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18"/>
      <c r="T578" s="18"/>
      <c r="U578" s="18"/>
    </row>
    <row r="579" spans="1:21" ht="21" customHeight="1">
      <c r="A579" s="28"/>
      <c r="B579" s="18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18"/>
      <c r="T579" s="18"/>
      <c r="U579" s="18"/>
    </row>
    <row r="580" spans="1:21" ht="21" customHeight="1">
      <c r="A580" s="28"/>
      <c r="B580" s="18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18"/>
      <c r="T580" s="18"/>
      <c r="U580" s="18"/>
    </row>
    <row r="581" spans="1:21" ht="21" customHeight="1">
      <c r="A581" s="28"/>
      <c r="B581" s="18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18"/>
      <c r="T581" s="18"/>
      <c r="U581" s="18"/>
    </row>
    <row r="582" spans="1:21" ht="21" customHeight="1">
      <c r="A582" s="28"/>
      <c r="B582" s="18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18"/>
      <c r="T582" s="18"/>
      <c r="U582" s="18"/>
    </row>
    <row r="583" spans="1:21" ht="21" customHeight="1">
      <c r="A583" s="28"/>
      <c r="B583" s="18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18"/>
      <c r="T583" s="18"/>
      <c r="U583" s="18"/>
    </row>
    <row r="584" spans="1:21" ht="21" customHeight="1">
      <c r="A584" s="28"/>
      <c r="B584" s="18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18"/>
      <c r="T584" s="18"/>
      <c r="U584" s="18"/>
    </row>
    <row r="585" spans="1:21" ht="21" customHeight="1">
      <c r="A585" s="28"/>
      <c r="B585" s="18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18"/>
      <c r="T585" s="18"/>
      <c r="U585" s="18"/>
    </row>
    <row r="586" spans="1:21" ht="21" customHeight="1">
      <c r="A586" s="28"/>
      <c r="B586" s="18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18"/>
      <c r="T586" s="18"/>
      <c r="U586" s="18"/>
    </row>
    <row r="587" spans="1:21" ht="21" customHeight="1">
      <c r="A587" s="28"/>
      <c r="B587" s="18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18"/>
      <c r="T587" s="18"/>
      <c r="U587" s="18"/>
    </row>
    <row r="588" spans="1:21" ht="21" customHeight="1">
      <c r="A588" s="28"/>
      <c r="B588" s="18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18"/>
      <c r="T588" s="18"/>
      <c r="U588" s="18"/>
    </row>
    <row r="589" spans="1:21" ht="21" customHeight="1">
      <c r="A589" s="28"/>
      <c r="B589" s="18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18"/>
      <c r="T589" s="18"/>
      <c r="U589" s="18"/>
    </row>
    <row r="590" spans="1:21" ht="21" customHeight="1">
      <c r="A590" s="28"/>
      <c r="B590" s="18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18"/>
      <c r="T590" s="18"/>
      <c r="U590" s="18"/>
    </row>
    <row r="591" spans="1:21" ht="21" customHeight="1">
      <c r="A591" s="28"/>
      <c r="B591" s="18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18"/>
      <c r="T591" s="18"/>
      <c r="U591" s="18"/>
    </row>
    <row r="592" spans="1:21" ht="21" customHeight="1">
      <c r="A592" s="28"/>
      <c r="B592" s="18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18"/>
      <c r="T592" s="18"/>
      <c r="U592" s="18"/>
    </row>
    <row r="593" spans="1:21" ht="21" customHeight="1">
      <c r="A593" s="28"/>
      <c r="B593" s="18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18"/>
      <c r="T593" s="18"/>
      <c r="U593" s="18"/>
    </row>
    <row r="594" spans="1:21" ht="21" customHeight="1">
      <c r="A594" s="28"/>
      <c r="B594" s="18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18"/>
      <c r="T594" s="18"/>
      <c r="U594" s="18"/>
    </row>
    <row r="595" spans="1:21" ht="21" customHeight="1">
      <c r="A595" s="28"/>
      <c r="B595" s="18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18"/>
      <c r="T595" s="18"/>
      <c r="U595" s="18"/>
    </row>
    <row r="596" spans="1:21" ht="21" customHeight="1">
      <c r="A596" s="28"/>
      <c r="B596" s="18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18"/>
      <c r="T596" s="18"/>
      <c r="U596" s="18"/>
    </row>
    <row r="597" spans="1:21" ht="21" customHeight="1">
      <c r="A597" s="28"/>
      <c r="B597" s="18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18"/>
      <c r="T597" s="18"/>
      <c r="U597" s="18"/>
    </row>
    <row r="598" spans="1:21" ht="21" customHeight="1">
      <c r="A598" s="28"/>
      <c r="B598" s="18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18"/>
      <c r="T598" s="18"/>
      <c r="U598" s="18"/>
    </row>
    <row r="599" spans="1:21" ht="21" customHeight="1">
      <c r="A599" s="28"/>
      <c r="B599" s="18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18"/>
      <c r="T599" s="18"/>
      <c r="U599" s="18"/>
    </row>
    <row r="600" spans="1:21" ht="21" customHeight="1">
      <c r="A600" s="28"/>
      <c r="B600" s="18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18"/>
      <c r="T600" s="18"/>
      <c r="U600" s="18"/>
    </row>
    <row r="601" spans="1:21" ht="21" customHeight="1">
      <c r="A601" s="28"/>
      <c r="B601" s="18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18"/>
      <c r="T601" s="18"/>
      <c r="U601" s="18"/>
    </row>
    <row r="602" spans="1:21" ht="21" customHeight="1">
      <c r="A602" s="28"/>
      <c r="B602" s="18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18"/>
      <c r="T602" s="18"/>
      <c r="U602" s="18"/>
    </row>
    <row r="603" spans="1:21" ht="21" customHeight="1">
      <c r="A603" s="28"/>
      <c r="B603" s="18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18"/>
      <c r="T603" s="18"/>
      <c r="U603" s="18"/>
    </row>
    <row r="604" spans="1:21" ht="21" customHeight="1">
      <c r="A604" s="28"/>
      <c r="B604" s="18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18"/>
      <c r="T604" s="18"/>
      <c r="U604" s="18"/>
    </row>
    <row r="605" spans="1:21" ht="21" customHeight="1">
      <c r="A605" s="28"/>
      <c r="B605" s="18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18"/>
      <c r="T605" s="18"/>
      <c r="U605" s="18"/>
    </row>
    <row r="606" spans="1:21" ht="21" customHeight="1">
      <c r="A606" s="28"/>
      <c r="B606" s="18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18"/>
      <c r="T606" s="18"/>
      <c r="U606" s="18"/>
    </row>
    <row r="607" spans="1:21" ht="21" customHeight="1">
      <c r="A607" s="28"/>
      <c r="B607" s="18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18"/>
      <c r="T607" s="18"/>
      <c r="U607" s="18"/>
    </row>
    <row r="608" spans="1:21" ht="21" customHeight="1">
      <c r="A608" s="28"/>
      <c r="B608" s="18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18"/>
      <c r="T608" s="18"/>
      <c r="U608" s="18"/>
    </row>
    <row r="609" spans="1:21" ht="21" customHeight="1">
      <c r="A609" s="28"/>
      <c r="B609" s="18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18"/>
      <c r="T609" s="18"/>
      <c r="U609" s="18"/>
    </row>
    <row r="610" spans="1:21" ht="21" customHeight="1">
      <c r="A610" s="28"/>
      <c r="B610" s="18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18"/>
      <c r="T610" s="18"/>
      <c r="U610" s="18"/>
    </row>
    <row r="611" spans="1:21" ht="21" customHeight="1">
      <c r="A611" s="28"/>
      <c r="B611" s="18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18"/>
      <c r="T611" s="18"/>
      <c r="U611" s="18"/>
    </row>
    <row r="612" spans="1:21" ht="21" customHeight="1">
      <c r="A612" s="28"/>
      <c r="B612" s="18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18"/>
      <c r="T612" s="18"/>
      <c r="U612" s="18"/>
    </row>
    <row r="613" spans="1:21" ht="21" customHeight="1">
      <c r="A613" s="28"/>
      <c r="B613" s="18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18"/>
      <c r="T613" s="18"/>
      <c r="U613" s="18"/>
    </row>
    <row r="614" spans="1:21" ht="21" customHeight="1">
      <c r="A614" s="28"/>
      <c r="B614" s="18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18"/>
      <c r="T614" s="18"/>
      <c r="U614" s="18"/>
    </row>
    <row r="615" spans="1:21" ht="21" customHeight="1">
      <c r="A615" s="28"/>
      <c r="B615" s="18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18"/>
      <c r="T615" s="18"/>
      <c r="U615" s="18"/>
    </row>
    <row r="616" spans="1:21" ht="21" customHeight="1">
      <c r="A616" s="28"/>
      <c r="B616" s="18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18"/>
      <c r="T616" s="18"/>
      <c r="U616" s="18"/>
    </row>
    <row r="617" spans="1:21" ht="21" customHeight="1">
      <c r="A617" s="28"/>
      <c r="B617" s="18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18"/>
      <c r="T617" s="18"/>
      <c r="U617" s="18"/>
    </row>
    <row r="618" spans="1:21" ht="21" customHeight="1">
      <c r="A618" s="28"/>
      <c r="B618" s="18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18"/>
      <c r="T618" s="18"/>
      <c r="U618" s="18"/>
    </row>
    <row r="619" spans="1:21" ht="21" customHeight="1">
      <c r="A619" s="28"/>
      <c r="B619" s="18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18"/>
      <c r="T619" s="18"/>
      <c r="U619" s="18"/>
    </row>
    <row r="620" spans="1:21" ht="21" customHeight="1">
      <c r="A620" s="28"/>
      <c r="B620" s="18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18"/>
      <c r="T620" s="18"/>
      <c r="U620" s="18"/>
    </row>
    <row r="621" spans="1:21" ht="21" customHeight="1">
      <c r="A621" s="28"/>
      <c r="B621" s="18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18"/>
      <c r="T621" s="18"/>
      <c r="U621" s="18"/>
    </row>
    <row r="622" spans="1:21" ht="21" customHeight="1">
      <c r="A622" s="28"/>
      <c r="B622" s="18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18"/>
      <c r="T622" s="18"/>
      <c r="U622" s="18"/>
    </row>
    <row r="623" spans="1:21" ht="21" customHeight="1">
      <c r="A623" s="28"/>
      <c r="B623" s="18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18"/>
      <c r="T623" s="18"/>
      <c r="U623" s="18"/>
    </row>
    <row r="624" spans="1:21" ht="21" customHeight="1">
      <c r="A624" s="28"/>
      <c r="B624" s="18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18"/>
      <c r="T624" s="18"/>
      <c r="U624" s="18"/>
    </row>
    <row r="625" spans="1:21" ht="21" customHeight="1">
      <c r="A625" s="28"/>
      <c r="B625" s="18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18"/>
      <c r="T625" s="18"/>
      <c r="U625" s="18"/>
    </row>
    <row r="626" spans="1:21" ht="21" customHeight="1">
      <c r="A626" s="28"/>
      <c r="B626" s="18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18"/>
      <c r="T626" s="18"/>
      <c r="U626" s="18"/>
    </row>
    <row r="627" spans="1:21" ht="21" customHeight="1">
      <c r="A627" s="28"/>
      <c r="B627" s="18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18"/>
      <c r="T627" s="18"/>
      <c r="U627" s="18"/>
    </row>
    <row r="628" spans="1:21" ht="21" customHeight="1">
      <c r="A628" s="28"/>
      <c r="B628" s="18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18"/>
      <c r="T628" s="18"/>
      <c r="U628" s="18"/>
    </row>
    <row r="629" spans="1:21" ht="21" customHeight="1">
      <c r="A629" s="28"/>
      <c r="B629" s="18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18"/>
      <c r="T629" s="18"/>
      <c r="U629" s="18"/>
    </row>
    <row r="630" spans="1:21" ht="21" customHeight="1">
      <c r="A630" s="28"/>
      <c r="B630" s="18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18"/>
      <c r="T630" s="18"/>
      <c r="U630" s="18"/>
    </row>
    <row r="631" spans="1:21" ht="21" customHeight="1">
      <c r="A631" s="28"/>
      <c r="B631" s="18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18"/>
      <c r="T631" s="18"/>
      <c r="U631" s="18"/>
    </row>
    <row r="632" spans="1:21" ht="21" customHeight="1">
      <c r="A632" s="28"/>
      <c r="B632" s="18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18"/>
      <c r="T632" s="18"/>
      <c r="U632" s="18"/>
    </row>
    <row r="633" spans="1:21" ht="21" customHeight="1">
      <c r="A633" s="28"/>
      <c r="B633" s="18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18"/>
      <c r="T633" s="18"/>
      <c r="U633" s="18"/>
    </row>
    <row r="634" spans="1:21" ht="21" customHeight="1">
      <c r="A634" s="28"/>
      <c r="B634" s="18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18"/>
      <c r="T634" s="18"/>
      <c r="U634" s="18"/>
    </row>
    <row r="635" spans="1:21" ht="21" customHeight="1">
      <c r="A635" s="28"/>
      <c r="B635" s="18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18"/>
      <c r="T635" s="18"/>
      <c r="U635" s="18"/>
    </row>
    <row r="636" spans="1:21" ht="21" customHeight="1">
      <c r="A636" s="28"/>
      <c r="B636" s="18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18"/>
      <c r="T636" s="18"/>
      <c r="U636" s="18"/>
    </row>
    <row r="637" spans="1:21" ht="21" customHeight="1">
      <c r="A637" s="28"/>
      <c r="B637" s="18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18"/>
      <c r="T637" s="18"/>
      <c r="U637" s="18"/>
    </row>
    <row r="638" spans="1:21" ht="21" customHeight="1">
      <c r="A638" s="28"/>
      <c r="B638" s="18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18"/>
      <c r="T638" s="18"/>
      <c r="U638" s="18"/>
    </row>
    <row r="639" spans="1:21" ht="21" customHeight="1">
      <c r="A639" s="28"/>
      <c r="B639" s="18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18"/>
      <c r="T639" s="18"/>
      <c r="U639" s="18"/>
    </row>
    <row r="640" spans="1:21" ht="21" customHeight="1">
      <c r="A640" s="28"/>
      <c r="B640" s="18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18"/>
      <c r="T640" s="18"/>
      <c r="U640" s="18"/>
    </row>
    <row r="641" spans="1:21" ht="21" customHeight="1">
      <c r="A641" s="28"/>
      <c r="B641" s="18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18"/>
      <c r="T641" s="18"/>
      <c r="U641" s="18"/>
    </row>
    <row r="642" spans="1:21" ht="21" customHeight="1">
      <c r="A642" s="28"/>
      <c r="B642" s="18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18"/>
      <c r="T642" s="18"/>
      <c r="U642" s="18"/>
    </row>
    <row r="643" spans="1:21" ht="21" customHeight="1">
      <c r="A643" s="28"/>
      <c r="B643" s="18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18"/>
      <c r="T643" s="18"/>
      <c r="U643" s="18"/>
    </row>
    <row r="644" spans="1:21" ht="21" customHeight="1">
      <c r="A644" s="28"/>
      <c r="B644" s="18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18"/>
      <c r="T644" s="18"/>
      <c r="U644" s="18"/>
    </row>
    <row r="645" spans="1:21" ht="21" customHeight="1">
      <c r="A645" s="28"/>
      <c r="B645" s="18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18"/>
      <c r="T645" s="18"/>
      <c r="U645" s="18"/>
    </row>
    <row r="646" spans="1:21" ht="21" customHeight="1">
      <c r="A646" s="28"/>
      <c r="B646" s="18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18"/>
      <c r="T646" s="18"/>
      <c r="U646" s="18"/>
    </row>
    <row r="647" spans="1:21" ht="21" customHeight="1">
      <c r="A647" s="28"/>
      <c r="B647" s="18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18"/>
      <c r="T647" s="18"/>
      <c r="U647" s="18"/>
    </row>
    <row r="648" spans="1:21" ht="21" customHeight="1">
      <c r="A648" s="28"/>
      <c r="B648" s="18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18"/>
      <c r="T648" s="18"/>
      <c r="U648" s="18"/>
    </row>
    <row r="649" spans="1:21" ht="21" customHeight="1">
      <c r="A649" s="28"/>
      <c r="B649" s="18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18"/>
      <c r="T649" s="18"/>
      <c r="U649" s="18"/>
    </row>
    <row r="650" spans="1:21" ht="21" customHeight="1">
      <c r="A650" s="28"/>
      <c r="B650" s="18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18"/>
      <c r="T650" s="18"/>
      <c r="U650" s="18"/>
    </row>
    <row r="651" spans="1:21" ht="21" customHeight="1">
      <c r="A651" s="28"/>
      <c r="B651" s="18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18"/>
      <c r="T651" s="18"/>
      <c r="U651" s="18"/>
    </row>
    <row r="652" spans="1:21" ht="21" customHeight="1">
      <c r="A652" s="28"/>
      <c r="B652" s="18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18"/>
      <c r="T652" s="18"/>
      <c r="U652" s="18"/>
    </row>
    <row r="653" spans="1:21" ht="21" customHeight="1">
      <c r="A653" s="28"/>
      <c r="B653" s="18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18"/>
      <c r="T653" s="18"/>
      <c r="U653" s="18"/>
    </row>
    <row r="654" spans="1:21" ht="21" customHeight="1">
      <c r="A654" s="28"/>
      <c r="B654" s="18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18"/>
      <c r="T654" s="18"/>
      <c r="U654" s="18"/>
    </row>
    <row r="655" spans="1:21" ht="21" customHeight="1">
      <c r="A655" s="28"/>
      <c r="B655" s="18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18"/>
      <c r="T655" s="18"/>
      <c r="U655" s="18"/>
    </row>
    <row r="656" spans="1:21" ht="21" customHeight="1">
      <c r="A656" s="28"/>
      <c r="B656" s="18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18"/>
      <c r="T656" s="18"/>
      <c r="U656" s="18"/>
    </row>
    <row r="657" spans="1:21" ht="21" customHeight="1">
      <c r="A657" s="28"/>
      <c r="B657" s="18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18"/>
      <c r="T657" s="18"/>
      <c r="U657" s="18"/>
    </row>
    <row r="658" spans="1:21" ht="21" customHeight="1">
      <c r="A658" s="28"/>
      <c r="B658" s="18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18"/>
      <c r="T658" s="18"/>
      <c r="U658" s="18"/>
    </row>
    <row r="659" spans="1:21" ht="21" customHeight="1">
      <c r="A659" s="28"/>
      <c r="B659" s="18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18"/>
      <c r="T659" s="18"/>
      <c r="U659" s="18"/>
    </row>
    <row r="660" spans="1:21" ht="21" customHeight="1">
      <c r="A660" s="28"/>
      <c r="B660" s="18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18"/>
      <c r="T660" s="18"/>
      <c r="U660" s="18"/>
    </row>
    <row r="661" spans="1:21" ht="21" customHeight="1">
      <c r="A661" s="28"/>
      <c r="B661" s="18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18"/>
      <c r="T661" s="18"/>
      <c r="U661" s="18"/>
    </row>
    <row r="662" spans="1:21" ht="21" customHeight="1">
      <c r="A662" s="28"/>
      <c r="B662" s="18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18"/>
      <c r="T662" s="18"/>
      <c r="U662" s="18"/>
    </row>
    <row r="663" spans="1:21" ht="21" customHeight="1">
      <c r="A663" s="28"/>
      <c r="B663" s="18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18"/>
      <c r="T663" s="18"/>
      <c r="U663" s="18"/>
    </row>
    <row r="664" spans="1:21" ht="21" customHeight="1">
      <c r="A664" s="28"/>
      <c r="B664" s="18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18"/>
      <c r="T664" s="18"/>
      <c r="U664" s="18"/>
    </row>
    <row r="665" spans="1:21" ht="21" customHeight="1">
      <c r="A665" s="28"/>
      <c r="B665" s="18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18"/>
      <c r="T665" s="18"/>
      <c r="U665" s="18"/>
    </row>
    <row r="666" spans="1:21" ht="21" customHeight="1">
      <c r="A666" s="28"/>
      <c r="B666" s="18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18"/>
      <c r="T666" s="18"/>
      <c r="U666" s="18"/>
    </row>
    <row r="667" spans="1:21" ht="21" customHeight="1">
      <c r="A667" s="28"/>
      <c r="B667" s="18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18"/>
      <c r="T667" s="18"/>
      <c r="U667" s="18"/>
    </row>
    <row r="668" spans="1:21" ht="21" customHeight="1">
      <c r="A668" s="28"/>
      <c r="B668" s="18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18"/>
      <c r="T668" s="18"/>
      <c r="U668" s="18"/>
    </row>
    <row r="669" spans="1:21" ht="21" customHeight="1">
      <c r="A669" s="28"/>
      <c r="B669" s="18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18"/>
      <c r="T669" s="18"/>
      <c r="U669" s="18"/>
    </row>
    <row r="670" spans="1:21" ht="21" customHeight="1">
      <c r="A670" s="28"/>
      <c r="B670" s="18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18"/>
      <c r="T670" s="18"/>
      <c r="U670" s="18"/>
    </row>
    <row r="671" spans="1:21" ht="21" customHeight="1">
      <c r="A671" s="28"/>
      <c r="B671" s="18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18"/>
      <c r="T671" s="18"/>
      <c r="U671" s="18"/>
    </row>
    <row r="672" spans="1:21" ht="21" customHeight="1">
      <c r="A672" s="28"/>
      <c r="B672" s="18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18"/>
      <c r="T672" s="18"/>
      <c r="U672" s="18"/>
    </row>
    <row r="673" spans="1:21" ht="21" customHeight="1">
      <c r="A673" s="28"/>
      <c r="B673" s="18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18"/>
      <c r="T673" s="18"/>
      <c r="U673" s="18"/>
    </row>
    <row r="674" spans="1:21" ht="21" customHeight="1">
      <c r="A674" s="28"/>
      <c r="B674" s="18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18"/>
      <c r="T674" s="18"/>
      <c r="U674" s="18"/>
    </row>
    <row r="675" spans="1:21" ht="21" customHeight="1">
      <c r="A675" s="28"/>
      <c r="B675" s="18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18"/>
      <c r="T675" s="18"/>
      <c r="U675" s="18"/>
    </row>
    <row r="676" spans="1:21" ht="21" customHeight="1">
      <c r="A676" s="28"/>
      <c r="B676" s="18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18"/>
      <c r="T676" s="18"/>
      <c r="U676" s="18"/>
    </row>
    <row r="677" spans="1:21" ht="21" customHeight="1">
      <c r="A677" s="28"/>
      <c r="B677" s="18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18"/>
      <c r="T677" s="18"/>
      <c r="U677" s="18"/>
    </row>
    <row r="678" spans="1:21" ht="21" customHeight="1">
      <c r="A678" s="28"/>
      <c r="B678" s="18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18"/>
      <c r="T678" s="18"/>
      <c r="U678" s="18"/>
    </row>
    <row r="679" spans="1:21" ht="21" customHeight="1">
      <c r="A679" s="28"/>
      <c r="B679" s="18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18"/>
      <c r="T679" s="18"/>
      <c r="U679" s="18"/>
    </row>
    <row r="680" spans="1:21" ht="21" customHeight="1">
      <c r="A680" s="28"/>
      <c r="B680" s="18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18"/>
      <c r="T680" s="18"/>
      <c r="U680" s="18"/>
    </row>
    <row r="681" spans="1:21" ht="21" customHeight="1">
      <c r="A681" s="28"/>
      <c r="B681" s="18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18"/>
      <c r="T681" s="18"/>
      <c r="U681" s="18"/>
    </row>
    <row r="682" spans="1:21" ht="21" customHeight="1">
      <c r="A682" s="28"/>
      <c r="B682" s="18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18"/>
      <c r="T682" s="18"/>
      <c r="U682" s="18"/>
    </row>
    <row r="683" spans="1:21" ht="21" customHeight="1">
      <c r="A683" s="28"/>
      <c r="B683" s="18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18"/>
      <c r="T683" s="18"/>
      <c r="U683" s="18"/>
    </row>
    <row r="684" spans="1:21" ht="21" customHeight="1">
      <c r="A684" s="28"/>
      <c r="B684" s="18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18"/>
      <c r="T684" s="18"/>
      <c r="U684" s="18"/>
    </row>
    <row r="685" spans="1:21" ht="21" customHeight="1">
      <c r="A685" s="28"/>
      <c r="B685" s="18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18"/>
      <c r="T685" s="18"/>
      <c r="U685" s="18"/>
    </row>
    <row r="686" spans="1:21" ht="21" customHeight="1">
      <c r="A686" s="28"/>
      <c r="B686" s="18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18"/>
      <c r="T686" s="18"/>
      <c r="U686" s="18"/>
    </row>
    <row r="687" spans="1:21" ht="21" customHeight="1">
      <c r="A687" s="28"/>
      <c r="B687" s="18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18"/>
      <c r="T687" s="18"/>
      <c r="U687" s="18"/>
    </row>
    <row r="688" spans="1:21" ht="21" customHeight="1">
      <c r="A688" s="28"/>
      <c r="B688" s="18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18"/>
      <c r="T688" s="18"/>
      <c r="U688" s="18"/>
    </row>
    <row r="689" spans="1:21" ht="21" customHeight="1">
      <c r="A689" s="28"/>
      <c r="B689" s="18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18"/>
      <c r="T689" s="18"/>
      <c r="U689" s="18"/>
    </row>
    <row r="690" spans="1:21" ht="21" customHeight="1">
      <c r="A690" s="28"/>
      <c r="B690" s="18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18"/>
      <c r="T690" s="18"/>
      <c r="U690" s="18"/>
    </row>
    <row r="691" spans="1:21" ht="21" customHeight="1">
      <c r="A691" s="28"/>
      <c r="B691" s="18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18"/>
      <c r="T691" s="18"/>
      <c r="U691" s="18"/>
    </row>
    <row r="692" spans="1:21" ht="21" customHeight="1">
      <c r="A692" s="28"/>
      <c r="B692" s="18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18"/>
      <c r="T692" s="18"/>
      <c r="U692" s="18"/>
    </row>
    <row r="693" spans="1:21" ht="21" customHeight="1">
      <c r="A693" s="28"/>
      <c r="B693" s="18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18"/>
      <c r="T693" s="18"/>
      <c r="U693" s="18"/>
    </row>
    <row r="694" spans="1:21" ht="21" customHeight="1">
      <c r="A694" s="28"/>
      <c r="B694" s="18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18"/>
      <c r="T694" s="18"/>
      <c r="U694" s="18"/>
    </row>
    <row r="695" spans="1:21" ht="21" customHeight="1">
      <c r="A695" s="28"/>
      <c r="B695" s="18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18"/>
      <c r="T695" s="18"/>
      <c r="U695" s="18"/>
    </row>
    <row r="696" spans="1:21" ht="21" customHeight="1">
      <c r="A696" s="28"/>
      <c r="B696" s="18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18"/>
      <c r="T696" s="18"/>
      <c r="U696" s="18"/>
    </row>
    <row r="697" spans="1:21" ht="21" customHeight="1">
      <c r="A697" s="28"/>
      <c r="B697" s="18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18"/>
      <c r="T697" s="18"/>
      <c r="U697" s="18"/>
    </row>
    <row r="698" spans="1:21" ht="21" customHeight="1">
      <c r="A698" s="28"/>
      <c r="B698" s="18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18"/>
      <c r="T698" s="18"/>
      <c r="U698" s="18"/>
    </row>
    <row r="699" spans="1:21" ht="21" customHeight="1">
      <c r="A699" s="28"/>
      <c r="B699" s="18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18"/>
      <c r="T699" s="18"/>
      <c r="U699" s="18"/>
    </row>
    <row r="700" spans="1:21" ht="21" customHeight="1">
      <c r="A700" s="28"/>
      <c r="B700" s="18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18"/>
      <c r="T700" s="18"/>
      <c r="U700" s="18"/>
    </row>
    <row r="701" spans="1:21" ht="21" customHeight="1">
      <c r="A701" s="28"/>
      <c r="B701" s="18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18"/>
      <c r="T701" s="18"/>
      <c r="U701" s="18"/>
    </row>
    <row r="702" spans="1:21" ht="21" customHeight="1">
      <c r="A702" s="28"/>
      <c r="B702" s="18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18"/>
      <c r="T702" s="18"/>
      <c r="U702" s="18"/>
    </row>
    <row r="703" spans="1:21" ht="21" customHeight="1">
      <c r="A703" s="28"/>
      <c r="B703" s="18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18"/>
      <c r="T703" s="18"/>
      <c r="U703" s="18"/>
    </row>
    <row r="704" spans="1:21" ht="21" customHeight="1">
      <c r="A704" s="28"/>
      <c r="B704" s="18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18"/>
      <c r="T704" s="18"/>
      <c r="U704" s="18"/>
    </row>
    <row r="705" spans="1:21" ht="21" customHeight="1">
      <c r="A705" s="28"/>
      <c r="B705" s="18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18"/>
      <c r="T705" s="18"/>
      <c r="U705" s="18"/>
    </row>
    <row r="706" spans="1:21" ht="21" customHeight="1">
      <c r="A706" s="28"/>
      <c r="B706" s="18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18"/>
      <c r="T706" s="18"/>
      <c r="U706" s="18"/>
    </row>
    <row r="707" spans="1:21" ht="21" customHeight="1">
      <c r="A707" s="28"/>
      <c r="B707" s="18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18"/>
      <c r="T707" s="18"/>
      <c r="U707" s="18"/>
    </row>
    <row r="708" spans="1:21" ht="21" customHeight="1">
      <c r="A708" s="28"/>
      <c r="B708" s="18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18"/>
      <c r="T708" s="18"/>
      <c r="U708" s="18"/>
    </row>
    <row r="709" spans="1:21" ht="21" customHeight="1">
      <c r="A709" s="28"/>
      <c r="B709" s="18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18"/>
      <c r="T709" s="18"/>
      <c r="U709" s="18"/>
    </row>
    <row r="710" spans="1:21" ht="21" customHeight="1">
      <c r="A710" s="28"/>
      <c r="B710" s="18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18"/>
      <c r="T710" s="18"/>
      <c r="U710" s="18"/>
    </row>
    <row r="711" spans="1:21" ht="21" customHeight="1">
      <c r="A711" s="28"/>
      <c r="B711" s="18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18"/>
      <c r="T711" s="18"/>
      <c r="U711" s="18"/>
    </row>
    <row r="712" spans="1:21" ht="21" customHeight="1">
      <c r="A712" s="28"/>
      <c r="B712" s="18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18"/>
      <c r="T712" s="18"/>
      <c r="U712" s="18"/>
    </row>
    <row r="713" spans="1:21" ht="21" customHeight="1">
      <c r="A713" s="28"/>
      <c r="B713" s="18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18"/>
      <c r="T713" s="18"/>
      <c r="U713" s="18"/>
    </row>
    <row r="714" spans="1:21" ht="21" customHeight="1">
      <c r="A714" s="28"/>
      <c r="B714" s="18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18"/>
      <c r="T714" s="18"/>
      <c r="U714" s="18"/>
    </row>
    <row r="715" spans="1:21" ht="21" customHeight="1">
      <c r="A715" s="28"/>
      <c r="B715" s="18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18"/>
      <c r="T715" s="18"/>
      <c r="U715" s="18"/>
    </row>
    <row r="716" spans="1:21" ht="21" customHeight="1">
      <c r="A716" s="28"/>
      <c r="B716" s="18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18"/>
      <c r="T716" s="18"/>
      <c r="U716" s="18"/>
    </row>
    <row r="717" spans="1:21" ht="21" customHeight="1">
      <c r="A717" s="28"/>
      <c r="B717" s="18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18"/>
      <c r="T717" s="18"/>
      <c r="U717" s="18"/>
    </row>
    <row r="718" spans="1:21" ht="21" customHeight="1">
      <c r="A718" s="28"/>
      <c r="B718" s="18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18"/>
      <c r="T718" s="18"/>
      <c r="U718" s="18"/>
    </row>
    <row r="719" spans="1:21" ht="21" customHeight="1">
      <c r="A719" s="28"/>
      <c r="B719" s="18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18"/>
      <c r="T719" s="18"/>
      <c r="U719" s="18"/>
    </row>
    <row r="720" spans="1:21" ht="21" customHeight="1">
      <c r="A720" s="28"/>
      <c r="B720" s="18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18"/>
      <c r="T720" s="18"/>
      <c r="U720" s="18"/>
    </row>
    <row r="721" spans="1:21" ht="21" customHeight="1">
      <c r="A721" s="28"/>
      <c r="B721" s="18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18"/>
      <c r="T721" s="18"/>
      <c r="U721" s="18"/>
    </row>
    <row r="722" spans="1:21" ht="21" customHeight="1">
      <c r="A722" s="28"/>
      <c r="B722" s="18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18"/>
      <c r="T722" s="18"/>
      <c r="U722" s="18"/>
    </row>
    <row r="723" spans="1:21" ht="21" customHeight="1">
      <c r="A723" s="28"/>
      <c r="B723" s="18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18"/>
      <c r="T723" s="18"/>
      <c r="U723" s="18"/>
    </row>
    <row r="724" spans="1:21" ht="21" customHeight="1">
      <c r="A724" s="28"/>
      <c r="B724" s="18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18"/>
      <c r="T724" s="18"/>
      <c r="U724" s="18"/>
    </row>
    <row r="725" spans="1:21" ht="21" customHeight="1">
      <c r="A725" s="28"/>
      <c r="B725" s="18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18"/>
      <c r="T725" s="18"/>
      <c r="U725" s="18"/>
    </row>
    <row r="726" spans="1:21" ht="21" customHeight="1">
      <c r="A726" s="28"/>
      <c r="B726" s="18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18"/>
      <c r="T726" s="18"/>
      <c r="U726" s="18"/>
    </row>
    <row r="727" spans="1:21" ht="21" customHeight="1">
      <c r="A727" s="28"/>
      <c r="B727" s="18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18"/>
      <c r="T727" s="18"/>
      <c r="U727" s="18"/>
    </row>
    <row r="728" spans="1:21" ht="21" customHeight="1">
      <c r="A728" s="28"/>
      <c r="B728" s="18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18"/>
      <c r="T728" s="18"/>
      <c r="U728" s="18"/>
    </row>
    <row r="729" spans="1:21" ht="21" customHeight="1">
      <c r="A729" s="28"/>
      <c r="B729" s="18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18"/>
      <c r="T729" s="18"/>
      <c r="U729" s="18"/>
    </row>
    <row r="730" spans="1:21" ht="21" customHeight="1">
      <c r="A730" s="28"/>
      <c r="B730" s="18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18"/>
      <c r="T730" s="18"/>
      <c r="U730" s="18"/>
    </row>
    <row r="731" spans="1:21" ht="21" customHeight="1">
      <c r="A731" s="28"/>
      <c r="B731" s="18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18"/>
      <c r="T731" s="18"/>
      <c r="U731" s="18"/>
    </row>
    <row r="732" spans="1:21" ht="21" customHeight="1">
      <c r="A732" s="28"/>
      <c r="B732" s="18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18"/>
      <c r="T732" s="18"/>
      <c r="U732" s="18"/>
    </row>
    <row r="733" spans="1:21" ht="21" customHeight="1">
      <c r="A733" s="28"/>
      <c r="B733" s="18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18"/>
      <c r="T733" s="18"/>
      <c r="U733" s="18"/>
    </row>
    <row r="734" spans="1:21" ht="21" customHeight="1">
      <c r="A734" s="28"/>
      <c r="B734" s="18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18"/>
      <c r="T734" s="18"/>
      <c r="U734" s="18"/>
    </row>
    <row r="735" spans="1:21" ht="21" customHeight="1">
      <c r="A735" s="28"/>
      <c r="B735" s="18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18"/>
      <c r="T735" s="18"/>
      <c r="U735" s="18"/>
    </row>
    <row r="736" spans="1:21" ht="21" customHeight="1">
      <c r="A736" s="28"/>
      <c r="B736" s="18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18"/>
      <c r="T736" s="18"/>
      <c r="U736" s="18"/>
    </row>
    <row r="737" spans="1:21" ht="21" customHeight="1">
      <c r="A737" s="28"/>
      <c r="B737" s="18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18"/>
      <c r="T737" s="18"/>
      <c r="U737" s="18"/>
    </row>
    <row r="738" spans="1:21" ht="21" customHeight="1">
      <c r="A738" s="28"/>
      <c r="B738" s="18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18"/>
      <c r="T738" s="18"/>
      <c r="U738" s="18"/>
    </row>
    <row r="739" spans="1:21" ht="21" customHeight="1">
      <c r="A739" s="28"/>
      <c r="B739" s="18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18"/>
      <c r="T739" s="18"/>
      <c r="U739" s="18"/>
    </row>
    <row r="740" spans="1:21" ht="21" customHeight="1">
      <c r="A740" s="28"/>
      <c r="B740" s="18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18"/>
      <c r="T740" s="18"/>
      <c r="U740" s="18"/>
    </row>
    <row r="741" spans="1:21" ht="21" customHeight="1">
      <c r="A741" s="28"/>
      <c r="B741" s="18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18"/>
      <c r="T741" s="18"/>
      <c r="U741" s="18"/>
    </row>
    <row r="742" spans="1:21" ht="21" customHeight="1">
      <c r="A742" s="28"/>
      <c r="B742" s="18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18"/>
      <c r="T742" s="18"/>
      <c r="U742" s="18"/>
    </row>
    <row r="743" spans="1:21" ht="21" customHeight="1">
      <c r="A743" s="28"/>
      <c r="B743" s="18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18"/>
      <c r="T743" s="18"/>
      <c r="U743" s="18"/>
    </row>
    <row r="744" spans="1:21" ht="21" customHeight="1">
      <c r="A744" s="28"/>
      <c r="B744" s="18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18"/>
      <c r="T744" s="18"/>
      <c r="U744" s="18"/>
    </row>
    <row r="745" spans="1:21" ht="21" customHeight="1">
      <c r="A745" s="28"/>
      <c r="B745" s="18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18"/>
      <c r="T745" s="18"/>
      <c r="U745" s="18"/>
    </row>
    <row r="746" spans="1:21" ht="21" customHeight="1">
      <c r="A746" s="28"/>
      <c r="B746" s="18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18"/>
      <c r="T746" s="18"/>
      <c r="U746" s="18"/>
    </row>
    <row r="747" spans="1:21" ht="21" customHeight="1">
      <c r="A747" s="28"/>
      <c r="B747" s="18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18"/>
      <c r="T747" s="18"/>
      <c r="U747" s="18"/>
    </row>
    <row r="748" spans="1:21" ht="21" customHeight="1">
      <c r="A748" s="28"/>
      <c r="B748" s="18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18"/>
      <c r="T748" s="18"/>
      <c r="U748" s="18"/>
    </row>
    <row r="749" spans="1:21" ht="21" customHeight="1">
      <c r="A749" s="28"/>
      <c r="B749" s="18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18"/>
      <c r="T749" s="18"/>
      <c r="U749" s="18"/>
    </row>
    <row r="750" spans="1:21" ht="21" customHeight="1">
      <c r="A750" s="28"/>
      <c r="B750" s="18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18"/>
      <c r="T750" s="18"/>
      <c r="U750" s="18"/>
    </row>
    <row r="751" spans="1:21" ht="21" customHeight="1">
      <c r="A751" s="28"/>
      <c r="B751" s="18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18"/>
      <c r="T751" s="18"/>
      <c r="U751" s="18"/>
    </row>
    <row r="752" spans="1:21" ht="21" customHeight="1">
      <c r="A752" s="28"/>
      <c r="B752" s="18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18"/>
      <c r="T752" s="18"/>
      <c r="U752" s="18"/>
    </row>
    <row r="753" spans="1:21" ht="21" customHeight="1">
      <c r="A753" s="28"/>
      <c r="B753" s="18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18"/>
      <c r="T753" s="18"/>
      <c r="U753" s="18"/>
    </row>
    <row r="754" spans="1:21" ht="21" customHeight="1">
      <c r="A754" s="28"/>
      <c r="B754" s="18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18"/>
      <c r="T754" s="18"/>
      <c r="U754" s="18"/>
    </row>
    <row r="755" spans="1:21" ht="21" customHeight="1">
      <c r="A755" s="28"/>
      <c r="B755" s="18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18"/>
      <c r="T755" s="18"/>
      <c r="U755" s="18"/>
    </row>
    <row r="756" spans="1:21" ht="21" customHeight="1">
      <c r="A756" s="28"/>
      <c r="B756" s="18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18"/>
      <c r="T756" s="18"/>
      <c r="U756" s="18"/>
    </row>
    <row r="757" spans="1:21" ht="21" customHeight="1">
      <c r="A757" s="28"/>
      <c r="B757" s="18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18"/>
      <c r="T757" s="18"/>
      <c r="U757" s="18"/>
    </row>
    <row r="758" spans="1:21" ht="21" customHeight="1">
      <c r="A758" s="28"/>
      <c r="B758" s="18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18"/>
      <c r="T758" s="18"/>
      <c r="U758" s="18"/>
    </row>
    <row r="759" spans="1:21" ht="21" customHeight="1">
      <c r="A759" s="28"/>
      <c r="B759" s="18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18"/>
      <c r="T759" s="18"/>
      <c r="U759" s="18"/>
    </row>
    <row r="760" spans="1:21" ht="21" customHeight="1">
      <c r="A760" s="28"/>
      <c r="B760" s="18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18"/>
      <c r="T760" s="18"/>
      <c r="U760" s="18"/>
    </row>
    <row r="761" spans="1:21" ht="21" customHeight="1">
      <c r="A761" s="28"/>
      <c r="B761" s="18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18"/>
      <c r="T761" s="18"/>
      <c r="U761" s="18"/>
    </row>
    <row r="762" spans="1:21" ht="21" customHeight="1">
      <c r="A762" s="28"/>
      <c r="B762" s="18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18"/>
      <c r="T762" s="18"/>
      <c r="U762" s="18"/>
    </row>
    <row r="763" spans="1:21" ht="21" customHeight="1">
      <c r="A763" s="28"/>
      <c r="B763" s="18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18"/>
      <c r="T763" s="18"/>
      <c r="U763" s="18"/>
    </row>
    <row r="764" spans="1:21" ht="21" customHeight="1">
      <c r="A764" s="28"/>
      <c r="B764" s="18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18"/>
      <c r="T764" s="18"/>
      <c r="U764" s="18"/>
    </row>
    <row r="765" spans="1:21" ht="21" customHeight="1">
      <c r="A765" s="28"/>
      <c r="B765" s="18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18"/>
      <c r="T765" s="18"/>
      <c r="U765" s="18"/>
    </row>
    <row r="766" spans="1:21" ht="21" customHeight="1">
      <c r="A766" s="28"/>
      <c r="B766" s="18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18"/>
      <c r="T766" s="18"/>
      <c r="U766" s="18"/>
    </row>
    <row r="767" spans="1:21" ht="21" customHeight="1">
      <c r="A767" s="28"/>
      <c r="B767" s="18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18"/>
      <c r="T767" s="18"/>
      <c r="U767" s="18"/>
    </row>
    <row r="768" spans="1:21" ht="21" customHeight="1">
      <c r="A768" s="28"/>
      <c r="B768" s="18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18"/>
      <c r="T768" s="18"/>
      <c r="U768" s="18"/>
    </row>
    <row r="769" spans="1:21" ht="21" customHeight="1">
      <c r="A769" s="28"/>
      <c r="B769" s="18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18"/>
      <c r="T769" s="18"/>
      <c r="U769" s="18"/>
    </row>
    <row r="770" spans="1:21" ht="21" customHeight="1">
      <c r="A770" s="28"/>
      <c r="B770" s="18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18"/>
      <c r="T770" s="18"/>
      <c r="U770" s="18"/>
    </row>
    <row r="771" spans="1:21" ht="21" customHeight="1">
      <c r="A771" s="28"/>
      <c r="B771" s="18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18"/>
      <c r="T771" s="18"/>
      <c r="U771" s="18"/>
    </row>
    <row r="772" spans="1:21" ht="21" customHeight="1">
      <c r="A772" s="28"/>
      <c r="B772" s="18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18"/>
      <c r="T772" s="18"/>
      <c r="U772" s="18"/>
    </row>
    <row r="773" spans="1:21" ht="21" customHeight="1">
      <c r="A773" s="28"/>
      <c r="B773" s="18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18"/>
      <c r="T773" s="18"/>
      <c r="U773" s="18"/>
    </row>
    <row r="774" spans="1:21" ht="21" customHeight="1">
      <c r="A774" s="28"/>
      <c r="B774" s="18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18"/>
      <c r="T774" s="18"/>
      <c r="U774" s="18"/>
    </row>
    <row r="775" spans="1:21" ht="21" customHeight="1">
      <c r="A775" s="28"/>
      <c r="B775" s="18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18"/>
      <c r="T775" s="18"/>
      <c r="U775" s="18"/>
    </row>
    <row r="776" spans="1:21" ht="21" customHeight="1">
      <c r="A776" s="28"/>
      <c r="B776" s="18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18"/>
      <c r="T776" s="18"/>
      <c r="U776" s="18"/>
    </row>
    <row r="777" spans="1:21" ht="21" customHeight="1">
      <c r="A777" s="28"/>
      <c r="B777" s="18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18"/>
      <c r="T777" s="18"/>
      <c r="U777" s="18"/>
    </row>
    <row r="778" spans="1:21" ht="21" customHeight="1">
      <c r="A778" s="28"/>
      <c r="B778" s="18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18"/>
      <c r="T778" s="18"/>
      <c r="U778" s="18"/>
    </row>
    <row r="779" spans="1:21" ht="21" customHeight="1">
      <c r="A779" s="28"/>
      <c r="B779" s="18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18"/>
      <c r="T779" s="18"/>
      <c r="U779" s="18"/>
    </row>
    <row r="780" spans="1:21" ht="21" customHeight="1">
      <c r="A780" s="28"/>
      <c r="B780" s="18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18"/>
      <c r="T780" s="18"/>
      <c r="U780" s="18"/>
    </row>
    <row r="781" spans="1:21" ht="21" customHeight="1">
      <c r="A781" s="28"/>
      <c r="B781" s="18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18"/>
      <c r="T781" s="18"/>
      <c r="U781" s="18"/>
    </row>
    <row r="782" spans="1:21" ht="21" customHeight="1">
      <c r="A782" s="28"/>
      <c r="B782" s="18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18"/>
      <c r="T782" s="18"/>
      <c r="U782" s="18"/>
    </row>
    <row r="783" spans="1:21" ht="21" customHeight="1">
      <c r="A783" s="28"/>
      <c r="B783" s="18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18"/>
      <c r="T783" s="18"/>
      <c r="U783" s="18"/>
    </row>
    <row r="784" spans="1:21" ht="21" customHeight="1">
      <c r="A784" s="28"/>
      <c r="B784" s="18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18"/>
      <c r="T784" s="18"/>
      <c r="U784" s="18"/>
    </row>
    <row r="785" spans="1:21" ht="21" customHeight="1">
      <c r="A785" s="28"/>
      <c r="B785" s="18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18"/>
      <c r="T785" s="18"/>
      <c r="U785" s="18"/>
    </row>
    <row r="786" spans="1:21" ht="21" customHeight="1">
      <c r="A786" s="28"/>
      <c r="B786" s="18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18"/>
      <c r="T786" s="18"/>
      <c r="U786" s="18"/>
    </row>
    <row r="787" spans="1:21" ht="21" customHeight="1">
      <c r="A787" s="28"/>
      <c r="B787" s="18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18"/>
      <c r="T787" s="18"/>
      <c r="U787" s="18"/>
    </row>
    <row r="788" spans="1:21" ht="21" customHeight="1">
      <c r="A788" s="28"/>
      <c r="B788" s="18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18"/>
      <c r="T788" s="18"/>
      <c r="U788" s="18"/>
    </row>
    <row r="789" spans="1:21" ht="21" customHeight="1">
      <c r="A789" s="28"/>
      <c r="B789" s="18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18"/>
      <c r="T789" s="18"/>
      <c r="U789" s="18"/>
    </row>
    <row r="790" spans="1:21" ht="21" customHeight="1">
      <c r="A790" s="28"/>
      <c r="B790" s="18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18"/>
      <c r="T790" s="18"/>
      <c r="U790" s="18"/>
    </row>
    <row r="791" spans="1:21" ht="21" customHeight="1">
      <c r="A791" s="28"/>
      <c r="B791" s="18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18"/>
      <c r="T791" s="18"/>
      <c r="U791" s="18"/>
    </row>
    <row r="792" spans="1:21" ht="21" customHeight="1">
      <c r="A792" s="28"/>
      <c r="B792" s="18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18"/>
      <c r="T792" s="18"/>
      <c r="U792" s="18"/>
    </row>
    <row r="793" spans="1:21" ht="21" customHeight="1">
      <c r="A793" s="28"/>
      <c r="B793" s="18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18"/>
      <c r="T793" s="18"/>
      <c r="U793" s="18"/>
    </row>
    <row r="794" spans="1:21" ht="21" customHeight="1">
      <c r="A794" s="28"/>
      <c r="B794" s="18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18"/>
      <c r="T794" s="18"/>
      <c r="U794" s="18"/>
    </row>
    <row r="795" spans="1:21" ht="21" customHeight="1">
      <c r="A795" s="28"/>
      <c r="B795" s="18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18"/>
      <c r="T795" s="18"/>
      <c r="U795" s="18"/>
    </row>
    <row r="796" spans="1:21" ht="21" customHeight="1">
      <c r="A796" s="28"/>
      <c r="B796" s="18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18"/>
      <c r="T796" s="18"/>
      <c r="U796" s="18"/>
    </row>
    <row r="797" spans="1:21" ht="21" customHeight="1">
      <c r="A797" s="28"/>
      <c r="B797" s="18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18"/>
      <c r="T797" s="18"/>
      <c r="U797" s="18"/>
    </row>
    <row r="798" spans="1:21" ht="21" customHeight="1">
      <c r="A798" s="28"/>
      <c r="B798" s="18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18"/>
      <c r="T798" s="18"/>
      <c r="U798" s="18"/>
    </row>
    <row r="799" spans="1:21" ht="21" customHeight="1">
      <c r="A799" s="28"/>
      <c r="B799" s="18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18"/>
      <c r="T799" s="18"/>
      <c r="U799" s="18"/>
    </row>
    <row r="800" spans="1:21" ht="21" customHeight="1">
      <c r="A800" s="28"/>
      <c r="B800" s="18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18"/>
      <c r="T800" s="18"/>
      <c r="U800" s="18"/>
    </row>
    <row r="801" spans="1:21" ht="21" customHeight="1">
      <c r="A801" s="28"/>
      <c r="B801" s="18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18"/>
      <c r="T801" s="18"/>
      <c r="U801" s="18"/>
    </row>
    <row r="802" spans="1:21" ht="21" customHeight="1">
      <c r="A802" s="28"/>
      <c r="B802" s="18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18"/>
      <c r="T802" s="18"/>
      <c r="U802" s="18"/>
    </row>
    <row r="803" spans="1:21" ht="21" customHeight="1">
      <c r="A803" s="28"/>
      <c r="B803" s="18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18"/>
      <c r="T803" s="18"/>
      <c r="U803" s="18"/>
    </row>
    <row r="804" spans="1:21" ht="21" customHeight="1">
      <c r="A804" s="28"/>
      <c r="B804" s="18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18"/>
      <c r="T804" s="18"/>
      <c r="U804" s="18"/>
    </row>
    <row r="805" spans="1:21" ht="21" customHeight="1">
      <c r="A805" s="28"/>
      <c r="B805" s="18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18"/>
      <c r="T805" s="18"/>
      <c r="U805" s="18"/>
    </row>
    <row r="806" spans="1:21" ht="21" customHeight="1">
      <c r="A806" s="28"/>
      <c r="B806" s="18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18"/>
      <c r="T806" s="18"/>
      <c r="U806" s="18"/>
    </row>
    <row r="807" spans="1:21" ht="21" customHeight="1">
      <c r="A807" s="28"/>
      <c r="B807" s="18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18"/>
      <c r="T807" s="18"/>
      <c r="U807" s="18"/>
    </row>
    <row r="808" spans="1:21" ht="21" customHeight="1">
      <c r="A808" s="28"/>
      <c r="B808" s="18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18"/>
      <c r="T808" s="18"/>
      <c r="U808" s="18"/>
    </row>
    <row r="809" spans="1:21" ht="21" customHeight="1">
      <c r="A809" s="28"/>
      <c r="B809" s="18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18"/>
      <c r="T809" s="18"/>
      <c r="U809" s="18"/>
    </row>
    <row r="810" spans="1:21" ht="21" customHeight="1">
      <c r="A810" s="28"/>
      <c r="B810" s="18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18"/>
      <c r="T810" s="18"/>
      <c r="U810" s="18"/>
    </row>
    <row r="811" spans="1:21" ht="21" customHeight="1">
      <c r="A811" s="28"/>
      <c r="B811" s="18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18"/>
      <c r="T811" s="18"/>
      <c r="U811" s="18"/>
    </row>
    <row r="812" spans="1:21" ht="21" customHeight="1">
      <c r="A812" s="28"/>
      <c r="B812" s="18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18"/>
      <c r="T812" s="18"/>
      <c r="U812" s="18"/>
    </row>
    <row r="813" spans="1:21" ht="21" customHeight="1">
      <c r="A813" s="28"/>
      <c r="B813" s="18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18"/>
      <c r="T813" s="18"/>
      <c r="U813" s="18"/>
    </row>
    <row r="814" spans="1:21" ht="21" customHeight="1">
      <c r="A814" s="28"/>
      <c r="B814" s="18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18"/>
      <c r="T814" s="18"/>
      <c r="U814" s="18"/>
    </row>
    <row r="815" spans="1:21" ht="21" customHeight="1">
      <c r="A815" s="28"/>
      <c r="B815" s="18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18"/>
      <c r="T815" s="18"/>
      <c r="U815" s="18"/>
    </row>
    <row r="816" spans="1:21" ht="21" customHeight="1">
      <c r="A816" s="28"/>
      <c r="B816" s="18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18"/>
      <c r="T816" s="18"/>
      <c r="U816" s="18"/>
    </row>
    <row r="817" spans="1:21" ht="21" customHeight="1">
      <c r="A817" s="28"/>
      <c r="B817" s="18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18"/>
      <c r="T817" s="18"/>
      <c r="U817" s="18"/>
    </row>
    <row r="818" spans="1:21" ht="21" customHeight="1">
      <c r="A818" s="28"/>
      <c r="B818" s="18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18"/>
      <c r="T818" s="18"/>
      <c r="U818" s="18"/>
    </row>
    <row r="819" spans="1:21" ht="21" customHeight="1">
      <c r="A819" s="28"/>
      <c r="B819" s="18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18"/>
      <c r="T819" s="18"/>
      <c r="U819" s="18"/>
    </row>
    <row r="820" spans="1:21" ht="21" customHeight="1">
      <c r="A820" s="28"/>
      <c r="B820" s="18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18"/>
      <c r="T820" s="18"/>
      <c r="U820" s="18"/>
    </row>
    <row r="821" spans="1:21" ht="21" customHeight="1">
      <c r="A821" s="28"/>
      <c r="B821" s="18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18"/>
      <c r="T821" s="18"/>
      <c r="U821" s="18"/>
    </row>
    <row r="822" spans="1:21" ht="21" customHeight="1">
      <c r="A822" s="28"/>
      <c r="B822" s="18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18"/>
      <c r="T822" s="18"/>
      <c r="U822" s="18"/>
    </row>
    <row r="823" spans="1:21" ht="21" customHeight="1">
      <c r="A823" s="28"/>
      <c r="B823" s="18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18"/>
      <c r="T823" s="18"/>
      <c r="U823" s="18"/>
    </row>
    <row r="824" spans="1:21" ht="21" customHeight="1">
      <c r="A824" s="28"/>
      <c r="B824" s="18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18"/>
      <c r="T824" s="18"/>
      <c r="U824" s="18"/>
    </row>
    <row r="825" spans="1:21" ht="21" customHeight="1">
      <c r="A825" s="28"/>
      <c r="B825" s="18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18"/>
      <c r="T825" s="18"/>
      <c r="U825" s="18"/>
    </row>
    <row r="826" spans="1:21" ht="21" customHeight="1">
      <c r="A826" s="28"/>
      <c r="B826" s="18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18"/>
      <c r="T826" s="18"/>
      <c r="U826" s="18"/>
    </row>
    <row r="827" spans="1:21" ht="21" customHeight="1">
      <c r="A827" s="28"/>
      <c r="B827" s="18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18"/>
      <c r="T827" s="18"/>
      <c r="U827" s="18"/>
    </row>
    <row r="828" spans="1:21" ht="21" customHeight="1">
      <c r="A828" s="28"/>
      <c r="B828" s="18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18"/>
      <c r="T828" s="18"/>
      <c r="U828" s="18"/>
    </row>
    <row r="829" spans="1:21" ht="21" customHeight="1">
      <c r="A829" s="28"/>
      <c r="B829" s="18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18"/>
      <c r="T829" s="18"/>
      <c r="U829" s="18"/>
    </row>
    <row r="830" spans="1:21" ht="21" customHeight="1">
      <c r="A830" s="28"/>
      <c r="B830" s="18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18"/>
      <c r="T830" s="18"/>
      <c r="U830" s="18"/>
    </row>
    <row r="831" spans="1:21" ht="21" customHeight="1">
      <c r="A831" s="28"/>
      <c r="B831" s="18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18"/>
      <c r="T831" s="18"/>
      <c r="U831" s="18"/>
    </row>
    <row r="832" spans="1:21" ht="21" customHeight="1">
      <c r="A832" s="28"/>
      <c r="B832" s="18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18"/>
      <c r="T832" s="18"/>
      <c r="U832" s="18"/>
    </row>
    <row r="833" spans="1:21" ht="21" customHeight="1">
      <c r="A833" s="28"/>
      <c r="B833" s="18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18"/>
      <c r="T833" s="18"/>
      <c r="U833" s="18"/>
    </row>
    <row r="834" spans="1:21" ht="21" customHeight="1">
      <c r="A834" s="28"/>
      <c r="B834" s="18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18"/>
      <c r="T834" s="18"/>
      <c r="U834" s="18"/>
    </row>
    <row r="835" spans="1:21" ht="21" customHeight="1">
      <c r="A835" s="28"/>
      <c r="B835" s="18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18"/>
      <c r="T835" s="18"/>
      <c r="U835" s="18"/>
    </row>
    <row r="836" spans="1:21" ht="21" customHeight="1">
      <c r="A836" s="28"/>
      <c r="B836" s="18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18"/>
      <c r="T836" s="18"/>
      <c r="U836" s="18"/>
    </row>
    <row r="837" spans="1:21" ht="21" customHeight="1">
      <c r="A837" s="28"/>
      <c r="B837" s="18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18"/>
      <c r="T837" s="18"/>
      <c r="U837" s="18"/>
    </row>
    <row r="838" spans="1:21" ht="21" customHeight="1">
      <c r="A838" s="28"/>
      <c r="B838" s="18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18"/>
      <c r="T838" s="18"/>
      <c r="U838" s="18"/>
    </row>
    <row r="839" spans="1:21" ht="21" customHeight="1">
      <c r="A839" s="28"/>
      <c r="B839" s="18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18"/>
      <c r="T839" s="18"/>
      <c r="U839" s="18"/>
    </row>
    <row r="840" spans="1:21" ht="21" customHeight="1">
      <c r="A840" s="28"/>
      <c r="B840" s="18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18"/>
      <c r="T840" s="18"/>
      <c r="U840" s="18"/>
    </row>
    <row r="841" spans="1:21" ht="21" customHeight="1">
      <c r="A841" s="28"/>
      <c r="B841" s="18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18"/>
      <c r="T841" s="18"/>
      <c r="U841" s="18"/>
    </row>
    <row r="842" spans="1:21" ht="21" customHeight="1">
      <c r="A842" s="28"/>
      <c r="B842" s="18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18"/>
      <c r="T842" s="18"/>
      <c r="U842" s="18"/>
    </row>
    <row r="843" spans="1:21" ht="21" customHeight="1">
      <c r="A843" s="28"/>
      <c r="B843" s="18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18"/>
      <c r="T843" s="18"/>
      <c r="U843" s="18"/>
    </row>
    <row r="844" spans="1:21" ht="21" customHeight="1">
      <c r="A844" s="28"/>
      <c r="B844" s="18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18"/>
      <c r="T844" s="18"/>
      <c r="U844" s="18"/>
    </row>
    <row r="845" spans="1:21" ht="21" customHeight="1">
      <c r="A845" s="28"/>
      <c r="B845" s="18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18"/>
      <c r="T845" s="18"/>
      <c r="U845" s="18"/>
    </row>
    <row r="846" spans="1:21" ht="21" customHeight="1">
      <c r="A846" s="28"/>
      <c r="B846" s="18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18"/>
      <c r="T846" s="18"/>
      <c r="U846" s="18"/>
    </row>
    <row r="847" spans="1:21" ht="21" customHeight="1">
      <c r="A847" s="28"/>
      <c r="B847" s="18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18"/>
      <c r="T847" s="18"/>
      <c r="U847" s="18"/>
    </row>
    <row r="848" spans="1:21" ht="21" customHeight="1">
      <c r="A848" s="28"/>
      <c r="B848" s="18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18"/>
      <c r="T848" s="18"/>
      <c r="U848" s="18"/>
    </row>
    <row r="849" spans="1:21" ht="21" customHeight="1">
      <c r="A849" s="28"/>
      <c r="B849" s="18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18"/>
      <c r="T849" s="18"/>
      <c r="U849" s="18"/>
    </row>
    <row r="850" spans="1:21" ht="21" customHeight="1">
      <c r="A850" s="28"/>
      <c r="B850" s="18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18"/>
      <c r="T850" s="18"/>
      <c r="U850" s="18"/>
    </row>
    <row r="851" spans="1:21" ht="21" customHeight="1">
      <c r="A851" s="28"/>
      <c r="B851" s="18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18"/>
      <c r="T851" s="18"/>
      <c r="U851" s="18"/>
    </row>
    <row r="852" spans="1:21" ht="21" customHeight="1">
      <c r="A852" s="28"/>
      <c r="B852" s="18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18"/>
      <c r="T852" s="18"/>
      <c r="U852" s="18"/>
    </row>
    <row r="853" spans="1:21" ht="21" customHeight="1">
      <c r="A853" s="28"/>
      <c r="B853" s="18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18"/>
      <c r="T853" s="18"/>
      <c r="U853" s="18"/>
    </row>
    <row r="854" spans="1:21" ht="21" customHeight="1">
      <c r="A854" s="28"/>
      <c r="B854" s="18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18"/>
      <c r="T854" s="18"/>
      <c r="U854" s="18"/>
    </row>
    <row r="855" spans="1:21" ht="21" customHeight="1">
      <c r="A855" s="28"/>
      <c r="B855" s="18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18"/>
      <c r="T855" s="18"/>
      <c r="U855" s="18"/>
    </row>
    <row r="856" spans="1:21" ht="21" customHeight="1">
      <c r="A856" s="28"/>
      <c r="B856" s="18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18"/>
      <c r="T856" s="18"/>
      <c r="U856" s="18"/>
    </row>
    <row r="857" spans="1:21" ht="21" customHeight="1">
      <c r="A857" s="28"/>
      <c r="B857" s="18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18"/>
      <c r="T857" s="18"/>
      <c r="U857" s="18"/>
    </row>
    <row r="858" spans="1:21" ht="21" customHeight="1">
      <c r="A858" s="28"/>
      <c r="B858" s="18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18"/>
      <c r="T858" s="18"/>
      <c r="U858" s="18"/>
    </row>
    <row r="859" spans="1:21" ht="21" customHeight="1">
      <c r="A859" s="28"/>
      <c r="B859" s="18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18"/>
      <c r="T859" s="18"/>
      <c r="U859" s="18"/>
    </row>
    <row r="860" spans="1:21" ht="21" customHeight="1">
      <c r="A860" s="28"/>
      <c r="B860" s="18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18"/>
      <c r="T860" s="18"/>
      <c r="U860" s="18"/>
    </row>
    <row r="861" spans="1:21" ht="21" customHeight="1">
      <c r="A861" s="28"/>
      <c r="B861" s="18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18"/>
      <c r="T861" s="18"/>
      <c r="U861" s="18"/>
    </row>
    <row r="862" spans="1:21" ht="21" customHeight="1">
      <c r="A862" s="28"/>
      <c r="B862" s="18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18"/>
      <c r="T862" s="18"/>
      <c r="U862" s="18"/>
    </row>
    <row r="863" spans="1:21" ht="21" customHeight="1">
      <c r="A863" s="28"/>
      <c r="B863" s="18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18"/>
      <c r="T863" s="18"/>
      <c r="U863" s="18"/>
    </row>
    <row r="864" spans="1:21" ht="21" customHeight="1">
      <c r="A864" s="28"/>
      <c r="B864" s="18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18"/>
      <c r="T864" s="18"/>
      <c r="U864" s="18"/>
    </row>
    <row r="865" spans="1:21" ht="21" customHeight="1">
      <c r="A865" s="28"/>
      <c r="B865" s="18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18"/>
      <c r="T865" s="18"/>
      <c r="U865" s="18"/>
    </row>
    <row r="866" spans="1:21" ht="21" customHeight="1">
      <c r="A866" s="28"/>
      <c r="B866" s="18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18"/>
      <c r="T866" s="18"/>
      <c r="U866" s="18"/>
    </row>
    <row r="867" spans="1:21" ht="21" customHeight="1">
      <c r="A867" s="28"/>
      <c r="B867" s="18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18"/>
      <c r="T867" s="18"/>
      <c r="U867" s="18"/>
    </row>
    <row r="868" spans="1:21" ht="21" customHeight="1">
      <c r="A868" s="28"/>
      <c r="B868" s="18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18"/>
      <c r="T868" s="18"/>
      <c r="U868" s="18"/>
    </row>
    <row r="869" spans="1:21" ht="21" customHeight="1">
      <c r="A869" s="28"/>
      <c r="B869" s="18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18"/>
      <c r="T869" s="18"/>
      <c r="U869" s="18"/>
    </row>
    <row r="870" spans="1:21" ht="21" customHeight="1">
      <c r="A870" s="28"/>
      <c r="B870" s="18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18"/>
      <c r="T870" s="18"/>
      <c r="U870" s="18"/>
    </row>
    <row r="871" spans="1:21" ht="21" customHeight="1">
      <c r="A871" s="28"/>
      <c r="B871" s="18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18"/>
      <c r="T871" s="18"/>
      <c r="U871" s="18"/>
    </row>
    <row r="872" spans="1:21" ht="21" customHeight="1">
      <c r="A872" s="28"/>
      <c r="B872" s="18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18"/>
      <c r="T872" s="18"/>
      <c r="U872" s="18"/>
    </row>
    <row r="873" spans="1:21" ht="21" customHeight="1">
      <c r="A873" s="28"/>
      <c r="B873" s="18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18"/>
      <c r="T873" s="18"/>
      <c r="U873" s="18"/>
    </row>
    <row r="874" spans="1:21" ht="21" customHeight="1">
      <c r="A874" s="28"/>
      <c r="B874" s="18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18"/>
      <c r="T874" s="18"/>
      <c r="U874" s="18"/>
    </row>
    <row r="875" spans="1:21" ht="21" customHeight="1">
      <c r="A875" s="28"/>
      <c r="B875" s="18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18"/>
      <c r="T875" s="18"/>
      <c r="U875" s="18"/>
    </row>
    <row r="876" spans="1:21" ht="21" customHeight="1">
      <c r="A876" s="28"/>
      <c r="B876" s="18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18"/>
      <c r="T876" s="18"/>
      <c r="U876" s="18"/>
    </row>
    <row r="877" spans="1:21" ht="21" customHeight="1">
      <c r="A877" s="28"/>
      <c r="B877" s="18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18"/>
      <c r="T877" s="18"/>
      <c r="U877" s="18"/>
    </row>
    <row r="878" spans="1:21" ht="21" customHeight="1">
      <c r="A878" s="28"/>
      <c r="B878" s="18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18"/>
      <c r="T878" s="18"/>
      <c r="U878" s="18"/>
    </row>
    <row r="879" spans="1:21" ht="21" customHeight="1">
      <c r="A879" s="28"/>
      <c r="B879" s="18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18"/>
      <c r="T879" s="18"/>
      <c r="U879" s="18"/>
    </row>
    <row r="880" spans="1:21" ht="21" customHeight="1">
      <c r="A880" s="28"/>
      <c r="B880" s="18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18"/>
      <c r="T880" s="18"/>
      <c r="U880" s="18"/>
    </row>
    <row r="881" spans="1:21" ht="21" customHeight="1">
      <c r="A881" s="28"/>
      <c r="B881" s="18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18"/>
      <c r="T881" s="18"/>
      <c r="U881" s="18"/>
    </row>
    <row r="882" spans="1:21" ht="21" customHeight="1">
      <c r="A882" s="28"/>
      <c r="B882" s="18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18"/>
      <c r="T882" s="18"/>
      <c r="U882" s="18"/>
    </row>
    <row r="883" spans="1:21" ht="21" customHeight="1">
      <c r="A883" s="28"/>
      <c r="B883" s="18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18"/>
      <c r="T883" s="18"/>
      <c r="U883" s="18"/>
    </row>
    <row r="884" spans="1:21" ht="21" customHeight="1">
      <c r="A884" s="28"/>
      <c r="B884" s="18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18"/>
      <c r="T884" s="18"/>
      <c r="U884" s="18"/>
    </row>
    <row r="885" spans="1:21" ht="21" customHeight="1">
      <c r="A885" s="28"/>
      <c r="B885" s="18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18"/>
      <c r="T885" s="18"/>
      <c r="U885" s="18"/>
    </row>
    <row r="886" spans="1:21" ht="21" customHeight="1">
      <c r="A886" s="28"/>
      <c r="B886" s="18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18"/>
      <c r="T886" s="18"/>
      <c r="U886" s="18"/>
    </row>
    <row r="887" spans="1:21" ht="21" customHeight="1">
      <c r="A887" s="28"/>
      <c r="B887" s="18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18"/>
      <c r="T887" s="18"/>
      <c r="U887" s="18"/>
    </row>
    <row r="888" spans="1:21" ht="21" customHeight="1">
      <c r="A888" s="28"/>
      <c r="B888" s="18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18"/>
      <c r="T888" s="18"/>
      <c r="U888" s="18"/>
    </row>
    <row r="889" spans="1:21" ht="21" customHeight="1">
      <c r="A889" s="28"/>
      <c r="B889" s="18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18"/>
      <c r="T889" s="18"/>
      <c r="U889" s="18"/>
    </row>
    <row r="890" spans="1:21" ht="21" customHeight="1">
      <c r="A890" s="28"/>
      <c r="B890" s="18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18"/>
      <c r="T890" s="18"/>
      <c r="U890" s="18"/>
    </row>
    <row r="891" spans="1:21" ht="21" customHeight="1">
      <c r="A891" s="28"/>
      <c r="B891" s="18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18"/>
      <c r="T891" s="18"/>
      <c r="U891" s="18"/>
    </row>
    <row r="892" spans="1:21" ht="21" customHeight="1">
      <c r="A892" s="28"/>
      <c r="B892" s="18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18"/>
      <c r="T892" s="18"/>
      <c r="U892" s="18"/>
    </row>
    <row r="893" spans="1:21" ht="21" customHeight="1">
      <c r="A893" s="28"/>
      <c r="B893" s="18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18"/>
      <c r="T893" s="18"/>
      <c r="U893" s="18"/>
    </row>
    <row r="894" spans="1:21" ht="21" customHeight="1">
      <c r="A894" s="28"/>
      <c r="B894" s="18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18"/>
      <c r="T894" s="18"/>
      <c r="U894" s="18"/>
    </row>
    <row r="895" spans="1:21" ht="21" customHeight="1">
      <c r="A895" s="28"/>
      <c r="B895" s="18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18"/>
      <c r="T895" s="18"/>
      <c r="U895" s="18"/>
    </row>
    <row r="896" spans="1:21" ht="21" customHeight="1">
      <c r="A896" s="28"/>
      <c r="B896" s="18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18"/>
      <c r="T896" s="18"/>
      <c r="U896" s="18"/>
    </row>
    <row r="897" spans="1:21" ht="21" customHeight="1">
      <c r="A897" s="28"/>
      <c r="B897" s="18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18"/>
      <c r="T897" s="18"/>
      <c r="U897" s="18"/>
    </row>
    <row r="898" spans="1:21" ht="21" customHeight="1">
      <c r="A898" s="28"/>
      <c r="B898" s="18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18"/>
      <c r="T898" s="18"/>
      <c r="U898" s="18"/>
    </row>
    <row r="899" spans="1:21" ht="21" customHeight="1">
      <c r="A899" s="28"/>
      <c r="B899" s="18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18"/>
      <c r="T899" s="18"/>
      <c r="U899" s="18"/>
    </row>
    <row r="900" spans="1:21" ht="21" customHeight="1">
      <c r="A900" s="28"/>
      <c r="B900" s="18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18"/>
      <c r="T900" s="18"/>
      <c r="U900" s="18"/>
    </row>
    <row r="901" spans="1:21" ht="21" customHeight="1">
      <c r="A901" s="28"/>
      <c r="B901" s="18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18"/>
      <c r="T901" s="18"/>
      <c r="U901" s="18"/>
    </row>
    <row r="902" spans="1:21" ht="21" customHeight="1">
      <c r="A902" s="28"/>
      <c r="B902" s="18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18"/>
      <c r="T902" s="18"/>
      <c r="U902" s="18"/>
    </row>
    <row r="903" spans="1:21" ht="21" customHeight="1">
      <c r="A903" s="28"/>
      <c r="B903" s="18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18"/>
      <c r="T903" s="18"/>
      <c r="U903" s="18"/>
    </row>
    <row r="904" spans="1:21" ht="21" customHeight="1">
      <c r="A904" s="28"/>
      <c r="B904" s="18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18"/>
      <c r="T904" s="18"/>
      <c r="U904" s="18"/>
    </row>
    <row r="905" spans="1:21" ht="21" customHeight="1">
      <c r="A905" s="28"/>
      <c r="B905" s="18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18"/>
      <c r="T905" s="18"/>
      <c r="U905" s="18"/>
    </row>
    <row r="906" spans="1:21" ht="21" customHeight="1">
      <c r="A906" s="28"/>
      <c r="B906" s="18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18"/>
      <c r="T906" s="18"/>
      <c r="U906" s="18"/>
    </row>
    <row r="907" spans="1:21" ht="21" customHeight="1">
      <c r="A907" s="28"/>
      <c r="B907" s="18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18"/>
      <c r="T907" s="18"/>
      <c r="U907" s="18"/>
    </row>
    <row r="908" spans="1:21" ht="21" customHeight="1">
      <c r="A908" s="28"/>
      <c r="B908" s="18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18"/>
      <c r="T908" s="18"/>
      <c r="U908" s="18"/>
    </row>
    <row r="909" spans="1:21" ht="21" customHeight="1">
      <c r="A909" s="28"/>
      <c r="B909" s="18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18"/>
      <c r="T909" s="18"/>
      <c r="U909" s="18"/>
    </row>
    <row r="910" spans="1:21" ht="21" customHeight="1">
      <c r="A910" s="28"/>
      <c r="B910" s="18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18"/>
      <c r="T910" s="18"/>
      <c r="U910" s="18"/>
    </row>
    <row r="911" spans="1:21" ht="21" customHeight="1">
      <c r="A911" s="28"/>
      <c r="B911" s="18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18"/>
      <c r="T911" s="18"/>
      <c r="U911" s="18"/>
    </row>
    <row r="912" spans="1:21" ht="21" customHeight="1">
      <c r="A912" s="28"/>
      <c r="B912" s="18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18"/>
      <c r="T912" s="18"/>
      <c r="U912" s="18"/>
    </row>
    <row r="913" spans="1:21" ht="21" customHeight="1">
      <c r="A913" s="28"/>
      <c r="B913" s="18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18"/>
      <c r="T913" s="18"/>
      <c r="U913" s="18"/>
    </row>
    <row r="914" spans="1:21" ht="21" customHeight="1">
      <c r="A914" s="28"/>
      <c r="B914" s="18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18"/>
      <c r="T914" s="18"/>
      <c r="U914" s="18"/>
    </row>
    <row r="915" spans="1:21" ht="21" customHeight="1">
      <c r="A915" s="28"/>
      <c r="B915" s="18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18"/>
      <c r="T915" s="18"/>
      <c r="U915" s="18"/>
    </row>
    <row r="916" spans="1:21" ht="21" customHeight="1">
      <c r="A916" s="28"/>
      <c r="B916" s="18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18"/>
      <c r="T916" s="18"/>
      <c r="U916" s="18"/>
    </row>
    <row r="917" spans="1:21" ht="21" customHeight="1">
      <c r="A917" s="28"/>
      <c r="B917" s="18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18"/>
      <c r="T917" s="18"/>
      <c r="U917" s="18"/>
    </row>
    <row r="918" spans="1:21" ht="21" customHeight="1">
      <c r="A918" s="28"/>
      <c r="B918" s="18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18"/>
      <c r="T918" s="18"/>
      <c r="U918" s="18"/>
    </row>
    <row r="919" spans="1:21" ht="21" customHeight="1">
      <c r="A919" s="28"/>
      <c r="B919" s="18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18"/>
      <c r="T919" s="18"/>
      <c r="U919" s="18"/>
    </row>
    <row r="920" spans="1:21" ht="21" customHeight="1">
      <c r="A920" s="28"/>
      <c r="B920" s="18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18"/>
      <c r="T920" s="18"/>
      <c r="U920" s="18"/>
    </row>
    <row r="921" spans="1:21" ht="21" customHeight="1">
      <c r="A921" s="28"/>
      <c r="B921" s="18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18"/>
      <c r="T921" s="18"/>
      <c r="U921" s="18"/>
    </row>
    <row r="922" spans="1:21" ht="21" customHeight="1">
      <c r="A922" s="28"/>
      <c r="B922" s="18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18"/>
      <c r="T922" s="18"/>
      <c r="U922" s="18"/>
    </row>
    <row r="923" spans="1:21" ht="21" customHeight="1">
      <c r="A923" s="28"/>
      <c r="B923" s="18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18"/>
      <c r="T923" s="18"/>
      <c r="U923" s="18"/>
    </row>
    <row r="924" spans="1:21" ht="21" customHeight="1">
      <c r="A924" s="28"/>
      <c r="B924" s="18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18"/>
      <c r="T924" s="18"/>
      <c r="U924" s="18"/>
    </row>
    <row r="925" spans="1:21" ht="21" customHeight="1">
      <c r="A925" s="28"/>
      <c r="B925" s="18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18"/>
      <c r="T925" s="18"/>
      <c r="U925" s="18"/>
    </row>
    <row r="926" spans="1:21" ht="21" customHeight="1">
      <c r="A926" s="28"/>
      <c r="B926" s="18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18"/>
      <c r="T926" s="18"/>
      <c r="U926" s="18"/>
    </row>
    <row r="927" spans="1:21" ht="21" customHeight="1">
      <c r="A927" s="28"/>
      <c r="B927" s="18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18"/>
      <c r="T927" s="18"/>
      <c r="U927" s="18"/>
    </row>
    <row r="928" spans="1:21" ht="21" customHeight="1">
      <c r="A928" s="28"/>
      <c r="B928" s="18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18"/>
      <c r="T928" s="18"/>
      <c r="U928" s="18"/>
    </row>
    <row r="929" spans="1:21" ht="21" customHeight="1">
      <c r="A929" s="28"/>
      <c r="B929" s="18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18"/>
      <c r="T929" s="18"/>
      <c r="U929" s="18"/>
    </row>
    <row r="930" spans="1:21" ht="21" customHeight="1">
      <c r="A930" s="28"/>
      <c r="B930" s="18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18"/>
      <c r="T930" s="18"/>
      <c r="U930" s="18"/>
    </row>
    <row r="931" spans="1:21" ht="21" customHeight="1">
      <c r="A931" s="28"/>
      <c r="B931" s="18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18"/>
      <c r="T931" s="18"/>
      <c r="U931" s="18"/>
    </row>
    <row r="932" spans="1:21" ht="21" customHeight="1">
      <c r="A932" s="28"/>
      <c r="B932" s="18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18"/>
      <c r="T932" s="18"/>
      <c r="U932" s="18"/>
    </row>
    <row r="933" spans="1:21" ht="21" customHeight="1">
      <c r="A933" s="28"/>
      <c r="B933" s="18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18"/>
      <c r="T933" s="18"/>
      <c r="U933" s="18"/>
    </row>
    <row r="934" spans="1:21" ht="21" customHeight="1">
      <c r="A934" s="28"/>
      <c r="B934" s="18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18"/>
      <c r="T934" s="18"/>
      <c r="U934" s="18"/>
    </row>
    <row r="935" spans="1:21" ht="21" customHeight="1">
      <c r="A935" s="28"/>
      <c r="B935" s="18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18"/>
      <c r="T935" s="18"/>
      <c r="U935" s="18"/>
    </row>
    <row r="936" spans="1:21" ht="21" customHeight="1">
      <c r="A936" s="28"/>
      <c r="B936" s="18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18"/>
      <c r="T936" s="18"/>
      <c r="U936" s="18"/>
    </row>
    <row r="937" spans="1:21" ht="21" customHeight="1">
      <c r="A937" s="28"/>
      <c r="B937" s="18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18"/>
      <c r="T937" s="18"/>
      <c r="U937" s="18"/>
    </row>
    <row r="938" spans="1:21" ht="21" customHeight="1">
      <c r="A938" s="28"/>
      <c r="B938" s="18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18"/>
      <c r="T938" s="18"/>
      <c r="U938" s="18"/>
    </row>
    <row r="939" spans="1:21" ht="21" customHeight="1">
      <c r="A939" s="28"/>
      <c r="B939" s="18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18"/>
      <c r="T939" s="18"/>
      <c r="U939" s="18"/>
    </row>
    <row r="940" spans="1:21" ht="21" customHeight="1">
      <c r="A940" s="28"/>
      <c r="B940" s="18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18"/>
      <c r="T940" s="18"/>
      <c r="U940" s="18"/>
    </row>
    <row r="941" spans="1:21" ht="21" customHeight="1">
      <c r="A941" s="28"/>
      <c r="B941" s="18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18"/>
      <c r="T941" s="18"/>
      <c r="U941" s="18"/>
    </row>
    <row r="942" spans="1:21" ht="21" customHeight="1">
      <c r="A942" s="28"/>
      <c r="B942" s="18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18"/>
      <c r="T942" s="18"/>
      <c r="U942" s="18"/>
    </row>
    <row r="943" spans="1:21" ht="21" customHeight="1">
      <c r="A943" s="28"/>
      <c r="B943" s="18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18"/>
      <c r="T943" s="18"/>
      <c r="U943" s="18"/>
    </row>
    <row r="944" spans="1:21" ht="21" customHeight="1">
      <c r="A944" s="28"/>
      <c r="B944" s="18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18"/>
      <c r="T944" s="18"/>
      <c r="U944" s="18"/>
    </row>
    <row r="945" spans="1:21" ht="21" customHeight="1">
      <c r="A945" s="28"/>
      <c r="B945" s="18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18"/>
      <c r="T945" s="18"/>
      <c r="U945" s="18"/>
    </row>
    <row r="946" spans="1:21" ht="21" customHeight="1">
      <c r="A946" s="28"/>
      <c r="B946" s="18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18"/>
      <c r="T946" s="18"/>
      <c r="U946" s="18"/>
    </row>
    <row r="947" spans="1:21" ht="21" customHeight="1">
      <c r="A947" s="28"/>
      <c r="B947" s="18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18"/>
      <c r="T947" s="18"/>
      <c r="U947" s="18"/>
    </row>
    <row r="948" spans="1:21" ht="21" customHeight="1">
      <c r="A948" s="28"/>
      <c r="B948" s="18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18"/>
      <c r="T948" s="18"/>
      <c r="U948" s="18"/>
    </row>
    <row r="949" spans="1:21" ht="21" customHeight="1">
      <c r="A949" s="28"/>
      <c r="B949" s="18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18"/>
      <c r="T949" s="18"/>
      <c r="U949" s="18"/>
    </row>
    <row r="950" spans="1:21" ht="21" customHeight="1">
      <c r="A950" s="28"/>
      <c r="B950" s="18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18"/>
      <c r="T950" s="18"/>
      <c r="U950" s="18"/>
    </row>
    <row r="951" spans="1:21" ht="21" customHeight="1">
      <c r="A951" s="28"/>
      <c r="B951" s="18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18"/>
      <c r="T951" s="18"/>
      <c r="U951" s="18"/>
    </row>
    <row r="952" spans="1:21" ht="21" customHeight="1">
      <c r="A952" s="28"/>
      <c r="B952" s="18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18"/>
      <c r="T952" s="18"/>
      <c r="U952" s="18"/>
    </row>
    <row r="953" spans="1:21" ht="21" customHeight="1">
      <c r="A953" s="28"/>
      <c r="B953" s="18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18"/>
      <c r="T953" s="18"/>
      <c r="U953" s="18"/>
    </row>
    <row r="954" spans="1:21" ht="21" customHeight="1">
      <c r="A954" s="28"/>
      <c r="B954" s="18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18"/>
      <c r="T954" s="18"/>
      <c r="U954" s="18"/>
    </row>
    <row r="955" spans="1:21" ht="21" customHeight="1">
      <c r="A955" s="28"/>
      <c r="B955" s="18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18"/>
      <c r="T955" s="18"/>
      <c r="U955" s="18"/>
    </row>
    <row r="956" spans="1:21" ht="21" customHeight="1">
      <c r="A956" s="28"/>
      <c r="B956" s="18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18"/>
      <c r="T956" s="18"/>
      <c r="U956" s="18"/>
    </row>
    <row r="957" spans="1:21" ht="21" customHeight="1">
      <c r="A957" s="28"/>
      <c r="B957" s="18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18"/>
      <c r="T957" s="18"/>
      <c r="U957" s="18"/>
    </row>
    <row r="958" spans="1:21" ht="21" customHeight="1">
      <c r="A958" s="28"/>
      <c r="B958" s="18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18"/>
      <c r="T958" s="18"/>
      <c r="U958" s="18"/>
    </row>
    <row r="959" spans="1:21" ht="21" customHeight="1">
      <c r="A959" s="28"/>
      <c r="B959" s="18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18"/>
      <c r="T959" s="18"/>
      <c r="U959" s="18"/>
    </row>
    <row r="960" spans="1:21" ht="21" customHeight="1">
      <c r="A960" s="28"/>
      <c r="B960" s="18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18"/>
      <c r="T960" s="18"/>
      <c r="U960" s="18"/>
    </row>
    <row r="961" spans="1:21" ht="21" customHeight="1">
      <c r="A961" s="28"/>
      <c r="B961" s="18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18"/>
      <c r="T961" s="18"/>
      <c r="U961" s="18"/>
    </row>
    <row r="962" spans="1:21" ht="21" customHeight="1">
      <c r="A962" s="28"/>
      <c r="B962" s="18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18"/>
      <c r="T962" s="18"/>
      <c r="U962" s="18"/>
    </row>
    <row r="963" spans="1:21" ht="21" customHeight="1">
      <c r="A963" s="28"/>
      <c r="B963" s="18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18"/>
      <c r="T963" s="18"/>
      <c r="U963" s="18"/>
    </row>
    <row r="964" spans="1:21" ht="21" customHeight="1">
      <c r="A964" s="28"/>
      <c r="B964" s="18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18"/>
      <c r="T964" s="18"/>
      <c r="U964" s="18"/>
    </row>
    <row r="965" spans="1:21" ht="21" customHeight="1">
      <c r="A965" s="28"/>
      <c r="B965" s="18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18"/>
      <c r="T965" s="18"/>
      <c r="U965" s="18"/>
    </row>
    <row r="966" spans="1:21" ht="21" customHeight="1">
      <c r="A966" s="28"/>
      <c r="B966" s="18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18"/>
      <c r="T966" s="18"/>
      <c r="U966" s="18"/>
    </row>
    <row r="967" spans="1:21" ht="21" customHeight="1">
      <c r="A967" s="28"/>
      <c r="B967" s="18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18"/>
      <c r="T967" s="18"/>
      <c r="U967" s="18"/>
    </row>
    <row r="968" spans="1:21" ht="21" customHeight="1">
      <c r="A968" s="28"/>
      <c r="B968" s="18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18"/>
      <c r="T968" s="18"/>
      <c r="U968" s="18"/>
    </row>
    <row r="969" spans="1:21" ht="21" customHeight="1">
      <c r="A969" s="28"/>
      <c r="B969" s="18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18"/>
      <c r="T969" s="18"/>
      <c r="U969" s="18"/>
    </row>
    <row r="970" spans="1:21" ht="21" customHeight="1">
      <c r="A970" s="28"/>
      <c r="B970" s="18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18"/>
      <c r="T970" s="18"/>
      <c r="U970" s="18"/>
    </row>
    <row r="971" spans="1:21" ht="21" customHeight="1">
      <c r="A971" s="28"/>
      <c r="B971" s="18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18"/>
      <c r="T971" s="18"/>
      <c r="U971" s="18"/>
    </row>
    <row r="972" spans="1:21" ht="21" customHeight="1">
      <c r="A972" s="28"/>
      <c r="B972" s="18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18"/>
      <c r="T972" s="18"/>
      <c r="U972" s="18"/>
    </row>
  </sheetData>
  <mergeCells count="2">
    <mergeCell ref="C2:R2"/>
    <mergeCell ref="C3:R3"/>
  </mergeCells>
  <conditionalFormatting sqref="R5:R11 C7:Q11 R13:R18 C14:Q18 R20:R25 C21:Q25">
    <cfRule type="cellIs" dxfId="41" priority="1" operator="greaterThanOrEqual">
      <formula>0.7</formula>
    </cfRule>
  </conditionalFormatting>
  <conditionalFormatting sqref="R5:R11 C7:Q11 R13:R18 C14:Q18 R20:R25 C21:Q25">
    <cfRule type="cellIs" dxfId="40" priority="2" operator="greaterThanOrEqual">
      <formula>0.5</formula>
    </cfRule>
  </conditionalFormatting>
  <conditionalFormatting sqref="R5:R11 C7:Q11 R13:R18 C14:Q18 R20:R25 C21:Q25">
    <cfRule type="cellIs" dxfId="39" priority="3" operator="lessThan">
      <formula>0.5</formula>
    </cfRule>
  </conditionalFormatting>
  <conditionalFormatting sqref="C14:C18">
    <cfRule type="cellIs" dxfId="38" priority="4" operator="greaterThanOrEqual">
      <formula>0.7</formula>
    </cfRule>
  </conditionalFormatting>
  <conditionalFormatting sqref="C14:C18">
    <cfRule type="cellIs" dxfId="37" priority="5" operator="greaterThanOrEqual">
      <formula>0.5</formula>
    </cfRule>
  </conditionalFormatting>
  <conditionalFormatting sqref="C14:C18">
    <cfRule type="cellIs" dxfId="36" priority="6" operator="lessThan">
      <formula>0.5</formula>
    </cfRule>
  </conditionalFormatting>
  <conditionalFormatting sqref="C21:C25">
    <cfRule type="cellIs" dxfId="35" priority="7" operator="greaterThanOrEqual">
      <formula>0.7</formula>
    </cfRule>
  </conditionalFormatting>
  <conditionalFormatting sqref="C21:C25">
    <cfRule type="cellIs" dxfId="34" priority="8" operator="greaterThanOrEqual">
      <formula>0.5</formula>
    </cfRule>
  </conditionalFormatting>
  <conditionalFormatting sqref="C21:C25">
    <cfRule type="cellIs" dxfId="33" priority="9" operator="lessThan">
      <formula>0.5</formula>
    </cfRule>
  </conditionalFormatting>
  <conditionalFormatting sqref="C7:Q11 C14:Q18 C21:Q25">
    <cfRule type="expression" dxfId="32" priority="10">
      <formula>LEN(TRIM(C7))=0</formula>
    </cfRule>
  </conditionalFormatting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285F4"/>
    <pageSetUpPr fitToPage="1"/>
  </sheetPr>
  <dimension ref="A1:U984"/>
  <sheetViews>
    <sheetView zoomScale="160" zoomScaleNormal="160" workbookViewId="0">
      <pane xSplit="2" ySplit="4" topLeftCell="D5" activePane="bottomRight" state="frozen"/>
      <selection pane="bottomRight" activeCell="B11" sqref="B11"/>
      <selection pane="bottomLeft" activeCell="A5" sqref="A5"/>
      <selection pane="topRight" activeCell="C1" sqref="C1"/>
    </sheetView>
  </sheetViews>
  <sheetFormatPr defaultColWidth="14.42578125" defaultRowHeight="12.75"/>
  <cols>
    <col min="1" max="1" width="14.140625" customWidth="1"/>
    <col min="2" max="2" width="101.5703125" bestFit="1" customWidth="1"/>
    <col min="3" max="3" width="5.85546875" customWidth="1"/>
    <col min="4" max="17" width="5.28515625" customWidth="1"/>
    <col min="18" max="18" width="11.85546875" customWidth="1"/>
  </cols>
  <sheetData>
    <row r="1" spans="1:21" ht="15" customHeight="1">
      <c r="A1" s="28"/>
      <c r="B1" s="28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1"/>
      <c r="T1" s="31"/>
      <c r="U1" s="31"/>
    </row>
    <row r="2" spans="1:21" ht="37.5" customHeight="1">
      <c r="A2" s="12" t="s">
        <v>65</v>
      </c>
      <c r="B2" s="32" t="s">
        <v>104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3"/>
      <c r="T2" s="3"/>
      <c r="U2" s="3"/>
    </row>
    <row r="3" spans="1:21" ht="20.25" customHeight="1">
      <c r="A3" s="12" t="s">
        <v>67</v>
      </c>
      <c r="B3" s="13" t="s">
        <v>105</v>
      </c>
      <c r="C3" s="44" t="s">
        <v>2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3"/>
      <c r="T3" s="3"/>
      <c r="U3" s="3"/>
    </row>
    <row r="4" spans="1:21" ht="21" customHeight="1">
      <c r="A4" s="4" t="s">
        <v>3</v>
      </c>
      <c r="B4" s="33" t="e">
        <f>"" &amp;#REF! &amp; " ( " &amp; TEXT(#REF!, "mmmm d") &amp; " — " &amp; TEXT(#REF!, "mmmm d yyyy") &amp; " ) "</f>
        <v>#REF!</v>
      </c>
      <c r="C4" s="6" t="s">
        <v>5</v>
      </c>
      <c r="D4" s="6" t="e">
        <f>"W "&amp;WEEKNUM(#REF!,1)</f>
        <v>#REF!</v>
      </c>
      <c r="E4" s="6" t="e">
        <f>"W "&amp;(WEEKNUM(#REF!,1)+1)</f>
        <v>#REF!</v>
      </c>
      <c r="F4" s="6" t="e">
        <f>"W "&amp;(WEEKNUM(#REF!,1)+2)</f>
        <v>#REF!</v>
      </c>
      <c r="G4" s="6" t="e">
        <f>"W "&amp;(WEEKNUM(#REF!,1)+3)</f>
        <v>#REF!</v>
      </c>
      <c r="H4" s="6" t="e">
        <f>"W "&amp;(WEEKNUM(#REF!,1)+5)</f>
        <v>#REF!</v>
      </c>
      <c r="I4" s="6" t="e">
        <f>"W "&amp;(WEEKNUM(#REF!,1)+6)</f>
        <v>#REF!</v>
      </c>
      <c r="J4" s="6" t="e">
        <f>"W "&amp;(WEEKNUM(#REF!,1)+7)</f>
        <v>#REF!</v>
      </c>
      <c r="K4" s="6" t="e">
        <f>"W "&amp;(WEEKNUM(#REF!,1)+8)</f>
        <v>#REF!</v>
      </c>
      <c r="L4" s="6" t="e">
        <f>"W "&amp;(WEEKNUM(#REF!,1)+9)</f>
        <v>#REF!</v>
      </c>
      <c r="M4" s="6" t="e">
        <f>"W "&amp;(WEEKNUM(#REF!,1)+10)</f>
        <v>#REF!</v>
      </c>
      <c r="N4" s="6" t="e">
        <f>"W "&amp;(WEEKNUM(#REF!,1)+11)</f>
        <v>#REF!</v>
      </c>
      <c r="O4" s="6" t="e">
        <f>"W "&amp;(WEEKNUM(#REF!,1)+12)</f>
        <v>#REF!</v>
      </c>
      <c r="P4" s="6" t="e">
        <f>"W "&amp;(WEEKNUM(#REF!,1)+13)</f>
        <v>#REF!</v>
      </c>
      <c r="Q4" s="6" t="e">
        <f>"W "&amp;(WEEKNUM(#REF!,1)+14)</f>
        <v>#REF!</v>
      </c>
      <c r="R4" s="6" t="s">
        <v>6</v>
      </c>
      <c r="S4" s="7"/>
      <c r="T4" s="7"/>
      <c r="U4" s="7"/>
    </row>
    <row r="5" spans="1:21" ht="21" customHeight="1">
      <c r="A5" s="1"/>
      <c r="B5" s="8"/>
      <c r="C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11" t="s">
        <v>7</v>
      </c>
      <c r="S5" s="7"/>
      <c r="T5" s="7"/>
      <c r="U5" s="7"/>
    </row>
    <row r="6" spans="1:21" ht="21" customHeight="1">
      <c r="A6" s="12" t="s">
        <v>8</v>
      </c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  <c r="R6" s="17" t="s">
        <v>7</v>
      </c>
      <c r="S6" s="18"/>
      <c r="T6" s="18"/>
      <c r="U6" s="18"/>
    </row>
    <row r="7" spans="1:21" ht="21" customHeight="1">
      <c r="A7" s="12" t="s">
        <v>20</v>
      </c>
      <c r="B7" s="38" t="s">
        <v>106</v>
      </c>
      <c r="C7" s="37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 t="str">
        <f t="array" ref="R7">IFERROR(LOOKUP( 2, 1 / ( D7:Q7 &lt;&gt; "" ), D7:Q7 ),"")</f>
        <v/>
      </c>
      <c r="S7" s="18"/>
      <c r="T7" s="18"/>
      <c r="U7" s="18"/>
    </row>
    <row r="8" spans="1:21" ht="21" customHeight="1">
      <c r="A8" s="12" t="s">
        <v>10</v>
      </c>
      <c r="B8" s="38" t="s">
        <v>107</v>
      </c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 t="str">
        <f t="array" ref="R8">IFERROR(LOOKUP( 2, 1 / ( D8:Q8 &lt;&gt; "" ), D8:Q8 ),"")</f>
        <v/>
      </c>
      <c r="S8" s="18"/>
      <c r="T8" s="18"/>
      <c r="U8" s="18"/>
    </row>
    <row r="9" spans="1:21" ht="21" customHeight="1">
      <c r="A9" s="12" t="s">
        <v>12</v>
      </c>
      <c r="B9" s="38"/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 t="str">
        <f t="array" ref="R9">IFERROR(LOOKUP( 2, 1 / ( D9:Q9 &lt;&gt; "" ), D9:Q9 ),"")</f>
        <v/>
      </c>
      <c r="S9" s="18"/>
      <c r="T9" s="18"/>
      <c r="U9" s="18"/>
    </row>
    <row r="10" spans="1:21" ht="21" customHeight="1">
      <c r="A10" s="12" t="s">
        <v>14</v>
      </c>
      <c r="B10" s="38"/>
      <c r="C10" s="20"/>
      <c r="D10" s="21"/>
      <c r="E10" s="21"/>
      <c r="F10" s="21"/>
      <c r="G10" s="9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 t="str">
        <f t="array" ref="R10">IFERROR(LOOKUP( 2, 1 / ( D10:Q10 &lt;&gt; "" ), D10:Q10 ),"")</f>
        <v/>
      </c>
      <c r="S10" s="18"/>
      <c r="T10" s="18"/>
      <c r="U10" s="18"/>
    </row>
    <row r="11" spans="1:21" ht="21" customHeight="1">
      <c r="A11" s="12" t="s">
        <v>16</v>
      </c>
      <c r="B11" s="41" t="s">
        <v>108</v>
      </c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 t="str">
        <f t="array" ref="R11">IFERROR(LOOKUP( 2, 1 / ( D11:Q11 &lt;&gt; "" ), D11:Q11 ),"")</f>
        <v/>
      </c>
      <c r="S11" s="18"/>
      <c r="T11" s="18"/>
      <c r="U11" s="18"/>
    </row>
    <row r="12" spans="1:21" ht="21" customHeight="1">
      <c r="A12" s="1"/>
      <c r="B12" s="35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18"/>
      <c r="T12" s="18"/>
      <c r="U12" s="18"/>
    </row>
    <row r="13" spans="1:21" ht="21" customHeight="1">
      <c r="A13" s="12" t="s">
        <v>18</v>
      </c>
      <c r="B13" s="13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  <c r="R13" s="17" t="s">
        <v>7</v>
      </c>
      <c r="S13" s="18"/>
      <c r="T13" s="18"/>
      <c r="U13" s="18"/>
    </row>
    <row r="14" spans="1:21" ht="21" customHeight="1">
      <c r="A14" s="12" t="s">
        <v>20</v>
      </c>
      <c r="B14" s="13"/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 t="str">
        <f t="array" ref="R14">IFERROR(LOOKUP( 2, 1 / ( D14:Q14 &lt;&gt; "" ), D14:Q14 ),"")</f>
        <v/>
      </c>
      <c r="S14" s="18"/>
      <c r="T14" s="18"/>
      <c r="U14" s="18"/>
    </row>
    <row r="15" spans="1:21" ht="21" customHeight="1">
      <c r="A15" s="12" t="s">
        <v>10</v>
      </c>
      <c r="B15" s="13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 t="str">
        <f t="array" ref="R15">IFERROR(LOOKUP( 2, 1 / ( D15:Q15 &lt;&gt; "" ), D15:Q15 ),"")</f>
        <v/>
      </c>
      <c r="S15" s="18"/>
      <c r="T15" s="18"/>
      <c r="U15" s="18"/>
    </row>
    <row r="16" spans="1:21" ht="21" customHeight="1">
      <c r="A16" s="12" t="s">
        <v>12</v>
      </c>
      <c r="B16" s="13"/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 t="str">
        <f t="array" ref="R16">IFERROR(LOOKUP( 2, 1 / ( D16:Q16 &lt;&gt; "" ), D16:Q16 ),"")</f>
        <v/>
      </c>
      <c r="S16" s="18"/>
      <c r="T16" s="18"/>
      <c r="U16" s="18"/>
    </row>
    <row r="17" spans="1:21" ht="21" customHeight="1">
      <c r="A17" s="12" t="s">
        <v>14</v>
      </c>
      <c r="B17" s="13"/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 t="str">
        <f t="array" ref="R17">IFERROR(LOOKUP( 2, 1 / ( D17:Q17 &lt;&gt; "" ), D17:Q17 ),"")</f>
        <v/>
      </c>
      <c r="S17" s="18"/>
      <c r="T17" s="18"/>
      <c r="U17" s="18"/>
    </row>
    <row r="18" spans="1:21" ht="21" customHeight="1">
      <c r="A18" s="12" t="s">
        <v>16</v>
      </c>
      <c r="B18" s="13"/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 t="str">
        <f t="array" ref="R18">IFERROR(LOOKUP( 2, 1 / ( D18:Q18 &lt;&gt; "" ), D18:Q18 ),"")</f>
        <v/>
      </c>
      <c r="S18" s="18"/>
      <c r="T18" s="18"/>
      <c r="U18" s="18"/>
    </row>
    <row r="19" spans="1:21" ht="21" customHeight="1">
      <c r="A19" s="1"/>
      <c r="B19" s="35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4"/>
      <c r="R19" s="22"/>
      <c r="S19" s="18"/>
      <c r="T19" s="18"/>
      <c r="U19" s="18"/>
    </row>
    <row r="20" spans="1:21" ht="21" customHeight="1">
      <c r="A20" s="12" t="s">
        <v>25</v>
      </c>
      <c r="B20" s="13" t="s">
        <v>25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  <c r="R20" s="17" t="s">
        <v>7</v>
      </c>
      <c r="S20" s="18"/>
      <c r="T20" s="18"/>
      <c r="U20" s="18"/>
    </row>
    <row r="21" spans="1:21" ht="21" customHeight="1">
      <c r="A21" s="12" t="s">
        <v>20</v>
      </c>
      <c r="B21" s="13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 t="str">
        <f t="array" ref="R21">IFERROR(LOOKUP( 2, 1 / ( D21:Q21 &lt;&gt; "" ), D21:Q21 ),"")</f>
        <v/>
      </c>
      <c r="S21" s="18"/>
      <c r="T21" s="18"/>
      <c r="U21" s="18"/>
    </row>
    <row r="22" spans="1:21" ht="21" customHeight="1">
      <c r="A22" s="12" t="s">
        <v>10</v>
      </c>
      <c r="B22" s="13"/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 t="str">
        <f t="array" ref="R22">IFERROR(LOOKUP( 2, 1 / ( D22:Q22 &lt;&gt; "" ), D22:Q22 ),"")</f>
        <v/>
      </c>
      <c r="S22" s="18"/>
      <c r="T22" s="18"/>
      <c r="U22" s="18"/>
    </row>
    <row r="23" spans="1:21" ht="21" customHeight="1">
      <c r="A23" s="12" t="s">
        <v>12</v>
      </c>
      <c r="B23" s="13"/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 t="str">
        <f t="array" ref="R23">IFERROR(LOOKUP( 2, 1 / ( D23:Q23 &lt;&gt; "" ), D23:Q23 ),"")</f>
        <v/>
      </c>
      <c r="S23" s="18"/>
      <c r="T23" s="18"/>
      <c r="U23" s="18"/>
    </row>
    <row r="24" spans="1:21" ht="21" customHeight="1">
      <c r="A24" s="12" t="s">
        <v>14</v>
      </c>
      <c r="B24" s="13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 t="str">
        <f t="array" ref="R24">IFERROR(LOOKUP( 2, 1 / ( D24:Q24 &lt;&gt; "" ), D24:Q24 ),"")</f>
        <v/>
      </c>
      <c r="S24" s="18"/>
      <c r="T24" s="18"/>
      <c r="U24" s="18"/>
    </row>
    <row r="25" spans="1:21" ht="21" customHeight="1">
      <c r="A25" s="12" t="s">
        <v>16</v>
      </c>
      <c r="B25" s="13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 t="str">
        <f t="array" ref="R25">IFERROR(LOOKUP( 2, 1 / ( D25:Q25 &lt;&gt; "" ), D25:Q25 ),"")</f>
        <v/>
      </c>
      <c r="S25" s="18"/>
      <c r="T25" s="18"/>
      <c r="U25" s="18"/>
    </row>
    <row r="26" spans="1:21" ht="21" customHeight="1">
      <c r="A26" s="1"/>
      <c r="B26" s="35"/>
      <c r="C26" s="23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4"/>
      <c r="R26" s="22"/>
      <c r="S26" s="18"/>
      <c r="T26" s="18"/>
      <c r="U26" s="18"/>
    </row>
    <row r="27" spans="1:21" ht="21" customHeight="1">
      <c r="A27" s="12" t="s">
        <v>30</v>
      </c>
      <c r="B27" s="13" t="s">
        <v>30</v>
      </c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6"/>
      <c r="R27" s="17" t="s">
        <v>7</v>
      </c>
      <c r="S27" s="18"/>
      <c r="T27" s="18"/>
      <c r="U27" s="18"/>
    </row>
    <row r="28" spans="1:21" ht="21" customHeight="1">
      <c r="A28" s="12" t="s">
        <v>20</v>
      </c>
      <c r="B28" s="13"/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 t="str">
        <f t="array" ref="R28">IFERROR(LOOKUP( 2, 1 / ( D28:Q28 &lt;&gt; "" ), D28:Q28 ),"")</f>
        <v/>
      </c>
      <c r="S28" s="18"/>
      <c r="T28" s="18"/>
      <c r="U28" s="18"/>
    </row>
    <row r="29" spans="1:21" ht="21" customHeight="1">
      <c r="A29" s="12" t="s">
        <v>10</v>
      </c>
      <c r="B29" s="13"/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 t="str">
        <f t="array" ref="R29">IFERROR(LOOKUP( 2, 1 / ( D29:Q29 &lt;&gt; "" ), D29:Q29 ),"")</f>
        <v/>
      </c>
      <c r="S29" s="18"/>
      <c r="T29" s="18"/>
      <c r="U29" s="18"/>
    </row>
    <row r="30" spans="1:21" ht="21" customHeight="1">
      <c r="A30" s="12" t="s">
        <v>12</v>
      </c>
      <c r="B30" s="13"/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 t="str">
        <f t="array" ref="R30">IFERROR(LOOKUP( 2, 1 / ( D30:Q30 &lt;&gt; "" ), D30:Q30 ),"")</f>
        <v/>
      </c>
      <c r="S30" s="18"/>
      <c r="T30" s="18"/>
      <c r="U30" s="18"/>
    </row>
    <row r="31" spans="1:21" ht="21" customHeight="1">
      <c r="A31" s="12" t="s">
        <v>14</v>
      </c>
      <c r="B31" s="13"/>
      <c r="C31" s="2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 t="str">
        <f t="array" ref="R31">IFERROR(LOOKUP( 2, 1 / ( D31:Q31 &lt;&gt; "" ), D31:Q31 ),"")</f>
        <v/>
      </c>
      <c r="S31" s="18"/>
      <c r="T31" s="18"/>
      <c r="U31" s="18"/>
    </row>
    <row r="32" spans="1:21" ht="21" customHeight="1">
      <c r="A32" s="12" t="s">
        <v>16</v>
      </c>
      <c r="B32" s="13"/>
      <c r="C32" s="20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 t="str">
        <f t="array" ref="R32">IFERROR(LOOKUP( 2, 1 / ( D32:Q32 &lt;&gt; "" ), D32:Q32 ),"")</f>
        <v/>
      </c>
      <c r="S32" s="18"/>
      <c r="T32" s="18"/>
      <c r="U32" s="18"/>
    </row>
    <row r="33" spans="1:21" ht="21" customHeight="1">
      <c r="A33" s="1"/>
      <c r="B33" s="35"/>
      <c r="C33" s="23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  <c r="R33" s="22"/>
      <c r="S33" s="18"/>
      <c r="T33" s="18"/>
      <c r="U33" s="18"/>
    </row>
    <row r="34" spans="1:21" ht="21" customHeight="1">
      <c r="A34" s="12" t="s">
        <v>39</v>
      </c>
      <c r="B34" s="13" t="s">
        <v>109</v>
      </c>
      <c r="C34" s="25"/>
      <c r="D34" s="26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17" t="s">
        <v>7</v>
      </c>
      <c r="S34" s="18"/>
      <c r="T34" s="18"/>
      <c r="U34" s="18"/>
    </row>
    <row r="35" spans="1:21" ht="21" customHeight="1">
      <c r="A35" s="12" t="s">
        <v>20</v>
      </c>
      <c r="B35" s="19"/>
      <c r="C35" s="20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 t="str">
        <f t="array" ref="R35">IFERROR(LOOKUP( 2, 1 / ( D35:Q35 &lt;&gt; "" ), D35:Q35 ),"")</f>
        <v/>
      </c>
      <c r="S35" s="18"/>
      <c r="T35" s="18"/>
      <c r="U35" s="18"/>
    </row>
    <row r="36" spans="1:21" ht="21" customHeight="1">
      <c r="A36" s="12" t="s">
        <v>10</v>
      </c>
      <c r="B36" s="19"/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 t="str">
        <f t="array" ref="R36">IFERROR(LOOKUP( 2, 1 / ( D36:Q36 &lt;&gt; "" ), D36:Q36 ),"")</f>
        <v/>
      </c>
      <c r="S36" s="18"/>
      <c r="T36" s="18"/>
      <c r="U36" s="18"/>
    </row>
    <row r="37" spans="1:21" ht="21" customHeight="1">
      <c r="A37" s="12" t="s">
        <v>12</v>
      </c>
      <c r="B37" s="19"/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 t="str">
        <f t="array" ref="R37">IFERROR(LOOKUP( 2, 1 / ( D37:Q37 &lt;&gt; "" ), D37:Q37 ),"")</f>
        <v/>
      </c>
      <c r="S37" s="18"/>
      <c r="T37" s="18"/>
      <c r="U37" s="18"/>
    </row>
    <row r="38" spans="1:21" ht="21" customHeight="1">
      <c r="A38" s="12" t="s">
        <v>14</v>
      </c>
      <c r="B38" s="19"/>
      <c r="C38" s="2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 t="str">
        <f t="array" ref="R38">IFERROR(LOOKUP( 2, 1 / ( D38:Q38 &lt;&gt; "" ), D38:Q38 ),"")</f>
        <v/>
      </c>
      <c r="S38" s="18"/>
      <c r="T38" s="18"/>
      <c r="U38" s="18"/>
    </row>
    <row r="39" spans="1:21" ht="21" customHeight="1">
      <c r="A39" s="12" t="s">
        <v>16</v>
      </c>
      <c r="B39" s="19"/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 t="str">
        <f t="array" ref="R39">IFERROR(LOOKUP( 2, 1 / ( D39:Q39 &lt;&gt; "" ), D39:Q39 ),"")</f>
        <v/>
      </c>
      <c r="S39" s="18"/>
      <c r="T39" s="18"/>
      <c r="U39" s="18"/>
    </row>
    <row r="40" spans="1:21" ht="21" customHeight="1">
      <c r="A40" s="28"/>
      <c r="B40" s="1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18"/>
      <c r="T40" s="18"/>
      <c r="U40" s="18"/>
    </row>
    <row r="41" spans="1:21" ht="21" customHeight="1">
      <c r="A41" s="28"/>
      <c r="B41" s="1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18"/>
      <c r="T41" s="18"/>
      <c r="U41" s="18"/>
    </row>
    <row r="42" spans="1:21" ht="21" customHeight="1">
      <c r="A42" s="28"/>
      <c r="B42" s="1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18"/>
      <c r="T42" s="18"/>
      <c r="U42" s="18"/>
    </row>
    <row r="43" spans="1:21" ht="21" customHeight="1">
      <c r="A43" s="28"/>
      <c r="B43" s="1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18"/>
      <c r="T43" s="18"/>
      <c r="U43" s="18"/>
    </row>
    <row r="44" spans="1:21" ht="21" customHeight="1">
      <c r="A44" s="28"/>
      <c r="B44" s="1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18"/>
      <c r="T44" s="18"/>
      <c r="U44" s="18"/>
    </row>
    <row r="45" spans="1:21" ht="21" customHeight="1">
      <c r="A45" s="28"/>
      <c r="B45" s="1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18"/>
      <c r="T45" s="18"/>
      <c r="U45" s="18"/>
    </row>
    <row r="46" spans="1:21" ht="21" customHeight="1">
      <c r="A46" s="28"/>
      <c r="B46" s="1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18"/>
      <c r="T46" s="18"/>
      <c r="U46" s="18"/>
    </row>
    <row r="47" spans="1:21" ht="21" customHeight="1">
      <c r="A47" s="28"/>
      <c r="B47" s="1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18"/>
      <c r="T47" s="18"/>
      <c r="U47" s="18"/>
    </row>
    <row r="48" spans="1:21" ht="21" customHeight="1">
      <c r="A48" s="28"/>
      <c r="B48" s="1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18"/>
      <c r="T48" s="18"/>
      <c r="U48" s="18"/>
    </row>
    <row r="49" spans="1:21" ht="21" customHeight="1">
      <c r="A49" s="28"/>
      <c r="B49" s="1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18"/>
      <c r="T49" s="18"/>
      <c r="U49" s="18"/>
    </row>
    <row r="50" spans="1:21" ht="21" customHeight="1">
      <c r="A50" s="28"/>
      <c r="B50" s="1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18"/>
      <c r="T50" s="18"/>
      <c r="U50" s="18"/>
    </row>
    <row r="51" spans="1:21" ht="21" customHeight="1">
      <c r="A51" s="28"/>
      <c r="B51" s="1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18"/>
      <c r="T51" s="18"/>
      <c r="U51" s="18"/>
    </row>
    <row r="52" spans="1:21" ht="21" customHeight="1">
      <c r="A52" s="28"/>
      <c r="B52" s="1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18"/>
      <c r="T52" s="18"/>
      <c r="U52" s="18"/>
    </row>
    <row r="53" spans="1:21" ht="21" customHeight="1">
      <c r="A53" s="28"/>
      <c r="B53" s="1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18"/>
      <c r="T53" s="18"/>
      <c r="U53" s="18"/>
    </row>
    <row r="54" spans="1:21" ht="21" customHeight="1">
      <c r="A54" s="28"/>
      <c r="B54" s="18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18"/>
      <c r="T54" s="18"/>
      <c r="U54" s="18"/>
    </row>
    <row r="55" spans="1:21" ht="21" customHeight="1">
      <c r="A55" s="28"/>
      <c r="B55" s="18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18"/>
      <c r="T55" s="18"/>
      <c r="U55" s="18"/>
    </row>
    <row r="56" spans="1:21" ht="21" customHeight="1">
      <c r="A56" s="28"/>
      <c r="B56" s="18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18"/>
      <c r="T56" s="18"/>
      <c r="U56" s="18"/>
    </row>
    <row r="57" spans="1:21" ht="21" customHeight="1">
      <c r="A57" s="28"/>
      <c r="B57" s="18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18"/>
      <c r="T57" s="18"/>
      <c r="U57" s="18"/>
    </row>
    <row r="58" spans="1:21" ht="21" customHeight="1">
      <c r="A58" s="28"/>
      <c r="B58" s="18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18"/>
      <c r="T58" s="18"/>
      <c r="U58" s="18"/>
    </row>
    <row r="59" spans="1:21" ht="21" customHeight="1">
      <c r="A59" s="28"/>
      <c r="B59" s="18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18"/>
      <c r="T59" s="18"/>
      <c r="U59" s="18"/>
    </row>
    <row r="60" spans="1:21" ht="21" customHeight="1">
      <c r="A60" s="28"/>
      <c r="B60" s="18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18"/>
      <c r="T60" s="18"/>
      <c r="U60" s="18"/>
    </row>
    <row r="61" spans="1:21" ht="21" customHeight="1">
      <c r="A61" s="28"/>
      <c r="B61" s="18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18"/>
      <c r="T61" s="18"/>
      <c r="U61" s="18"/>
    </row>
    <row r="62" spans="1:21" ht="21" customHeight="1">
      <c r="A62" s="28"/>
      <c r="B62" s="18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18"/>
      <c r="T62" s="18"/>
      <c r="U62" s="18"/>
    </row>
    <row r="63" spans="1:21" ht="21" customHeight="1">
      <c r="A63" s="28"/>
      <c r="B63" s="18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18"/>
      <c r="T63" s="18"/>
      <c r="U63" s="18"/>
    </row>
    <row r="64" spans="1:21" ht="21" customHeight="1">
      <c r="A64" s="28"/>
      <c r="B64" s="18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18"/>
      <c r="T64" s="18"/>
      <c r="U64" s="18"/>
    </row>
    <row r="65" spans="1:21" ht="21" customHeight="1">
      <c r="A65" s="28"/>
      <c r="B65" s="18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18"/>
      <c r="T65" s="18"/>
      <c r="U65" s="18"/>
    </row>
    <row r="66" spans="1:21" ht="21" customHeight="1">
      <c r="A66" s="28"/>
      <c r="B66" s="18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18"/>
      <c r="T66" s="18"/>
      <c r="U66" s="18"/>
    </row>
    <row r="67" spans="1:21" ht="21" customHeight="1">
      <c r="A67" s="28"/>
      <c r="B67" s="18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18"/>
      <c r="T67" s="18"/>
      <c r="U67" s="18"/>
    </row>
    <row r="68" spans="1:21" ht="21" customHeight="1">
      <c r="A68" s="28"/>
      <c r="B68" s="18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18"/>
      <c r="T68" s="18"/>
      <c r="U68" s="18"/>
    </row>
    <row r="69" spans="1:21" ht="21" customHeight="1">
      <c r="A69" s="28"/>
      <c r="B69" s="18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18"/>
      <c r="T69" s="18"/>
      <c r="U69" s="18"/>
    </row>
    <row r="70" spans="1:21" ht="21" customHeight="1">
      <c r="A70" s="28"/>
      <c r="B70" s="18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18"/>
      <c r="T70" s="18"/>
      <c r="U70" s="18"/>
    </row>
    <row r="71" spans="1:21" ht="21" customHeight="1">
      <c r="A71" s="28"/>
      <c r="B71" s="18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18"/>
      <c r="T71" s="18"/>
      <c r="U71" s="18"/>
    </row>
    <row r="72" spans="1:21" ht="21" customHeight="1">
      <c r="A72" s="28"/>
      <c r="B72" s="18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18"/>
      <c r="T72" s="18"/>
      <c r="U72" s="18"/>
    </row>
    <row r="73" spans="1:21" ht="21" customHeight="1">
      <c r="A73" s="28"/>
      <c r="B73" s="18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18"/>
      <c r="T73" s="18"/>
      <c r="U73" s="18"/>
    </row>
    <row r="74" spans="1:21" ht="21" customHeight="1">
      <c r="A74" s="28"/>
      <c r="B74" s="18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18"/>
      <c r="T74" s="18"/>
      <c r="U74" s="18"/>
    </row>
    <row r="75" spans="1:21" ht="21" customHeight="1">
      <c r="A75" s="28"/>
      <c r="B75" s="18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18"/>
      <c r="T75" s="18"/>
      <c r="U75" s="18"/>
    </row>
    <row r="76" spans="1:21" ht="21" customHeight="1">
      <c r="A76" s="28"/>
      <c r="B76" s="18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18"/>
      <c r="T76" s="18"/>
      <c r="U76" s="18"/>
    </row>
    <row r="77" spans="1:21" ht="21" customHeight="1">
      <c r="A77" s="28"/>
      <c r="B77" s="18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18"/>
      <c r="T77" s="18"/>
      <c r="U77" s="18"/>
    </row>
    <row r="78" spans="1:21" ht="21" customHeight="1">
      <c r="A78" s="28"/>
      <c r="B78" s="18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18"/>
      <c r="T78" s="18"/>
      <c r="U78" s="18"/>
    </row>
    <row r="79" spans="1:21" ht="21" customHeight="1">
      <c r="A79" s="28"/>
      <c r="B79" s="18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18"/>
      <c r="T79" s="18"/>
      <c r="U79" s="18"/>
    </row>
    <row r="80" spans="1:21" ht="21" customHeight="1">
      <c r="A80" s="28"/>
      <c r="B80" s="18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18"/>
      <c r="T80" s="18"/>
      <c r="U80" s="18"/>
    </row>
    <row r="81" spans="1:21" ht="21" customHeight="1">
      <c r="A81" s="28"/>
      <c r="B81" s="18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18"/>
      <c r="T81" s="18"/>
      <c r="U81" s="18"/>
    </row>
    <row r="82" spans="1:21" ht="21" customHeight="1">
      <c r="A82" s="28"/>
      <c r="B82" s="18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18"/>
      <c r="T82" s="18"/>
      <c r="U82" s="18"/>
    </row>
    <row r="83" spans="1:21" ht="21" customHeight="1">
      <c r="A83" s="28"/>
      <c r="B83" s="18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18"/>
      <c r="T83" s="18"/>
      <c r="U83" s="18"/>
    </row>
    <row r="84" spans="1:21" ht="21" customHeight="1">
      <c r="A84" s="28"/>
      <c r="B84" s="18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18"/>
      <c r="T84" s="18"/>
      <c r="U84" s="18"/>
    </row>
    <row r="85" spans="1:21" ht="21" customHeight="1">
      <c r="A85" s="28"/>
      <c r="B85" s="18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18"/>
      <c r="T85" s="18"/>
      <c r="U85" s="18"/>
    </row>
    <row r="86" spans="1:21" ht="21" customHeight="1">
      <c r="A86" s="28"/>
      <c r="B86" s="18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18"/>
      <c r="T86" s="18"/>
      <c r="U86" s="18"/>
    </row>
    <row r="87" spans="1:21" ht="21" customHeight="1">
      <c r="A87" s="28"/>
      <c r="B87" s="18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18"/>
      <c r="T87" s="18"/>
      <c r="U87" s="18"/>
    </row>
    <row r="88" spans="1:21" ht="21" customHeight="1">
      <c r="A88" s="28"/>
      <c r="B88" s="18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18"/>
      <c r="T88" s="18"/>
      <c r="U88" s="18"/>
    </row>
    <row r="89" spans="1:21" ht="21" customHeight="1">
      <c r="A89" s="28"/>
      <c r="B89" s="18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18"/>
      <c r="T89" s="18"/>
      <c r="U89" s="18"/>
    </row>
    <row r="90" spans="1:21" ht="21" customHeight="1">
      <c r="A90" s="28"/>
      <c r="B90" s="18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18"/>
      <c r="T90" s="18"/>
      <c r="U90" s="18"/>
    </row>
    <row r="91" spans="1:21" ht="21" customHeight="1">
      <c r="A91" s="28"/>
      <c r="B91" s="18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18"/>
      <c r="T91" s="18"/>
      <c r="U91" s="18"/>
    </row>
    <row r="92" spans="1:21" ht="21" customHeight="1">
      <c r="A92" s="28"/>
      <c r="B92" s="18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18"/>
      <c r="T92" s="18"/>
      <c r="U92" s="18"/>
    </row>
    <row r="93" spans="1:21" ht="21" customHeight="1">
      <c r="A93" s="28"/>
      <c r="B93" s="18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18"/>
      <c r="T93" s="18"/>
      <c r="U93" s="18"/>
    </row>
    <row r="94" spans="1:21" ht="21" customHeight="1">
      <c r="A94" s="28"/>
      <c r="B94" s="18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18"/>
      <c r="T94" s="18"/>
      <c r="U94" s="18"/>
    </row>
    <row r="95" spans="1:21" ht="21" customHeight="1">
      <c r="A95" s="28"/>
      <c r="B95" s="18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18"/>
      <c r="T95" s="18"/>
      <c r="U95" s="18"/>
    </row>
    <row r="96" spans="1:21" ht="21" customHeight="1">
      <c r="A96" s="28"/>
      <c r="B96" s="18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18"/>
      <c r="T96" s="18"/>
      <c r="U96" s="18"/>
    </row>
    <row r="97" spans="1:21" ht="21" customHeight="1">
      <c r="A97" s="28"/>
      <c r="B97" s="18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18"/>
      <c r="T97" s="18"/>
      <c r="U97" s="18"/>
    </row>
    <row r="98" spans="1:21" ht="21" customHeight="1">
      <c r="A98" s="28"/>
      <c r="B98" s="18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18"/>
      <c r="T98" s="18"/>
      <c r="U98" s="18"/>
    </row>
    <row r="99" spans="1:21" ht="21" customHeight="1">
      <c r="A99" s="28"/>
      <c r="B99" s="18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18"/>
      <c r="T99" s="18"/>
      <c r="U99" s="18"/>
    </row>
    <row r="100" spans="1:21" ht="21" customHeight="1">
      <c r="A100" s="28"/>
      <c r="B100" s="18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18"/>
      <c r="T100" s="18"/>
      <c r="U100" s="18"/>
    </row>
    <row r="101" spans="1:21" ht="21" customHeight="1">
      <c r="A101" s="28"/>
      <c r="B101" s="18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18"/>
      <c r="T101" s="18"/>
      <c r="U101" s="18"/>
    </row>
    <row r="102" spans="1:21" ht="21" customHeight="1">
      <c r="A102" s="28"/>
      <c r="B102" s="18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18"/>
      <c r="T102" s="18"/>
      <c r="U102" s="18"/>
    </row>
    <row r="103" spans="1:21" ht="21" customHeight="1">
      <c r="A103" s="28"/>
      <c r="B103" s="18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18"/>
      <c r="T103" s="18"/>
      <c r="U103" s="18"/>
    </row>
    <row r="104" spans="1:21" ht="21" customHeight="1">
      <c r="A104" s="28"/>
      <c r="B104" s="18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18"/>
      <c r="T104" s="18"/>
      <c r="U104" s="18"/>
    </row>
    <row r="105" spans="1:21" ht="21" customHeight="1">
      <c r="A105" s="28"/>
      <c r="B105" s="18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18"/>
      <c r="T105" s="18"/>
      <c r="U105" s="18"/>
    </row>
    <row r="106" spans="1:21" ht="21" customHeight="1">
      <c r="A106" s="28"/>
      <c r="B106" s="18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18"/>
      <c r="T106" s="18"/>
      <c r="U106" s="18"/>
    </row>
    <row r="107" spans="1:21" ht="21" customHeight="1">
      <c r="A107" s="28"/>
      <c r="B107" s="18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18"/>
      <c r="T107" s="18"/>
      <c r="U107" s="18"/>
    </row>
    <row r="108" spans="1:21" ht="21" customHeight="1">
      <c r="A108" s="28"/>
      <c r="B108" s="18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18"/>
      <c r="T108" s="18"/>
      <c r="U108" s="18"/>
    </row>
    <row r="109" spans="1:21" ht="21" customHeight="1">
      <c r="A109" s="28"/>
      <c r="B109" s="18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18"/>
      <c r="T109" s="18"/>
      <c r="U109" s="18"/>
    </row>
    <row r="110" spans="1:21" ht="21" customHeight="1">
      <c r="A110" s="28"/>
      <c r="B110" s="18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18"/>
      <c r="T110" s="18"/>
      <c r="U110" s="18"/>
    </row>
    <row r="111" spans="1:21" ht="21" customHeight="1">
      <c r="A111" s="28"/>
      <c r="B111" s="18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18"/>
      <c r="T111" s="18"/>
      <c r="U111" s="18"/>
    </row>
    <row r="112" spans="1:21" ht="21" customHeight="1">
      <c r="A112" s="28"/>
      <c r="B112" s="18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18"/>
      <c r="T112" s="18"/>
      <c r="U112" s="18"/>
    </row>
    <row r="113" spans="1:21" ht="21" customHeight="1">
      <c r="A113" s="28"/>
      <c r="B113" s="18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18"/>
      <c r="T113" s="18"/>
      <c r="U113" s="18"/>
    </row>
    <row r="114" spans="1:21" ht="21" customHeight="1">
      <c r="A114" s="28"/>
      <c r="B114" s="18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18"/>
      <c r="T114" s="18"/>
      <c r="U114" s="18"/>
    </row>
    <row r="115" spans="1:21" ht="21" customHeight="1">
      <c r="A115" s="28"/>
      <c r="B115" s="18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18"/>
      <c r="T115" s="18"/>
      <c r="U115" s="18"/>
    </row>
    <row r="116" spans="1:21" ht="21" customHeight="1">
      <c r="A116" s="28"/>
      <c r="B116" s="18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18"/>
      <c r="T116" s="18"/>
      <c r="U116" s="18"/>
    </row>
    <row r="117" spans="1:21" ht="21" customHeight="1">
      <c r="A117" s="28"/>
      <c r="B117" s="18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18"/>
      <c r="T117" s="18"/>
      <c r="U117" s="18"/>
    </row>
    <row r="118" spans="1:21" ht="21" customHeight="1">
      <c r="A118" s="28"/>
      <c r="B118" s="18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18"/>
      <c r="T118" s="18"/>
      <c r="U118" s="18"/>
    </row>
    <row r="119" spans="1:21" ht="21" customHeight="1">
      <c r="A119" s="28"/>
      <c r="B119" s="18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18"/>
      <c r="T119" s="18"/>
      <c r="U119" s="18"/>
    </row>
    <row r="120" spans="1:21" ht="21" customHeight="1">
      <c r="A120" s="28"/>
      <c r="B120" s="18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18"/>
      <c r="T120" s="18"/>
      <c r="U120" s="18"/>
    </row>
    <row r="121" spans="1:21" ht="21" customHeight="1">
      <c r="A121" s="28"/>
      <c r="B121" s="18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18"/>
      <c r="T121" s="18"/>
      <c r="U121" s="18"/>
    </row>
    <row r="122" spans="1:21" ht="21" customHeight="1">
      <c r="A122" s="28"/>
      <c r="B122" s="18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18"/>
      <c r="T122" s="18"/>
      <c r="U122" s="18"/>
    </row>
    <row r="123" spans="1:21" ht="21" customHeight="1">
      <c r="A123" s="28"/>
      <c r="B123" s="18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18"/>
      <c r="T123" s="18"/>
      <c r="U123" s="18"/>
    </row>
    <row r="124" spans="1:21" ht="21" customHeight="1">
      <c r="A124" s="28"/>
      <c r="B124" s="18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18"/>
      <c r="T124" s="18"/>
      <c r="U124" s="18"/>
    </row>
    <row r="125" spans="1:21" ht="21" customHeight="1">
      <c r="A125" s="28"/>
      <c r="B125" s="18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18"/>
      <c r="T125" s="18"/>
      <c r="U125" s="18"/>
    </row>
    <row r="126" spans="1:21" ht="21" customHeight="1">
      <c r="A126" s="28"/>
      <c r="B126" s="18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18"/>
      <c r="T126" s="18"/>
      <c r="U126" s="18"/>
    </row>
    <row r="127" spans="1:21" ht="21" customHeight="1">
      <c r="A127" s="28"/>
      <c r="B127" s="18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18"/>
      <c r="T127" s="18"/>
      <c r="U127" s="18"/>
    </row>
    <row r="128" spans="1:21" ht="21" customHeight="1">
      <c r="A128" s="28"/>
      <c r="B128" s="18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18"/>
      <c r="T128" s="18"/>
      <c r="U128" s="18"/>
    </row>
    <row r="129" spans="1:21" ht="21" customHeight="1">
      <c r="A129" s="28"/>
      <c r="B129" s="18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18"/>
      <c r="T129" s="18"/>
      <c r="U129" s="18"/>
    </row>
    <row r="130" spans="1:21" ht="21" customHeight="1">
      <c r="A130" s="28"/>
      <c r="B130" s="18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18"/>
      <c r="T130" s="18"/>
      <c r="U130" s="18"/>
    </row>
    <row r="131" spans="1:21" ht="21" customHeight="1">
      <c r="A131" s="28"/>
      <c r="B131" s="18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18"/>
      <c r="T131" s="18"/>
      <c r="U131" s="18"/>
    </row>
    <row r="132" spans="1:21" ht="21" customHeight="1">
      <c r="A132" s="28"/>
      <c r="B132" s="18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18"/>
      <c r="T132" s="18"/>
      <c r="U132" s="18"/>
    </row>
    <row r="133" spans="1:21" ht="21" customHeight="1">
      <c r="A133" s="28"/>
      <c r="B133" s="18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18"/>
      <c r="T133" s="18"/>
      <c r="U133" s="18"/>
    </row>
    <row r="134" spans="1:21" ht="21" customHeight="1">
      <c r="A134" s="28"/>
      <c r="B134" s="18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18"/>
      <c r="T134" s="18"/>
      <c r="U134" s="18"/>
    </row>
    <row r="135" spans="1:21" ht="21" customHeight="1">
      <c r="A135" s="28"/>
      <c r="B135" s="18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18"/>
      <c r="T135" s="18"/>
      <c r="U135" s="18"/>
    </row>
    <row r="136" spans="1:21" ht="21" customHeight="1">
      <c r="A136" s="28"/>
      <c r="B136" s="18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18"/>
      <c r="T136" s="18"/>
      <c r="U136" s="18"/>
    </row>
    <row r="137" spans="1:21" ht="21" customHeight="1">
      <c r="A137" s="28"/>
      <c r="B137" s="18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18"/>
      <c r="T137" s="18"/>
      <c r="U137" s="18"/>
    </row>
    <row r="138" spans="1:21" ht="21" customHeight="1">
      <c r="A138" s="28"/>
      <c r="B138" s="18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18"/>
      <c r="T138" s="18"/>
      <c r="U138" s="18"/>
    </row>
    <row r="139" spans="1:21" ht="21" customHeight="1">
      <c r="A139" s="28"/>
      <c r="B139" s="18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18"/>
      <c r="T139" s="18"/>
      <c r="U139" s="18"/>
    </row>
    <row r="140" spans="1:21" ht="21" customHeight="1">
      <c r="A140" s="28"/>
      <c r="B140" s="18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18"/>
      <c r="T140" s="18"/>
      <c r="U140" s="18"/>
    </row>
    <row r="141" spans="1:21" ht="21" customHeight="1">
      <c r="A141" s="28"/>
      <c r="B141" s="18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18"/>
      <c r="T141" s="18"/>
      <c r="U141" s="18"/>
    </row>
    <row r="142" spans="1:21" ht="21" customHeight="1">
      <c r="A142" s="28"/>
      <c r="B142" s="18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18"/>
      <c r="T142" s="18"/>
      <c r="U142" s="18"/>
    </row>
    <row r="143" spans="1:21" ht="21" customHeight="1">
      <c r="A143" s="28"/>
      <c r="B143" s="18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18"/>
      <c r="T143" s="18"/>
      <c r="U143" s="18"/>
    </row>
    <row r="144" spans="1:21" ht="21" customHeight="1">
      <c r="A144" s="28"/>
      <c r="B144" s="18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18"/>
      <c r="T144" s="18"/>
      <c r="U144" s="18"/>
    </row>
    <row r="145" spans="1:21" ht="21" customHeight="1">
      <c r="A145" s="28"/>
      <c r="B145" s="18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18"/>
      <c r="T145" s="18"/>
      <c r="U145" s="18"/>
    </row>
    <row r="146" spans="1:21" ht="21" customHeight="1">
      <c r="A146" s="28"/>
      <c r="B146" s="18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18"/>
      <c r="T146" s="18"/>
      <c r="U146" s="18"/>
    </row>
    <row r="147" spans="1:21" ht="21" customHeight="1">
      <c r="A147" s="28"/>
      <c r="B147" s="18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18"/>
      <c r="T147" s="18"/>
      <c r="U147" s="18"/>
    </row>
    <row r="148" spans="1:21" ht="21" customHeight="1">
      <c r="A148" s="28"/>
      <c r="B148" s="18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18"/>
      <c r="T148" s="18"/>
      <c r="U148" s="18"/>
    </row>
    <row r="149" spans="1:21" ht="21" customHeight="1">
      <c r="A149" s="28"/>
      <c r="B149" s="18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18"/>
      <c r="T149" s="18"/>
      <c r="U149" s="18"/>
    </row>
    <row r="150" spans="1:21" ht="21" customHeight="1">
      <c r="A150" s="28"/>
      <c r="B150" s="18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18"/>
      <c r="T150" s="18"/>
      <c r="U150" s="18"/>
    </row>
    <row r="151" spans="1:21" ht="21" customHeight="1">
      <c r="A151" s="28"/>
      <c r="B151" s="18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18"/>
      <c r="T151" s="18"/>
      <c r="U151" s="18"/>
    </row>
    <row r="152" spans="1:21" ht="21" customHeight="1">
      <c r="A152" s="28"/>
      <c r="B152" s="18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18"/>
      <c r="T152" s="18"/>
      <c r="U152" s="18"/>
    </row>
    <row r="153" spans="1:21" ht="21" customHeight="1">
      <c r="A153" s="28"/>
      <c r="B153" s="18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18"/>
      <c r="T153" s="18"/>
      <c r="U153" s="18"/>
    </row>
    <row r="154" spans="1:21" ht="21" customHeight="1">
      <c r="A154" s="28"/>
      <c r="B154" s="18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18"/>
      <c r="T154" s="18"/>
      <c r="U154" s="18"/>
    </row>
    <row r="155" spans="1:21" ht="21" customHeight="1">
      <c r="A155" s="28"/>
      <c r="B155" s="18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18"/>
      <c r="T155" s="18"/>
      <c r="U155" s="18"/>
    </row>
    <row r="156" spans="1:21" ht="21" customHeight="1">
      <c r="A156" s="28"/>
      <c r="B156" s="18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18"/>
      <c r="T156" s="18"/>
      <c r="U156" s="18"/>
    </row>
    <row r="157" spans="1:21" ht="21" customHeight="1">
      <c r="A157" s="28"/>
      <c r="B157" s="18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18"/>
      <c r="T157" s="18"/>
      <c r="U157" s="18"/>
    </row>
    <row r="158" spans="1:21" ht="21" customHeight="1">
      <c r="A158" s="28"/>
      <c r="B158" s="18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18"/>
      <c r="T158" s="18"/>
      <c r="U158" s="18"/>
    </row>
    <row r="159" spans="1:21" ht="21" customHeight="1">
      <c r="A159" s="28"/>
      <c r="B159" s="18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18"/>
      <c r="T159" s="18"/>
      <c r="U159" s="18"/>
    </row>
    <row r="160" spans="1:21" ht="21" customHeight="1">
      <c r="A160" s="28"/>
      <c r="B160" s="18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18"/>
      <c r="T160" s="18"/>
      <c r="U160" s="18"/>
    </row>
    <row r="161" spans="1:21" ht="21" customHeight="1">
      <c r="A161" s="28"/>
      <c r="B161" s="18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18"/>
      <c r="T161" s="18"/>
      <c r="U161" s="18"/>
    </row>
    <row r="162" spans="1:21" ht="21" customHeight="1">
      <c r="A162" s="28"/>
      <c r="B162" s="18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18"/>
      <c r="T162" s="18"/>
      <c r="U162" s="18"/>
    </row>
    <row r="163" spans="1:21" ht="21" customHeight="1">
      <c r="A163" s="28"/>
      <c r="B163" s="18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18"/>
      <c r="T163" s="18"/>
      <c r="U163" s="18"/>
    </row>
    <row r="164" spans="1:21" ht="21" customHeight="1">
      <c r="A164" s="28"/>
      <c r="B164" s="18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18"/>
      <c r="T164" s="18"/>
      <c r="U164" s="18"/>
    </row>
    <row r="165" spans="1:21" ht="21" customHeight="1">
      <c r="A165" s="28"/>
      <c r="B165" s="18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18"/>
      <c r="T165" s="18"/>
      <c r="U165" s="18"/>
    </row>
    <row r="166" spans="1:21" ht="21" customHeight="1">
      <c r="A166" s="28"/>
      <c r="B166" s="18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18"/>
      <c r="T166" s="18"/>
      <c r="U166" s="18"/>
    </row>
    <row r="167" spans="1:21" ht="21" customHeight="1">
      <c r="A167" s="28"/>
      <c r="B167" s="18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18"/>
      <c r="T167" s="18"/>
      <c r="U167" s="18"/>
    </row>
    <row r="168" spans="1:21" ht="21" customHeight="1">
      <c r="A168" s="28"/>
      <c r="B168" s="18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18"/>
      <c r="T168" s="18"/>
      <c r="U168" s="18"/>
    </row>
    <row r="169" spans="1:21" ht="21" customHeight="1">
      <c r="A169" s="28"/>
      <c r="B169" s="18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18"/>
      <c r="T169" s="18"/>
      <c r="U169" s="18"/>
    </row>
    <row r="170" spans="1:21" ht="21" customHeight="1">
      <c r="A170" s="28"/>
      <c r="B170" s="18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18"/>
      <c r="T170" s="18"/>
      <c r="U170" s="18"/>
    </row>
    <row r="171" spans="1:21" ht="21" customHeight="1">
      <c r="A171" s="28"/>
      <c r="B171" s="18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18"/>
      <c r="T171" s="18"/>
      <c r="U171" s="18"/>
    </row>
    <row r="172" spans="1:21" ht="21" customHeight="1">
      <c r="A172" s="28"/>
      <c r="B172" s="18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18"/>
      <c r="T172" s="18"/>
      <c r="U172" s="18"/>
    </row>
    <row r="173" spans="1:21" ht="21" customHeight="1">
      <c r="A173" s="28"/>
      <c r="B173" s="18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18"/>
      <c r="T173" s="18"/>
      <c r="U173" s="18"/>
    </row>
    <row r="174" spans="1:21" ht="21" customHeight="1">
      <c r="A174" s="28"/>
      <c r="B174" s="18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18"/>
      <c r="T174" s="18"/>
      <c r="U174" s="18"/>
    </row>
    <row r="175" spans="1:21" ht="21" customHeight="1">
      <c r="A175" s="28"/>
      <c r="B175" s="18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18"/>
      <c r="T175" s="18"/>
      <c r="U175" s="18"/>
    </row>
    <row r="176" spans="1:21" ht="21" customHeight="1">
      <c r="A176" s="28"/>
      <c r="B176" s="18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18"/>
      <c r="T176" s="18"/>
      <c r="U176" s="18"/>
    </row>
    <row r="177" spans="1:21" ht="21" customHeight="1">
      <c r="A177" s="28"/>
      <c r="B177" s="18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18"/>
      <c r="T177" s="18"/>
      <c r="U177" s="18"/>
    </row>
    <row r="178" spans="1:21" ht="21" customHeight="1">
      <c r="A178" s="28"/>
      <c r="B178" s="18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18"/>
      <c r="T178" s="18"/>
      <c r="U178" s="18"/>
    </row>
    <row r="179" spans="1:21" ht="21" customHeight="1">
      <c r="A179" s="28"/>
      <c r="B179" s="18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18"/>
      <c r="T179" s="18"/>
      <c r="U179" s="18"/>
    </row>
    <row r="180" spans="1:21" ht="21" customHeight="1">
      <c r="A180" s="28"/>
      <c r="B180" s="18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18"/>
      <c r="T180" s="18"/>
      <c r="U180" s="18"/>
    </row>
    <row r="181" spans="1:21" ht="21" customHeight="1">
      <c r="A181" s="28"/>
      <c r="B181" s="18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18"/>
      <c r="T181" s="18"/>
      <c r="U181" s="18"/>
    </row>
    <row r="182" spans="1:21" ht="21" customHeight="1">
      <c r="A182" s="28"/>
      <c r="B182" s="18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18"/>
      <c r="T182" s="18"/>
      <c r="U182" s="18"/>
    </row>
    <row r="183" spans="1:21" ht="21" customHeight="1">
      <c r="A183" s="28"/>
      <c r="B183" s="18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18"/>
      <c r="T183" s="18"/>
      <c r="U183" s="18"/>
    </row>
    <row r="184" spans="1:21" ht="21" customHeight="1">
      <c r="A184" s="28"/>
      <c r="B184" s="18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18"/>
      <c r="T184" s="18"/>
      <c r="U184" s="18"/>
    </row>
    <row r="185" spans="1:21" ht="21" customHeight="1">
      <c r="A185" s="28"/>
      <c r="B185" s="18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18"/>
      <c r="T185" s="18"/>
      <c r="U185" s="18"/>
    </row>
    <row r="186" spans="1:21" ht="21" customHeight="1">
      <c r="A186" s="28"/>
      <c r="B186" s="18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18"/>
      <c r="T186" s="18"/>
      <c r="U186" s="18"/>
    </row>
    <row r="187" spans="1:21" ht="21" customHeight="1">
      <c r="A187" s="28"/>
      <c r="B187" s="18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18"/>
      <c r="T187" s="18"/>
      <c r="U187" s="18"/>
    </row>
    <row r="188" spans="1:21" ht="21" customHeight="1">
      <c r="A188" s="28"/>
      <c r="B188" s="18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18"/>
      <c r="T188" s="18"/>
      <c r="U188" s="18"/>
    </row>
    <row r="189" spans="1:21" ht="21" customHeight="1">
      <c r="A189" s="28"/>
      <c r="B189" s="18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18"/>
      <c r="T189" s="18"/>
      <c r="U189" s="18"/>
    </row>
    <row r="190" spans="1:21" ht="21" customHeight="1">
      <c r="A190" s="28"/>
      <c r="B190" s="18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18"/>
      <c r="T190" s="18"/>
      <c r="U190" s="18"/>
    </row>
    <row r="191" spans="1:21" ht="21" customHeight="1">
      <c r="A191" s="28"/>
      <c r="B191" s="18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18"/>
      <c r="T191" s="18"/>
      <c r="U191" s="18"/>
    </row>
    <row r="192" spans="1:21" ht="21" customHeight="1">
      <c r="A192" s="28"/>
      <c r="B192" s="18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18"/>
      <c r="T192" s="18"/>
      <c r="U192" s="18"/>
    </row>
    <row r="193" spans="1:21" ht="21" customHeight="1">
      <c r="A193" s="28"/>
      <c r="B193" s="18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18"/>
      <c r="T193" s="18"/>
      <c r="U193" s="18"/>
    </row>
    <row r="194" spans="1:21" ht="21" customHeight="1">
      <c r="A194" s="28"/>
      <c r="B194" s="18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18"/>
      <c r="T194" s="18"/>
      <c r="U194" s="18"/>
    </row>
    <row r="195" spans="1:21" ht="21" customHeight="1">
      <c r="A195" s="28"/>
      <c r="B195" s="18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18"/>
      <c r="T195" s="18"/>
      <c r="U195" s="18"/>
    </row>
    <row r="196" spans="1:21" ht="21" customHeight="1">
      <c r="A196" s="28"/>
      <c r="B196" s="18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18"/>
      <c r="T196" s="18"/>
      <c r="U196" s="18"/>
    </row>
    <row r="197" spans="1:21" ht="21" customHeight="1">
      <c r="A197" s="28"/>
      <c r="B197" s="18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18"/>
      <c r="T197" s="18"/>
      <c r="U197" s="18"/>
    </row>
    <row r="198" spans="1:21" ht="21" customHeight="1">
      <c r="A198" s="28"/>
      <c r="B198" s="18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18"/>
      <c r="T198" s="18"/>
      <c r="U198" s="18"/>
    </row>
    <row r="199" spans="1:21" ht="21" customHeight="1">
      <c r="A199" s="28"/>
      <c r="B199" s="18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18"/>
      <c r="T199" s="18"/>
      <c r="U199" s="18"/>
    </row>
    <row r="200" spans="1:21" ht="21" customHeight="1">
      <c r="A200" s="28"/>
      <c r="B200" s="18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18"/>
      <c r="T200" s="18"/>
      <c r="U200" s="18"/>
    </row>
    <row r="201" spans="1:21" ht="21" customHeight="1">
      <c r="A201" s="28"/>
      <c r="B201" s="18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18"/>
      <c r="T201" s="18"/>
      <c r="U201" s="18"/>
    </row>
    <row r="202" spans="1:21" ht="21" customHeight="1">
      <c r="A202" s="28"/>
      <c r="B202" s="18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18"/>
      <c r="T202" s="18"/>
      <c r="U202" s="18"/>
    </row>
    <row r="203" spans="1:21" ht="21" customHeight="1">
      <c r="A203" s="28"/>
      <c r="B203" s="18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18"/>
      <c r="T203" s="18"/>
      <c r="U203" s="18"/>
    </row>
    <row r="204" spans="1:21" ht="21" customHeight="1">
      <c r="A204" s="28"/>
      <c r="B204" s="18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18"/>
      <c r="T204" s="18"/>
      <c r="U204" s="18"/>
    </row>
    <row r="205" spans="1:21" ht="21" customHeight="1">
      <c r="A205" s="28"/>
      <c r="B205" s="18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18"/>
      <c r="T205" s="18"/>
      <c r="U205" s="18"/>
    </row>
    <row r="206" spans="1:21" ht="21" customHeight="1">
      <c r="A206" s="28"/>
      <c r="B206" s="18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18"/>
      <c r="T206" s="18"/>
      <c r="U206" s="18"/>
    </row>
    <row r="207" spans="1:21" ht="21" customHeight="1">
      <c r="A207" s="28"/>
      <c r="B207" s="18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18"/>
      <c r="T207" s="18"/>
      <c r="U207" s="18"/>
    </row>
    <row r="208" spans="1:21" ht="21" customHeight="1">
      <c r="A208" s="28"/>
      <c r="B208" s="18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18"/>
      <c r="T208" s="18"/>
      <c r="U208" s="18"/>
    </row>
    <row r="209" spans="1:21" ht="21" customHeight="1">
      <c r="A209" s="28"/>
      <c r="B209" s="18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18"/>
      <c r="T209" s="18"/>
      <c r="U209" s="18"/>
    </row>
    <row r="210" spans="1:21" ht="21" customHeight="1">
      <c r="A210" s="28"/>
      <c r="B210" s="18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18"/>
      <c r="T210" s="18"/>
      <c r="U210" s="18"/>
    </row>
    <row r="211" spans="1:21" ht="21" customHeight="1">
      <c r="A211" s="28"/>
      <c r="B211" s="18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18"/>
      <c r="T211" s="18"/>
      <c r="U211" s="18"/>
    </row>
    <row r="212" spans="1:21" ht="21" customHeight="1">
      <c r="A212" s="28"/>
      <c r="B212" s="18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18"/>
      <c r="T212" s="18"/>
      <c r="U212" s="18"/>
    </row>
    <row r="213" spans="1:21" ht="21" customHeight="1">
      <c r="A213" s="28"/>
      <c r="B213" s="18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18"/>
      <c r="T213" s="18"/>
      <c r="U213" s="18"/>
    </row>
    <row r="214" spans="1:21" ht="21" customHeight="1">
      <c r="A214" s="28"/>
      <c r="B214" s="18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18"/>
      <c r="T214" s="18"/>
      <c r="U214" s="18"/>
    </row>
    <row r="215" spans="1:21" ht="21" customHeight="1">
      <c r="A215" s="28"/>
      <c r="B215" s="18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18"/>
      <c r="T215" s="18"/>
      <c r="U215" s="18"/>
    </row>
    <row r="216" spans="1:21" ht="21" customHeight="1">
      <c r="A216" s="28"/>
      <c r="B216" s="18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18"/>
      <c r="T216" s="18"/>
      <c r="U216" s="18"/>
    </row>
    <row r="217" spans="1:21" ht="21" customHeight="1">
      <c r="A217" s="28"/>
      <c r="B217" s="18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18"/>
      <c r="T217" s="18"/>
      <c r="U217" s="18"/>
    </row>
    <row r="218" spans="1:21" ht="21" customHeight="1">
      <c r="A218" s="28"/>
      <c r="B218" s="18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18"/>
      <c r="T218" s="18"/>
      <c r="U218" s="18"/>
    </row>
    <row r="219" spans="1:21" ht="21" customHeight="1">
      <c r="A219" s="28"/>
      <c r="B219" s="18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18"/>
      <c r="T219" s="18"/>
      <c r="U219" s="18"/>
    </row>
    <row r="220" spans="1:21" ht="21" customHeight="1">
      <c r="A220" s="28"/>
      <c r="B220" s="18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18"/>
      <c r="T220" s="18"/>
      <c r="U220" s="18"/>
    </row>
    <row r="221" spans="1:21" ht="21" customHeight="1">
      <c r="A221" s="28"/>
      <c r="B221" s="18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18"/>
      <c r="T221" s="18"/>
      <c r="U221" s="18"/>
    </row>
    <row r="222" spans="1:21" ht="21" customHeight="1">
      <c r="A222" s="28"/>
      <c r="B222" s="18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18"/>
      <c r="T222" s="18"/>
      <c r="U222" s="18"/>
    </row>
    <row r="223" spans="1:21" ht="21" customHeight="1">
      <c r="A223" s="28"/>
      <c r="B223" s="18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18"/>
      <c r="T223" s="18"/>
      <c r="U223" s="18"/>
    </row>
    <row r="224" spans="1:21" ht="21" customHeight="1">
      <c r="A224" s="28"/>
      <c r="B224" s="18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18"/>
      <c r="T224" s="18"/>
      <c r="U224" s="18"/>
    </row>
    <row r="225" spans="1:21" ht="21" customHeight="1">
      <c r="A225" s="28"/>
      <c r="B225" s="18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18"/>
      <c r="T225" s="18"/>
      <c r="U225" s="18"/>
    </row>
    <row r="226" spans="1:21" ht="21" customHeight="1">
      <c r="A226" s="28"/>
      <c r="B226" s="18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18"/>
      <c r="T226" s="18"/>
      <c r="U226" s="18"/>
    </row>
    <row r="227" spans="1:21" ht="21" customHeight="1">
      <c r="A227" s="28"/>
      <c r="B227" s="18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18"/>
      <c r="T227" s="18"/>
      <c r="U227" s="18"/>
    </row>
    <row r="228" spans="1:21" ht="21" customHeight="1">
      <c r="A228" s="28"/>
      <c r="B228" s="18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18"/>
      <c r="T228" s="18"/>
      <c r="U228" s="18"/>
    </row>
    <row r="229" spans="1:21" ht="21" customHeight="1">
      <c r="A229" s="28"/>
      <c r="B229" s="18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18"/>
      <c r="T229" s="18"/>
      <c r="U229" s="18"/>
    </row>
    <row r="230" spans="1:21" ht="21" customHeight="1">
      <c r="A230" s="28"/>
      <c r="B230" s="18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18"/>
      <c r="T230" s="18"/>
      <c r="U230" s="18"/>
    </row>
    <row r="231" spans="1:21" ht="21" customHeight="1">
      <c r="A231" s="28"/>
      <c r="B231" s="18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18"/>
      <c r="T231" s="18"/>
      <c r="U231" s="18"/>
    </row>
    <row r="232" spans="1:21" ht="21" customHeight="1">
      <c r="A232" s="28"/>
      <c r="B232" s="18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18"/>
      <c r="T232" s="18"/>
      <c r="U232" s="18"/>
    </row>
    <row r="233" spans="1:21" ht="21" customHeight="1">
      <c r="A233" s="28"/>
      <c r="B233" s="18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18"/>
      <c r="T233" s="18"/>
      <c r="U233" s="18"/>
    </row>
    <row r="234" spans="1:21" ht="21" customHeight="1">
      <c r="A234" s="28"/>
      <c r="B234" s="18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18"/>
      <c r="T234" s="18"/>
      <c r="U234" s="18"/>
    </row>
    <row r="235" spans="1:21" ht="21" customHeight="1">
      <c r="A235" s="28"/>
      <c r="B235" s="18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18"/>
      <c r="T235" s="18"/>
      <c r="U235" s="18"/>
    </row>
    <row r="236" spans="1:21" ht="21" customHeight="1">
      <c r="A236" s="28"/>
      <c r="B236" s="18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18"/>
      <c r="T236" s="18"/>
      <c r="U236" s="18"/>
    </row>
    <row r="237" spans="1:21" ht="21" customHeight="1">
      <c r="A237" s="28"/>
      <c r="B237" s="18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18"/>
      <c r="T237" s="18"/>
      <c r="U237" s="18"/>
    </row>
    <row r="238" spans="1:21" ht="21" customHeight="1">
      <c r="A238" s="28"/>
      <c r="B238" s="18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18"/>
      <c r="T238" s="18"/>
      <c r="U238" s="18"/>
    </row>
    <row r="239" spans="1:21" ht="21" customHeight="1">
      <c r="A239" s="28"/>
      <c r="B239" s="18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18"/>
      <c r="T239" s="18"/>
      <c r="U239" s="18"/>
    </row>
    <row r="240" spans="1:21" ht="21" customHeight="1">
      <c r="A240" s="28"/>
      <c r="B240" s="18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18"/>
      <c r="T240" s="18"/>
      <c r="U240" s="18"/>
    </row>
    <row r="241" spans="1:21" ht="21" customHeight="1">
      <c r="A241" s="28"/>
      <c r="B241" s="18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18"/>
      <c r="T241" s="18"/>
      <c r="U241" s="18"/>
    </row>
    <row r="242" spans="1:21" ht="21" customHeight="1">
      <c r="A242" s="28"/>
      <c r="B242" s="18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18"/>
      <c r="T242" s="18"/>
      <c r="U242" s="18"/>
    </row>
    <row r="243" spans="1:21" ht="21" customHeight="1">
      <c r="A243" s="28"/>
      <c r="B243" s="18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18"/>
      <c r="T243" s="18"/>
      <c r="U243" s="18"/>
    </row>
    <row r="244" spans="1:21" ht="21" customHeight="1">
      <c r="A244" s="28"/>
      <c r="B244" s="18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18"/>
      <c r="T244" s="18"/>
      <c r="U244" s="18"/>
    </row>
    <row r="245" spans="1:21" ht="21" customHeight="1">
      <c r="A245" s="28"/>
      <c r="B245" s="18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18"/>
      <c r="T245" s="18"/>
      <c r="U245" s="18"/>
    </row>
    <row r="246" spans="1:21" ht="21" customHeight="1">
      <c r="A246" s="28"/>
      <c r="B246" s="18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18"/>
      <c r="T246" s="18"/>
      <c r="U246" s="18"/>
    </row>
    <row r="247" spans="1:21" ht="21" customHeight="1">
      <c r="A247" s="28"/>
      <c r="B247" s="18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18"/>
      <c r="T247" s="18"/>
      <c r="U247" s="18"/>
    </row>
    <row r="248" spans="1:21" ht="21" customHeight="1">
      <c r="A248" s="28"/>
      <c r="B248" s="18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18"/>
      <c r="T248" s="18"/>
      <c r="U248" s="18"/>
    </row>
    <row r="249" spans="1:21" ht="21" customHeight="1">
      <c r="A249" s="28"/>
      <c r="B249" s="18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18"/>
      <c r="T249" s="18"/>
      <c r="U249" s="18"/>
    </row>
    <row r="250" spans="1:21" ht="21" customHeight="1">
      <c r="A250" s="28"/>
      <c r="B250" s="18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18"/>
      <c r="T250" s="18"/>
      <c r="U250" s="18"/>
    </row>
    <row r="251" spans="1:21" ht="21" customHeight="1">
      <c r="A251" s="28"/>
      <c r="B251" s="18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18"/>
      <c r="T251" s="18"/>
      <c r="U251" s="18"/>
    </row>
    <row r="252" spans="1:21" ht="21" customHeight="1">
      <c r="A252" s="28"/>
      <c r="B252" s="18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18"/>
      <c r="T252" s="18"/>
      <c r="U252" s="18"/>
    </row>
    <row r="253" spans="1:21" ht="21" customHeight="1">
      <c r="A253" s="28"/>
      <c r="B253" s="18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18"/>
      <c r="T253" s="18"/>
      <c r="U253" s="18"/>
    </row>
    <row r="254" spans="1:21" ht="21" customHeight="1">
      <c r="A254" s="28"/>
      <c r="B254" s="18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18"/>
      <c r="T254" s="18"/>
      <c r="U254" s="18"/>
    </row>
    <row r="255" spans="1:21" ht="21" customHeight="1">
      <c r="A255" s="28"/>
      <c r="B255" s="18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18"/>
      <c r="T255" s="18"/>
      <c r="U255" s="18"/>
    </row>
    <row r="256" spans="1:21" ht="21" customHeight="1">
      <c r="A256" s="28"/>
      <c r="B256" s="18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18"/>
      <c r="T256" s="18"/>
      <c r="U256" s="18"/>
    </row>
    <row r="257" spans="1:21" ht="21" customHeight="1">
      <c r="A257" s="28"/>
      <c r="B257" s="18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18"/>
      <c r="T257" s="18"/>
      <c r="U257" s="18"/>
    </row>
    <row r="258" spans="1:21" ht="21" customHeight="1">
      <c r="A258" s="28"/>
      <c r="B258" s="18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18"/>
      <c r="T258" s="18"/>
      <c r="U258" s="18"/>
    </row>
    <row r="259" spans="1:21" ht="21" customHeight="1">
      <c r="A259" s="28"/>
      <c r="B259" s="1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18"/>
      <c r="T259" s="18"/>
      <c r="U259" s="18"/>
    </row>
    <row r="260" spans="1:21" ht="21" customHeight="1">
      <c r="A260" s="28"/>
      <c r="B260" s="1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18"/>
      <c r="T260" s="18"/>
      <c r="U260" s="18"/>
    </row>
    <row r="261" spans="1:21" ht="21" customHeight="1">
      <c r="A261" s="28"/>
      <c r="B261" s="1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18"/>
      <c r="T261" s="18"/>
      <c r="U261" s="18"/>
    </row>
    <row r="262" spans="1:21" ht="21" customHeight="1">
      <c r="A262" s="28"/>
      <c r="B262" s="1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18"/>
      <c r="T262" s="18"/>
      <c r="U262" s="18"/>
    </row>
    <row r="263" spans="1:21" ht="21" customHeight="1">
      <c r="A263" s="28"/>
      <c r="B263" s="1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18"/>
      <c r="T263" s="18"/>
      <c r="U263" s="18"/>
    </row>
    <row r="264" spans="1:21" ht="21" customHeight="1">
      <c r="A264" s="28"/>
      <c r="B264" s="1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18"/>
      <c r="T264" s="18"/>
      <c r="U264" s="18"/>
    </row>
    <row r="265" spans="1:21" ht="21" customHeight="1">
      <c r="A265" s="28"/>
      <c r="B265" s="1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18"/>
      <c r="T265" s="18"/>
      <c r="U265" s="18"/>
    </row>
    <row r="266" spans="1:21" ht="21" customHeight="1">
      <c r="A266" s="28"/>
      <c r="B266" s="1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18"/>
      <c r="T266" s="18"/>
      <c r="U266" s="18"/>
    </row>
    <row r="267" spans="1:21" ht="21" customHeight="1">
      <c r="A267" s="28"/>
      <c r="B267" s="1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18"/>
      <c r="T267" s="18"/>
      <c r="U267" s="18"/>
    </row>
    <row r="268" spans="1:21" ht="21" customHeight="1">
      <c r="A268" s="28"/>
      <c r="B268" s="1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18"/>
      <c r="T268" s="18"/>
      <c r="U268" s="18"/>
    </row>
    <row r="269" spans="1:21" ht="21" customHeight="1">
      <c r="A269" s="28"/>
      <c r="B269" s="18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18"/>
      <c r="T269" s="18"/>
      <c r="U269" s="18"/>
    </row>
    <row r="270" spans="1:21" ht="21" customHeight="1">
      <c r="A270" s="28"/>
      <c r="B270" s="18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18"/>
      <c r="T270" s="18"/>
      <c r="U270" s="18"/>
    </row>
    <row r="271" spans="1:21" ht="21" customHeight="1">
      <c r="A271" s="28"/>
      <c r="B271" s="18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18"/>
      <c r="T271" s="18"/>
      <c r="U271" s="18"/>
    </row>
    <row r="272" spans="1:21" ht="21" customHeight="1">
      <c r="A272" s="28"/>
      <c r="B272" s="18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18"/>
      <c r="T272" s="18"/>
      <c r="U272" s="18"/>
    </row>
    <row r="273" spans="1:21" ht="21" customHeight="1">
      <c r="A273" s="28"/>
      <c r="B273" s="18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18"/>
      <c r="T273" s="18"/>
      <c r="U273" s="18"/>
    </row>
    <row r="274" spans="1:21" ht="21" customHeight="1">
      <c r="A274" s="28"/>
      <c r="B274" s="18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18"/>
      <c r="T274" s="18"/>
      <c r="U274" s="18"/>
    </row>
    <row r="275" spans="1:21" ht="21" customHeight="1">
      <c r="A275" s="28"/>
      <c r="B275" s="18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18"/>
      <c r="T275" s="18"/>
      <c r="U275" s="18"/>
    </row>
    <row r="276" spans="1:21" ht="21" customHeight="1">
      <c r="A276" s="28"/>
      <c r="B276" s="18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18"/>
      <c r="T276" s="18"/>
      <c r="U276" s="18"/>
    </row>
    <row r="277" spans="1:21" ht="21" customHeight="1">
      <c r="A277" s="28"/>
      <c r="B277" s="18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18"/>
      <c r="T277" s="18"/>
      <c r="U277" s="18"/>
    </row>
    <row r="278" spans="1:21" ht="21" customHeight="1">
      <c r="A278" s="28"/>
      <c r="B278" s="18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18"/>
      <c r="T278" s="18"/>
      <c r="U278" s="18"/>
    </row>
    <row r="279" spans="1:21" ht="21" customHeight="1">
      <c r="A279" s="28"/>
      <c r="B279" s="18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18"/>
      <c r="T279" s="18"/>
      <c r="U279" s="18"/>
    </row>
    <row r="280" spans="1:21" ht="21" customHeight="1">
      <c r="A280" s="28"/>
      <c r="B280" s="18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18"/>
      <c r="T280" s="18"/>
      <c r="U280" s="18"/>
    </row>
    <row r="281" spans="1:21" ht="21" customHeight="1">
      <c r="A281" s="28"/>
      <c r="B281" s="18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18"/>
      <c r="T281" s="18"/>
      <c r="U281" s="18"/>
    </row>
    <row r="282" spans="1:21" ht="21" customHeight="1">
      <c r="A282" s="28"/>
      <c r="B282" s="18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18"/>
      <c r="T282" s="18"/>
      <c r="U282" s="18"/>
    </row>
    <row r="283" spans="1:21" ht="21" customHeight="1">
      <c r="A283" s="28"/>
      <c r="B283" s="18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18"/>
      <c r="T283" s="18"/>
      <c r="U283" s="18"/>
    </row>
    <row r="284" spans="1:21" ht="21" customHeight="1">
      <c r="A284" s="28"/>
      <c r="B284" s="18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18"/>
      <c r="T284" s="18"/>
      <c r="U284" s="18"/>
    </row>
    <row r="285" spans="1:21" ht="21" customHeight="1">
      <c r="A285" s="28"/>
      <c r="B285" s="18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18"/>
      <c r="T285" s="18"/>
      <c r="U285" s="18"/>
    </row>
    <row r="286" spans="1:21" ht="21" customHeight="1">
      <c r="A286" s="28"/>
      <c r="B286" s="18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18"/>
      <c r="T286" s="18"/>
      <c r="U286" s="18"/>
    </row>
    <row r="287" spans="1:21" ht="21" customHeight="1">
      <c r="A287" s="28"/>
      <c r="B287" s="18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18"/>
      <c r="T287" s="18"/>
      <c r="U287" s="18"/>
    </row>
    <row r="288" spans="1:21" ht="21" customHeight="1">
      <c r="A288" s="28"/>
      <c r="B288" s="18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18"/>
      <c r="T288" s="18"/>
      <c r="U288" s="18"/>
    </row>
    <row r="289" spans="1:21" ht="21" customHeight="1">
      <c r="A289" s="28"/>
      <c r="B289" s="18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18"/>
      <c r="T289" s="18"/>
      <c r="U289" s="18"/>
    </row>
    <row r="290" spans="1:21" ht="21" customHeight="1">
      <c r="A290" s="28"/>
      <c r="B290" s="18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18"/>
      <c r="T290" s="18"/>
      <c r="U290" s="18"/>
    </row>
    <row r="291" spans="1:21" ht="21" customHeight="1">
      <c r="A291" s="28"/>
      <c r="B291" s="18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18"/>
      <c r="T291" s="18"/>
      <c r="U291" s="18"/>
    </row>
    <row r="292" spans="1:21" ht="21" customHeight="1">
      <c r="A292" s="28"/>
      <c r="B292" s="1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18"/>
      <c r="T292" s="18"/>
      <c r="U292" s="18"/>
    </row>
    <row r="293" spans="1:21" ht="21" customHeight="1">
      <c r="A293" s="28"/>
      <c r="B293" s="18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18"/>
      <c r="T293" s="18"/>
      <c r="U293" s="18"/>
    </row>
    <row r="294" spans="1:21" ht="21" customHeight="1">
      <c r="A294" s="28"/>
      <c r="B294" s="18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18"/>
      <c r="T294" s="18"/>
      <c r="U294" s="18"/>
    </row>
    <row r="295" spans="1:21" ht="21" customHeight="1">
      <c r="A295" s="28"/>
      <c r="B295" s="18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18"/>
      <c r="T295" s="18"/>
      <c r="U295" s="18"/>
    </row>
    <row r="296" spans="1:21" ht="21" customHeight="1">
      <c r="A296" s="28"/>
      <c r="B296" s="18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18"/>
      <c r="T296" s="18"/>
      <c r="U296" s="18"/>
    </row>
    <row r="297" spans="1:21" ht="21" customHeight="1">
      <c r="A297" s="28"/>
      <c r="B297" s="18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18"/>
      <c r="T297" s="18"/>
      <c r="U297" s="18"/>
    </row>
    <row r="298" spans="1:21" ht="21" customHeight="1">
      <c r="A298" s="28"/>
      <c r="B298" s="18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18"/>
      <c r="T298" s="18"/>
      <c r="U298" s="18"/>
    </row>
    <row r="299" spans="1:21" ht="21" customHeight="1">
      <c r="A299" s="28"/>
      <c r="B299" s="1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18"/>
      <c r="T299" s="18"/>
      <c r="U299" s="18"/>
    </row>
    <row r="300" spans="1:21" ht="21" customHeight="1">
      <c r="A300" s="28"/>
      <c r="B300" s="1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18"/>
      <c r="T300" s="18"/>
      <c r="U300" s="18"/>
    </row>
    <row r="301" spans="1:21" ht="21" customHeight="1">
      <c r="A301" s="28"/>
      <c r="B301" s="18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18"/>
      <c r="T301" s="18"/>
      <c r="U301" s="18"/>
    </row>
    <row r="302" spans="1:21" ht="21" customHeight="1">
      <c r="A302" s="28"/>
      <c r="B302" s="18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18"/>
      <c r="T302" s="18"/>
      <c r="U302" s="18"/>
    </row>
    <row r="303" spans="1:21" ht="21" customHeight="1">
      <c r="A303" s="28"/>
      <c r="B303" s="18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18"/>
      <c r="T303" s="18"/>
      <c r="U303" s="18"/>
    </row>
    <row r="304" spans="1:21" ht="21" customHeight="1">
      <c r="A304" s="28"/>
      <c r="B304" s="18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18"/>
      <c r="T304" s="18"/>
      <c r="U304" s="18"/>
    </row>
    <row r="305" spans="1:21" ht="21" customHeight="1">
      <c r="A305" s="28"/>
      <c r="B305" s="1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18"/>
      <c r="T305" s="18"/>
      <c r="U305" s="18"/>
    </row>
    <row r="306" spans="1:21" ht="21" customHeight="1">
      <c r="A306" s="28"/>
      <c r="B306" s="1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18"/>
      <c r="T306" s="18"/>
      <c r="U306" s="18"/>
    </row>
    <row r="307" spans="1:21" ht="21" customHeight="1">
      <c r="A307" s="28"/>
      <c r="B307" s="1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18"/>
      <c r="T307" s="18"/>
      <c r="U307" s="18"/>
    </row>
    <row r="308" spans="1:21" ht="21" customHeight="1">
      <c r="A308" s="28"/>
      <c r="B308" s="18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18"/>
      <c r="T308" s="18"/>
      <c r="U308" s="18"/>
    </row>
    <row r="309" spans="1:21" ht="21" customHeight="1">
      <c r="A309" s="28"/>
      <c r="B309" s="18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18"/>
      <c r="T309" s="18"/>
      <c r="U309" s="18"/>
    </row>
    <row r="310" spans="1:21" ht="21" customHeight="1">
      <c r="A310" s="28"/>
      <c r="B310" s="18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18"/>
      <c r="T310" s="18"/>
      <c r="U310" s="18"/>
    </row>
    <row r="311" spans="1:21" ht="21" customHeight="1">
      <c r="A311" s="28"/>
      <c r="B311" s="18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18"/>
      <c r="T311" s="18"/>
      <c r="U311" s="18"/>
    </row>
    <row r="312" spans="1:21" ht="21" customHeight="1">
      <c r="A312" s="28"/>
      <c r="B312" s="1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18"/>
      <c r="T312" s="18"/>
      <c r="U312" s="18"/>
    </row>
    <row r="313" spans="1:21" ht="21" customHeight="1">
      <c r="A313" s="28"/>
      <c r="B313" s="1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18"/>
      <c r="T313" s="18"/>
      <c r="U313" s="18"/>
    </row>
    <row r="314" spans="1:21" ht="21" customHeight="1">
      <c r="A314" s="28"/>
      <c r="B314" s="18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18"/>
      <c r="T314" s="18"/>
      <c r="U314" s="18"/>
    </row>
    <row r="315" spans="1:21" ht="21" customHeight="1">
      <c r="A315" s="28"/>
      <c r="B315" s="18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18"/>
      <c r="T315" s="18"/>
      <c r="U315" s="18"/>
    </row>
    <row r="316" spans="1:21" ht="21" customHeight="1">
      <c r="A316" s="28"/>
      <c r="B316" s="18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18"/>
      <c r="T316" s="18"/>
      <c r="U316" s="18"/>
    </row>
    <row r="317" spans="1:21" ht="21" customHeight="1">
      <c r="A317" s="28"/>
      <c r="B317" s="18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18"/>
      <c r="T317" s="18"/>
      <c r="U317" s="18"/>
    </row>
    <row r="318" spans="1:21" ht="21" customHeight="1">
      <c r="A318" s="28"/>
      <c r="B318" s="18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18"/>
      <c r="T318" s="18"/>
      <c r="U318" s="18"/>
    </row>
    <row r="319" spans="1:21" ht="21" customHeight="1">
      <c r="A319" s="28"/>
      <c r="B319" s="18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18"/>
      <c r="T319" s="18"/>
      <c r="U319" s="18"/>
    </row>
    <row r="320" spans="1:21" ht="21" customHeight="1">
      <c r="A320" s="28"/>
      <c r="B320" s="1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18"/>
      <c r="T320" s="18"/>
      <c r="U320" s="18"/>
    </row>
    <row r="321" spans="1:21" ht="21" customHeight="1">
      <c r="A321" s="28"/>
      <c r="B321" s="1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18"/>
      <c r="T321" s="18"/>
      <c r="U321" s="18"/>
    </row>
    <row r="322" spans="1:21" ht="21" customHeight="1">
      <c r="A322" s="28"/>
      <c r="B322" s="18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18"/>
      <c r="T322" s="18"/>
      <c r="U322" s="18"/>
    </row>
    <row r="323" spans="1:21" ht="21" customHeight="1">
      <c r="A323" s="28"/>
      <c r="B323" s="18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18"/>
      <c r="T323" s="18"/>
      <c r="U323" s="18"/>
    </row>
    <row r="324" spans="1:21" ht="21" customHeight="1">
      <c r="A324" s="28"/>
      <c r="B324" s="1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18"/>
      <c r="T324" s="18"/>
      <c r="U324" s="18"/>
    </row>
    <row r="325" spans="1:21" ht="21" customHeight="1">
      <c r="A325" s="28"/>
      <c r="B325" s="1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18"/>
      <c r="T325" s="18"/>
      <c r="U325" s="18"/>
    </row>
    <row r="326" spans="1:21" ht="21" customHeight="1">
      <c r="A326" s="28"/>
      <c r="B326" s="18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18"/>
      <c r="T326" s="18"/>
      <c r="U326" s="18"/>
    </row>
    <row r="327" spans="1:21" ht="21" customHeight="1">
      <c r="A327" s="28"/>
      <c r="B327" s="1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18"/>
      <c r="T327" s="18"/>
      <c r="U327" s="18"/>
    </row>
    <row r="328" spans="1:21" ht="21" customHeight="1">
      <c r="A328" s="28"/>
      <c r="B328" s="18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18"/>
      <c r="T328" s="18"/>
      <c r="U328" s="18"/>
    </row>
    <row r="329" spans="1:21" ht="21" customHeight="1">
      <c r="A329" s="28"/>
      <c r="B329" s="1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18"/>
      <c r="T329" s="18"/>
      <c r="U329" s="18"/>
    </row>
    <row r="330" spans="1:21" ht="21" customHeight="1">
      <c r="A330" s="28"/>
      <c r="B330" s="1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18"/>
      <c r="T330" s="18"/>
      <c r="U330" s="18"/>
    </row>
    <row r="331" spans="1:21" ht="21" customHeight="1">
      <c r="A331" s="28"/>
      <c r="B331" s="18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18"/>
      <c r="T331" s="18"/>
      <c r="U331" s="18"/>
    </row>
    <row r="332" spans="1:21" ht="21" customHeight="1">
      <c r="A332" s="28"/>
      <c r="B332" s="1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18"/>
      <c r="T332" s="18"/>
      <c r="U332" s="18"/>
    </row>
    <row r="333" spans="1:21" ht="21" customHeight="1">
      <c r="A333" s="28"/>
      <c r="B333" s="1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18"/>
      <c r="T333" s="18"/>
      <c r="U333" s="18"/>
    </row>
    <row r="334" spans="1:21" ht="21" customHeight="1">
      <c r="A334" s="28"/>
      <c r="B334" s="1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18"/>
      <c r="T334" s="18"/>
      <c r="U334" s="18"/>
    </row>
    <row r="335" spans="1:21" ht="21" customHeight="1">
      <c r="A335" s="28"/>
      <c r="B335" s="1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18"/>
      <c r="T335" s="18"/>
      <c r="U335" s="18"/>
    </row>
    <row r="336" spans="1:21" ht="21" customHeight="1">
      <c r="A336" s="28"/>
      <c r="B336" s="1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18"/>
      <c r="T336" s="18"/>
      <c r="U336" s="18"/>
    </row>
    <row r="337" spans="1:21" ht="21" customHeight="1">
      <c r="A337" s="28"/>
      <c r="B337" s="1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18"/>
      <c r="T337" s="18"/>
      <c r="U337" s="18"/>
    </row>
    <row r="338" spans="1:21" ht="21" customHeight="1">
      <c r="A338" s="28"/>
      <c r="B338" s="1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18"/>
      <c r="T338" s="18"/>
      <c r="U338" s="18"/>
    </row>
    <row r="339" spans="1:21" ht="21" customHeight="1">
      <c r="A339" s="28"/>
      <c r="B339" s="1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18"/>
      <c r="T339" s="18"/>
      <c r="U339" s="18"/>
    </row>
    <row r="340" spans="1:21" ht="21" customHeight="1">
      <c r="A340" s="28"/>
      <c r="B340" s="1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18"/>
      <c r="T340" s="18"/>
      <c r="U340" s="18"/>
    </row>
    <row r="341" spans="1:21" ht="21" customHeight="1">
      <c r="A341" s="28"/>
      <c r="B341" s="1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18"/>
      <c r="T341" s="18"/>
      <c r="U341" s="18"/>
    </row>
    <row r="342" spans="1:21" ht="21" customHeight="1">
      <c r="A342" s="28"/>
      <c r="B342" s="1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18"/>
      <c r="T342" s="18"/>
      <c r="U342" s="18"/>
    </row>
    <row r="343" spans="1:21" ht="21" customHeight="1">
      <c r="A343" s="28"/>
      <c r="B343" s="1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18"/>
      <c r="T343" s="18"/>
      <c r="U343" s="18"/>
    </row>
    <row r="344" spans="1:21" ht="21" customHeight="1">
      <c r="A344" s="28"/>
      <c r="B344" s="1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18"/>
      <c r="T344" s="18"/>
      <c r="U344" s="18"/>
    </row>
    <row r="345" spans="1:21" ht="21" customHeight="1">
      <c r="A345" s="28"/>
      <c r="B345" s="18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18"/>
      <c r="T345" s="18"/>
      <c r="U345" s="18"/>
    </row>
    <row r="346" spans="1:21" ht="21" customHeight="1">
      <c r="A346" s="28"/>
      <c r="B346" s="18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18"/>
      <c r="T346" s="18"/>
      <c r="U346" s="18"/>
    </row>
    <row r="347" spans="1:21" ht="21" customHeight="1">
      <c r="A347" s="28"/>
      <c r="B347" s="18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18"/>
      <c r="T347" s="18"/>
      <c r="U347" s="18"/>
    </row>
    <row r="348" spans="1:21" ht="21" customHeight="1">
      <c r="A348" s="28"/>
      <c r="B348" s="1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18"/>
      <c r="T348" s="18"/>
      <c r="U348" s="18"/>
    </row>
    <row r="349" spans="1:21" ht="21" customHeight="1">
      <c r="A349" s="28"/>
      <c r="B349" s="18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18"/>
      <c r="T349" s="18"/>
      <c r="U349" s="18"/>
    </row>
    <row r="350" spans="1:21" ht="21" customHeight="1">
      <c r="A350" s="28"/>
      <c r="B350" s="18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18"/>
      <c r="T350" s="18"/>
      <c r="U350" s="18"/>
    </row>
    <row r="351" spans="1:21" ht="21" customHeight="1">
      <c r="A351" s="28"/>
      <c r="B351" s="18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18"/>
      <c r="T351" s="18"/>
      <c r="U351" s="18"/>
    </row>
    <row r="352" spans="1:21" ht="21" customHeight="1">
      <c r="A352" s="28"/>
      <c r="B352" s="1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18"/>
      <c r="T352" s="18"/>
      <c r="U352" s="18"/>
    </row>
    <row r="353" spans="1:21" ht="21" customHeight="1">
      <c r="A353" s="28"/>
      <c r="B353" s="18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18"/>
      <c r="T353" s="18"/>
      <c r="U353" s="18"/>
    </row>
    <row r="354" spans="1:21" ht="21" customHeight="1">
      <c r="A354" s="28"/>
      <c r="B354" s="18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18"/>
      <c r="T354" s="18"/>
      <c r="U354" s="18"/>
    </row>
    <row r="355" spans="1:21" ht="21" customHeight="1">
      <c r="A355" s="28"/>
      <c r="B355" s="1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18"/>
      <c r="T355" s="18"/>
      <c r="U355" s="18"/>
    </row>
    <row r="356" spans="1:21" ht="21" customHeight="1">
      <c r="A356" s="28"/>
      <c r="B356" s="18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18"/>
      <c r="T356" s="18"/>
      <c r="U356" s="18"/>
    </row>
    <row r="357" spans="1:21" ht="21" customHeight="1">
      <c r="A357" s="28"/>
      <c r="B357" s="18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18"/>
      <c r="T357" s="18"/>
      <c r="U357" s="18"/>
    </row>
    <row r="358" spans="1:21" ht="21" customHeight="1">
      <c r="A358" s="28"/>
      <c r="B358" s="18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18"/>
      <c r="T358" s="18"/>
      <c r="U358" s="18"/>
    </row>
    <row r="359" spans="1:21" ht="21" customHeight="1">
      <c r="A359" s="28"/>
      <c r="B359" s="18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18"/>
      <c r="T359" s="18"/>
      <c r="U359" s="18"/>
    </row>
    <row r="360" spans="1:21" ht="21" customHeight="1">
      <c r="A360" s="28"/>
      <c r="B360" s="18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18"/>
      <c r="T360" s="18"/>
      <c r="U360" s="18"/>
    </row>
    <row r="361" spans="1:21" ht="21" customHeight="1">
      <c r="A361" s="28"/>
      <c r="B361" s="18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18"/>
      <c r="T361" s="18"/>
      <c r="U361" s="18"/>
    </row>
    <row r="362" spans="1:21" ht="21" customHeight="1">
      <c r="A362" s="28"/>
      <c r="B362" s="1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18"/>
      <c r="T362" s="18"/>
      <c r="U362" s="18"/>
    </row>
    <row r="363" spans="1:21" ht="21" customHeight="1">
      <c r="A363" s="28"/>
      <c r="B363" s="18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18"/>
      <c r="T363" s="18"/>
      <c r="U363" s="18"/>
    </row>
    <row r="364" spans="1:21" ht="21" customHeight="1">
      <c r="A364" s="28"/>
      <c r="B364" s="18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18"/>
      <c r="T364" s="18"/>
      <c r="U364" s="18"/>
    </row>
    <row r="365" spans="1:21" ht="21" customHeight="1">
      <c r="A365" s="28"/>
      <c r="B365" s="18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18"/>
      <c r="T365" s="18"/>
      <c r="U365" s="18"/>
    </row>
    <row r="366" spans="1:21" ht="21" customHeight="1">
      <c r="A366" s="28"/>
      <c r="B366" s="18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18"/>
      <c r="T366" s="18"/>
      <c r="U366" s="18"/>
    </row>
    <row r="367" spans="1:21" ht="21" customHeight="1">
      <c r="A367" s="28"/>
      <c r="B367" s="18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18"/>
      <c r="T367" s="18"/>
      <c r="U367" s="18"/>
    </row>
    <row r="368" spans="1:21" ht="21" customHeight="1">
      <c r="A368" s="28"/>
      <c r="B368" s="18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18"/>
      <c r="T368" s="18"/>
      <c r="U368" s="18"/>
    </row>
    <row r="369" spans="1:21" ht="21" customHeight="1">
      <c r="A369" s="28"/>
      <c r="B369" s="1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18"/>
      <c r="T369" s="18"/>
      <c r="U369" s="18"/>
    </row>
    <row r="370" spans="1:21" ht="21" customHeight="1">
      <c r="A370" s="28"/>
      <c r="B370" s="18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18"/>
      <c r="T370" s="18"/>
      <c r="U370" s="18"/>
    </row>
    <row r="371" spans="1:21" ht="21" customHeight="1">
      <c r="A371" s="28"/>
      <c r="B371" s="18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18"/>
      <c r="T371" s="18"/>
      <c r="U371" s="18"/>
    </row>
    <row r="372" spans="1:21" ht="21" customHeight="1">
      <c r="A372" s="28"/>
      <c r="B372" s="18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18"/>
      <c r="T372" s="18"/>
      <c r="U372" s="18"/>
    </row>
    <row r="373" spans="1:21" ht="21" customHeight="1">
      <c r="A373" s="28"/>
      <c r="B373" s="18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18"/>
      <c r="T373" s="18"/>
      <c r="U373" s="18"/>
    </row>
    <row r="374" spans="1:21" ht="21" customHeight="1">
      <c r="A374" s="28"/>
      <c r="B374" s="18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18"/>
      <c r="T374" s="18"/>
      <c r="U374" s="18"/>
    </row>
    <row r="375" spans="1:21" ht="21" customHeight="1">
      <c r="A375" s="28"/>
      <c r="B375" s="18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18"/>
      <c r="T375" s="18"/>
      <c r="U375" s="18"/>
    </row>
    <row r="376" spans="1:21" ht="21" customHeight="1">
      <c r="A376" s="28"/>
      <c r="B376" s="1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18"/>
      <c r="T376" s="18"/>
      <c r="U376" s="18"/>
    </row>
    <row r="377" spans="1:21" ht="21" customHeight="1">
      <c r="A377" s="28"/>
      <c r="B377" s="18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18"/>
      <c r="T377" s="18"/>
      <c r="U377" s="18"/>
    </row>
    <row r="378" spans="1:21" ht="21" customHeight="1">
      <c r="A378" s="28"/>
      <c r="B378" s="18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18"/>
      <c r="T378" s="18"/>
      <c r="U378" s="18"/>
    </row>
    <row r="379" spans="1:21" ht="21" customHeight="1">
      <c r="A379" s="28"/>
      <c r="B379" s="18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18"/>
      <c r="T379" s="18"/>
      <c r="U379" s="18"/>
    </row>
    <row r="380" spans="1:21" ht="21" customHeight="1">
      <c r="A380" s="28"/>
      <c r="B380" s="18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18"/>
      <c r="T380" s="18"/>
      <c r="U380" s="18"/>
    </row>
    <row r="381" spans="1:21" ht="21" customHeight="1">
      <c r="A381" s="28"/>
      <c r="B381" s="18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18"/>
      <c r="T381" s="18"/>
      <c r="U381" s="18"/>
    </row>
    <row r="382" spans="1:21" ht="21" customHeight="1">
      <c r="A382" s="28"/>
      <c r="B382" s="18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18"/>
      <c r="T382" s="18"/>
      <c r="U382" s="18"/>
    </row>
    <row r="383" spans="1:21" ht="21" customHeight="1">
      <c r="A383" s="28"/>
      <c r="B383" s="1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18"/>
      <c r="T383" s="18"/>
      <c r="U383" s="18"/>
    </row>
    <row r="384" spans="1:21" ht="21" customHeight="1">
      <c r="A384" s="28"/>
      <c r="B384" s="18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18"/>
      <c r="T384" s="18"/>
      <c r="U384" s="18"/>
    </row>
    <row r="385" spans="1:21" ht="21" customHeight="1">
      <c r="A385" s="28"/>
      <c r="B385" s="18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18"/>
      <c r="T385" s="18"/>
      <c r="U385" s="18"/>
    </row>
    <row r="386" spans="1:21" ht="21" customHeight="1">
      <c r="A386" s="28"/>
      <c r="B386" s="18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18"/>
      <c r="T386" s="18"/>
      <c r="U386" s="18"/>
    </row>
    <row r="387" spans="1:21" ht="21" customHeight="1">
      <c r="A387" s="28"/>
      <c r="B387" s="18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18"/>
      <c r="T387" s="18"/>
      <c r="U387" s="18"/>
    </row>
    <row r="388" spans="1:21" ht="21" customHeight="1">
      <c r="A388" s="28"/>
      <c r="B388" s="18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18"/>
      <c r="T388" s="18"/>
      <c r="U388" s="18"/>
    </row>
    <row r="389" spans="1:21" ht="21" customHeight="1">
      <c r="A389" s="28"/>
      <c r="B389" s="18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18"/>
      <c r="T389" s="18"/>
      <c r="U389" s="18"/>
    </row>
    <row r="390" spans="1:21" ht="21" customHeight="1">
      <c r="A390" s="28"/>
      <c r="B390" s="1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18"/>
      <c r="T390" s="18"/>
      <c r="U390" s="18"/>
    </row>
    <row r="391" spans="1:21" ht="21" customHeight="1">
      <c r="A391" s="28"/>
      <c r="B391" s="18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18"/>
      <c r="T391" s="18"/>
      <c r="U391" s="18"/>
    </row>
    <row r="392" spans="1:21" ht="21" customHeight="1">
      <c r="A392" s="28"/>
      <c r="B392" s="18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18"/>
      <c r="T392" s="18"/>
      <c r="U392" s="18"/>
    </row>
    <row r="393" spans="1:21" ht="21" customHeight="1">
      <c r="A393" s="28"/>
      <c r="B393" s="18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18"/>
      <c r="T393" s="18"/>
      <c r="U393" s="18"/>
    </row>
    <row r="394" spans="1:21" ht="21" customHeight="1">
      <c r="A394" s="28"/>
      <c r="B394" s="18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18"/>
      <c r="T394" s="18"/>
      <c r="U394" s="18"/>
    </row>
    <row r="395" spans="1:21" ht="21" customHeight="1">
      <c r="A395" s="28"/>
      <c r="B395" s="18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18"/>
      <c r="T395" s="18"/>
      <c r="U395" s="18"/>
    </row>
    <row r="396" spans="1:21" ht="21" customHeight="1">
      <c r="A396" s="28"/>
      <c r="B396" s="18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18"/>
      <c r="T396" s="18"/>
      <c r="U396" s="18"/>
    </row>
    <row r="397" spans="1:21" ht="21" customHeight="1">
      <c r="A397" s="28"/>
      <c r="B397" s="1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18"/>
      <c r="T397" s="18"/>
      <c r="U397" s="18"/>
    </row>
    <row r="398" spans="1:21" ht="21" customHeight="1">
      <c r="A398" s="28"/>
      <c r="B398" s="18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18"/>
      <c r="T398" s="18"/>
      <c r="U398" s="18"/>
    </row>
    <row r="399" spans="1:21" ht="21" customHeight="1">
      <c r="A399" s="28"/>
      <c r="B399" s="18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18"/>
      <c r="T399" s="18"/>
      <c r="U399" s="18"/>
    </row>
    <row r="400" spans="1:21" ht="21" customHeight="1">
      <c r="A400" s="28"/>
      <c r="B400" s="18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18"/>
      <c r="T400" s="18"/>
      <c r="U400" s="18"/>
    </row>
    <row r="401" spans="1:21" ht="21" customHeight="1">
      <c r="A401" s="28"/>
      <c r="B401" s="18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18"/>
      <c r="T401" s="18"/>
      <c r="U401" s="18"/>
    </row>
    <row r="402" spans="1:21" ht="21" customHeight="1">
      <c r="A402" s="28"/>
      <c r="B402" s="18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18"/>
      <c r="T402" s="18"/>
      <c r="U402" s="18"/>
    </row>
    <row r="403" spans="1:21" ht="21" customHeight="1">
      <c r="A403" s="28"/>
      <c r="B403" s="18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18"/>
      <c r="T403" s="18"/>
      <c r="U403" s="18"/>
    </row>
    <row r="404" spans="1:21" ht="21" customHeight="1">
      <c r="A404" s="28"/>
      <c r="B404" s="1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18"/>
      <c r="T404" s="18"/>
      <c r="U404" s="18"/>
    </row>
    <row r="405" spans="1:21" ht="21" customHeight="1">
      <c r="A405" s="28"/>
      <c r="B405" s="18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18"/>
      <c r="T405" s="18"/>
      <c r="U405" s="18"/>
    </row>
    <row r="406" spans="1:21" ht="21" customHeight="1">
      <c r="A406" s="28"/>
      <c r="B406" s="18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18"/>
      <c r="T406" s="18"/>
      <c r="U406" s="18"/>
    </row>
    <row r="407" spans="1:21" ht="21" customHeight="1">
      <c r="A407" s="28"/>
      <c r="B407" s="18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18"/>
      <c r="T407" s="18"/>
      <c r="U407" s="18"/>
    </row>
    <row r="408" spans="1:21" ht="21" customHeight="1">
      <c r="A408" s="28"/>
      <c r="B408" s="18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18"/>
      <c r="T408" s="18"/>
      <c r="U408" s="18"/>
    </row>
    <row r="409" spans="1:21" ht="21" customHeight="1">
      <c r="A409" s="28"/>
      <c r="B409" s="18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18"/>
      <c r="T409" s="18"/>
      <c r="U409" s="18"/>
    </row>
    <row r="410" spans="1:21" ht="21" customHeight="1">
      <c r="A410" s="28"/>
      <c r="B410" s="18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18"/>
      <c r="T410" s="18"/>
      <c r="U410" s="18"/>
    </row>
    <row r="411" spans="1:21" ht="21" customHeight="1">
      <c r="A411" s="28"/>
      <c r="B411" s="18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18"/>
      <c r="T411" s="18"/>
      <c r="U411" s="18"/>
    </row>
    <row r="412" spans="1:21" ht="21" customHeight="1">
      <c r="A412" s="28"/>
      <c r="B412" s="18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18"/>
      <c r="T412" s="18"/>
      <c r="U412" s="18"/>
    </row>
    <row r="413" spans="1:21" ht="21" customHeight="1">
      <c r="A413" s="28"/>
      <c r="B413" s="18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18"/>
      <c r="T413" s="18"/>
      <c r="U413" s="18"/>
    </row>
    <row r="414" spans="1:21" ht="21" customHeight="1">
      <c r="A414" s="28"/>
      <c r="B414" s="18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18"/>
      <c r="T414" s="18"/>
      <c r="U414" s="18"/>
    </row>
    <row r="415" spans="1:21" ht="21" customHeight="1">
      <c r="A415" s="28"/>
      <c r="B415" s="18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18"/>
      <c r="T415" s="18"/>
      <c r="U415" s="18"/>
    </row>
    <row r="416" spans="1:21" ht="21" customHeight="1">
      <c r="A416" s="28"/>
      <c r="B416" s="18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18"/>
      <c r="T416" s="18"/>
      <c r="U416" s="18"/>
    </row>
    <row r="417" spans="1:21" ht="21" customHeight="1">
      <c r="A417" s="28"/>
      <c r="B417" s="18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18"/>
      <c r="T417" s="18"/>
      <c r="U417" s="18"/>
    </row>
    <row r="418" spans="1:21" ht="21" customHeight="1">
      <c r="A418" s="28"/>
      <c r="B418" s="1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18"/>
      <c r="T418" s="18"/>
      <c r="U418" s="18"/>
    </row>
    <row r="419" spans="1:21" ht="21" customHeight="1">
      <c r="A419" s="28"/>
      <c r="B419" s="18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18"/>
      <c r="T419" s="18"/>
      <c r="U419" s="18"/>
    </row>
    <row r="420" spans="1:21" ht="21" customHeight="1">
      <c r="A420" s="28"/>
      <c r="B420" s="18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18"/>
      <c r="T420" s="18"/>
      <c r="U420" s="18"/>
    </row>
    <row r="421" spans="1:21" ht="21" customHeight="1">
      <c r="A421" s="28"/>
      <c r="B421" s="18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18"/>
      <c r="T421" s="18"/>
      <c r="U421" s="18"/>
    </row>
    <row r="422" spans="1:21" ht="21" customHeight="1">
      <c r="A422" s="28"/>
      <c r="B422" s="18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18"/>
      <c r="T422" s="18"/>
      <c r="U422" s="18"/>
    </row>
    <row r="423" spans="1:21" ht="21" customHeight="1">
      <c r="A423" s="28"/>
      <c r="B423" s="18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18"/>
      <c r="T423" s="18"/>
      <c r="U423" s="18"/>
    </row>
    <row r="424" spans="1:21" ht="21" customHeight="1">
      <c r="A424" s="28"/>
      <c r="B424" s="18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18"/>
      <c r="T424" s="18"/>
      <c r="U424" s="18"/>
    </row>
    <row r="425" spans="1:21" ht="21" customHeight="1">
      <c r="A425" s="28"/>
      <c r="B425" s="1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18"/>
      <c r="T425" s="18"/>
      <c r="U425" s="18"/>
    </row>
    <row r="426" spans="1:21" ht="21" customHeight="1">
      <c r="A426" s="28"/>
      <c r="B426" s="18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18"/>
      <c r="T426" s="18"/>
      <c r="U426" s="18"/>
    </row>
    <row r="427" spans="1:21" ht="21" customHeight="1">
      <c r="A427" s="28"/>
      <c r="B427" s="18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18"/>
      <c r="T427" s="18"/>
      <c r="U427" s="18"/>
    </row>
    <row r="428" spans="1:21" ht="21" customHeight="1">
      <c r="A428" s="28"/>
      <c r="B428" s="18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18"/>
      <c r="T428" s="18"/>
      <c r="U428" s="18"/>
    </row>
    <row r="429" spans="1:21" ht="21" customHeight="1">
      <c r="A429" s="28"/>
      <c r="B429" s="18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18"/>
      <c r="T429" s="18"/>
      <c r="U429" s="18"/>
    </row>
    <row r="430" spans="1:21" ht="21" customHeight="1">
      <c r="A430" s="28"/>
      <c r="B430" s="18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18"/>
      <c r="T430" s="18"/>
      <c r="U430" s="18"/>
    </row>
    <row r="431" spans="1:21" ht="21" customHeight="1">
      <c r="A431" s="28"/>
      <c r="B431" s="18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18"/>
      <c r="T431" s="18"/>
      <c r="U431" s="18"/>
    </row>
    <row r="432" spans="1:21" ht="21" customHeight="1">
      <c r="A432" s="28"/>
      <c r="B432" s="1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18"/>
      <c r="T432" s="18"/>
      <c r="U432" s="18"/>
    </row>
    <row r="433" spans="1:21" ht="21" customHeight="1">
      <c r="A433" s="28"/>
      <c r="B433" s="18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18"/>
      <c r="T433" s="18"/>
      <c r="U433" s="18"/>
    </row>
    <row r="434" spans="1:21" ht="21" customHeight="1">
      <c r="A434" s="28"/>
      <c r="B434" s="18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18"/>
      <c r="T434" s="18"/>
      <c r="U434" s="18"/>
    </row>
    <row r="435" spans="1:21" ht="21" customHeight="1">
      <c r="A435" s="28"/>
      <c r="B435" s="18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18"/>
      <c r="T435" s="18"/>
      <c r="U435" s="18"/>
    </row>
    <row r="436" spans="1:21" ht="21" customHeight="1">
      <c r="A436" s="28"/>
      <c r="B436" s="18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18"/>
      <c r="T436" s="18"/>
      <c r="U436" s="18"/>
    </row>
    <row r="437" spans="1:21" ht="21" customHeight="1">
      <c r="A437" s="28"/>
      <c r="B437" s="18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18"/>
      <c r="T437" s="18"/>
      <c r="U437" s="18"/>
    </row>
    <row r="438" spans="1:21" ht="21" customHeight="1">
      <c r="A438" s="28"/>
      <c r="B438" s="18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18"/>
      <c r="T438" s="18"/>
      <c r="U438" s="18"/>
    </row>
    <row r="439" spans="1:21" ht="21" customHeight="1">
      <c r="A439" s="28"/>
      <c r="B439" s="1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18"/>
      <c r="T439" s="18"/>
      <c r="U439" s="18"/>
    </row>
    <row r="440" spans="1:21" ht="21" customHeight="1">
      <c r="A440" s="28"/>
      <c r="B440" s="18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18"/>
      <c r="T440" s="18"/>
      <c r="U440" s="18"/>
    </row>
    <row r="441" spans="1:21" ht="21" customHeight="1">
      <c r="A441" s="28"/>
      <c r="B441" s="18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18"/>
      <c r="T441" s="18"/>
      <c r="U441" s="18"/>
    </row>
    <row r="442" spans="1:21" ht="21" customHeight="1">
      <c r="A442" s="28"/>
      <c r="B442" s="18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18"/>
      <c r="T442" s="18"/>
      <c r="U442" s="18"/>
    </row>
    <row r="443" spans="1:21" ht="21" customHeight="1">
      <c r="A443" s="28"/>
      <c r="B443" s="18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18"/>
      <c r="T443" s="18"/>
      <c r="U443" s="18"/>
    </row>
    <row r="444" spans="1:21" ht="21" customHeight="1">
      <c r="A444" s="28"/>
      <c r="B444" s="18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18"/>
      <c r="T444" s="18"/>
      <c r="U444" s="18"/>
    </row>
    <row r="445" spans="1:21" ht="21" customHeight="1">
      <c r="A445" s="28"/>
      <c r="B445" s="18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18"/>
      <c r="T445" s="18"/>
      <c r="U445" s="18"/>
    </row>
    <row r="446" spans="1:21" ht="21" customHeight="1">
      <c r="A446" s="28"/>
      <c r="B446" s="1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18"/>
      <c r="T446" s="18"/>
      <c r="U446" s="18"/>
    </row>
    <row r="447" spans="1:21" ht="21" customHeight="1">
      <c r="A447" s="28"/>
      <c r="B447" s="18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18"/>
      <c r="T447" s="18"/>
      <c r="U447" s="18"/>
    </row>
    <row r="448" spans="1:21" ht="21" customHeight="1">
      <c r="A448" s="28"/>
      <c r="B448" s="18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18"/>
      <c r="T448" s="18"/>
      <c r="U448" s="18"/>
    </row>
    <row r="449" spans="1:21" ht="21" customHeight="1">
      <c r="A449" s="28"/>
      <c r="B449" s="18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18"/>
      <c r="T449" s="18"/>
      <c r="U449" s="18"/>
    </row>
    <row r="450" spans="1:21" ht="21" customHeight="1">
      <c r="A450" s="28"/>
      <c r="B450" s="18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18"/>
      <c r="T450" s="18"/>
      <c r="U450" s="18"/>
    </row>
    <row r="451" spans="1:21" ht="21" customHeight="1">
      <c r="A451" s="28"/>
      <c r="B451" s="18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18"/>
      <c r="T451" s="18"/>
      <c r="U451" s="18"/>
    </row>
    <row r="452" spans="1:21" ht="21" customHeight="1">
      <c r="A452" s="28"/>
      <c r="B452" s="18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18"/>
      <c r="T452" s="18"/>
      <c r="U452" s="18"/>
    </row>
    <row r="453" spans="1:21" ht="21" customHeight="1">
      <c r="A453" s="28"/>
      <c r="B453" s="1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18"/>
      <c r="T453" s="18"/>
      <c r="U453" s="18"/>
    </row>
    <row r="454" spans="1:21" ht="21" customHeight="1">
      <c r="A454" s="28"/>
      <c r="B454" s="18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18"/>
      <c r="T454" s="18"/>
      <c r="U454" s="18"/>
    </row>
    <row r="455" spans="1:21" ht="21" customHeight="1">
      <c r="A455" s="28"/>
      <c r="B455" s="18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18"/>
      <c r="T455" s="18"/>
      <c r="U455" s="18"/>
    </row>
    <row r="456" spans="1:21" ht="21" customHeight="1">
      <c r="A456" s="28"/>
      <c r="B456" s="18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18"/>
      <c r="T456" s="18"/>
      <c r="U456" s="18"/>
    </row>
    <row r="457" spans="1:21" ht="21" customHeight="1">
      <c r="A457" s="28"/>
      <c r="B457" s="18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18"/>
      <c r="T457" s="18"/>
      <c r="U457" s="18"/>
    </row>
    <row r="458" spans="1:21" ht="21" customHeight="1">
      <c r="A458" s="28"/>
      <c r="B458" s="18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18"/>
      <c r="T458" s="18"/>
      <c r="U458" s="18"/>
    </row>
    <row r="459" spans="1:21" ht="21" customHeight="1">
      <c r="A459" s="28"/>
      <c r="B459" s="18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18"/>
      <c r="T459" s="18"/>
      <c r="U459" s="18"/>
    </row>
    <row r="460" spans="1:21" ht="21" customHeight="1">
      <c r="A460" s="28"/>
      <c r="B460" s="1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18"/>
      <c r="T460" s="18"/>
      <c r="U460" s="18"/>
    </row>
    <row r="461" spans="1:21" ht="21" customHeight="1">
      <c r="A461" s="28"/>
      <c r="B461" s="18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18"/>
      <c r="T461" s="18"/>
      <c r="U461" s="18"/>
    </row>
    <row r="462" spans="1:21" ht="21" customHeight="1">
      <c r="A462" s="28"/>
      <c r="B462" s="18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18"/>
      <c r="T462" s="18"/>
      <c r="U462" s="18"/>
    </row>
    <row r="463" spans="1:21" ht="21" customHeight="1">
      <c r="A463" s="28"/>
      <c r="B463" s="18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18"/>
      <c r="T463" s="18"/>
      <c r="U463" s="18"/>
    </row>
    <row r="464" spans="1:21" ht="21" customHeight="1">
      <c r="A464" s="28"/>
      <c r="B464" s="18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18"/>
      <c r="T464" s="18"/>
      <c r="U464" s="18"/>
    </row>
    <row r="465" spans="1:21" ht="21" customHeight="1">
      <c r="A465" s="28"/>
      <c r="B465" s="18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18"/>
      <c r="T465" s="18"/>
      <c r="U465" s="18"/>
    </row>
    <row r="466" spans="1:21" ht="21" customHeight="1">
      <c r="A466" s="28"/>
      <c r="B466" s="18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18"/>
      <c r="T466" s="18"/>
      <c r="U466" s="18"/>
    </row>
    <row r="467" spans="1:21" ht="21" customHeight="1">
      <c r="A467" s="28"/>
      <c r="B467" s="1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18"/>
      <c r="T467" s="18"/>
      <c r="U467" s="18"/>
    </row>
    <row r="468" spans="1:21" ht="21" customHeight="1">
      <c r="A468" s="28"/>
      <c r="B468" s="18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18"/>
      <c r="T468" s="18"/>
      <c r="U468" s="18"/>
    </row>
    <row r="469" spans="1:21" ht="21" customHeight="1">
      <c r="A469" s="28"/>
      <c r="B469" s="18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18"/>
      <c r="T469" s="18"/>
      <c r="U469" s="18"/>
    </row>
    <row r="470" spans="1:21" ht="21" customHeight="1">
      <c r="A470" s="28"/>
      <c r="B470" s="18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18"/>
      <c r="T470" s="18"/>
      <c r="U470" s="18"/>
    </row>
    <row r="471" spans="1:21" ht="21" customHeight="1">
      <c r="A471" s="28"/>
      <c r="B471" s="18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18"/>
      <c r="T471" s="18"/>
      <c r="U471" s="18"/>
    </row>
    <row r="472" spans="1:21" ht="21" customHeight="1">
      <c r="A472" s="28"/>
      <c r="B472" s="18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18"/>
      <c r="T472" s="18"/>
      <c r="U472" s="18"/>
    </row>
    <row r="473" spans="1:21" ht="21" customHeight="1">
      <c r="A473" s="28"/>
      <c r="B473" s="18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18"/>
      <c r="T473" s="18"/>
      <c r="U473" s="18"/>
    </row>
    <row r="474" spans="1:21" ht="21" customHeight="1">
      <c r="A474" s="28"/>
      <c r="B474" s="1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18"/>
      <c r="T474" s="18"/>
      <c r="U474" s="18"/>
    </row>
    <row r="475" spans="1:21" ht="21" customHeight="1">
      <c r="A475" s="28"/>
      <c r="B475" s="18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18"/>
      <c r="T475" s="18"/>
      <c r="U475" s="18"/>
    </row>
    <row r="476" spans="1:21" ht="21" customHeight="1">
      <c r="A476" s="28"/>
      <c r="B476" s="18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18"/>
      <c r="T476" s="18"/>
      <c r="U476" s="18"/>
    </row>
    <row r="477" spans="1:21" ht="21" customHeight="1">
      <c r="A477" s="28"/>
      <c r="B477" s="18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18"/>
      <c r="T477" s="18"/>
      <c r="U477" s="18"/>
    </row>
    <row r="478" spans="1:21" ht="21" customHeight="1">
      <c r="A478" s="28"/>
      <c r="B478" s="18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18"/>
      <c r="T478" s="18"/>
      <c r="U478" s="18"/>
    </row>
    <row r="479" spans="1:21" ht="21" customHeight="1">
      <c r="A479" s="28"/>
      <c r="B479" s="18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18"/>
      <c r="T479" s="18"/>
      <c r="U479" s="18"/>
    </row>
    <row r="480" spans="1:21" ht="21" customHeight="1">
      <c r="A480" s="28"/>
      <c r="B480" s="18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18"/>
      <c r="T480" s="18"/>
      <c r="U480" s="18"/>
    </row>
    <row r="481" spans="1:21" ht="21" customHeight="1">
      <c r="A481" s="28"/>
      <c r="B481" s="18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18"/>
      <c r="T481" s="18"/>
      <c r="U481" s="18"/>
    </row>
    <row r="482" spans="1:21" ht="21" customHeight="1">
      <c r="A482" s="28"/>
      <c r="B482" s="18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18"/>
      <c r="T482" s="18"/>
      <c r="U482" s="18"/>
    </row>
    <row r="483" spans="1:21" ht="21" customHeight="1">
      <c r="A483" s="28"/>
      <c r="B483" s="18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18"/>
      <c r="T483" s="18"/>
      <c r="U483" s="18"/>
    </row>
    <row r="484" spans="1:21" ht="21" customHeight="1">
      <c r="A484" s="28"/>
      <c r="B484" s="18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18"/>
      <c r="T484" s="18"/>
      <c r="U484" s="18"/>
    </row>
    <row r="485" spans="1:21" ht="21" customHeight="1">
      <c r="A485" s="28"/>
      <c r="B485" s="18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18"/>
      <c r="T485" s="18"/>
      <c r="U485" s="18"/>
    </row>
    <row r="486" spans="1:21" ht="21" customHeight="1">
      <c r="A486" s="28"/>
      <c r="B486" s="18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18"/>
      <c r="T486" s="18"/>
      <c r="U486" s="18"/>
    </row>
    <row r="487" spans="1:21" ht="21" customHeight="1">
      <c r="A487" s="28"/>
      <c r="B487" s="18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18"/>
      <c r="T487" s="18"/>
      <c r="U487" s="18"/>
    </row>
    <row r="488" spans="1:21" ht="21" customHeight="1">
      <c r="A488" s="28"/>
      <c r="B488" s="1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18"/>
      <c r="T488" s="18"/>
      <c r="U488" s="18"/>
    </row>
    <row r="489" spans="1:21" ht="21" customHeight="1">
      <c r="A489" s="28"/>
      <c r="B489" s="18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18"/>
      <c r="T489" s="18"/>
      <c r="U489" s="18"/>
    </row>
    <row r="490" spans="1:21" ht="21" customHeight="1">
      <c r="A490" s="28"/>
      <c r="B490" s="18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18"/>
      <c r="T490" s="18"/>
      <c r="U490" s="18"/>
    </row>
    <row r="491" spans="1:21" ht="21" customHeight="1">
      <c r="A491" s="28"/>
      <c r="B491" s="18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18"/>
      <c r="T491" s="18"/>
      <c r="U491" s="18"/>
    </row>
    <row r="492" spans="1:21" ht="21" customHeight="1">
      <c r="A492" s="28"/>
      <c r="B492" s="18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18"/>
      <c r="T492" s="18"/>
      <c r="U492" s="18"/>
    </row>
    <row r="493" spans="1:21" ht="21" customHeight="1">
      <c r="A493" s="28"/>
      <c r="B493" s="18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18"/>
      <c r="T493" s="18"/>
      <c r="U493" s="18"/>
    </row>
    <row r="494" spans="1:21" ht="21" customHeight="1">
      <c r="A494" s="28"/>
      <c r="B494" s="18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18"/>
      <c r="T494" s="18"/>
      <c r="U494" s="18"/>
    </row>
    <row r="495" spans="1:21" ht="21" customHeight="1">
      <c r="A495" s="28"/>
      <c r="B495" s="1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18"/>
      <c r="T495" s="18"/>
      <c r="U495" s="18"/>
    </row>
    <row r="496" spans="1:21" ht="21" customHeight="1">
      <c r="A496" s="28"/>
      <c r="B496" s="18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18"/>
      <c r="T496" s="18"/>
      <c r="U496" s="18"/>
    </row>
    <row r="497" spans="1:21" ht="21" customHeight="1">
      <c r="A497" s="28"/>
      <c r="B497" s="18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18"/>
      <c r="T497" s="18"/>
      <c r="U497" s="18"/>
    </row>
    <row r="498" spans="1:21" ht="21" customHeight="1">
      <c r="A498" s="28"/>
      <c r="B498" s="18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18"/>
      <c r="T498" s="18"/>
      <c r="U498" s="18"/>
    </row>
    <row r="499" spans="1:21" ht="21" customHeight="1">
      <c r="A499" s="28"/>
      <c r="B499" s="18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18"/>
      <c r="T499" s="18"/>
      <c r="U499" s="18"/>
    </row>
    <row r="500" spans="1:21" ht="21" customHeight="1">
      <c r="A500" s="28"/>
      <c r="B500" s="18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18"/>
      <c r="T500" s="18"/>
      <c r="U500" s="18"/>
    </row>
    <row r="501" spans="1:21" ht="21" customHeight="1">
      <c r="A501" s="28"/>
      <c r="B501" s="18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18"/>
      <c r="T501" s="18"/>
      <c r="U501" s="18"/>
    </row>
    <row r="502" spans="1:21" ht="21" customHeight="1">
      <c r="A502" s="28"/>
      <c r="B502" s="18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18"/>
      <c r="T502" s="18"/>
      <c r="U502" s="18"/>
    </row>
    <row r="503" spans="1:21" ht="21" customHeight="1">
      <c r="A503" s="28"/>
      <c r="B503" s="18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18"/>
      <c r="T503" s="18"/>
      <c r="U503" s="18"/>
    </row>
    <row r="504" spans="1:21" ht="21" customHeight="1">
      <c r="A504" s="28"/>
      <c r="B504" s="18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18"/>
      <c r="T504" s="18"/>
      <c r="U504" s="18"/>
    </row>
    <row r="505" spans="1:21" ht="21" customHeight="1">
      <c r="A505" s="28"/>
      <c r="B505" s="18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18"/>
      <c r="T505" s="18"/>
      <c r="U505" s="18"/>
    </row>
    <row r="506" spans="1:21" ht="21" customHeight="1">
      <c r="A506" s="28"/>
      <c r="B506" s="18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18"/>
      <c r="T506" s="18"/>
      <c r="U506" s="18"/>
    </row>
    <row r="507" spans="1:21" ht="21" customHeight="1">
      <c r="A507" s="28"/>
      <c r="B507" s="18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18"/>
      <c r="T507" s="18"/>
      <c r="U507" s="18"/>
    </row>
    <row r="508" spans="1:21" ht="21" customHeight="1">
      <c r="A508" s="28"/>
      <c r="B508" s="18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18"/>
      <c r="T508" s="18"/>
      <c r="U508" s="18"/>
    </row>
    <row r="509" spans="1:21" ht="21" customHeight="1">
      <c r="A509" s="28"/>
      <c r="B509" s="18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18"/>
      <c r="T509" s="18"/>
      <c r="U509" s="18"/>
    </row>
    <row r="510" spans="1:21" ht="21" customHeight="1">
      <c r="A510" s="28"/>
      <c r="B510" s="18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18"/>
      <c r="T510" s="18"/>
      <c r="U510" s="18"/>
    </row>
    <row r="511" spans="1:21" ht="21" customHeight="1">
      <c r="A511" s="28"/>
      <c r="B511" s="18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18"/>
      <c r="T511" s="18"/>
      <c r="U511" s="18"/>
    </row>
    <row r="512" spans="1:21" ht="21" customHeight="1">
      <c r="A512" s="28"/>
      <c r="B512" s="18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18"/>
      <c r="T512" s="18"/>
      <c r="U512" s="18"/>
    </row>
    <row r="513" spans="1:21" ht="21" customHeight="1">
      <c r="A513" s="28"/>
      <c r="B513" s="18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18"/>
      <c r="T513" s="18"/>
      <c r="U513" s="18"/>
    </row>
    <row r="514" spans="1:21" ht="21" customHeight="1">
      <c r="A514" s="28"/>
      <c r="B514" s="18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18"/>
      <c r="T514" s="18"/>
      <c r="U514" s="18"/>
    </row>
    <row r="515" spans="1:21" ht="21" customHeight="1">
      <c r="A515" s="28"/>
      <c r="B515" s="18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18"/>
      <c r="T515" s="18"/>
      <c r="U515" s="18"/>
    </row>
    <row r="516" spans="1:21" ht="21" customHeight="1">
      <c r="A516" s="28"/>
      <c r="B516" s="18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18"/>
      <c r="T516" s="18"/>
      <c r="U516" s="18"/>
    </row>
    <row r="517" spans="1:21" ht="21" customHeight="1">
      <c r="A517" s="28"/>
      <c r="B517" s="18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18"/>
      <c r="T517" s="18"/>
      <c r="U517" s="18"/>
    </row>
    <row r="518" spans="1:21" ht="21" customHeight="1">
      <c r="A518" s="28"/>
      <c r="B518" s="18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18"/>
      <c r="T518" s="18"/>
      <c r="U518" s="18"/>
    </row>
    <row r="519" spans="1:21" ht="21" customHeight="1">
      <c r="A519" s="28"/>
      <c r="B519" s="18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18"/>
      <c r="T519" s="18"/>
      <c r="U519" s="18"/>
    </row>
    <row r="520" spans="1:21" ht="21" customHeight="1">
      <c r="A520" s="28"/>
      <c r="B520" s="18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18"/>
      <c r="T520" s="18"/>
      <c r="U520" s="18"/>
    </row>
    <row r="521" spans="1:21" ht="21" customHeight="1">
      <c r="A521" s="28"/>
      <c r="B521" s="18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18"/>
      <c r="T521" s="18"/>
      <c r="U521" s="18"/>
    </row>
    <row r="522" spans="1:21" ht="21" customHeight="1">
      <c r="A522" s="28"/>
      <c r="B522" s="18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18"/>
      <c r="T522" s="18"/>
      <c r="U522" s="18"/>
    </row>
    <row r="523" spans="1:21" ht="21" customHeight="1">
      <c r="A523" s="28"/>
      <c r="B523" s="18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18"/>
      <c r="T523" s="18"/>
      <c r="U523" s="18"/>
    </row>
    <row r="524" spans="1:21" ht="21" customHeight="1">
      <c r="A524" s="28"/>
      <c r="B524" s="18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18"/>
      <c r="T524" s="18"/>
      <c r="U524" s="18"/>
    </row>
    <row r="525" spans="1:21" ht="21" customHeight="1">
      <c r="A525" s="28"/>
      <c r="B525" s="18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18"/>
      <c r="T525" s="18"/>
      <c r="U525" s="18"/>
    </row>
    <row r="526" spans="1:21" ht="21" customHeight="1">
      <c r="A526" s="28"/>
      <c r="B526" s="18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18"/>
      <c r="T526" s="18"/>
      <c r="U526" s="18"/>
    </row>
    <row r="527" spans="1:21" ht="21" customHeight="1">
      <c r="A527" s="28"/>
      <c r="B527" s="18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18"/>
      <c r="T527" s="18"/>
      <c r="U527" s="18"/>
    </row>
    <row r="528" spans="1:21" ht="21" customHeight="1">
      <c r="A528" s="28"/>
      <c r="B528" s="18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18"/>
      <c r="T528" s="18"/>
      <c r="U528" s="18"/>
    </row>
    <row r="529" spans="1:21" ht="21" customHeight="1">
      <c r="A529" s="28"/>
      <c r="B529" s="18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18"/>
      <c r="T529" s="18"/>
      <c r="U529" s="18"/>
    </row>
    <row r="530" spans="1:21" ht="21" customHeight="1">
      <c r="A530" s="28"/>
      <c r="B530" s="18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18"/>
      <c r="T530" s="18"/>
      <c r="U530" s="18"/>
    </row>
    <row r="531" spans="1:21" ht="21" customHeight="1">
      <c r="A531" s="28"/>
      <c r="B531" s="18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18"/>
      <c r="T531" s="18"/>
      <c r="U531" s="18"/>
    </row>
    <row r="532" spans="1:21" ht="21" customHeight="1">
      <c r="A532" s="28"/>
      <c r="B532" s="18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18"/>
      <c r="T532" s="18"/>
      <c r="U532" s="18"/>
    </row>
    <row r="533" spans="1:21" ht="21" customHeight="1">
      <c r="A533" s="28"/>
      <c r="B533" s="18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18"/>
      <c r="T533" s="18"/>
      <c r="U533" s="18"/>
    </row>
    <row r="534" spans="1:21" ht="21" customHeight="1">
      <c r="A534" s="28"/>
      <c r="B534" s="18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18"/>
      <c r="T534" s="18"/>
      <c r="U534" s="18"/>
    </row>
    <row r="535" spans="1:21" ht="21" customHeight="1">
      <c r="A535" s="28"/>
      <c r="B535" s="18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18"/>
      <c r="T535" s="18"/>
      <c r="U535" s="18"/>
    </row>
    <row r="536" spans="1:21" ht="21" customHeight="1">
      <c r="A536" s="28"/>
      <c r="B536" s="18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18"/>
      <c r="T536" s="18"/>
      <c r="U536" s="18"/>
    </row>
    <row r="537" spans="1:21" ht="21" customHeight="1">
      <c r="A537" s="28"/>
      <c r="B537" s="18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18"/>
      <c r="T537" s="18"/>
      <c r="U537" s="18"/>
    </row>
    <row r="538" spans="1:21" ht="21" customHeight="1">
      <c r="A538" s="28"/>
      <c r="B538" s="18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18"/>
      <c r="T538" s="18"/>
      <c r="U538" s="18"/>
    </row>
    <row r="539" spans="1:21" ht="21" customHeight="1">
      <c r="A539" s="28"/>
      <c r="B539" s="18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18"/>
      <c r="T539" s="18"/>
      <c r="U539" s="18"/>
    </row>
    <row r="540" spans="1:21" ht="21" customHeight="1">
      <c r="A540" s="28"/>
      <c r="B540" s="18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18"/>
      <c r="T540" s="18"/>
      <c r="U540" s="18"/>
    </row>
    <row r="541" spans="1:21" ht="21" customHeight="1">
      <c r="A541" s="28"/>
      <c r="B541" s="18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18"/>
      <c r="T541" s="18"/>
      <c r="U541" s="18"/>
    </row>
    <row r="542" spans="1:21" ht="21" customHeight="1">
      <c r="A542" s="28"/>
      <c r="B542" s="18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18"/>
      <c r="T542" s="18"/>
      <c r="U542" s="18"/>
    </row>
    <row r="543" spans="1:21" ht="21" customHeight="1">
      <c r="A543" s="28"/>
      <c r="B543" s="18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18"/>
      <c r="T543" s="18"/>
      <c r="U543" s="18"/>
    </row>
    <row r="544" spans="1:21" ht="21" customHeight="1">
      <c r="A544" s="28"/>
      <c r="B544" s="18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18"/>
      <c r="T544" s="18"/>
      <c r="U544" s="18"/>
    </row>
    <row r="545" spans="1:21" ht="21" customHeight="1">
      <c r="A545" s="28"/>
      <c r="B545" s="18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18"/>
      <c r="T545" s="18"/>
      <c r="U545" s="18"/>
    </row>
    <row r="546" spans="1:21" ht="21" customHeight="1">
      <c r="A546" s="28"/>
      <c r="B546" s="18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18"/>
      <c r="T546" s="18"/>
      <c r="U546" s="18"/>
    </row>
    <row r="547" spans="1:21" ht="21" customHeight="1">
      <c r="A547" s="28"/>
      <c r="B547" s="18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18"/>
      <c r="T547" s="18"/>
      <c r="U547" s="18"/>
    </row>
    <row r="548" spans="1:21" ht="21" customHeight="1">
      <c r="A548" s="28"/>
      <c r="B548" s="18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18"/>
      <c r="T548" s="18"/>
      <c r="U548" s="18"/>
    </row>
    <row r="549" spans="1:21" ht="21" customHeight="1">
      <c r="A549" s="28"/>
      <c r="B549" s="18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18"/>
      <c r="T549" s="18"/>
      <c r="U549" s="18"/>
    </row>
    <row r="550" spans="1:21" ht="21" customHeight="1">
      <c r="A550" s="28"/>
      <c r="B550" s="18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18"/>
      <c r="T550" s="18"/>
      <c r="U550" s="18"/>
    </row>
    <row r="551" spans="1:21" ht="21" customHeight="1">
      <c r="A551" s="28"/>
      <c r="B551" s="18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18"/>
      <c r="T551" s="18"/>
      <c r="U551" s="18"/>
    </row>
    <row r="552" spans="1:21" ht="21" customHeight="1">
      <c r="A552" s="28"/>
      <c r="B552" s="18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18"/>
      <c r="T552" s="18"/>
      <c r="U552" s="18"/>
    </row>
    <row r="553" spans="1:21" ht="21" customHeight="1">
      <c r="A553" s="28"/>
      <c r="B553" s="18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18"/>
      <c r="T553" s="18"/>
      <c r="U553" s="18"/>
    </row>
    <row r="554" spans="1:21" ht="21" customHeight="1">
      <c r="A554" s="28"/>
      <c r="B554" s="18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18"/>
      <c r="T554" s="18"/>
      <c r="U554" s="18"/>
    </row>
    <row r="555" spans="1:21" ht="21" customHeight="1">
      <c r="A555" s="28"/>
      <c r="B555" s="18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18"/>
      <c r="T555" s="18"/>
      <c r="U555" s="18"/>
    </row>
    <row r="556" spans="1:21" ht="21" customHeight="1">
      <c r="A556" s="28"/>
      <c r="B556" s="18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18"/>
      <c r="T556" s="18"/>
      <c r="U556" s="18"/>
    </row>
    <row r="557" spans="1:21" ht="21" customHeight="1">
      <c r="A557" s="28"/>
      <c r="B557" s="18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18"/>
      <c r="T557" s="18"/>
      <c r="U557" s="18"/>
    </row>
    <row r="558" spans="1:21" ht="21" customHeight="1">
      <c r="A558" s="28"/>
      <c r="B558" s="18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18"/>
      <c r="T558" s="18"/>
      <c r="U558" s="18"/>
    </row>
    <row r="559" spans="1:21" ht="21" customHeight="1">
      <c r="A559" s="28"/>
      <c r="B559" s="18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18"/>
      <c r="T559" s="18"/>
      <c r="U559" s="18"/>
    </row>
    <row r="560" spans="1:21" ht="21" customHeight="1">
      <c r="A560" s="28"/>
      <c r="B560" s="18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18"/>
      <c r="T560" s="18"/>
      <c r="U560" s="18"/>
    </row>
    <row r="561" spans="1:21" ht="21" customHeight="1">
      <c r="A561" s="28"/>
      <c r="B561" s="18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18"/>
      <c r="T561" s="18"/>
      <c r="U561" s="18"/>
    </row>
    <row r="562" spans="1:21" ht="21" customHeight="1">
      <c r="A562" s="28"/>
      <c r="B562" s="18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18"/>
      <c r="T562" s="18"/>
      <c r="U562" s="18"/>
    </row>
    <row r="563" spans="1:21" ht="21" customHeight="1">
      <c r="A563" s="28"/>
      <c r="B563" s="18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18"/>
      <c r="T563" s="18"/>
      <c r="U563" s="18"/>
    </row>
    <row r="564" spans="1:21" ht="21" customHeight="1">
      <c r="A564" s="28"/>
      <c r="B564" s="18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18"/>
      <c r="T564" s="18"/>
      <c r="U564" s="18"/>
    </row>
    <row r="565" spans="1:21" ht="21" customHeight="1">
      <c r="A565" s="28"/>
      <c r="B565" s="18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18"/>
      <c r="T565" s="18"/>
      <c r="U565" s="18"/>
    </row>
    <row r="566" spans="1:21" ht="21" customHeight="1">
      <c r="A566" s="28"/>
      <c r="B566" s="18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18"/>
      <c r="T566" s="18"/>
      <c r="U566" s="18"/>
    </row>
    <row r="567" spans="1:21" ht="21" customHeight="1">
      <c r="A567" s="28"/>
      <c r="B567" s="18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18"/>
      <c r="T567" s="18"/>
      <c r="U567" s="18"/>
    </row>
    <row r="568" spans="1:21" ht="21" customHeight="1">
      <c r="A568" s="28"/>
      <c r="B568" s="18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18"/>
      <c r="T568" s="18"/>
      <c r="U568" s="18"/>
    </row>
    <row r="569" spans="1:21" ht="21" customHeight="1">
      <c r="A569" s="28"/>
      <c r="B569" s="18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18"/>
      <c r="T569" s="18"/>
      <c r="U569" s="18"/>
    </row>
    <row r="570" spans="1:21" ht="21" customHeight="1">
      <c r="A570" s="28"/>
      <c r="B570" s="18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18"/>
      <c r="T570" s="18"/>
      <c r="U570" s="18"/>
    </row>
    <row r="571" spans="1:21" ht="21" customHeight="1">
      <c r="A571" s="28"/>
      <c r="B571" s="18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18"/>
      <c r="T571" s="18"/>
      <c r="U571" s="18"/>
    </row>
    <row r="572" spans="1:21" ht="21" customHeight="1">
      <c r="A572" s="28"/>
      <c r="B572" s="18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18"/>
      <c r="T572" s="18"/>
      <c r="U572" s="18"/>
    </row>
    <row r="573" spans="1:21" ht="21" customHeight="1">
      <c r="A573" s="28"/>
      <c r="B573" s="18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18"/>
      <c r="T573" s="18"/>
      <c r="U573" s="18"/>
    </row>
    <row r="574" spans="1:21" ht="21" customHeight="1">
      <c r="A574" s="28"/>
      <c r="B574" s="18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18"/>
      <c r="T574" s="18"/>
      <c r="U574" s="18"/>
    </row>
    <row r="575" spans="1:21" ht="21" customHeight="1">
      <c r="A575" s="28"/>
      <c r="B575" s="18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18"/>
      <c r="T575" s="18"/>
      <c r="U575" s="18"/>
    </row>
    <row r="576" spans="1:21" ht="21" customHeight="1">
      <c r="A576" s="28"/>
      <c r="B576" s="18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18"/>
      <c r="T576" s="18"/>
      <c r="U576" s="18"/>
    </row>
    <row r="577" spans="1:21" ht="21" customHeight="1">
      <c r="A577" s="28"/>
      <c r="B577" s="18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18"/>
      <c r="T577" s="18"/>
      <c r="U577" s="18"/>
    </row>
    <row r="578" spans="1:21" ht="21" customHeight="1">
      <c r="A578" s="28"/>
      <c r="B578" s="18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18"/>
      <c r="T578" s="18"/>
      <c r="U578" s="18"/>
    </row>
    <row r="579" spans="1:21" ht="21" customHeight="1">
      <c r="A579" s="28"/>
      <c r="B579" s="18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18"/>
      <c r="T579" s="18"/>
      <c r="U579" s="18"/>
    </row>
    <row r="580" spans="1:21" ht="21" customHeight="1">
      <c r="A580" s="28"/>
      <c r="B580" s="18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18"/>
      <c r="T580" s="18"/>
      <c r="U580" s="18"/>
    </row>
    <row r="581" spans="1:21" ht="21" customHeight="1">
      <c r="A581" s="28"/>
      <c r="B581" s="18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18"/>
      <c r="T581" s="18"/>
      <c r="U581" s="18"/>
    </row>
    <row r="582" spans="1:21" ht="21" customHeight="1">
      <c r="A582" s="28"/>
      <c r="B582" s="18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18"/>
      <c r="T582" s="18"/>
      <c r="U582" s="18"/>
    </row>
    <row r="583" spans="1:21" ht="21" customHeight="1">
      <c r="A583" s="28"/>
      <c r="B583" s="18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18"/>
      <c r="T583" s="18"/>
      <c r="U583" s="18"/>
    </row>
    <row r="584" spans="1:21" ht="21" customHeight="1">
      <c r="A584" s="28"/>
      <c r="B584" s="18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18"/>
      <c r="T584" s="18"/>
      <c r="U584" s="18"/>
    </row>
    <row r="585" spans="1:21" ht="21" customHeight="1">
      <c r="A585" s="28"/>
      <c r="B585" s="18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18"/>
      <c r="T585" s="18"/>
      <c r="U585" s="18"/>
    </row>
    <row r="586" spans="1:21" ht="21" customHeight="1">
      <c r="A586" s="28"/>
      <c r="B586" s="18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18"/>
      <c r="T586" s="18"/>
      <c r="U586" s="18"/>
    </row>
    <row r="587" spans="1:21" ht="21" customHeight="1">
      <c r="A587" s="28"/>
      <c r="B587" s="18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18"/>
      <c r="T587" s="18"/>
      <c r="U587" s="18"/>
    </row>
    <row r="588" spans="1:21" ht="21" customHeight="1">
      <c r="A588" s="28"/>
      <c r="B588" s="18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18"/>
      <c r="T588" s="18"/>
      <c r="U588" s="18"/>
    </row>
    <row r="589" spans="1:21" ht="21" customHeight="1">
      <c r="A589" s="28"/>
      <c r="B589" s="18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18"/>
      <c r="T589" s="18"/>
      <c r="U589" s="18"/>
    </row>
    <row r="590" spans="1:21" ht="21" customHeight="1">
      <c r="A590" s="28"/>
      <c r="B590" s="18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18"/>
      <c r="T590" s="18"/>
      <c r="U590" s="18"/>
    </row>
    <row r="591" spans="1:21" ht="21" customHeight="1">
      <c r="A591" s="28"/>
      <c r="B591" s="18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18"/>
      <c r="T591" s="18"/>
      <c r="U591" s="18"/>
    </row>
    <row r="592" spans="1:21" ht="21" customHeight="1">
      <c r="A592" s="28"/>
      <c r="B592" s="18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18"/>
      <c r="T592" s="18"/>
      <c r="U592" s="18"/>
    </row>
    <row r="593" spans="1:21" ht="21" customHeight="1">
      <c r="A593" s="28"/>
      <c r="B593" s="18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18"/>
      <c r="T593" s="18"/>
      <c r="U593" s="18"/>
    </row>
    <row r="594" spans="1:21" ht="21" customHeight="1">
      <c r="A594" s="28"/>
      <c r="B594" s="18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18"/>
      <c r="T594" s="18"/>
      <c r="U594" s="18"/>
    </row>
    <row r="595" spans="1:21" ht="21" customHeight="1">
      <c r="A595" s="28"/>
      <c r="B595" s="18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18"/>
      <c r="T595" s="18"/>
      <c r="U595" s="18"/>
    </row>
    <row r="596" spans="1:21" ht="21" customHeight="1">
      <c r="A596" s="28"/>
      <c r="B596" s="18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18"/>
      <c r="T596" s="18"/>
      <c r="U596" s="18"/>
    </row>
    <row r="597" spans="1:21" ht="21" customHeight="1">
      <c r="A597" s="28"/>
      <c r="B597" s="18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18"/>
      <c r="T597" s="18"/>
      <c r="U597" s="18"/>
    </row>
    <row r="598" spans="1:21" ht="21" customHeight="1">
      <c r="A598" s="28"/>
      <c r="B598" s="18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18"/>
      <c r="T598" s="18"/>
      <c r="U598" s="18"/>
    </row>
    <row r="599" spans="1:21" ht="21" customHeight="1">
      <c r="A599" s="28"/>
      <c r="B599" s="18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18"/>
      <c r="T599" s="18"/>
      <c r="U599" s="18"/>
    </row>
    <row r="600" spans="1:21" ht="21" customHeight="1">
      <c r="A600" s="28"/>
      <c r="B600" s="18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18"/>
      <c r="T600" s="18"/>
      <c r="U600" s="18"/>
    </row>
    <row r="601" spans="1:21" ht="21" customHeight="1">
      <c r="A601" s="28"/>
      <c r="B601" s="18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18"/>
      <c r="T601" s="18"/>
      <c r="U601" s="18"/>
    </row>
    <row r="602" spans="1:21" ht="21" customHeight="1">
      <c r="A602" s="28"/>
      <c r="B602" s="18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18"/>
      <c r="T602" s="18"/>
      <c r="U602" s="18"/>
    </row>
    <row r="603" spans="1:21" ht="21" customHeight="1">
      <c r="A603" s="28"/>
      <c r="B603" s="18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18"/>
      <c r="T603" s="18"/>
      <c r="U603" s="18"/>
    </row>
    <row r="604" spans="1:21" ht="21" customHeight="1">
      <c r="A604" s="28"/>
      <c r="B604" s="18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18"/>
      <c r="T604" s="18"/>
      <c r="U604" s="18"/>
    </row>
    <row r="605" spans="1:21" ht="21" customHeight="1">
      <c r="A605" s="28"/>
      <c r="B605" s="18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18"/>
      <c r="T605" s="18"/>
      <c r="U605" s="18"/>
    </row>
    <row r="606" spans="1:21" ht="21" customHeight="1">
      <c r="A606" s="28"/>
      <c r="B606" s="18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18"/>
      <c r="T606" s="18"/>
      <c r="U606" s="18"/>
    </row>
    <row r="607" spans="1:21" ht="21" customHeight="1">
      <c r="A607" s="28"/>
      <c r="B607" s="18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18"/>
      <c r="T607" s="18"/>
      <c r="U607" s="18"/>
    </row>
    <row r="608" spans="1:21" ht="21" customHeight="1">
      <c r="A608" s="28"/>
      <c r="B608" s="18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18"/>
      <c r="T608" s="18"/>
      <c r="U608" s="18"/>
    </row>
    <row r="609" spans="1:21" ht="21" customHeight="1">
      <c r="A609" s="28"/>
      <c r="B609" s="18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18"/>
      <c r="T609" s="18"/>
      <c r="U609" s="18"/>
    </row>
    <row r="610" spans="1:21" ht="21" customHeight="1">
      <c r="A610" s="28"/>
      <c r="B610" s="18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18"/>
      <c r="T610" s="18"/>
      <c r="U610" s="18"/>
    </row>
    <row r="611" spans="1:21" ht="21" customHeight="1">
      <c r="A611" s="28"/>
      <c r="B611" s="18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18"/>
      <c r="T611" s="18"/>
      <c r="U611" s="18"/>
    </row>
    <row r="612" spans="1:21" ht="21" customHeight="1">
      <c r="A612" s="28"/>
      <c r="B612" s="18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18"/>
      <c r="T612" s="18"/>
      <c r="U612" s="18"/>
    </row>
    <row r="613" spans="1:21" ht="21" customHeight="1">
      <c r="A613" s="28"/>
      <c r="B613" s="18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18"/>
      <c r="T613" s="18"/>
      <c r="U613" s="18"/>
    </row>
    <row r="614" spans="1:21" ht="21" customHeight="1">
      <c r="A614" s="28"/>
      <c r="B614" s="18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18"/>
      <c r="T614" s="18"/>
      <c r="U614" s="18"/>
    </row>
    <row r="615" spans="1:21" ht="21" customHeight="1">
      <c r="A615" s="28"/>
      <c r="B615" s="18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18"/>
      <c r="T615" s="18"/>
      <c r="U615" s="18"/>
    </row>
    <row r="616" spans="1:21" ht="21" customHeight="1">
      <c r="A616" s="28"/>
      <c r="B616" s="18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18"/>
      <c r="T616" s="18"/>
      <c r="U616" s="18"/>
    </row>
    <row r="617" spans="1:21" ht="21" customHeight="1">
      <c r="A617" s="28"/>
      <c r="B617" s="18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18"/>
      <c r="T617" s="18"/>
      <c r="U617" s="18"/>
    </row>
    <row r="618" spans="1:21" ht="21" customHeight="1">
      <c r="A618" s="28"/>
      <c r="B618" s="18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18"/>
      <c r="T618" s="18"/>
      <c r="U618" s="18"/>
    </row>
    <row r="619" spans="1:21" ht="21" customHeight="1">
      <c r="A619" s="28"/>
      <c r="B619" s="18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18"/>
      <c r="T619" s="18"/>
      <c r="U619" s="18"/>
    </row>
    <row r="620" spans="1:21" ht="21" customHeight="1">
      <c r="A620" s="28"/>
      <c r="B620" s="18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18"/>
      <c r="T620" s="18"/>
      <c r="U620" s="18"/>
    </row>
    <row r="621" spans="1:21" ht="21" customHeight="1">
      <c r="A621" s="28"/>
      <c r="B621" s="18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18"/>
      <c r="T621" s="18"/>
      <c r="U621" s="18"/>
    </row>
    <row r="622" spans="1:21" ht="21" customHeight="1">
      <c r="A622" s="28"/>
      <c r="B622" s="18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18"/>
      <c r="T622" s="18"/>
      <c r="U622" s="18"/>
    </row>
    <row r="623" spans="1:21" ht="21" customHeight="1">
      <c r="A623" s="28"/>
      <c r="B623" s="18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18"/>
      <c r="T623" s="18"/>
      <c r="U623" s="18"/>
    </row>
    <row r="624" spans="1:21" ht="21" customHeight="1">
      <c r="A624" s="28"/>
      <c r="B624" s="18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18"/>
      <c r="T624" s="18"/>
      <c r="U624" s="18"/>
    </row>
    <row r="625" spans="1:21" ht="21" customHeight="1">
      <c r="A625" s="28"/>
      <c r="B625" s="18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18"/>
      <c r="T625" s="18"/>
      <c r="U625" s="18"/>
    </row>
    <row r="626" spans="1:21" ht="21" customHeight="1">
      <c r="A626" s="28"/>
      <c r="B626" s="18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18"/>
      <c r="T626" s="18"/>
      <c r="U626" s="18"/>
    </row>
    <row r="627" spans="1:21" ht="21" customHeight="1">
      <c r="A627" s="28"/>
      <c r="B627" s="18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18"/>
      <c r="T627" s="18"/>
      <c r="U627" s="18"/>
    </row>
    <row r="628" spans="1:21" ht="21" customHeight="1">
      <c r="A628" s="28"/>
      <c r="B628" s="18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18"/>
      <c r="T628" s="18"/>
      <c r="U628" s="18"/>
    </row>
    <row r="629" spans="1:21" ht="21" customHeight="1">
      <c r="A629" s="28"/>
      <c r="B629" s="18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18"/>
      <c r="T629" s="18"/>
      <c r="U629" s="18"/>
    </row>
    <row r="630" spans="1:21" ht="21" customHeight="1">
      <c r="A630" s="28"/>
      <c r="B630" s="18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18"/>
      <c r="T630" s="18"/>
      <c r="U630" s="18"/>
    </row>
    <row r="631" spans="1:21" ht="21" customHeight="1">
      <c r="A631" s="28"/>
      <c r="B631" s="18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18"/>
      <c r="T631" s="18"/>
      <c r="U631" s="18"/>
    </row>
    <row r="632" spans="1:21" ht="21" customHeight="1">
      <c r="A632" s="28"/>
      <c r="B632" s="18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18"/>
      <c r="T632" s="18"/>
      <c r="U632" s="18"/>
    </row>
    <row r="633" spans="1:21" ht="21" customHeight="1">
      <c r="A633" s="28"/>
      <c r="B633" s="18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18"/>
      <c r="T633" s="18"/>
      <c r="U633" s="18"/>
    </row>
    <row r="634" spans="1:21" ht="21" customHeight="1">
      <c r="A634" s="28"/>
      <c r="B634" s="18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18"/>
      <c r="T634" s="18"/>
      <c r="U634" s="18"/>
    </row>
    <row r="635" spans="1:21" ht="21" customHeight="1">
      <c r="A635" s="28"/>
      <c r="B635" s="18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18"/>
      <c r="T635" s="18"/>
      <c r="U635" s="18"/>
    </row>
    <row r="636" spans="1:21" ht="21" customHeight="1">
      <c r="A636" s="28"/>
      <c r="B636" s="18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18"/>
      <c r="T636" s="18"/>
      <c r="U636" s="18"/>
    </row>
    <row r="637" spans="1:21" ht="21" customHeight="1">
      <c r="A637" s="28"/>
      <c r="B637" s="18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18"/>
      <c r="T637" s="18"/>
      <c r="U637" s="18"/>
    </row>
    <row r="638" spans="1:21" ht="21" customHeight="1">
      <c r="A638" s="28"/>
      <c r="B638" s="18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18"/>
      <c r="T638" s="18"/>
      <c r="U638" s="18"/>
    </row>
    <row r="639" spans="1:21" ht="21" customHeight="1">
      <c r="A639" s="28"/>
      <c r="B639" s="18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18"/>
      <c r="T639" s="18"/>
      <c r="U639" s="18"/>
    </row>
    <row r="640" spans="1:21" ht="21" customHeight="1">
      <c r="A640" s="28"/>
      <c r="B640" s="18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18"/>
      <c r="T640" s="18"/>
      <c r="U640" s="18"/>
    </row>
    <row r="641" spans="1:21" ht="21" customHeight="1">
      <c r="A641" s="28"/>
      <c r="B641" s="18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18"/>
      <c r="T641" s="18"/>
      <c r="U641" s="18"/>
    </row>
    <row r="642" spans="1:21" ht="21" customHeight="1">
      <c r="A642" s="28"/>
      <c r="B642" s="18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18"/>
      <c r="T642" s="18"/>
      <c r="U642" s="18"/>
    </row>
    <row r="643" spans="1:21" ht="21" customHeight="1">
      <c r="A643" s="28"/>
      <c r="B643" s="18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18"/>
      <c r="T643" s="18"/>
      <c r="U643" s="18"/>
    </row>
    <row r="644" spans="1:21" ht="21" customHeight="1">
      <c r="A644" s="28"/>
      <c r="B644" s="18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18"/>
      <c r="T644" s="18"/>
      <c r="U644" s="18"/>
    </row>
    <row r="645" spans="1:21" ht="21" customHeight="1">
      <c r="A645" s="28"/>
      <c r="B645" s="18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18"/>
      <c r="T645" s="18"/>
      <c r="U645" s="18"/>
    </row>
    <row r="646" spans="1:21" ht="21" customHeight="1">
      <c r="A646" s="28"/>
      <c r="B646" s="18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18"/>
      <c r="T646" s="18"/>
      <c r="U646" s="18"/>
    </row>
    <row r="647" spans="1:21" ht="21" customHeight="1">
      <c r="A647" s="28"/>
      <c r="B647" s="18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18"/>
      <c r="T647" s="18"/>
      <c r="U647" s="18"/>
    </row>
    <row r="648" spans="1:21" ht="21" customHeight="1">
      <c r="A648" s="28"/>
      <c r="B648" s="18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18"/>
      <c r="T648" s="18"/>
      <c r="U648" s="18"/>
    </row>
    <row r="649" spans="1:21" ht="21" customHeight="1">
      <c r="A649" s="28"/>
      <c r="B649" s="18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18"/>
      <c r="T649" s="18"/>
      <c r="U649" s="18"/>
    </row>
    <row r="650" spans="1:21" ht="21" customHeight="1">
      <c r="A650" s="28"/>
      <c r="B650" s="18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18"/>
      <c r="T650" s="18"/>
      <c r="U650" s="18"/>
    </row>
    <row r="651" spans="1:21" ht="21" customHeight="1">
      <c r="A651" s="28"/>
      <c r="B651" s="18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18"/>
      <c r="T651" s="18"/>
      <c r="U651" s="18"/>
    </row>
    <row r="652" spans="1:21" ht="21" customHeight="1">
      <c r="A652" s="28"/>
      <c r="B652" s="18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18"/>
      <c r="T652" s="18"/>
      <c r="U652" s="18"/>
    </row>
    <row r="653" spans="1:21" ht="21" customHeight="1">
      <c r="A653" s="28"/>
      <c r="B653" s="18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18"/>
      <c r="T653" s="18"/>
      <c r="U653" s="18"/>
    </row>
    <row r="654" spans="1:21" ht="21" customHeight="1">
      <c r="A654" s="28"/>
      <c r="B654" s="18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18"/>
      <c r="T654" s="18"/>
      <c r="U654" s="18"/>
    </row>
    <row r="655" spans="1:21" ht="21" customHeight="1">
      <c r="A655" s="28"/>
      <c r="B655" s="18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18"/>
      <c r="T655" s="18"/>
      <c r="U655" s="18"/>
    </row>
    <row r="656" spans="1:21" ht="21" customHeight="1">
      <c r="A656" s="28"/>
      <c r="B656" s="18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18"/>
      <c r="T656" s="18"/>
      <c r="U656" s="18"/>
    </row>
    <row r="657" spans="1:21" ht="21" customHeight="1">
      <c r="A657" s="28"/>
      <c r="B657" s="18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18"/>
      <c r="T657" s="18"/>
      <c r="U657" s="18"/>
    </row>
    <row r="658" spans="1:21" ht="21" customHeight="1">
      <c r="A658" s="28"/>
      <c r="B658" s="18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18"/>
      <c r="T658" s="18"/>
      <c r="U658" s="18"/>
    </row>
    <row r="659" spans="1:21" ht="21" customHeight="1">
      <c r="A659" s="28"/>
      <c r="B659" s="18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18"/>
      <c r="T659" s="18"/>
      <c r="U659" s="18"/>
    </row>
    <row r="660" spans="1:21" ht="21" customHeight="1">
      <c r="A660" s="28"/>
      <c r="B660" s="18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18"/>
      <c r="T660" s="18"/>
      <c r="U660" s="18"/>
    </row>
    <row r="661" spans="1:21" ht="21" customHeight="1">
      <c r="A661" s="28"/>
      <c r="B661" s="18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18"/>
      <c r="T661" s="18"/>
      <c r="U661" s="18"/>
    </row>
    <row r="662" spans="1:21" ht="21" customHeight="1">
      <c r="A662" s="28"/>
      <c r="B662" s="18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18"/>
      <c r="T662" s="18"/>
      <c r="U662" s="18"/>
    </row>
    <row r="663" spans="1:21" ht="21" customHeight="1">
      <c r="A663" s="28"/>
      <c r="B663" s="18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18"/>
      <c r="T663" s="18"/>
      <c r="U663" s="18"/>
    </row>
    <row r="664" spans="1:21" ht="21" customHeight="1">
      <c r="A664" s="28"/>
      <c r="B664" s="18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18"/>
      <c r="T664" s="18"/>
      <c r="U664" s="18"/>
    </row>
    <row r="665" spans="1:21" ht="21" customHeight="1">
      <c r="A665" s="28"/>
      <c r="B665" s="18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18"/>
      <c r="T665" s="18"/>
      <c r="U665" s="18"/>
    </row>
    <row r="666" spans="1:21" ht="21" customHeight="1">
      <c r="A666" s="28"/>
      <c r="B666" s="18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18"/>
      <c r="T666" s="18"/>
      <c r="U666" s="18"/>
    </row>
    <row r="667" spans="1:21" ht="21" customHeight="1">
      <c r="A667" s="28"/>
      <c r="B667" s="18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18"/>
      <c r="T667" s="18"/>
      <c r="U667" s="18"/>
    </row>
    <row r="668" spans="1:21" ht="21" customHeight="1">
      <c r="A668" s="28"/>
      <c r="B668" s="18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18"/>
      <c r="T668" s="18"/>
      <c r="U668" s="18"/>
    </row>
    <row r="669" spans="1:21" ht="21" customHeight="1">
      <c r="A669" s="28"/>
      <c r="B669" s="18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18"/>
      <c r="T669" s="18"/>
      <c r="U669" s="18"/>
    </row>
    <row r="670" spans="1:21" ht="21" customHeight="1">
      <c r="A670" s="28"/>
      <c r="B670" s="18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18"/>
      <c r="T670" s="18"/>
      <c r="U670" s="18"/>
    </row>
    <row r="671" spans="1:21" ht="21" customHeight="1">
      <c r="A671" s="28"/>
      <c r="B671" s="18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18"/>
      <c r="T671" s="18"/>
      <c r="U671" s="18"/>
    </row>
    <row r="672" spans="1:21" ht="21" customHeight="1">
      <c r="A672" s="28"/>
      <c r="B672" s="18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18"/>
      <c r="T672" s="18"/>
      <c r="U672" s="18"/>
    </row>
    <row r="673" spans="1:21" ht="21" customHeight="1">
      <c r="A673" s="28"/>
      <c r="B673" s="18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18"/>
      <c r="T673" s="18"/>
      <c r="U673" s="18"/>
    </row>
    <row r="674" spans="1:21" ht="21" customHeight="1">
      <c r="A674" s="28"/>
      <c r="B674" s="18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18"/>
      <c r="T674" s="18"/>
      <c r="U674" s="18"/>
    </row>
    <row r="675" spans="1:21" ht="21" customHeight="1">
      <c r="A675" s="28"/>
      <c r="B675" s="18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18"/>
      <c r="T675" s="18"/>
      <c r="U675" s="18"/>
    </row>
    <row r="676" spans="1:21" ht="21" customHeight="1">
      <c r="A676" s="28"/>
      <c r="B676" s="18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18"/>
      <c r="T676" s="18"/>
      <c r="U676" s="18"/>
    </row>
    <row r="677" spans="1:21" ht="21" customHeight="1">
      <c r="A677" s="28"/>
      <c r="B677" s="18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18"/>
      <c r="T677" s="18"/>
      <c r="U677" s="18"/>
    </row>
    <row r="678" spans="1:21" ht="21" customHeight="1">
      <c r="A678" s="28"/>
      <c r="B678" s="18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18"/>
      <c r="T678" s="18"/>
      <c r="U678" s="18"/>
    </row>
    <row r="679" spans="1:21" ht="21" customHeight="1">
      <c r="A679" s="28"/>
      <c r="B679" s="18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18"/>
      <c r="T679" s="18"/>
      <c r="U679" s="18"/>
    </row>
    <row r="680" spans="1:21" ht="21" customHeight="1">
      <c r="A680" s="28"/>
      <c r="B680" s="18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18"/>
      <c r="T680" s="18"/>
      <c r="U680" s="18"/>
    </row>
    <row r="681" spans="1:21" ht="21" customHeight="1">
      <c r="A681" s="28"/>
      <c r="B681" s="18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18"/>
      <c r="T681" s="18"/>
      <c r="U681" s="18"/>
    </row>
    <row r="682" spans="1:21" ht="21" customHeight="1">
      <c r="A682" s="28"/>
      <c r="B682" s="18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18"/>
      <c r="T682" s="18"/>
      <c r="U682" s="18"/>
    </row>
    <row r="683" spans="1:21" ht="21" customHeight="1">
      <c r="A683" s="28"/>
      <c r="B683" s="18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18"/>
      <c r="T683" s="18"/>
      <c r="U683" s="18"/>
    </row>
    <row r="684" spans="1:21" ht="21" customHeight="1">
      <c r="A684" s="28"/>
      <c r="B684" s="18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18"/>
      <c r="T684" s="18"/>
      <c r="U684" s="18"/>
    </row>
    <row r="685" spans="1:21" ht="21" customHeight="1">
      <c r="A685" s="28"/>
      <c r="B685" s="18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18"/>
      <c r="T685" s="18"/>
      <c r="U685" s="18"/>
    </row>
    <row r="686" spans="1:21" ht="21" customHeight="1">
      <c r="A686" s="28"/>
      <c r="B686" s="18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18"/>
      <c r="T686" s="18"/>
      <c r="U686" s="18"/>
    </row>
    <row r="687" spans="1:21" ht="21" customHeight="1">
      <c r="A687" s="28"/>
      <c r="B687" s="18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18"/>
      <c r="T687" s="18"/>
      <c r="U687" s="18"/>
    </row>
    <row r="688" spans="1:21" ht="21" customHeight="1">
      <c r="A688" s="28"/>
      <c r="B688" s="18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18"/>
      <c r="T688" s="18"/>
      <c r="U688" s="18"/>
    </row>
    <row r="689" spans="1:21" ht="21" customHeight="1">
      <c r="A689" s="28"/>
      <c r="B689" s="18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18"/>
      <c r="T689" s="18"/>
      <c r="U689" s="18"/>
    </row>
    <row r="690" spans="1:21" ht="21" customHeight="1">
      <c r="A690" s="28"/>
      <c r="B690" s="18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18"/>
      <c r="T690" s="18"/>
      <c r="U690" s="18"/>
    </row>
    <row r="691" spans="1:21" ht="21" customHeight="1">
      <c r="A691" s="28"/>
      <c r="B691" s="18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18"/>
      <c r="T691" s="18"/>
      <c r="U691" s="18"/>
    </row>
    <row r="692" spans="1:21" ht="21" customHeight="1">
      <c r="A692" s="28"/>
      <c r="B692" s="18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18"/>
      <c r="T692" s="18"/>
      <c r="U692" s="18"/>
    </row>
    <row r="693" spans="1:21" ht="21" customHeight="1">
      <c r="A693" s="28"/>
      <c r="B693" s="18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18"/>
      <c r="T693" s="18"/>
      <c r="U693" s="18"/>
    </row>
    <row r="694" spans="1:21" ht="21" customHeight="1">
      <c r="A694" s="28"/>
      <c r="B694" s="18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18"/>
      <c r="T694" s="18"/>
      <c r="U694" s="18"/>
    </row>
    <row r="695" spans="1:21" ht="21" customHeight="1">
      <c r="A695" s="28"/>
      <c r="B695" s="18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18"/>
      <c r="T695" s="18"/>
      <c r="U695" s="18"/>
    </row>
    <row r="696" spans="1:21" ht="21" customHeight="1">
      <c r="A696" s="28"/>
      <c r="B696" s="18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18"/>
      <c r="T696" s="18"/>
      <c r="U696" s="18"/>
    </row>
    <row r="697" spans="1:21" ht="21" customHeight="1">
      <c r="A697" s="28"/>
      <c r="B697" s="18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18"/>
      <c r="T697" s="18"/>
      <c r="U697" s="18"/>
    </row>
    <row r="698" spans="1:21" ht="21" customHeight="1">
      <c r="A698" s="28"/>
      <c r="B698" s="18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18"/>
      <c r="T698" s="18"/>
      <c r="U698" s="18"/>
    </row>
    <row r="699" spans="1:21" ht="21" customHeight="1">
      <c r="A699" s="28"/>
      <c r="B699" s="18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18"/>
      <c r="T699" s="18"/>
      <c r="U699" s="18"/>
    </row>
    <row r="700" spans="1:21" ht="21" customHeight="1">
      <c r="A700" s="28"/>
      <c r="B700" s="18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18"/>
      <c r="T700" s="18"/>
      <c r="U700" s="18"/>
    </row>
    <row r="701" spans="1:21" ht="21" customHeight="1">
      <c r="A701" s="28"/>
      <c r="B701" s="18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18"/>
      <c r="T701" s="18"/>
      <c r="U701" s="18"/>
    </row>
    <row r="702" spans="1:21" ht="21" customHeight="1">
      <c r="A702" s="28"/>
      <c r="B702" s="18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18"/>
      <c r="T702" s="18"/>
      <c r="U702" s="18"/>
    </row>
    <row r="703" spans="1:21" ht="21" customHeight="1">
      <c r="A703" s="28"/>
      <c r="B703" s="18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18"/>
      <c r="T703" s="18"/>
      <c r="U703" s="18"/>
    </row>
    <row r="704" spans="1:21" ht="21" customHeight="1">
      <c r="A704" s="28"/>
      <c r="B704" s="18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18"/>
      <c r="T704" s="18"/>
      <c r="U704" s="18"/>
    </row>
    <row r="705" spans="1:21" ht="21" customHeight="1">
      <c r="A705" s="28"/>
      <c r="B705" s="18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18"/>
      <c r="T705" s="18"/>
      <c r="U705" s="18"/>
    </row>
    <row r="706" spans="1:21" ht="21" customHeight="1">
      <c r="A706" s="28"/>
      <c r="B706" s="18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18"/>
      <c r="T706" s="18"/>
      <c r="U706" s="18"/>
    </row>
    <row r="707" spans="1:21" ht="21" customHeight="1">
      <c r="A707" s="28"/>
      <c r="B707" s="18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18"/>
      <c r="T707" s="18"/>
      <c r="U707" s="18"/>
    </row>
    <row r="708" spans="1:21" ht="21" customHeight="1">
      <c r="A708" s="28"/>
      <c r="B708" s="18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18"/>
      <c r="T708" s="18"/>
      <c r="U708" s="18"/>
    </row>
    <row r="709" spans="1:21" ht="21" customHeight="1">
      <c r="A709" s="28"/>
      <c r="B709" s="18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18"/>
      <c r="T709" s="18"/>
      <c r="U709" s="18"/>
    </row>
    <row r="710" spans="1:21" ht="21" customHeight="1">
      <c r="A710" s="28"/>
      <c r="B710" s="18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18"/>
      <c r="T710" s="18"/>
      <c r="U710" s="18"/>
    </row>
    <row r="711" spans="1:21" ht="21" customHeight="1">
      <c r="A711" s="28"/>
      <c r="B711" s="18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18"/>
      <c r="T711" s="18"/>
      <c r="U711" s="18"/>
    </row>
    <row r="712" spans="1:21" ht="21" customHeight="1">
      <c r="A712" s="28"/>
      <c r="B712" s="18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18"/>
      <c r="T712" s="18"/>
      <c r="U712" s="18"/>
    </row>
    <row r="713" spans="1:21" ht="21" customHeight="1">
      <c r="A713" s="28"/>
      <c r="B713" s="18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18"/>
      <c r="T713" s="18"/>
      <c r="U713" s="18"/>
    </row>
    <row r="714" spans="1:21" ht="21" customHeight="1">
      <c r="A714" s="28"/>
      <c r="B714" s="18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18"/>
      <c r="T714" s="18"/>
      <c r="U714" s="18"/>
    </row>
    <row r="715" spans="1:21" ht="21" customHeight="1">
      <c r="A715" s="28"/>
      <c r="B715" s="18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18"/>
      <c r="T715" s="18"/>
      <c r="U715" s="18"/>
    </row>
    <row r="716" spans="1:21" ht="21" customHeight="1">
      <c r="A716" s="28"/>
      <c r="B716" s="18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18"/>
      <c r="T716" s="18"/>
      <c r="U716" s="18"/>
    </row>
    <row r="717" spans="1:21" ht="21" customHeight="1">
      <c r="A717" s="28"/>
      <c r="B717" s="18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18"/>
      <c r="T717" s="18"/>
      <c r="U717" s="18"/>
    </row>
    <row r="718" spans="1:21" ht="21" customHeight="1">
      <c r="A718" s="28"/>
      <c r="B718" s="18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18"/>
      <c r="T718" s="18"/>
      <c r="U718" s="18"/>
    </row>
    <row r="719" spans="1:21" ht="21" customHeight="1">
      <c r="A719" s="28"/>
      <c r="B719" s="18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18"/>
      <c r="T719" s="18"/>
      <c r="U719" s="18"/>
    </row>
    <row r="720" spans="1:21" ht="21" customHeight="1">
      <c r="A720" s="28"/>
      <c r="B720" s="18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18"/>
      <c r="T720" s="18"/>
      <c r="U720" s="18"/>
    </row>
    <row r="721" spans="1:21" ht="21" customHeight="1">
      <c r="A721" s="28"/>
      <c r="B721" s="18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18"/>
      <c r="T721" s="18"/>
      <c r="U721" s="18"/>
    </row>
    <row r="722" spans="1:21" ht="21" customHeight="1">
      <c r="A722" s="28"/>
      <c r="B722" s="18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18"/>
      <c r="T722" s="18"/>
      <c r="U722" s="18"/>
    </row>
    <row r="723" spans="1:21" ht="21" customHeight="1">
      <c r="A723" s="28"/>
      <c r="B723" s="18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18"/>
      <c r="T723" s="18"/>
      <c r="U723" s="18"/>
    </row>
    <row r="724" spans="1:21" ht="21" customHeight="1">
      <c r="A724" s="28"/>
      <c r="B724" s="18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18"/>
      <c r="T724" s="18"/>
      <c r="U724" s="18"/>
    </row>
    <row r="725" spans="1:21" ht="21" customHeight="1">
      <c r="A725" s="28"/>
      <c r="B725" s="18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18"/>
      <c r="T725" s="18"/>
      <c r="U725" s="18"/>
    </row>
    <row r="726" spans="1:21" ht="21" customHeight="1">
      <c r="A726" s="28"/>
      <c r="B726" s="18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18"/>
      <c r="T726" s="18"/>
      <c r="U726" s="18"/>
    </row>
    <row r="727" spans="1:21" ht="21" customHeight="1">
      <c r="A727" s="28"/>
      <c r="B727" s="18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18"/>
      <c r="T727" s="18"/>
      <c r="U727" s="18"/>
    </row>
    <row r="728" spans="1:21" ht="21" customHeight="1">
      <c r="A728" s="28"/>
      <c r="B728" s="18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18"/>
      <c r="T728" s="18"/>
      <c r="U728" s="18"/>
    </row>
    <row r="729" spans="1:21" ht="21" customHeight="1">
      <c r="A729" s="28"/>
      <c r="B729" s="18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18"/>
      <c r="T729" s="18"/>
      <c r="U729" s="18"/>
    </row>
    <row r="730" spans="1:21" ht="21" customHeight="1">
      <c r="A730" s="28"/>
      <c r="B730" s="18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18"/>
      <c r="T730" s="18"/>
      <c r="U730" s="18"/>
    </row>
    <row r="731" spans="1:21" ht="21" customHeight="1">
      <c r="A731" s="28"/>
      <c r="B731" s="18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18"/>
      <c r="T731" s="18"/>
      <c r="U731" s="18"/>
    </row>
    <row r="732" spans="1:21" ht="21" customHeight="1">
      <c r="A732" s="28"/>
      <c r="B732" s="18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18"/>
      <c r="T732" s="18"/>
      <c r="U732" s="18"/>
    </row>
    <row r="733" spans="1:21" ht="21" customHeight="1">
      <c r="A733" s="28"/>
      <c r="B733" s="18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18"/>
      <c r="T733" s="18"/>
      <c r="U733" s="18"/>
    </row>
    <row r="734" spans="1:21" ht="21" customHeight="1">
      <c r="A734" s="28"/>
      <c r="B734" s="18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18"/>
      <c r="T734" s="18"/>
      <c r="U734" s="18"/>
    </row>
    <row r="735" spans="1:21" ht="21" customHeight="1">
      <c r="A735" s="28"/>
      <c r="B735" s="18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18"/>
      <c r="T735" s="18"/>
      <c r="U735" s="18"/>
    </row>
    <row r="736" spans="1:21" ht="21" customHeight="1">
      <c r="A736" s="28"/>
      <c r="B736" s="18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18"/>
      <c r="T736" s="18"/>
      <c r="U736" s="18"/>
    </row>
    <row r="737" spans="1:21" ht="21" customHeight="1">
      <c r="A737" s="28"/>
      <c r="B737" s="18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18"/>
      <c r="T737" s="18"/>
      <c r="U737" s="18"/>
    </row>
    <row r="738" spans="1:21" ht="21" customHeight="1">
      <c r="A738" s="28"/>
      <c r="B738" s="18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18"/>
      <c r="T738" s="18"/>
      <c r="U738" s="18"/>
    </row>
    <row r="739" spans="1:21" ht="21" customHeight="1">
      <c r="A739" s="28"/>
      <c r="B739" s="18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18"/>
      <c r="T739" s="18"/>
      <c r="U739" s="18"/>
    </row>
    <row r="740" spans="1:21" ht="21" customHeight="1">
      <c r="A740" s="28"/>
      <c r="B740" s="18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18"/>
      <c r="T740" s="18"/>
      <c r="U740" s="18"/>
    </row>
    <row r="741" spans="1:21" ht="21" customHeight="1">
      <c r="A741" s="28"/>
      <c r="B741" s="18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18"/>
      <c r="T741" s="18"/>
      <c r="U741" s="18"/>
    </row>
    <row r="742" spans="1:21" ht="21" customHeight="1">
      <c r="A742" s="28"/>
      <c r="B742" s="18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18"/>
      <c r="T742" s="18"/>
      <c r="U742" s="18"/>
    </row>
    <row r="743" spans="1:21" ht="21" customHeight="1">
      <c r="A743" s="28"/>
      <c r="B743" s="18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18"/>
      <c r="T743" s="18"/>
      <c r="U743" s="18"/>
    </row>
    <row r="744" spans="1:21" ht="21" customHeight="1">
      <c r="A744" s="28"/>
      <c r="B744" s="18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18"/>
      <c r="T744" s="18"/>
      <c r="U744" s="18"/>
    </row>
    <row r="745" spans="1:21" ht="21" customHeight="1">
      <c r="A745" s="28"/>
      <c r="B745" s="18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18"/>
      <c r="T745" s="18"/>
      <c r="U745" s="18"/>
    </row>
    <row r="746" spans="1:21" ht="21" customHeight="1">
      <c r="A746" s="28"/>
      <c r="B746" s="18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18"/>
      <c r="T746" s="18"/>
      <c r="U746" s="18"/>
    </row>
    <row r="747" spans="1:21" ht="21" customHeight="1">
      <c r="A747" s="28"/>
      <c r="B747" s="18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18"/>
      <c r="T747" s="18"/>
      <c r="U747" s="18"/>
    </row>
    <row r="748" spans="1:21" ht="21" customHeight="1">
      <c r="A748" s="28"/>
      <c r="B748" s="18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18"/>
      <c r="T748" s="18"/>
      <c r="U748" s="18"/>
    </row>
    <row r="749" spans="1:21" ht="21" customHeight="1">
      <c r="A749" s="28"/>
      <c r="B749" s="18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18"/>
      <c r="T749" s="18"/>
      <c r="U749" s="18"/>
    </row>
    <row r="750" spans="1:21" ht="21" customHeight="1">
      <c r="A750" s="28"/>
      <c r="B750" s="18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18"/>
      <c r="T750" s="18"/>
      <c r="U750" s="18"/>
    </row>
    <row r="751" spans="1:21" ht="21" customHeight="1">
      <c r="A751" s="28"/>
      <c r="B751" s="18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18"/>
      <c r="T751" s="18"/>
      <c r="U751" s="18"/>
    </row>
    <row r="752" spans="1:21" ht="21" customHeight="1">
      <c r="A752" s="28"/>
      <c r="B752" s="18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18"/>
      <c r="T752" s="18"/>
      <c r="U752" s="18"/>
    </row>
    <row r="753" spans="1:21" ht="21" customHeight="1">
      <c r="A753" s="28"/>
      <c r="B753" s="18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18"/>
      <c r="T753" s="18"/>
      <c r="U753" s="18"/>
    </row>
    <row r="754" spans="1:21" ht="21" customHeight="1">
      <c r="A754" s="28"/>
      <c r="B754" s="18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18"/>
      <c r="T754" s="18"/>
      <c r="U754" s="18"/>
    </row>
    <row r="755" spans="1:21" ht="21" customHeight="1">
      <c r="A755" s="28"/>
      <c r="B755" s="18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18"/>
      <c r="T755" s="18"/>
      <c r="U755" s="18"/>
    </row>
    <row r="756" spans="1:21" ht="21" customHeight="1">
      <c r="A756" s="28"/>
      <c r="B756" s="18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18"/>
      <c r="T756" s="18"/>
      <c r="U756" s="18"/>
    </row>
    <row r="757" spans="1:21" ht="21" customHeight="1">
      <c r="A757" s="28"/>
      <c r="B757" s="18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18"/>
      <c r="T757" s="18"/>
      <c r="U757" s="18"/>
    </row>
    <row r="758" spans="1:21" ht="21" customHeight="1">
      <c r="A758" s="28"/>
      <c r="B758" s="18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18"/>
      <c r="T758" s="18"/>
      <c r="U758" s="18"/>
    </row>
    <row r="759" spans="1:21" ht="21" customHeight="1">
      <c r="A759" s="28"/>
      <c r="B759" s="18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18"/>
      <c r="T759" s="18"/>
      <c r="U759" s="18"/>
    </row>
    <row r="760" spans="1:21" ht="21" customHeight="1">
      <c r="A760" s="28"/>
      <c r="B760" s="18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18"/>
      <c r="T760" s="18"/>
      <c r="U760" s="18"/>
    </row>
    <row r="761" spans="1:21" ht="21" customHeight="1">
      <c r="A761" s="28"/>
      <c r="B761" s="18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18"/>
      <c r="T761" s="18"/>
      <c r="U761" s="18"/>
    </row>
    <row r="762" spans="1:21" ht="21" customHeight="1">
      <c r="A762" s="28"/>
      <c r="B762" s="18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18"/>
      <c r="T762" s="18"/>
      <c r="U762" s="18"/>
    </row>
    <row r="763" spans="1:21" ht="21" customHeight="1">
      <c r="A763" s="28"/>
      <c r="B763" s="18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18"/>
      <c r="T763" s="18"/>
      <c r="U763" s="18"/>
    </row>
    <row r="764" spans="1:21" ht="21" customHeight="1">
      <c r="A764" s="28"/>
      <c r="B764" s="18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18"/>
      <c r="T764" s="18"/>
      <c r="U764" s="18"/>
    </row>
    <row r="765" spans="1:21" ht="21" customHeight="1">
      <c r="A765" s="28"/>
      <c r="B765" s="18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18"/>
      <c r="T765" s="18"/>
      <c r="U765" s="18"/>
    </row>
    <row r="766" spans="1:21" ht="21" customHeight="1">
      <c r="A766" s="28"/>
      <c r="B766" s="18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18"/>
      <c r="T766" s="18"/>
      <c r="U766" s="18"/>
    </row>
    <row r="767" spans="1:21" ht="21" customHeight="1">
      <c r="A767" s="28"/>
      <c r="B767" s="18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18"/>
      <c r="T767" s="18"/>
      <c r="U767" s="18"/>
    </row>
    <row r="768" spans="1:21" ht="21" customHeight="1">
      <c r="A768" s="28"/>
      <c r="B768" s="18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18"/>
      <c r="T768" s="18"/>
      <c r="U768" s="18"/>
    </row>
    <row r="769" spans="1:21" ht="21" customHeight="1">
      <c r="A769" s="28"/>
      <c r="B769" s="18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18"/>
      <c r="T769" s="18"/>
      <c r="U769" s="18"/>
    </row>
    <row r="770" spans="1:21" ht="21" customHeight="1">
      <c r="A770" s="28"/>
      <c r="B770" s="18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18"/>
      <c r="T770" s="18"/>
      <c r="U770" s="18"/>
    </row>
    <row r="771" spans="1:21" ht="21" customHeight="1">
      <c r="A771" s="28"/>
      <c r="B771" s="18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18"/>
      <c r="T771" s="18"/>
      <c r="U771" s="18"/>
    </row>
    <row r="772" spans="1:21" ht="21" customHeight="1">
      <c r="A772" s="28"/>
      <c r="B772" s="18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18"/>
      <c r="T772" s="18"/>
      <c r="U772" s="18"/>
    </row>
    <row r="773" spans="1:21" ht="21" customHeight="1">
      <c r="A773" s="28"/>
      <c r="B773" s="18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18"/>
      <c r="T773" s="18"/>
      <c r="U773" s="18"/>
    </row>
    <row r="774" spans="1:21" ht="21" customHeight="1">
      <c r="A774" s="28"/>
      <c r="B774" s="18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18"/>
      <c r="T774" s="18"/>
      <c r="U774" s="18"/>
    </row>
    <row r="775" spans="1:21" ht="21" customHeight="1">
      <c r="A775" s="28"/>
      <c r="B775" s="18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18"/>
      <c r="T775" s="18"/>
      <c r="U775" s="18"/>
    </row>
    <row r="776" spans="1:21" ht="21" customHeight="1">
      <c r="A776" s="28"/>
      <c r="B776" s="18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18"/>
      <c r="T776" s="18"/>
      <c r="U776" s="18"/>
    </row>
    <row r="777" spans="1:21" ht="21" customHeight="1">
      <c r="A777" s="28"/>
      <c r="B777" s="18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18"/>
      <c r="T777" s="18"/>
      <c r="U777" s="18"/>
    </row>
    <row r="778" spans="1:21" ht="21" customHeight="1">
      <c r="A778" s="28"/>
      <c r="B778" s="18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18"/>
      <c r="T778" s="18"/>
      <c r="U778" s="18"/>
    </row>
    <row r="779" spans="1:21" ht="21" customHeight="1">
      <c r="A779" s="28"/>
      <c r="B779" s="18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18"/>
      <c r="T779" s="18"/>
      <c r="U779" s="18"/>
    </row>
    <row r="780" spans="1:21" ht="21" customHeight="1">
      <c r="A780" s="28"/>
      <c r="B780" s="18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18"/>
      <c r="T780" s="18"/>
      <c r="U780" s="18"/>
    </row>
    <row r="781" spans="1:21" ht="21" customHeight="1">
      <c r="A781" s="28"/>
      <c r="B781" s="18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18"/>
      <c r="T781" s="18"/>
      <c r="U781" s="18"/>
    </row>
    <row r="782" spans="1:21" ht="21" customHeight="1">
      <c r="A782" s="28"/>
      <c r="B782" s="18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18"/>
      <c r="T782" s="18"/>
      <c r="U782" s="18"/>
    </row>
    <row r="783" spans="1:21" ht="21" customHeight="1">
      <c r="A783" s="28"/>
      <c r="B783" s="18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18"/>
      <c r="T783" s="18"/>
      <c r="U783" s="18"/>
    </row>
    <row r="784" spans="1:21" ht="21" customHeight="1">
      <c r="A784" s="28"/>
      <c r="B784" s="18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18"/>
      <c r="T784" s="18"/>
      <c r="U784" s="18"/>
    </row>
    <row r="785" spans="1:21" ht="21" customHeight="1">
      <c r="A785" s="28"/>
      <c r="B785" s="18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18"/>
      <c r="T785" s="18"/>
      <c r="U785" s="18"/>
    </row>
    <row r="786" spans="1:21" ht="21" customHeight="1">
      <c r="A786" s="28"/>
      <c r="B786" s="18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18"/>
      <c r="T786" s="18"/>
      <c r="U786" s="18"/>
    </row>
    <row r="787" spans="1:21" ht="21" customHeight="1">
      <c r="A787" s="28"/>
      <c r="B787" s="18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18"/>
      <c r="T787" s="18"/>
      <c r="U787" s="18"/>
    </row>
    <row r="788" spans="1:21" ht="21" customHeight="1">
      <c r="A788" s="28"/>
      <c r="B788" s="18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18"/>
      <c r="T788" s="18"/>
      <c r="U788" s="18"/>
    </row>
    <row r="789" spans="1:21" ht="21" customHeight="1">
      <c r="A789" s="28"/>
      <c r="B789" s="18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18"/>
      <c r="T789" s="18"/>
      <c r="U789" s="18"/>
    </row>
    <row r="790" spans="1:21" ht="21" customHeight="1">
      <c r="A790" s="28"/>
      <c r="B790" s="18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18"/>
      <c r="T790" s="18"/>
      <c r="U790" s="18"/>
    </row>
    <row r="791" spans="1:21" ht="21" customHeight="1">
      <c r="A791" s="28"/>
      <c r="B791" s="18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18"/>
      <c r="T791" s="18"/>
      <c r="U791" s="18"/>
    </row>
    <row r="792" spans="1:21" ht="21" customHeight="1">
      <c r="A792" s="28"/>
      <c r="B792" s="18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18"/>
      <c r="T792" s="18"/>
      <c r="U792" s="18"/>
    </row>
    <row r="793" spans="1:21" ht="21" customHeight="1">
      <c r="A793" s="28"/>
      <c r="B793" s="18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18"/>
      <c r="T793" s="18"/>
      <c r="U793" s="18"/>
    </row>
    <row r="794" spans="1:21" ht="21" customHeight="1">
      <c r="A794" s="28"/>
      <c r="B794" s="18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18"/>
      <c r="T794" s="18"/>
      <c r="U794" s="18"/>
    </row>
    <row r="795" spans="1:21" ht="21" customHeight="1">
      <c r="A795" s="28"/>
      <c r="B795" s="18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18"/>
      <c r="T795" s="18"/>
      <c r="U795" s="18"/>
    </row>
    <row r="796" spans="1:21" ht="21" customHeight="1">
      <c r="A796" s="28"/>
      <c r="B796" s="18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18"/>
      <c r="T796" s="18"/>
      <c r="U796" s="18"/>
    </row>
    <row r="797" spans="1:21" ht="21" customHeight="1">
      <c r="A797" s="28"/>
      <c r="B797" s="18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18"/>
      <c r="T797" s="18"/>
      <c r="U797" s="18"/>
    </row>
    <row r="798" spans="1:21" ht="21" customHeight="1">
      <c r="A798" s="28"/>
      <c r="B798" s="18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18"/>
      <c r="T798" s="18"/>
      <c r="U798" s="18"/>
    </row>
    <row r="799" spans="1:21" ht="21" customHeight="1">
      <c r="A799" s="28"/>
      <c r="B799" s="18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18"/>
      <c r="T799" s="18"/>
      <c r="U799" s="18"/>
    </row>
    <row r="800" spans="1:21" ht="21" customHeight="1">
      <c r="A800" s="28"/>
      <c r="B800" s="18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18"/>
      <c r="T800" s="18"/>
      <c r="U800" s="18"/>
    </row>
    <row r="801" spans="1:21" ht="21" customHeight="1">
      <c r="A801" s="28"/>
      <c r="B801" s="18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18"/>
      <c r="T801" s="18"/>
      <c r="U801" s="18"/>
    </row>
    <row r="802" spans="1:21" ht="21" customHeight="1">
      <c r="A802" s="28"/>
      <c r="B802" s="18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18"/>
      <c r="T802" s="18"/>
      <c r="U802" s="18"/>
    </row>
    <row r="803" spans="1:21" ht="21" customHeight="1">
      <c r="A803" s="28"/>
      <c r="B803" s="18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18"/>
      <c r="T803" s="18"/>
      <c r="U803" s="18"/>
    </row>
    <row r="804" spans="1:21" ht="21" customHeight="1">
      <c r="A804" s="28"/>
      <c r="B804" s="18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18"/>
      <c r="T804" s="18"/>
      <c r="U804" s="18"/>
    </row>
    <row r="805" spans="1:21" ht="21" customHeight="1">
      <c r="A805" s="28"/>
      <c r="B805" s="18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18"/>
      <c r="T805" s="18"/>
      <c r="U805" s="18"/>
    </row>
    <row r="806" spans="1:21" ht="21" customHeight="1">
      <c r="A806" s="28"/>
      <c r="B806" s="18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18"/>
      <c r="T806" s="18"/>
      <c r="U806" s="18"/>
    </row>
    <row r="807" spans="1:21" ht="21" customHeight="1">
      <c r="A807" s="28"/>
      <c r="B807" s="18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18"/>
      <c r="T807" s="18"/>
      <c r="U807" s="18"/>
    </row>
    <row r="808" spans="1:21" ht="21" customHeight="1">
      <c r="A808" s="28"/>
      <c r="B808" s="18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18"/>
      <c r="T808" s="18"/>
      <c r="U808" s="18"/>
    </row>
    <row r="809" spans="1:21" ht="21" customHeight="1">
      <c r="A809" s="28"/>
      <c r="B809" s="18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18"/>
      <c r="T809" s="18"/>
      <c r="U809" s="18"/>
    </row>
    <row r="810" spans="1:21" ht="21" customHeight="1">
      <c r="A810" s="28"/>
      <c r="B810" s="18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18"/>
      <c r="T810" s="18"/>
      <c r="U810" s="18"/>
    </row>
    <row r="811" spans="1:21" ht="21" customHeight="1">
      <c r="A811" s="28"/>
      <c r="B811" s="18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18"/>
      <c r="T811" s="18"/>
      <c r="U811" s="18"/>
    </row>
    <row r="812" spans="1:21" ht="21" customHeight="1">
      <c r="A812" s="28"/>
      <c r="B812" s="18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18"/>
      <c r="T812" s="18"/>
      <c r="U812" s="18"/>
    </row>
    <row r="813" spans="1:21" ht="21" customHeight="1">
      <c r="A813" s="28"/>
      <c r="B813" s="18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18"/>
      <c r="T813" s="18"/>
      <c r="U813" s="18"/>
    </row>
    <row r="814" spans="1:21" ht="21" customHeight="1">
      <c r="A814" s="28"/>
      <c r="B814" s="18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18"/>
      <c r="T814" s="18"/>
      <c r="U814" s="18"/>
    </row>
    <row r="815" spans="1:21" ht="21" customHeight="1">
      <c r="A815" s="28"/>
      <c r="B815" s="18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18"/>
      <c r="T815" s="18"/>
      <c r="U815" s="18"/>
    </row>
    <row r="816" spans="1:21" ht="21" customHeight="1">
      <c r="A816" s="28"/>
      <c r="B816" s="18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18"/>
      <c r="T816" s="18"/>
      <c r="U816" s="18"/>
    </row>
    <row r="817" spans="1:21" ht="21" customHeight="1">
      <c r="A817" s="28"/>
      <c r="B817" s="18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18"/>
      <c r="T817" s="18"/>
      <c r="U817" s="18"/>
    </row>
    <row r="818" spans="1:21" ht="21" customHeight="1">
      <c r="A818" s="28"/>
      <c r="B818" s="18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18"/>
      <c r="T818" s="18"/>
      <c r="U818" s="18"/>
    </row>
    <row r="819" spans="1:21" ht="21" customHeight="1">
      <c r="A819" s="28"/>
      <c r="B819" s="18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18"/>
      <c r="T819" s="18"/>
      <c r="U819" s="18"/>
    </row>
    <row r="820" spans="1:21" ht="21" customHeight="1">
      <c r="A820" s="28"/>
      <c r="B820" s="18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18"/>
      <c r="T820" s="18"/>
      <c r="U820" s="18"/>
    </row>
    <row r="821" spans="1:21" ht="21" customHeight="1">
      <c r="A821" s="28"/>
      <c r="B821" s="18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18"/>
      <c r="T821" s="18"/>
      <c r="U821" s="18"/>
    </row>
    <row r="822" spans="1:21" ht="21" customHeight="1">
      <c r="A822" s="28"/>
      <c r="B822" s="18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18"/>
      <c r="T822" s="18"/>
      <c r="U822" s="18"/>
    </row>
    <row r="823" spans="1:21" ht="21" customHeight="1">
      <c r="A823" s="28"/>
      <c r="B823" s="18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18"/>
      <c r="T823" s="18"/>
      <c r="U823" s="18"/>
    </row>
    <row r="824" spans="1:21" ht="21" customHeight="1">
      <c r="A824" s="28"/>
      <c r="B824" s="18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18"/>
      <c r="T824" s="18"/>
      <c r="U824" s="18"/>
    </row>
    <row r="825" spans="1:21" ht="21" customHeight="1">
      <c r="A825" s="28"/>
      <c r="B825" s="18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18"/>
      <c r="T825" s="18"/>
      <c r="U825" s="18"/>
    </row>
    <row r="826" spans="1:21" ht="21" customHeight="1">
      <c r="A826" s="28"/>
      <c r="B826" s="18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18"/>
      <c r="T826" s="18"/>
      <c r="U826" s="18"/>
    </row>
    <row r="827" spans="1:21" ht="21" customHeight="1">
      <c r="A827" s="28"/>
      <c r="B827" s="18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18"/>
      <c r="T827" s="18"/>
      <c r="U827" s="18"/>
    </row>
    <row r="828" spans="1:21" ht="21" customHeight="1">
      <c r="A828" s="28"/>
      <c r="B828" s="18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18"/>
      <c r="T828" s="18"/>
      <c r="U828" s="18"/>
    </row>
    <row r="829" spans="1:21" ht="21" customHeight="1">
      <c r="A829" s="28"/>
      <c r="B829" s="18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18"/>
      <c r="T829" s="18"/>
      <c r="U829" s="18"/>
    </row>
    <row r="830" spans="1:21" ht="21" customHeight="1">
      <c r="A830" s="28"/>
      <c r="B830" s="18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18"/>
      <c r="T830" s="18"/>
      <c r="U830" s="18"/>
    </row>
    <row r="831" spans="1:21" ht="21" customHeight="1">
      <c r="A831" s="28"/>
      <c r="B831" s="18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18"/>
      <c r="T831" s="18"/>
      <c r="U831" s="18"/>
    </row>
    <row r="832" spans="1:21" ht="21" customHeight="1">
      <c r="A832" s="28"/>
      <c r="B832" s="18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18"/>
      <c r="T832" s="18"/>
      <c r="U832" s="18"/>
    </row>
    <row r="833" spans="1:21" ht="21" customHeight="1">
      <c r="A833" s="28"/>
      <c r="B833" s="18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18"/>
      <c r="T833" s="18"/>
      <c r="U833" s="18"/>
    </row>
    <row r="834" spans="1:21" ht="21" customHeight="1">
      <c r="A834" s="28"/>
      <c r="B834" s="18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18"/>
      <c r="T834" s="18"/>
      <c r="U834" s="18"/>
    </row>
    <row r="835" spans="1:21" ht="21" customHeight="1">
      <c r="A835" s="28"/>
      <c r="B835" s="18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18"/>
      <c r="T835" s="18"/>
      <c r="U835" s="18"/>
    </row>
    <row r="836" spans="1:21" ht="21" customHeight="1">
      <c r="A836" s="28"/>
      <c r="B836" s="18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18"/>
      <c r="T836" s="18"/>
      <c r="U836" s="18"/>
    </row>
    <row r="837" spans="1:21" ht="21" customHeight="1">
      <c r="A837" s="28"/>
      <c r="B837" s="18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18"/>
      <c r="T837" s="18"/>
      <c r="U837" s="18"/>
    </row>
    <row r="838" spans="1:21" ht="21" customHeight="1">
      <c r="A838" s="28"/>
      <c r="B838" s="18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18"/>
      <c r="T838" s="18"/>
      <c r="U838" s="18"/>
    </row>
    <row r="839" spans="1:21" ht="21" customHeight="1">
      <c r="A839" s="28"/>
      <c r="B839" s="18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18"/>
      <c r="T839" s="18"/>
      <c r="U839" s="18"/>
    </row>
    <row r="840" spans="1:21" ht="21" customHeight="1">
      <c r="A840" s="28"/>
      <c r="B840" s="18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18"/>
      <c r="T840" s="18"/>
      <c r="U840" s="18"/>
    </row>
    <row r="841" spans="1:21" ht="21" customHeight="1">
      <c r="A841" s="28"/>
      <c r="B841" s="18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18"/>
      <c r="T841" s="18"/>
      <c r="U841" s="18"/>
    </row>
    <row r="842" spans="1:21" ht="21" customHeight="1">
      <c r="A842" s="28"/>
      <c r="B842" s="18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18"/>
      <c r="T842" s="18"/>
      <c r="U842" s="18"/>
    </row>
    <row r="843" spans="1:21" ht="21" customHeight="1">
      <c r="A843" s="28"/>
      <c r="B843" s="18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18"/>
      <c r="T843" s="18"/>
      <c r="U843" s="18"/>
    </row>
    <row r="844" spans="1:21" ht="21" customHeight="1">
      <c r="A844" s="28"/>
      <c r="B844" s="18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18"/>
      <c r="T844" s="18"/>
      <c r="U844" s="18"/>
    </row>
    <row r="845" spans="1:21" ht="21" customHeight="1">
      <c r="A845" s="28"/>
      <c r="B845" s="18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18"/>
      <c r="T845" s="18"/>
      <c r="U845" s="18"/>
    </row>
    <row r="846" spans="1:21" ht="21" customHeight="1">
      <c r="A846" s="28"/>
      <c r="B846" s="18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18"/>
      <c r="T846" s="18"/>
      <c r="U846" s="18"/>
    </row>
    <row r="847" spans="1:21" ht="21" customHeight="1">
      <c r="A847" s="28"/>
      <c r="B847" s="18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18"/>
      <c r="T847" s="18"/>
      <c r="U847" s="18"/>
    </row>
    <row r="848" spans="1:21" ht="21" customHeight="1">
      <c r="A848" s="28"/>
      <c r="B848" s="18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18"/>
      <c r="T848" s="18"/>
      <c r="U848" s="18"/>
    </row>
    <row r="849" spans="1:21" ht="21" customHeight="1">
      <c r="A849" s="28"/>
      <c r="B849" s="18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18"/>
      <c r="T849" s="18"/>
      <c r="U849" s="18"/>
    </row>
    <row r="850" spans="1:21" ht="21" customHeight="1">
      <c r="A850" s="28"/>
      <c r="B850" s="18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18"/>
      <c r="T850" s="18"/>
      <c r="U850" s="18"/>
    </row>
    <row r="851" spans="1:21" ht="21" customHeight="1">
      <c r="A851" s="28"/>
      <c r="B851" s="18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18"/>
      <c r="T851" s="18"/>
      <c r="U851" s="18"/>
    </row>
    <row r="852" spans="1:21" ht="21" customHeight="1">
      <c r="A852" s="28"/>
      <c r="B852" s="18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18"/>
      <c r="T852" s="18"/>
      <c r="U852" s="18"/>
    </row>
    <row r="853" spans="1:21" ht="21" customHeight="1">
      <c r="A853" s="28"/>
      <c r="B853" s="18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18"/>
      <c r="T853" s="18"/>
      <c r="U853" s="18"/>
    </row>
    <row r="854" spans="1:21" ht="21" customHeight="1">
      <c r="A854" s="28"/>
      <c r="B854" s="18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18"/>
      <c r="T854" s="18"/>
      <c r="U854" s="18"/>
    </row>
    <row r="855" spans="1:21" ht="21" customHeight="1">
      <c r="A855" s="28"/>
      <c r="B855" s="18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18"/>
      <c r="T855" s="18"/>
      <c r="U855" s="18"/>
    </row>
    <row r="856" spans="1:21" ht="21" customHeight="1">
      <c r="A856" s="28"/>
      <c r="B856" s="18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18"/>
      <c r="T856" s="18"/>
      <c r="U856" s="18"/>
    </row>
    <row r="857" spans="1:21" ht="21" customHeight="1">
      <c r="A857" s="28"/>
      <c r="B857" s="18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18"/>
      <c r="T857" s="18"/>
      <c r="U857" s="18"/>
    </row>
    <row r="858" spans="1:21" ht="21" customHeight="1">
      <c r="A858" s="28"/>
      <c r="B858" s="18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18"/>
      <c r="T858" s="18"/>
      <c r="U858" s="18"/>
    </row>
    <row r="859" spans="1:21" ht="21" customHeight="1">
      <c r="A859" s="28"/>
      <c r="B859" s="18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18"/>
      <c r="T859" s="18"/>
      <c r="U859" s="18"/>
    </row>
    <row r="860" spans="1:21" ht="21" customHeight="1">
      <c r="A860" s="28"/>
      <c r="B860" s="18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18"/>
      <c r="T860" s="18"/>
      <c r="U860" s="18"/>
    </row>
    <row r="861" spans="1:21" ht="21" customHeight="1">
      <c r="A861" s="28"/>
      <c r="B861" s="18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18"/>
      <c r="T861" s="18"/>
      <c r="U861" s="18"/>
    </row>
    <row r="862" spans="1:21" ht="21" customHeight="1">
      <c r="A862" s="28"/>
      <c r="B862" s="18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18"/>
      <c r="T862" s="18"/>
      <c r="U862" s="18"/>
    </row>
    <row r="863" spans="1:21" ht="21" customHeight="1">
      <c r="A863" s="28"/>
      <c r="B863" s="18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18"/>
      <c r="T863" s="18"/>
      <c r="U863" s="18"/>
    </row>
    <row r="864" spans="1:21" ht="21" customHeight="1">
      <c r="A864" s="28"/>
      <c r="B864" s="18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18"/>
      <c r="T864" s="18"/>
      <c r="U864" s="18"/>
    </row>
    <row r="865" spans="1:21" ht="21" customHeight="1">
      <c r="A865" s="28"/>
      <c r="B865" s="18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18"/>
      <c r="T865" s="18"/>
      <c r="U865" s="18"/>
    </row>
    <row r="866" spans="1:21" ht="21" customHeight="1">
      <c r="A866" s="28"/>
      <c r="B866" s="18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18"/>
      <c r="T866" s="18"/>
      <c r="U866" s="18"/>
    </row>
    <row r="867" spans="1:21" ht="21" customHeight="1">
      <c r="A867" s="28"/>
      <c r="B867" s="18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18"/>
      <c r="T867" s="18"/>
      <c r="U867" s="18"/>
    </row>
    <row r="868" spans="1:21" ht="21" customHeight="1">
      <c r="A868" s="28"/>
      <c r="B868" s="18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18"/>
      <c r="T868" s="18"/>
      <c r="U868" s="18"/>
    </row>
    <row r="869" spans="1:21" ht="21" customHeight="1">
      <c r="A869" s="28"/>
      <c r="B869" s="18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18"/>
      <c r="T869" s="18"/>
      <c r="U869" s="18"/>
    </row>
    <row r="870" spans="1:21" ht="21" customHeight="1">
      <c r="A870" s="28"/>
      <c r="B870" s="18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18"/>
      <c r="T870" s="18"/>
      <c r="U870" s="18"/>
    </row>
    <row r="871" spans="1:21" ht="21" customHeight="1">
      <c r="A871" s="28"/>
      <c r="B871" s="18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18"/>
      <c r="T871" s="18"/>
      <c r="U871" s="18"/>
    </row>
    <row r="872" spans="1:21" ht="21" customHeight="1">
      <c r="A872" s="28"/>
      <c r="B872" s="18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18"/>
      <c r="T872" s="18"/>
      <c r="U872" s="18"/>
    </row>
    <row r="873" spans="1:21" ht="21" customHeight="1">
      <c r="A873" s="28"/>
      <c r="B873" s="18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18"/>
      <c r="T873" s="18"/>
      <c r="U873" s="18"/>
    </row>
    <row r="874" spans="1:21" ht="21" customHeight="1">
      <c r="A874" s="28"/>
      <c r="B874" s="18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18"/>
      <c r="T874" s="18"/>
      <c r="U874" s="18"/>
    </row>
    <row r="875" spans="1:21" ht="21" customHeight="1">
      <c r="A875" s="28"/>
      <c r="B875" s="18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18"/>
      <c r="T875" s="18"/>
      <c r="U875" s="18"/>
    </row>
    <row r="876" spans="1:21" ht="21" customHeight="1">
      <c r="A876" s="28"/>
      <c r="B876" s="18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18"/>
      <c r="T876" s="18"/>
      <c r="U876" s="18"/>
    </row>
    <row r="877" spans="1:21" ht="21" customHeight="1">
      <c r="A877" s="28"/>
      <c r="B877" s="18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18"/>
      <c r="T877" s="18"/>
      <c r="U877" s="18"/>
    </row>
    <row r="878" spans="1:21" ht="21" customHeight="1">
      <c r="A878" s="28"/>
      <c r="B878" s="18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18"/>
      <c r="T878" s="18"/>
      <c r="U878" s="18"/>
    </row>
    <row r="879" spans="1:21" ht="21" customHeight="1">
      <c r="A879" s="28"/>
      <c r="B879" s="18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18"/>
      <c r="T879" s="18"/>
      <c r="U879" s="18"/>
    </row>
    <row r="880" spans="1:21" ht="21" customHeight="1">
      <c r="A880" s="28"/>
      <c r="B880" s="18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18"/>
      <c r="T880" s="18"/>
      <c r="U880" s="18"/>
    </row>
    <row r="881" spans="1:21" ht="21" customHeight="1">
      <c r="A881" s="28"/>
      <c r="B881" s="18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18"/>
      <c r="T881" s="18"/>
      <c r="U881" s="18"/>
    </row>
    <row r="882" spans="1:21" ht="21" customHeight="1">
      <c r="A882" s="28"/>
      <c r="B882" s="18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18"/>
      <c r="T882" s="18"/>
      <c r="U882" s="18"/>
    </row>
    <row r="883" spans="1:21" ht="21" customHeight="1">
      <c r="A883" s="28"/>
      <c r="B883" s="18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18"/>
      <c r="T883" s="18"/>
      <c r="U883" s="18"/>
    </row>
    <row r="884" spans="1:21" ht="21" customHeight="1">
      <c r="A884" s="28"/>
      <c r="B884" s="18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18"/>
      <c r="T884" s="18"/>
      <c r="U884" s="18"/>
    </row>
    <row r="885" spans="1:21" ht="21" customHeight="1">
      <c r="A885" s="28"/>
      <c r="B885" s="18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18"/>
      <c r="T885" s="18"/>
      <c r="U885" s="18"/>
    </row>
    <row r="886" spans="1:21" ht="21" customHeight="1">
      <c r="A886" s="28"/>
      <c r="B886" s="18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18"/>
      <c r="T886" s="18"/>
      <c r="U886" s="18"/>
    </row>
    <row r="887" spans="1:21" ht="21" customHeight="1">
      <c r="A887" s="28"/>
      <c r="B887" s="18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18"/>
      <c r="T887" s="18"/>
      <c r="U887" s="18"/>
    </row>
    <row r="888" spans="1:21" ht="21" customHeight="1">
      <c r="A888" s="28"/>
      <c r="B888" s="18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18"/>
      <c r="T888" s="18"/>
      <c r="U888" s="18"/>
    </row>
    <row r="889" spans="1:21" ht="21" customHeight="1">
      <c r="A889" s="28"/>
      <c r="B889" s="18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18"/>
      <c r="T889" s="18"/>
      <c r="U889" s="18"/>
    </row>
    <row r="890" spans="1:21" ht="21" customHeight="1">
      <c r="A890" s="28"/>
      <c r="B890" s="18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18"/>
      <c r="T890" s="18"/>
      <c r="U890" s="18"/>
    </row>
    <row r="891" spans="1:21" ht="21" customHeight="1">
      <c r="A891" s="28"/>
      <c r="B891" s="18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18"/>
      <c r="T891" s="18"/>
      <c r="U891" s="18"/>
    </row>
    <row r="892" spans="1:21" ht="21" customHeight="1">
      <c r="A892" s="28"/>
      <c r="B892" s="18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18"/>
      <c r="T892" s="18"/>
      <c r="U892" s="18"/>
    </row>
    <row r="893" spans="1:21" ht="21" customHeight="1">
      <c r="A893" s="28"/>
      <c r="B893" s="18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18"/>
      <c r="T893" s="18"/>
      <c r="U893" s="18"/>
    </row>
    <row r="894" spans="1:21" ht="21" customHeight="1">
      <c r="A894" s="28"/>
      <c r="B894" s="18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18"/>
      <c r="T894" s="18"/>
      <c r="U894" s="18"/>
    </row>
    <row r="895" spans="1:21" ht="21" customHeight="1">
      <c r="A895" s="28"/>
      <c r="B895" s="18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18"/>
      <c r="T895" s="18"/>
      <c r="U895" s="18"/>
    </row>
    <row r="896" spans="1:21" ht="21" customHeight="1">
      <c r="A896" s="28"/>
      <c r="B896" s="18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18"/>
      <c r="T896" s="18"/>
      <c r="U896" s="18"/>
    </row>
    <row r="897" spans="1:21" ht="21" customHeight="1">
      <c r="A897" s="28"/>
      <c r="B897" s="18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18"/>
      <c r="T897" s="18"/>
      <c r="U897" s="18"/>
    </row>
    <row r="898" spans="1:21" ht="21" customHeight="1">
      <c r="A898" s="28"/>
      <c r="B898" s="18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18"/>
      <c r="T898" s="18"/>
      <c r="U898" s="18"/>
    </row>
    <row r="899" spans="1:21" ht="21" customHeight="1">
      <c r="A899" s="28"/>
      <c r="B899" s="18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18"/>
      <c r="T899" s="18"/>
      <c r="U899" s="18"/>
    </row>
    <row r="900" spans="1:21" ht="21" customHeight="1">
      <c r="A900" s="28"/>
      <c r="B900" s="18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18"/>
      <c r="T900" s="18"/>
      <c r="U900" s="18"/>
    </row>
    <row r="901" spans="1:21" ht="21" customHeight="1">
      <c r="A901" s="28"/>
      <c r="B901" s="18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18"/>
      <c r="T901" s="18"/>
      <c r="U901" s="18"/>
    </row>
    <row r="902" spans="1:21" ht="21" customHeight="1">
      <c r="A902" s="28"/>
      <c r="B902" s="18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18"/>
      <c r="T902" s="18"/>
      <c r="U902" s="18"/>
    </row>
    <row r="903" spans="1:21" ht="21" customHeight="1">
      <c r="A903" s="28"/>
      <c r="B903" s="18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18"/>
      <c r="T903" s="18"/>
      <c r="U903" s="18"/>
    </row>
    <row r="904" spans="1:21" ht="21" customHeight="1">
      <c r="A904" s="28"/>
      <c r="B904" s="18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18"/>
      <c r="T904" s="18"/>
      <c r="U904" s="18"/>
    </row>
    <row r="905" spans="1:21" ht="21" customHeight="1">
      <c r="A905" s="28"/>
      <c r="B905" s="18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18"/>
      <c r="T905" s="18"/>
      <c r="U905" s="18"/>
    </row>
    <row r="906" spans="1:21" ht="21" customHeight="1">
      <c r="A906" s="28"/>
      <c r="B906" s="18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18"/>
      <c r="T906" s="18"/>
      <c r="U906" s="18"/>
    </row>
    <row r="907" spans="1:21" ht="21" customHeight="1">
      <c r="A907" s="28"/>
      <c r="B907" s="18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18"/>
      <c r="T907" s="18"/>
      <c r="U907" s="18"/>
    </row>
    <row r="908" spans="1:21" ht="21" customHeight="1">
      <c r="A908" s="28"/>
      <c r="B908" s="18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18"/>
      <c r="T908" s="18"/>
      <c r="U908" s="18"/>
    </row>
    <row r="909" spans="1:21" ht="21" customHeight="1">
      <c r="A909" s="28"/>
      <c r="B909" s="18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18"/>
      <c r="T909" s="18"/>
      <c r="U909" s="18"/>
    </row>
    <row r="910" spans="1:21" ht="21" customHeight="1">
      <c r="A910" s="28"/>
      <c r="B910" s="18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18"/>
      <c r="T910" s="18"/>
      <c r="U910" s="18"/>
    </row>
    <row r="911" spans="1:21" ht="21" customHeight="1">
      <c r="A911" s="28"/>
      <c r="B911" s="18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18"/>
      <c r="T911" s="18"/>
      <c r="U911" s="18"/>
    </row>
    <row r="912" spans="1:21" ht="21" customHeight="1">
      <c r="A912" s="28"/>
      <c r="B912" s="18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18"/>
      <c r="T912" s="18"/>
      <c r="U912" s="18"/>
    </row>
    <row r="913" spans="1:21" ht="21" customHeight="1">
      <c r="A913" s="28"/>
      <c r="B913" s="18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18"/>
      <c r="T913" s="18"/>
      <c r="U913" s="18"/>
    </row>
    <row r="914" spans="1:21" ht="21" customHeight="1">
      <c r="A914" s="28"/>
      <c r="B914" s="18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18"/>
      <c r="T914" s="18"/>
      <c r="U914" s="18"/>
    </row>
    <row r="915" spans="1:21" ht="21" customHeight="1">
      <c r="A915" s="28"/>
      <c r="B915" s="18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18"/>
      <c r="T915" s="18"/>
      <c r="U915" s="18"/>
    </row>
    <row r="916" spans="1:21" ht="21" customHeight="1">
      <c r="A916" s="28"/>
      <c r="B916" s="18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18"/>
      <c r="T916" s="18"/>
      <c r="U916" s="18"/>
    </row>
    <row r="917" spans="1:21" ht="21" customHeight="1">
      <c r="A917" s="28"/>
      <c r="B917" s="18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18"/>
      <c r="T917" s="18"/>
      <c r="U917" s="18"/>
    </row>
    <row r="918" spans="1:21" ht="21" customHeight="1">
      <c r="A918" s="28"/>
      <c r="B918" s="18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18"/>
      <c r="T918" s="18"/>
      <c r="U918" s="18"/>
    </row>
    <row r="919" spans="1:21" ht="21" customHeight="1">
      <c r="A919" s="28"/>
      <c r="B919" s="18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18"/>
      <c r="T919" s="18"/>
      <c r="U919" s="18"/>
    </row>
    <row r="920" spans="1:21" ht="21" customHeight="1">
      <c r="A920" s="28"/>
      <c r="B920" s="18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18"/>
      <c r="T920" s="18"/>
      <c r="U920" s="18"/>
    </row>
    <row r="921" spans="1:21" ht="21" customHeight="1">
      <c r="A921" s="28"/>
      <c r="B921" s="18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18"/>
      <c r="T921" s="18"/>
      <c r="U921" s="18"/>
    </row>
    <row r="922" spans="1:21" ht="21" customHeight="1">
      <c r="A922" s="28"/>
      <c r="B922" s="18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18"/>
      <c r="T922" s="18"/>
      <c r="U922" s="18"/>
    </row>
    <row r="923" spans="1:21" ht="21" customHeight="1">
      <c r="A923" s="28"/>
      <c r="B923" s="18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18"/>
      <c r="T923" s="18"/>
      <c r="U923" s="18"/>
    </row>
    <row r="924" spans="1:21" ht="21" customHeight="1">
      <c r="A924" s="28"/>
      <c r="B924" s="18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18"/>
      <c r="T924" s="18"/>
      <c r="U924" s="18"/>
    </row>
    <row r="925" spans="1:21" ht="21" customHeight="1">
      <c r="A925" s="28"/>
      <c r="B925" s="18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18"/>
      <c r="T925" s="18"/>
      <c r="U925" s="18"/>
    </row>
    <row r="926" spans="1:21" ht="21" customHeight="1">
      <c r="A926" s="28"/>
      <c r="B926" s="18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18"/>
      <c r="T926" s="18"/>
      <c r="U926" s="18"/>
    </row>
    <row r="927" spans="1:21" ht="21" customHeight="1">
      <c r="A927" s="28"/>
      <c r="B927" s="18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18"/>
      <c r="T927" s="18"/>
      <c r="U927" s="18"/>
    </row>
    <row r="928" spans="1:21" ht="21" customHeight="1">
      <c r="A928" s="28"/>
      <c r="B928" s="18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18"/>
      <c r="T928" s="18"/>
      <c r="U928" s="18"/>
    </row>
    <row r="929" spans="1:21" ht="21" customHeight="1">
      <c r="A929" s="28"/>
      <c r="B929" s="18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18"/>
      <c r="T929" s="18"/>
      <c r="U929" s="18"/>
    </row>
    <row r="930" spans="1:21" ht="21" customHeight="1">
      <c r="A930" s="28"/>
      <c r="B930" s="18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18"/>
      <c r="T930" s="18"/>
      <c r="U930" s="18"/>
    </row>
    <row r="931" spans="1:21" ht="21" customHeight="1">
      <c r="A931" s="28"/>
      <c r="B931" s="18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18"/>
      <c r="T931" s="18"/>
      <c r="U931" s="18"/>
    </row>
    <row r="932" spans="1:21" ht="21" customHeight="1">
      <c r="A932" s="28"/>
      <c r="B932" s="18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18"/>
      <c r="T932" s="18"/>
      <c r="U932" s="18"/>
    </row>
    <row r="933" spans="1:21" ht="21" customHeight="1">
      <c r="A933" s="28"/>
      <c r="B933" s="18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18"/>
      <c r="T933" s="18"/>
      <c r="U933" s="18"/>
    </row>
    <row r="934" spans="1:21" ht="21" customHeight="1">
      <c r="A934" s="28"/>
      <c r="B934" s="18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18"/>
      <c r="T934" s="18"/>
      <c r="U934" s="18"/>
    </row>
    <row r="935" spans="1:21" ht="21" customHeight="1">
      <c r="A935" s="28"/>
      <c r="B935" s="18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18"/>
      <c r="T935" s="18"/>
      <c r="U935" s="18"/>
    </row>
    <row r="936" spans="1:21" ht="21" customHeight="1">
      <c r="A936" s="28"/>
      <c r="B936" s="18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18"/>
      <c r="T936" s="18"/>
      <c r="U936" s="18"/>
    </row>
    <row r="937" spans="1:21" ht="21" customHeight="1">
      <c r="A937" s="28"/>
      <c r="B937" s="18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18"/>
      <c r="T937" s="18"/>
      <c r="U937" s="18"/>
    </row>
    <row r="938" spans="1:21" ht="21" customHeight="1">
      <c r="A938" s="28"/>
      <c r="B938" s="18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18"/>
      <c r="T938" s="18"/>
      <c r="U938" s="18"/>
    </row>
    <row r="939" spans="1:21" ht="21" customHeight="1">
      <c r="A939" s="28"/>
      <c r="B939" s="18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18"/>
      <c r="T939" s="18"/>
      <c r="U939" s="18"/>
    </row>
    <row r="940" spans="1:21" ht="21" customHeight="1">
      <c r="A940" s="28"/>
      <c r="B940" s="18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18"/>
      <c r="T940" s="18"/>
      <c r="U940" s="18"/>
    </row>
    <row r="941" spans="1:21" ht="21" customHeight="1">
      <c r="A941" s="28"/>
      <c r="B941" s="18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18"/>
      <c r="T941" s="18"/>
      <c r="U941" s="18"/>
    </row>
    <row r="942" spans="1:21" ht="21" customHeight="1">
      <c r="A942" s="28"/>
      <c r="B942" s="18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18"/>
      <c r="T942" s="18"/>
      <c r="U942" s="18"/>
    </row>
    <row r="943" spans="1:21" ht="21" customHeight="1">
      <c r="A943" s="28"/>
      <c r="B943" s="18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18"/>
      <c r="T943" s="18"/>
      <c r="U943" s="18"/>
    </row>
    <row r="944" spans="1:21" ht="21" customHeight="1">
      <c r="A944" s="28"/>
      <c r="B944" s="18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18"/>
      <c r="T944" s="18"/>
      <c r="U944" s="18"/>
    </row>
    <row r="945" spans="1:21" ht="21" customHeight="1">
      <c r="A945" s="28"/>
      <c r="B945" s="18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18"/>
      <c r="T945" s="18"/>
      <c r="U945" s="18"/>
    </row>
    <row r="946" spans="1:21" ht="21" customHeight="1">
      <c r="A946" s="28"/>
      <c r="B946" s="18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18"/>
      <c r="T946" s="18"/>
      <c r="U946" s="18"/>
    </row>
    <row r="947" spans="1:21" ht="21" customHeight="1">
      <c r="A947" s="28"/>
      <c r="B947" s="18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18"/>
      <c r="T947" s="18"/>
      <c r="U947" s="18"/>
    </row>
    <row r="948" spans="1:21" ht="21" customHeight="1">
      <c r="A948" s="28"/>
      <c r="B948" s="18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18"/>
      <c r="T948" s="18"/>
      <c r="U948" s="18"/>
    </row>
    <row r="949" spans="1:21" ht="21" customHeight="1">
      <c r="A949" s="28"/>
      <c r="B949" s="18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18"/>
      <c r="T949" s="18"/>
      <c r="U949" s="18"/>
    </row>
    <row r="950" spans="1:21" ht="21" customHeight="1">
      <c r="A950" s="28"/>
      <c r="B950" s="18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18"/>
      <c r="T950" s="18"/>
      <c r="U950" s="18"/>
    </row>
    <row r="951" spans="1:21" ht="21" customHeight="1">
      <c r="A951" s="28"/>
      <c r="B951" s="18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18"/>
      <c r="T951" s="18"/>
      <c r="U951" s="18"/>
    </row>
    <row r="952" spans="1:21" ht="21" customHeight="1">
      <c r="A952" s="28"/>
      <c r="B952" s="18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18"/>
      <c r="T952" s="18"/>
      <c r="U952" s="18"/>
    </row>
    <row r="953" spans="1:21" ht="21" customHeight="1">
      <c r="A953" s="28"/>
      <c r="B953" s="18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18"/>
      <c r="T953" s="18"/>
      <c r="U953" s="18"/>
    </row>
    <row r="954" spans="1:21" ht="21" customHeight="1">
      <c r="A954" s="28"/>
      <c r="B954" s="18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18"/>
      <c r="T954" s="18"/>
      <c r="U954" s="18"/>
    </row>
    <row r="955" spans="1:21" ht="21" customHeight="1">
      <c r="A955" s="28"/>
      <c r="B955" s="18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18"/>
      <c r="T955" s="18"/>
      <c r="U955" s="18"/>
    </row>
    <row r="956" spans="1:21" ht="21" customHeight="1">
      <c r="A956" s="28"/>
      <c r="B956" s="18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18"/>
      <c r="T956" s="18"/>
      <c r="U956" s="18"/>
    </row>
    <row r="957" spans="1:21" ht="21" customHeight="1">
      <c r="A957" s="28"/>
      <c r="B957" s="18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18"/>
      <c r="T957" s="18"/>
      <c r="U957" s="18"/>
    </row>
    <row r="958" spans="1:21" ht="21" customHeight="1">
      <c r="A958" s="28"/>
      <c r="B958" s="18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18"/>
      <c r="T958" s="18"/>
      <c r="U958" s="18"/>
    </row>
    <row r="959" spans="1:21" ht="21" customHeight="1">
      <c r="A959" s="28"/>
      <c r="B959" s="18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18"/>
      <c r="T959" s="18"/>
      <c r="U959" s="18"/>
    </row>
    <row r="960" spans="1:21" ht="21" customHeight="1">
      <c r="A960" s="28"/>
      <c r="B960" s="18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18"/>
      <c r="T960" s="18"/>
      <c r="U960" s="18"/>
    </row>
    <row r="961" spans="1:21" ht="21" customHeight="1">
      <c r="A961" s="28"/>
      <c r="B961" s="18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18"/>
      <c r="T961" s="18"/>
      <c r="U961" s="18"/>
    </row>
    <row r="962" spans="1:21" ht="21" customHeight="1">
      <c r="A962" s="28"/>
      <c r="B962" s="18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18"/>
      <c r="T962" s="18"/>
      <c r="U962" s="18"/>
    </row>
    <row r="963" spans="1:21" ht="21" customHeight="1">
      <c r="A963" s="28"/>
      <c r="B963" s="18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18"/>
      <c r="T963" s="18"/>
      <c r="U963" s="18"/>
    </row>
    <row r="964" spans="1:21" ht="21" customHeight="1">
      <c r="A964" s="28"/>
      <c r="B964" s="18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18"/>
      <c r="T964" s="18"/>
      <c r="U964" s="18"/>
    </row>
    <row r="965" spans="1:21" ht="21" customHeight="1">
      <c r="A965" s="28"/>
      <c r="B965" s="18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18"/>
      <c r="T965" s="18"/>
      <c r="U965" s="18"/>
    </row>
    <row r="966" spans="1:21" ht="21" customHeight="1">
      <c r="A966" s="28"/>
      <c r="B966" s="18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18"/>
      <c r="T966" s="18"/>
      <c r="U966" s="18"/>
    </row>
    <row r="967" spans="1:21" ht="21" customHeight="1">
      <c r="A967" s="28"/>
      <c r="B967" s="18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18"/>
      <c r="T967" s="18"/>
      <c r="U967" s="18"/>
    </row>
    <row r="968" spans="1:21" ht="21" customHeight="1">
      <c r="A968" s="28"/>
      <c r="B968" s="18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18"/>
      <c r="T968" s="18"/>
      <c r="U968" s="18"/>
    </row>
    <row r="969" spans="1:21" ht="21" customHeight="1">
      <c r="A969" s="28"/>
      <c r="B969" s="18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18"/>
      <c r="T969" s="18"/>
      <c r="U969" s="18"/>
    </row>
    <row r="970" spans="1:21" ht="21" customHeight="1">
      <c r="A970" s="28"/>
      <c r="B970" s="18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18"/>
      <c r="T970" s="18"/>
      <c r="U970" s="18"/>
    </row>
    <row r="971" spans="1:21" ht="21" customHeight="1">
      <c r="A971" s="28"/>
      <c r="B971" s="18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18"/>
      <c r="T971" s="18"/>
      <c r="U971" s="18"/>
    </row>
    <row r="972" spans="1:21" ht="21" customHeight="1">
      <c r="A972" s="28"/>
      <c r="B972" s="18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18"/>
      <c r="T972" s="18"/>
      <c r="U972" s="18"/>
    </row>
    <row r="973" spans="1:21" ht="21" customHeight="1">
      <c r="A973" s="28"/>
      <c r="B973" s="18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18"/>
      <c r="T973" s="18"/>
      <c r="U973" s="18"/>
    </row>
    <row r="974" spans="1:21" ht="21" customHeight="1">
      <c r="A974" s="28"/>
      <c r="B974" s="18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18"/>
      <c r="T974" s="18"/>
      <c r="U974" s="18"/>
    </row>
    <row r="975" spans="1:21" ht="21" customHeight="1">
      <c r="A975" s="28"/>
      <c r="B975" s="18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18"/>
      <c r="T975" s="18"/>
      <c r="U975" s="18"/>
    </row>
    <row r="976" spans="1:21" ht="21" customHeight="1">
      <c r="A976" s="28"/>
      <c r="B976" s="18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18"/>
      <c r="T976" s="18"/>
      <c r="U976" s="18"/>
    </row>
    <row r="977" spans="1:21" ht="21" customHeight="1">
      <c r="A977" s="28"/>
      <c r="B977" s="18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18"/>
      <c r="T977" s="18"/>
      <c r="U977" s="18"/>
    </row>
    <row r="978" spans="1:21" ht="21" customHeight="1">
      <c r="A978" s="28"/>
      <c r="B978" s="18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18"/>
      <c r="T978" s="18"/>
      <c r="U978" s="18"/>
    </row>
    <row r="979" spans="1:21" ht="21" customHeight="1">
      <c r="A979" s="28"/>
      <c r="B979" s="18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18"/>
      <c r="T979" s="18"/>
      <c r="U979" s="18"/>
    </row>
    <row r="980" spans="1:21" ht="21" customHeight="1">
      <c r="A980" s="28"/>
      <c r="B980" s="18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18"/>
      <c r="T980" s="18"/>
      <c r="U980" s="18"/>
    </row>
    <row r="981" spans="1:21" ht="21" customHeight="1">
      <c r="A981" s="28"/>
      <c r="B981" s="18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18"/>
      <c r="T981" s="18"/>
      <c r="U981" s="18"/>
    </row>
    <row r="982" spans="1:21" ht="21" customHeight="1">
      <c r="A982" s="28"/>
      <c r="B982" s="18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18"/>
      <c r="T982" s="18"/>
      <c r="U982" s="18"/>
    </row>
    <row r="983" spans="1:21" ht="21" customHeight="1">
      <c r="A983" s="28"/>
      <c r="B983" s="18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18"/>
      <c r="T983" s="18"/>
      <c r="U983" s="18"/>
    </row>
    <row r="984" spans="1:21" ht="21" customHeight="1">
      <c r="A984" s="28"/>
      <c r="B984" s="18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18"/>
      <c r="T984" s="18"/>
      <c r="U984" s="18"/>
    </row>
  </sheetData>
  <mergeCells count="2">
    <mergeCell ref="C2:R2"/>
    <mergeCell ref="C3:R3"/>
  </mergeCells>
  <conditionalFormatting sqref="R5:R11 R13:R18 C14:Q18 R20:R25 C21:Q25 R27:R32 C28:Q32 R34:R39 C35:Q39 C7:Q11">
    <cfRule type="cellIs" dxfId="31" priority="2" operator="greaterThanOrEqual">
      <formula>0.7</formula>
    </cfRule>
  </conditionalFormatting>
  <conditionalFormatting sqref="R5:R11 R13:R18 C14:Q18 R20:R25 C21:Q25 R27:R32 C28:Q32 R34:R39 C35:Q39 C7:Q11">
    <cfRule type="cellIs" dxfId="30" priority="3" operator="greaterThanOrEqual">
      <formula>0.5</formula>
    </cfRule>
  </conditionalFormatting>
  <conditionalFormatting sqref="R5:R11 R13:R18 C14:Q18 R20:R25 C21:Q25 R27:R32 C28:Q32 R34:R39 C35:Q39 C7:Q11">
    <cfRule type="cellIs" dxfId="29" priority="4" operator="lessThan">
      <formula>0.5</formula>
    </cfRule>
  </conditionalFormatting>
  <conditionalFormatting sqref="C14:C18">
    <cfRule type="cellIs" dxfId="28" priority="5" operator="greaterThanOrEqual">
      <formula>0.7</formula>
    </cfRule>
  </conditionalFormatting>
  <conditionalFormatting sqref="C14:C18">
    <cfRule type="cellIs" dxfId="27" priority="6" operator="greaterThanOrEqual">
      <formula>0.5</formula>
    </cfRule>
  </conditionalFormatting>
  <conditionalFormatting sqref="C14:C18">
    <cfRule type="cellIs" dxfId="26" priority="7" operator="lessThan">
      <formula>0.5</formula>
    </cfRule>
  </conditionalFormatting>
  <conditionalFormatting sqref="C21:C25">
    <cfRule type="cellIs" dxfId="25" priority="8" operator="greaterThanOrEqual">
      <formula>0.7</formula>
    </cfRule>
  </conditionalFormatting>
  <conditionalFormatting sqref="C21:C25">
    <cfRule type="cellIs" dxfId="24" priority="9" operator="greaterThanOrEqual">
      <formula>0.5</formula>
    </cfRule>
  </conditionalFormatting>
  <conditionalFormatting sqref="C21:C25">
    <cfRule type="cellIs" dxfId="23" priority="10" operator="lessThan">
      <formula>0.5</formula>
    </cfRule>
  </conditionalFormatting>
  <conditionalFormatting sqref="C28:C32">
    <cfRule type="cellIs" dxfId="22" priority="11" operator="greaterThanOrEqual">
      <formula>0.7</formula>
    </cfRule>
  </conditionalFormatting>
  <conditionalFormatting sqref="C28:C32">
    <cfRule type="cellIs" dxfId="21" priority="12" operator="greaterThanOrEqual">
      <formula>0.5</formula>
    </cfRule>
  </conditionalFormatting>
  <conditionalFormatting sqref="C28:C32">
    <cfRule type="cellIs" dxfId="20" priority="13" operator="lessThan">
      <formula>0.5</formula>
    </cfRule>
  </conditionalFormatting>
  <conditionalFormatting sqref="C36:C39">
    <cfRule type="cellIs" dxfId="19" priority="14" operator="greaterThanOrEqual">
      <formula>0.7</formula>
    </cfRule>
  </conditionalFormatting>
  <conditionalFormatting sqref="C36:C39">
    <cfRule type="cellIs" dxfId="18" priority="15" operator="greaterThanOrEqual">
      <formula>0.5</formula>
    </cfRule>
  </conditionalFormatting>
  <conditionalFormatting sqref="C36:C39">
    <cfRule type="cellIs" dxfId="17" priority="16" operator="lessThan">
      <formula>0.5</formula>
    </cfRule>
  </conditionalFormatting>
  <conditionalFormatting sqref="C14:Q18 C21:Q25 C28:Q32 C35:Q39 C7:Q11">
    <cfRule type="expression" dxfId="16" priority="17">
      <formula>LEN(TRIM(C7))=0</formula>
    </cfRule>
  </conditionalFormatting>
  <pageMargins left="0.75" right="0.75" top="1" bottom="1" header="0.511811023622047" footer="0.511811023622047"/>
  <pageSetup paperSize="9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B776-D0BE-49DE-AE6D-085452D1D30F}">
  <sheetPr>
    <tabColor rgb="FF4285F4"/>
  </sheetPr>
  <dimension ref="A1:U984"/>
  <sheetViews>
    <sheetView workbookViewId="0">
      <selection activeCell="B6" sqref="B6"/>
    </sheetView>
  </sheetViews>
  <sheetFormatPr defaultColWidth="14.42578125" defaultRowHeight="12.75"/>
  <cols>
    <col min="1" max="1" width="14.140625" customWidth="1"/>
    <col min="2" max="2" width="150.7109375" bestFit="1" customWidth="1"/>
    <col min="3" max="3" width="5.85546875" customWidth="1"/>
    <col min="4" max="17" width="5.28515625" customWidth="1"/>
    <col min="18" max="18" width="11.85546875" customWidth="1"/>
  </cols>
  <sheetData>
    <row r="1" spans="1:21" ht="15" customHeight="1">
      <c r="A1" s="28"/>
      <c r="B1" s="28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1"/>
      <c r="T1" s="31"/>
      <c r="U1" s="31"/>
    </row>
    <row r="2" spans="1:21" ht="37.5" customHeight="1">
      <c r="A2" s="12" t="s">
        <v>65</v>
      </c>
      <c r="B2" s="32" t="s">
        <v>110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3"/>
      <c r="T2" s="3"/>
      <c r="U2" s="3"/>
    </row>
    <row r="3" spans="1:21" ht="20.25" customHeight="1">
      <c r="A3" s="12" t="s">
        <v>67</v>
      </c>
      <c r="B3" s="13" t="s">
        <v>111</v>
      </c>
      <c r="C3" s="44" t="s">
        <v>2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3"/>
      <c r="T3" s="3"/>
      <c r="U3" s="3"/>
    </row>
    <row r="4" spans="1:21" ht="21" customHeight="1">
      <c r="A4" s="4" t="s">
        <v>3</v>
      </c>
      <c r="B4" s="33" t="e">
        <f>"" &amp;#REF! &amp; " ( " &amp; TEXT(#REF!, "mmmm d") &amp; " — " &amp; TEXT(#REF!, "mmmm d yyyy") &amp; " ) "</f>
        <v>#REF!</v>
      </c>
      <c r="C4" s="6" t="s">
        <v>5</v>
      </c>
      <c r="D4" s="6" t="e">
        <f>"W "&amp;WEEKNUM(#REF!,1)</f>
        <v>#REF!</v>
      </c>
      <c r="E4" s="6" t="e">
        <f>"W "&amp;(WEEKNUM(#REF!,1)+1)</f>
        <v>#REF!</v>
      </c>
      <c r="F4" s="6" t="e">
        <f>"W "&amp;(WEEKNUM(#REF!,1)+2)</f>
        <v>#REF!</v>
      </c>
      <c r="G4" s="6" t="e">
        <f>"W "&amp;(WEEKNUM(#REF!,1)+3)</f>
        <v>#REF!</v>
      </c>
      <c r="H4" s="6" t="e">
        <f>"W "&amp;(WEEKNUM(#REF!,1)+5)</f>
        <v>#REF!</v>
      </c>
      <c r="I4" s="6" t="e">
        <f>"W "&amp;(WEEKNUM(#REF!,1)+6)</f>
        <v>#REF!</v>
      </c>
      <c r="J4" s="6" t="e">
        <f>"W "&amp;(WEEKNUM(#REF!,1)+7)</f>
        <v>#REF!</v>
      </c>
      <c r="K4" s="6" t="e">
        <f>"W "&amp;(WEEKNUM(#REF!,1)+8)</f>
        <v>#REF!</v>
      </c>
      <c r="L4" s="6" t="e">
        <f>"W "&amp;(WEEKNUM(#REF!,1)+9)</f>
        <v>#REF!</v>
      </c>
      <c r="M4" s="6" t="e">
        <f>"W "&amp;(WEEKNUM(#REF!,1)+10)</f>
        <v>#REF!</v>
      </c>
      <c r="N4" s="6" t="e">
        <f>"W "&amp;(WEEKNUM(#REF!,1)+11)</f>
        <v>#REF!</v>
      </c>
      <c r="O4" s="6" t="e">
        <f>"W "&amp;(WEEKNUM(#REF!,1)+12)</f>
        <v>#REF!</v>
      </c>
      <c r="P4" s="6" t="e">
        <f>"W "&amp;(WEEKNUM(#REF!,1)+13)</f>
        <v>#REF!</v>
      </c>
      <c r="Q4" s="6" t="e">
        <f>"W "&amp;(WEEKNUM(#REF!,1)+14)</f>
        <v>#REF!</v>
      </c>
      <c r="R4" s="6" t="s">
        <v>6</v>
      </c>
      <c r="S4" s="7"/>
      <c r="T4" s="7"/>
      <c r="U4" s="7"/>
    </row>
    <row r="5" spans="1:21" ht="21" customHeight="1">
      <c r="A5" s="1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11" t="s">
        <v>7</v>
      </c>
      <c r="S5" s="7"/>
      <c r="T5" s="7"/>
      <c r="U5" s="7"/>
    </row>
    <row r="6" spans="1:21" ht="21" customHeight="1">
      <c r="A6" s="12" t="s">
        <v>8</v>
      </c>
      <c r="B6" s="13" t="s">
        <v>112</v>
      </c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  <c r="R6" s="17" t="s">
        <v>7</v>
      </c>
      <c r="S6" s="18"/>
      <c r="T6" s="18"/>
      <c r="U6" s="18"/>
    </row>
    <row r="7" spans="1:21" ht="21" customHeight="1">
      <c r="A7" s="12" t="s">
        <v>20</v>
      </c>
      <c r="B7" s="36" t="s">
        <v>113</v>
      </c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 t="str">
        <f t="array" ref="R7">IFERROR(LOOKUP( 2, 1 / ( D7:Q7 &lt;&gt; "" ), D7:Q7 ),"")</f>
        <v/>
      </c>
      <c r="S7" s="18"/>
      <c r="T7" s="18"/>
      <c r="U7" s="18"/>
    </row>
    <row r="8" spans="1:21" ht="21" customHeight="1">
      <c r="A8" s="12" t="s">
        <v>10</v>
      </c>
      <c r="B8" s="13" t="s">
        <v>114</v>
      </c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 t="str">
        <f t="array" ref="R8">IFERROR(LOOKUP( 2, 1 / ( D8:Q8 &lt;&gt; "" ), D8:Q8 ),"")</f>
        <v/>
      </c>
      <c r="S8" s="18"/>
      <c r="T8" s="18"/>
      <c r="U8" s="18"/>
    </row>
    <row r="9" spans="1:21" ht="21" customHeight="1">
      <c r="A9" s="12" t="s">
        <v>12</v>
      </c>
      <c r="B9" s="13"/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 t="str">
        <f t="array" ref="R9">IFERROR(LOOKUP( 2, 1 / ( D9:Q9 &lt;&gt; "" ), D9:Q9 ),"")</f>
        <v/>
      </c>
      <c r="S9" s="18"/>
      <c r="T9" s="18"/>
      <c r="U9" s="18"/>
    </row>
    <row r="10" spans="1:21" ht="21" customHeight="1">
      <c r="A10" s="12" t="s">
        <v>14</v>
      </c>
      <c r="B10" s="13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 t="str">
        <f t="array" ref="R10">IFERROR(LOOKUP( 2, 1 / ( D10:Q10 &lt;&gt; "" ), D10:Q10 ),"")</f>
        <v/>
      </c>
      <c r="S10" s="18"/>
      <c r="T10" s="18"/>
      <c r="U10" s="18"/>
    </row>
    <row r="11" spans="1:21" ht="21" customHeight="1">
      <c r="A11" s="12" t="s">
        <v>16</v>
      </c>
      <c r="B11" s="13"/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 t="str">
        <f t="array" ref="R11">IFERROR(LOOKUP( 2, 1 / ( D11:Q11 &lt;&gt; "" ), D11:Q11 ),"")</f>
        <v/>
      </c>
      <c r="S11" s="18"/>
      <c r="T11" s="18"/>
      <c r="U11" s="18"/>
    </row>
    <row r="12" spans="1:21" ht="21" customHeight="1">
      <c r="A12" s="1"/>
      <c r="B12" s="35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18"/>
      <c r="T12" s="18"/>
      <c r="U12" s="18"/>
    </row>
    <row r="13" spans="1:21" ht="21" customHeight="1">
      <c r="A13" s="12" t="s">
        <v>18</v>
      </c>
      <c r="B13" s="13" t="s">
        <v>115</v>
      </c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  <c r="R13" s="17" t="s">
        <v>7</v>
      </c>
      <c r="S13" s="18"/>
      <c r="T13" s="18"/>
      <c r="U13" s="18"/>
    </row>
    <row r="14" spans="1:21" ht="21" customHeight="1">
      <c r="A14" s="12" t="s">
        <v>20</v>
      </c>
      <c r="B14" s="13" t="s">
        <v>116</v>
      </c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 t="str">
        <f t="array" ref="R14">IFERROR(LOOKUP( 2, 1 / ( D14:Q14 &lt;&gt; "" ), D14:Q14 ),"")</f>
        <v/>
      </c>
      <c r="S14" s="18"/>
      <c r="T14" s="18"/>
      <c r="U14" s="18"/>
    </row>
    <row r="15" spans="1:21" ht="21" customHeight="1">
      <c r="A15" s="12" t="s">
        <v>10</v>
      </c>
      <c r="B15" s="13" t="s">
        <v>117</v>
      </c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 t="str">
        <f t="array" ref="R15">IFERROR(LOOKUP( 2, 1 / ( D15:Q15 &lt;&gt; "" ), D15:Q15 ),"")</f>
        <v/>
      </c>
      <c r="S15" s="18"/>
      <c r="T15" s="18"/>
      <c r="U15" s="18"/>
    </row>
    <row r="16" spans="1:21" ht="21" customHeight="1">
      <c r="A16" s="12" t="s">
        <v>12</v>
      </c>
      <c r="B16" s="13"/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 t="str">
        <f t="array" ref="R16">IFERROR(LOOKUP( 2, 1 / ( D16:Q16 &lt;&gt; "" ), D16:Q16 ),"")</f>
        <v/>
      </c>
      <c r="S16" s="18"/>
      <c r="T16" s="18"/>
      <c r="U16" s="18"/>
    </row>
    <row r="17" spans="1:21" ht="21" customHeight="1">
      <c r="A17" s="12" t="s">
        <v>14</v>
      </c>
      <c r="B17" s="13"/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 t="str">
        <f t="array" ref="R17">IFERROR(LOOKUP( 2, 1 / ( D17:Q17 &lt;&gt; "" ), D17:Q17 ),"")</f>
        <v/>
      </c>
      <c r="S17" s="18"/>
      <c r="T17" s="18"/>
      <c r="U17" s="18"/>
    </row>
    <row r="18" spans="1:21" ht="21" customHeight="1">
      <c r="A18" s="12" t="s">
        <v>16</v>
      </c>
      <c r="B18" s="13"/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 t="str">
        <f t="array" ref="R18">IFERROR(LOOKUP( 2, 1 / ( D18:Q18 &lt;&gt; "" ), D18:Q18 ),"")</f>
        <v/>
      </c>
      <c r="S18" s="18"/>
      <c r="T18" s="18"/>
      <c r="U18" s="18"/>
    </row>
    <row r="19" spans="1:21" ht="21" customHeight="1">
      <c r="A19" s="1"/>
      <c r="B19" s="35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4"/>
      <c r="R19" s="22"/>
      <c r="S19" s="18"/>
      <c r="T19" s="18"/>
      <c r="U19" s="18"/>
    </row>
    <row r="20" spans="1:21" ht="21" customHeight="1">
      <c r="A20" s="12" t="s">
        <v>25</v>
      </c>
      <c r="B20" s="13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  <c r="R20" s="17" t="s">
        <v>7</v>
      </c>
      <c r="S20" s="18"/>
      <c r="T20" s="18"/>
      <c r="U20" s="18"/>
    </row>
    <row r="21" spans="1:21" ht="21" customHeight="1">
      <c r="A21" s="12" t="s">
        <v>20</v>
      </c>
      <c r="B21" s="13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 t="str">
        <f t="array" ref="R21">IFERROR(LOOKUP( 2, 1 / ( D21:Q21 &lt;&gt; "" ), D21:Q21 ),"")</f>
        <v/>
      </c>
      <c r="S21" s="18"/>
      <c r="T21" s="18"/>
      <c r="U21" s="18"/>
    </row>
    <row r="22" spans="1:21" ht="21" customHeight="1">
      <c r="A22" s="12" t="s">
        <v>10</v>
      </c>
      <c r="B22" s="13"/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 t="str">
        <f t="array" ref="R22">IFERROR(LOOKUP( 2, 1 / ( D22:Q22 &lt;&gt; "" ), D22:Q22 ),"")</f>
        <v/>
      </c>
      <c r="S22" s="18"/>
      <c r="T22" s="18"/>
      <c r="U22" s="18"/>
    </row>
    <row r="23" spans="1:21" ht="21" customHeight="1">
      <c r="A23" s="12" t="s">
        <v>12</v>
      </c>
      <c r="B23" s="13"/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 t="str">
        <f t="array" ref="R23">IFERROR(LOOKUP( 2, 1 / ( D23:Q23 &lt;&gt; "" ), D23:Q23 ),"")</f>
        <v/>
      </c>
      <c r="S23" s="18"/>
      <c r="T23" s="18"/>
      <c r="U23" s="18"/>
    </row>
    <row r="24" spans="1:21" ht="21" customHeight="1">
      <c r="A24" s="12" t="s">
        <v>14</v>
      </c>
      <c r="B24" s="13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 t="str">
        <f t="array" ref="R24">IFERROR(LOOKUP( 2, 1 / ( D24:Q24 &lt;&gt; "" ), D24:Q24 ),"")</f>
        <v/>
      </c>
      <c r="S24" s="18"/>
      <c r="T24" s="18"/>
      <c r="U24" s="18"/>
    </row>
    <row r="25" spans="1:21" ht="21" customHeight="1">
      <c r="A25" s="12" t="s">
        <v>16</v>
      </c>
      <c r="B25" s="13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 t="str">
        <f t="array" ref="R25">IFERROR(LOOKUP( 2, 1 / ( D25:Q25 &lt;&gt; "" ), D25:Q25 ),"")</f>
        <v/>
      </c>
      <c r="S25" s="18"/>
      <c r="T25" s="18"/>
      <c r="U25" s="18"/>
    </row>
    <row r="26" spans="1:21" ht="21" customHeight="1">
      <c r="A26" s="1"/>
      <c r="B26" s="35"/>
      <c r="C26" s="23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4"/>
      <c r="R26" s="22"/>
      <c r="S26" s="18"/>
      <c r="T26" s="18"/>
      <c r="U26" s="18"/>
    </row>
    <row r="27" spans="1:21" ht="21" customHeight="1">
      <c r="A27" s="12" t="s">
        <v>30</v>
      </c>
      <c r="B27" s="13"/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6"/>
      <c r="R27" s="17" t="s">
        <v>7</v>
      </c>
      <c r="S27" s="18"/>
      <c r="T27" s="18"/>
      <c r="U27" s="18"/>
    </row>
    <row r="28" spans="1:21" ht="21" customHeight="1">
      <c r="A28" s="12" t="s">
        <v>20</v>
      </c>
      <c r="B28" s="13"/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 t="str">
        <f t="array" ref="R28">IFERROR(LOOKUP( 2, 1 / ( D28:Q28 &lt;&gt; "" ), D28:Q28 ),"")</f>
        <v/>
      </c>
      <c r="S28" s="18"/>
      <c r="T28" s="18"/>
      <c r="U28" s="18"/>
    </row>
    <row r="29" spans="1:21" ht="21" customHeight="1">
      <c r="A29" s="12" t="s">
        <v>10</v>
      </c>
      <c r="B29" s="13"/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 t="str">
        <f t="array" ref="R29">IFERROR(LOOKUP( 2, 1 / ( D29:Q29 &lt;&gt; "" ), D29:Q29 ),"")</f>
        <v/>
      </c>
      <c r="S29" s="18"/>
      <c r="T29" s="18"/>
      <c r="U29" s="18"/>
    </row>
    <row r="30" spans="1:21" ht="21" customHeight="1">
      <c r="A30" s="12" t="s">
        <v>12</v>
      </c>
      <c r="B30" s="13"/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 t="str">
        <f t="array" ref="R30">IFERROR(LOOKUP( 2, 1 / ( D30:Q30 &lt;&gt; "" ), D30:Q30 ),"")</f>
        <v/>
      </c>
      <c r="S30" s="18"/>
      <c r="T30" s="18"/>
      <c r="U30" s="18"/>
    </row>
    <row r="31" spans="1:21" ht="21" customHeight="1">
      <c r="A31" s="12" t="s">
        <v>14</v>
      </c>
      <c r="B31" s="13"/>
      <c r="C31" s="2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 t="str">
        <f t="array" ref="R31">IFERROR(LOOKUP( 2, 1 / ( D31:Q31 &lt;&gt; "" ), D31:Q31 ),"")</f>
        <v/>
      </c>
      <c r="S31" s="18"/>
      <c r="T31" s="18"/>
      <c r="U31" s="18"/>
    </row>
    <row r="32" spans="1:21" ht="21" customHeight="1">
      <c r="A32" s="12" t="s">
        <v>16</v>
      </c>
      <c r="B32" s="13"/>
      <c r="C32" s="20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 t="str">
        <f t="array" ref="R32">IFERROR(LOOKUP( 2, 1 / ( D32:Q32 &lt;&gt; "" ), D32:Q32 ),"")</f>
        <v/>
      </c>
      <c r="S32" s="18"/>
      <c r="T32" s="18"/>
      <c r="U32" s="18"/>
    </row>
    <row r="33" spans="1:21" ht="21" customHeight="1">
      <c r="A33" s="1"/>
      <c r="B33" s="35"/>
      <c r="C33" s="23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  <c r="R33" s="22"/>
      <c r="S33" s="18"/>
      <c r="T33" s="18"/>
      <c r="U33" s="18"/>
    </row>
    <row r="34" spans="1:21" ht="21" customHeight="1">
      <c r="A34" s="12" t="s">
        <v>39</v>
      </c>
      <c r="B34" s="13"/>
      <c r="C34" s="25"/>
      <c r="D34" s="26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17" t="s">
        <v>7</v>
      </c>
      <c r="S34" s="18"/>
      <c r="T34" s="18"/>
      <c r="U34" s="18"/>
    </row>
    <row r="35" spans="1:21" ht="21" customHeight="1">
      <c r="A35" s="12" t="s">
        <v>20</v>
      </c>
      <c r="B35" s="19"/>
      <c r="C35" s="20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 t="str">
        <f t="array" ref="R35">IFERROR(LOOKUP( 2, 1 / ( D35:Q35 &lt;&gt; "" ), D35:Q35 ),"")</f>
        <v/>
      </c>
      <c r="S35" s="18"/>
      <c r="T35" s="18"/>
      <c r="U35" s="18"/>
    </row>
    <row r="36" spans="1:21" ht="21" customHeight="1">
      <c r="A36" s="12" t="s">
        <v>10</v>
      </c>
      <c r="B36" s="19"/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 t="str">
        <f t="array" ref="R36">IFERROR(LOOKUP( 2, 1 / ( D36:Q36 &lt;&gt; "" ), D36:Q36 ),"")</f>
        <v/>
      </c>
      <c r="S36" s="18"/>
      <c r="T36" s="18"/>
      <c r="U36" s="18"/>
    </row>
    <row r="37" spans="1:21" ht="21" customHeight="1">
      <c r="A37" s="12" t="s">
        <v>12</v>
      </c>
      <c r="B37" s="19"/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 t="str">
        <f t="array" ref="R37">IFERROR(LOOKUP( 2, 1 / ( D37:Q37 &lt;&gt; "" ), D37:Q37 ),"")</f>
        <v/>
      </c>
      <c r="S37" s="18"/>
      <c r="T37" s="18"/>
      <c r="U37" s="18"/>
    </row>
    <row r="38" spans="1:21" ht="21" customHeight="1">
      <c r="A38" s="12" t="s">
        <v>14</v>
      </c>
      <c r="B38" s="19"/>
      <c r="C38" s="2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 t="str">
        <f t="array" ref="R38">IFERROR(LOOKUP( 2, 1 / ( D38:Q38 &lt;&gt; "" ), D38:Q38 ),"")</f>
        <v/>
      </c>
      <c r="S38" s="18"/>
      <c r="T38" s="18"/>
      <c r="U38" s="18"/>
    </row>
    <row r="39" spans="1:21" ht="21" customHeight="1">
      <c r="A39" s="12" t="s">
        <v>16</v>
      </c>
      <c r="B39" s="19"/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 t="str">
        <f t="array" ref="R39">IFERROR(LOOKUP( 2, 1 / ( D39:Q39 &lt;&gt; "" ), D39:Q39 ),"")</f>
        <v/>
      </c>
      <c r="S39" s="18"/>
      <c r="T39" s="18"/>
      <c r="U39" s="18"/>
    </row>
    <row r="40" spans="1:21" ht="21" customHeight="1">
      <c r="A40" s="28"/>
      <c r="B40" s="1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18"/>
      <c r="T40" s="18"/>
      <c r="U40" s="18"/>
    </row>
    <row r="41" spans="1:21" ht="21" customHeight="1">
      <c r="A41" s="28"/>
      <c r="B41" s="1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18"/>
      <c r="T41" s="18"/>
      <c r="U41" s="18"/>
    </row>
    <row r="42" spans="1:21" ht="21" customHeight="1">
      <c r="A42" s="28"/>
      <c r="B42" s="1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18"/>
      <c r="T42" s="18"/>
      <c r="U42" s="18"/>
    </row>
    <row r="43" spans="1:21" ht="21" customHeight="1">
      <c r="A43" s="28"/>
      <c r="B43" s="1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18"/>
      <c r="T43" s="18"/>
      <c r="U43" s="18"/>
    </row>
    <row r="44" spans="1:21" ht="21" customHeight="1">
      <c r="A44" s="28"/>
      <c r="B44" s="1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18"/>
      <c r="T44" s="18"/>
      <c r="U44" s="18"/>
    </row>
    <row r="45" spans="1:21" ht="21" customHeight="1">
      <c r="A45" s="28"/>
      <c r="B45" s="1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18"/>
      <c r="T45" s="18"/>
      <c r="U45" s="18"/>
    </row>
    <row r="46" spans="1:21" ht="21" customHeight="1">
      <c r="A46" s="28"/>
      <c r="B46" s="1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18"/>
      <c r="T46" s="18"/>
      <c r="U46" s="18"/>
    </row>
    <row r="47" spans="1:21" ht="21" customHeight="1">
      <c r="A47" s="28"/>
      <c r="B47" s="1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18"/>
      <c r="T47" s="18"/>
      <c r="U47" s="18"/>
    </row>
    <row r="48" spans="1:21" ht="21" customHeight="1">
      <c r="A48" s="28"/>
      <c r="B48" s="1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18"/>
      <c r="T48" s="18"/>
      <c r="U48" s="18"/>
    </row>
    <row r="49" spans="1:21" ht="21" customHeight="1">
      <c r="A49" s="28"/>
      <c r="B49" s="1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18"/>
      <c r="T49" s="18"/>
      <c r="U49" s="18"/>
    </row>
    <row r="50" spans="1:21" ht="21" customHeight="1">
      <c r="A50" s="28"/>
      <c r="B50" s="1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18"/>
      <c r="T50" s="18"/>
      <c r="U50" s="18"/>
    </row>
    <row r="51" spans="1:21" ht="21" customHeight="1">
      <c r="A51" s="28"/>
      <c r="B51" s="1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18"/>
      <c r="T51" s="18"/>
      <c r="U51" s="18"/>
    </row>
    <row r="52" spans="1:21" ht="21" customHeight="1">
      <c r="A52" s="28"/>
      <c r="B52" s="1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18"/>
      <c r="T52" s="18"/>
      <c r="U52" s="18"/>
    </row>
    <row r="53" spans="1:21" ht="21" customHeight="1">
      <c r="A53" s="28"/>
      <c r="B53" s="1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18"/>
      <c r="T53" s="18"/>
      <c r="U53" s="18"/>
    </row>
    <row r="54" spans="1:21" ht="21" customHeight="1">
      <c r="A54" s="28"/>
      <c r="B54" s="18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18"/>
      <c r="T54" s="18"/>
      <c r="U54" s="18"/>
    </row>
    <row r="55" spans="1:21" ht="21" customHeight="1">
      <c r="A55" s="28"/>
      <c r="B55" s="18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18"/>
      <c r="T55" s="18"/>
      <c r="U55" s="18"/>
    </row>
    <row r="56" spans="1:21" ht="21" customHeight="1">
      <c r="A56" s="28"/>
      <c r="B56" s="18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18"/>
      <c r="T56" s="18"/>
      <c r="U56" s="18"/>
    </row>
    <row r="57" spans="1:21" ht="21" customHeight="1">
      <c r="A57" s="28"/>
      <c r="B57" s="18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18"/>
      <c r="T57" s="18"/>
      <c r="U57" s="18"/>
    </row>
    <row r="58" spans="1:21" ht="21" customHeight="1">
      <c r="A58" s="28"/>
      <c r="B58" s="18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18"/>
      <c r="T58" s="18"/>
      <c r="U58" s="18"/>
    </row>
    <row r="59" spans="1:21" ht="21" customHeight="1">
      <c r="A59" s="28"/>
      <c r="B59" s="18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18"/>
      <c r="T59" s="18"/>
      <c r="U59" s="18"/>
    </row>
    <row r="60" spans="1:21" ht="21" customHeight="1">
      <c r="A60" s="28"/>
      <c r="B60" s="18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18"/>
      <c r="T60" s="18"/>
      <c r="U60" s="18"/>
    </row>
    <row r="61" spans="1:21" ht="21" customHeight="1">
      <c r="A61" s="28"/>
      <c r="B61" s="18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18"/>
      <c r="T61" s="18"/>
      <c r="U61" s="18"/>
    </row>
    <row r="62" spans="1:21" ht="21" customHeight="1">
      <c r="A62" s="28"/>
      <c r="B62" s="18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18"/>
      <c r="T62" s="18"/>
      <c r="U62" s="18"/>
    </row>
    <row r="63" spans="1:21" ht="21" customHeight="1">
      <c r="A63" s="28"/>
      <c r="B63" s="18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18"/>
      <c r="T63" s="18"/>
      <c r="U63" s="18"/>
    </row>
    <row r="64" spans="1:21" ht="21" customHeight="1">
      <c r="A64" s="28"/>
      <c r="B64" s="18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18"/>
      <c r="T64" s="18"/>
      <c r="U64" s="18"/>
    </row>
    <row r="65" spans="1:21" ht="21" customHeight="1">
      <c r="A65" s="28"/>
      <c r="B65" s="18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18"/>
      <c r="T65" s="18"/>
      <c r="U65" s="18"/>
    </row>
    <row r="66" spans="1:21" ht="21" customHeight="1">
      <c r="A66" s="28"/>
      <c r="B66" s="18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18"/>
      <c r="T66" s="18"/>
      <c r="U66" s="18"/>
    </row>
    <row r="67" spans="1:21" ht="21" customHeight="1">
      <c r="A67" s="28"/>
      <c r="B67" s="18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18"/>
      <c r="T67" s="18"/>
      <c r="U67" s="18"/>
    </row>
    <row r="68" spans="1:21" ht="21" customHeight="1">
      <c r="A68" s="28"/>
      <c r="B68" s="18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18"/>
      <c r="T68" s="18"/>
      <c r="U68" s="18"/>
    </row>
    <row r="69" spans="1:21" ht="21" customHeight="1">
      <c r="A69" s="28"/>
      <c r="B69" s="18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18"/>
      <c r="T69" s="18"/>
      <c r="U69" s="18"/>
    </row>
    <row r="70" spans="1:21" ht="21" customHeight="1">
      <c r="A70" s="28"/>
      <c r="B70" s="18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18"/>
      <c r="T70" s="18"/>
      <c r="U70" s="18"/>
    </row>
    <row r="71" spans="1:21" ht="21" customHeight="1">
      <c r="A71" s="28"/>
      <c r="B71" s="18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18"/>
      <c r="T71" s="18"/>
      <c r="U71" s="18"/>
    </row>
    <row r="72" spans="1:21" ht="21" customHeight="1">
      <c r="A72" s="28"/>
      <c r="B72" s="18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18"/>
      <c r="T72" s="18"/>
      <c r="U72" s="18"/>
    </row>
    <row r="73" spans="1:21" ht="21" customHeight="1">
      <c r="A73" s="28"/>
      <c r="B73" s="18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18"/>
      <c r="T73" s="18"/>
      <c r="U73" s="18"/>
    </row>
    <row r="74" spans="1:21" ht="21" customHeight="1">
      <c r="A74" s="28"/>
      <c r="B74" s="18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18"/>
      <c r="T74" s="18"/>
      <c r="U74" s="18"/>
    </row>
    <row r="75" spans="1:21" ht="21" customHeight="1">
      <c r="A75" s="28"/>
      <c r="B75" s="18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18"/>
      <c r="T75" s="18"/>
      <c r="U75" s="18"/>
    </row>
    <row r="76" spans="1:21" ht="21" customHeight="1">
      <c r="A76" s="28"/>
      <c r="B76" s="18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18"/>
      <c r="T76" s="18"/>
      <c r="U76" s="18"/>
    </row>
    <row r="77" spans="1:21" ht="21" customHeight="1">
      <c r="A77" s="28"/>
      <c r="B77" s="18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18"/>
      <c r="T77" s="18"/>
      <c r="U77" s="18"/>
    </row>
    <row r="78" spans="1:21" ht="21" customHeight="1">
      <c r="A78" s="28"/>
      <c r="B78" s="18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18"/>
      <c r="T78" s="18"/>
      <c r="U78" s="18"/>
    </row>
    <row r="79" spans="1:21" ht="21" customHeight="1">
      <c r="A79" s="28"/>
      <c r="B79" s="18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18"/>
      <c r="T79" s="18"/>
      <c r="U79" s="18"/>
    </row>
    <row r="80" spans="1:21" ht="21" customHeight="1">
      <c r="A80" s="28"/>
      <c r="B80" s="18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18"/>
      <c r="T80" s="18"/>
      <c r="U80" s="18"/>
    </row>
    <row r="81" spans="1:21" ht="21" customHeight="1">
      <c r="A81" s="28"/>
      <c r="B81" s="18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18"/>
      <c r="T81" s="18"/>
      <c r="U81" s="18"/>
    </row>
    <row r="82" spans="1:21" ht="21" customHeight="1">
      <c r="A82" s="28"/>
      <c r="B82" s="18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18"/>
      <c r="T82" s="18"/>
      <c r="U82" s="18"/>
    </row>
    <row r="83" spans="1:21" ht="21" customHeight="1">
      <c r="A83" s="28"/>
      <c r="B83" s="18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18"/>
      <c r="T83" s="18"/>
      <c r="U83" s="18"/>
    </row>
    <row r="84" spans="1:21" ht="21" customHeight="1">
      <c r="A84" s="28"/>
      <c r="B84" s="18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18"/>
      <c r="T84" s="18"/>
      <c r="U84" s="18"/>
    </row>
    <row r="85" spans="1:21" ht="21" customHeight="1">
      <c r="A85" s="28"/>
      <c r="B85" s="18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18"/>
      <c r="T85" s="18"/>
      <c r="U85" s="18"/>
    </row>
    <row r="86" spans="1:21" ht="21" customHeight="1">
      <c r="A86" s="28"/>
      <c r="B86" s="18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18"/>
      <c r="T86" s="18"/>
      <c r="U86" s="18"/>
    </row>
    <row r="87" spans="1:21" ht="21" customHeight="1">
      <c r="A87" s="28"/>
      <c r="B87" s="18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18"/>
      <c r="T87" s="18"/>
      <c r="U87" s="18"/>
    </row>
    <row r="88" spans="1:21" ht="21" customHeight="1">
      <c r="A88" s="28"/>
      <c r="B88" s="18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18"/>
      <c r="T88" s="18"/>
      <c r="U88" s="18"/>
    </row>
    <row r="89" spans="1:21" ht="21" customHeight="1">
      <c r="A89" s="28"/>
      <c r="B89" s="18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18"/>
      <c r="T89" s="18"/>
      <c r="U89" s="18"/>
    </row>
    <row r="90" spans="1:21" ht="21" customHeight="1">
      <c r="A90" s="28"/>
      <c r="B90" s="18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18"/>
      <c r="T90" s="18"/>
      <c r="U90" s="18"/>
    </row>
    <row r="91" spans="1:21" ht="21" customHeight="1">
      <c r="A91" s="28"/>
      <c r="B91" s="18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18"/>
      <c r="T91" s="18"/>
      <c r="U91" s="18"/>
    </row>
    <row r="92" spans="1:21" ht="21" customHeight="1">
      <c r="A92" s="28"/>
      <c r="B92" s="18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18"/>
      <c r="T92" s="18"/>
      <c r="U92" s="18"/>
    </row>
    <row r="93" spans="1:21" ht="21" customHeight="1">
      <c r="A93" s="28"/>
      <c r="B93" s="18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18"/>
      <c r="T93" s="18"/>
      <c r="U93" s="18"/>
    </row>
    <row r="94" spans="1:21" ht="21" customHeight="1">
      <c r="A94" s="28"/>
      <c r="B94" s="18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18"/>
      <c r="T94" s="18"/>
      <c r="U94" s="18"/>
    </row>
    <row r="95" spans="1:21" ht="21" customHeight="1">
      <c r="A95" s="28"/>
      <c r="B95" s="18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18"/>
      <c r="T95" s="18"/>
      <c r="U95" s="18"/>
    </row>
    <row r="96" spans="1:21" ht="21" customHeight="1">
      <c r="A96" s="28"/>
      <c r="B96" s="18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18"/>
      <c r="T96" s="18"/>
      <c r="U96" s="18"/>
    </row>
    <row r="97" spans="1:21" ht="21" customHeight="1">
      <c r="A97" s="28"/>
      <c r="B97" s="18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18"/>
      <c r="T97" s="18"/>
      <c r="U97" s="18"/>
    </row>
    <row r="98" spans="1:21" ht="21" customHeight="1">
      <c r="A98" s="28"/>
      <c r="B98" s="18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18"/>
      <c r="T98" s="18"/>
      <c r="U98" s="18"/>
    </row>
    <row r="99" spans="1:21" ht="21" customHeight="1">
      <c r="A99" s="28"/>
      <c r="B99" s="18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18"/>
      <c r="T99" s="18"/>
      <c r="U99" s="18"/>
    </row>
    <row r="100" spans="1:21" ht="21" customHeight="1">
      <c r="A100" s="28"/>
      <c r="B100" s="18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18"/>
      <c r="T100" s="18"/>
      <c r="U100" s="18"/>
    </row>
    <row r="101" spans="1:21" ht="21" customHeight="1">
      <c r="A101" s="28"/>
      <c r="B101" s="18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18"/>
      <c r="T101" s="18"/>
      <c r="U101" s="18"/>
    </row>
    <row r="102" spans="1:21" ht="21" customHeight="1">
      <c r="A102" s="28"/>
      <c r="B102" s="18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18"/>
      <c r="T102" s="18"/>
      <c r="U102" s="18"/>
    </row>
    <row r="103" spans="1:21" ht="21" customHeight="1">
      <c r="A103" s="28"/>
      <c r="B103" s="18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18"/>
      <c r="T103" s="18"/>
      <c r="U103" s="18"/>
    </row>
    <row r="104" spans="1:21" ht="21" customHeight="1">
      <c r="A104" s="28"/>
      <c r="B104" s="18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18"/>
      <c r="T104" s="18"/>
      <c r="U104" s="18"/>
    </row>
    <row r="105" spans="1:21" ht="21" customHeight="1">
      <c r="A105" s="28"/>
      <c r="B105" s="18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18"/>
      <c r="T105" s="18"/>
      <c r="U105" s="18"/>
    </row>
    <row r="106" spans="1:21" ht="21" customHeight="1">
      <c r="A106" s="28"/>
      <c r="B106" s="18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18"/>
      <c r="T106" s="18"/>
      <c r="U106" s="18"/>
    </row>
    <row r="107" spans="1:21" ht="21" customHeight="1">
      <c r="A107" s="28"/>
      <c r="B107" s="18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18"/>
      <c r="T107" s="18"/>
      <c r="U107" s="18"/>
    </row>
    <row r="108" spans="1:21" ht="21" customHeight="1">
      <c r="A108" s="28"/>
      <c r="B108" s="18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18"/>
      <c r="T108" s="18"/>
      <c r="U108" s="18"/>
    </row>
    <row r="109" spans="1:21" ht="21" customHeight="1">
      <c r="A109" s="28"/>
      <c r="B109" s="18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18"/>
      <c r="T109" s="18"/>
      <c r="U109" s="18"/>
    </row>
    <row r="110" spans="1:21" ht="21" customHeight="1">
      <c r="A110" s="28"/>
      <c r="B110" s="18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18"/>
      <c r="T110" s="18"/>
      <c r="U110" s="18"/>
    </row>
    <row r="111" spans="1:21" ht="21" customHeight="1">
      <c r="A111" s="28"/>
      <c r="B111" s="18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18"/>
      <c r="T111" s="18"/>
      <c r="U111" s="18"/>
    </row>
    <row r="112" spans="1:21" ht="21" customHeight="1">
      <c r="A112" s="28"/>
      <c r="B112" s="18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18"/>
      <c r="T112" s="18"/>
      <c r="U112" s="18"/>
    </row>
    <row r="113" spans="1:21" ht="21" customHeight="1">
      <c r="A113" s="28"/>
      <c r="B113" s="18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18"/>
      <c r="T113" s="18"/>
      <c r="U113" s="18"/>
    </row>
    <row r="114" spans="1:21" ht="21" customHeight="1">
      <c r="A114" s="28"/>
      <c r="B114" s="18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18"/>
      <c r="T114" s="18"/>
      <c r="U114" s="18"/>
    </row>
    <row r="115" spans="1:21" ht="21" customHeight="1">
      <c r="A115" s="28"/>
      <c r="B115" s="18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18"/>
      <c r="T115" s="18"/>
      <c r="U115" s="18"/>
    </row>
    <row r="116" spans="1:21" ht="21" customHeight="1">
      <c r="A116" s="28"/>
      <c r="B116" s="18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18"/>
      <c r="T116" s="18"/>
      <c r="U116" s="18"/>
    </row>
    <row r="117" spans="1:21" ht="21" customHeight="1">
      <c r="A117" s="28"/>
      <c r="B117" s="18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18"/>
      <c r="T117" s="18"/>
      <c r="U117" s="18"/>
    </row>
    <row r="118" spans="1:21" ht="21" customHeight="1">
      <c r="A118" s="28"/>
      <c r="B118" s="18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18"/>
      <c r="T118" s="18"/>
      <c r="U118" s="18"/>
    </row>
    <row r="119" spans="1:21" ht="21" customHeight="1">
      <c r="A119" s="28"/>
      <c r="B119" s="18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18"/>
      <c r="T119" s="18"/>
      <c r="U119" s="18"/>
    </row>
    <row r="120" spans="1:21" ht="21" customHeight="1">
      <c r="A120" s="28"/>
      <c r="B120" s="18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18"/>
      <c r="T120" s="18"/>
      <c r="U120" s="18"/>
    </row>
    <row r="121" spans="1:21" ht="21" customHeight="1">
      <c r="A121" s="28"/>
      <c r="B121" s="18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18"/>
      <c r="T121" s="18"/>
      <c r="U121" s="18"/>
    </row>
    <row r="122" spans="1:21" ht="21" customHeight="1">
      <c r="A122" s="28"/>
      <c r="B122" s="18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18"/>
      <c r="T122" s="18"/>
      <c r="U122" s="18"/>
    </row>
    <row r="123" spans="1:21" ht="21" customHeight="1">
      <c r="A123" s="28"/>
      <c r="B123" s="18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18"/>
      <c r="T123" s="18"/>
      <c r="U123" s="18"/>
    </row>
    <row r="124" spans="1:21" ht="21" customHeight="1">
      <c r="A124" s="28"/>
      <c r="B124" s="18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18"/>
      <c r="T124" s="18"/>
      <c r="U124" s="18"/>
    </row>
    <row r="125" spans="1:21" ht="21" customHeight="1">
      <c r="A125" s="28"/>
      <c r="B125" s="18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18"/>
      <c r="T125" s="18"/>
      <c r="U125" s="18"/>
    </row>
    <row r="126" spans="1:21" ht="21" customHeight="1">
      <c r="A126" s="28"/>
      <c r="B126" s="18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18"/>
      <c r="T126" s="18"/>
      <c r="U126" s="18"/>
    </row>
    <row r="127" spans="1:21" ht="21" customHeight="1">
      <c r="A127" s="28"/>
      <c r="B127" s="18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18"/>
      <c r="T127" s="18"/>
      <c r="U127" s="18"/>
    </row>
    <row r="128" spans="1:21" ht="21" customHeight="1">
      <c r="A128" s="28"/>
      <c r="B128" s="18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18"/>
      <c r="T128" s="18"/>
      <c r="U128" s="18"/>
    </row>
    <row r="129" spans="1:21" ht="21" customHeight="1">
      <c r="A129" s="28"/>
      <c r="B129" s="18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18"/>
      <c r="T129" s="18"/>
      <c r="U129" s="18"/>
    </row>
    <row r="130" spans="1:21" ht="21" customHeight="1">
      <c r="A130" s="28"/>
      <c r="B130" s="18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18"/>
      <c r="T130" s="18"/>
      <c r="U130" s="18"/>
    </row>
    <row r="131" spans="1:21" ht="21" customHeight="1">
      <c r="A131" s="28"/>
      <c r="B131" s="18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18"/>
      <c r="T131" s="18"/>
      <c r="U131" s="18"/>
    </row>
    <row r="132" spans="1:21" ht="21" customHeight="1">
      <c r="A132" s="28"/>
      <c r="B132" s="18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18"/>
      <c r="T132" s="18"/>
      <c r="U132" s="18"/>
    </row>
    <row r="133" spans="1:21" ht="21" customHeight="1">
      <c r="A133" s="28"/>
      <c r="B133" s="18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18"/>
      <c r="T133" s="18"/>
      <c r="U133" s="18"/>
    </row>
    <row r="134" spans="1:21" ht="21" customHeight="1">
      <c r="A134" s="28"/>
      <c r="B134" s="18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18"/>
      <c r="T134" s="18"/>
      <c r="U134" s="18"/>
    </row>
    <row r="135" spans="1:21" ht="21" customHeight="1">
      <c r="A135" s="28"/>
      <c r="B135" s="18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18"/>
      <c r="T135" s="18"/>
      <c r="U135" s="18"/>
    </row>
    <row r="136" spans="1:21" ht="21" customHeight="1">
      <c r="A136" s="28"/>
      <c r="B136" s="18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18"/>
      <c r="T136" s="18"/>
      <c r="U136" s="18"/>
    </row>
    <row r="137" spans="1:21" ht="21" customHeight="1">
      <c r="A137" s="28"/>
      <c r="B137" s="18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18"/>
      <c r="T137" s="18"/>
      <c r="U137" s="18"/>
    </row>
    <row r="138" spans="1:21" ht="21" customHeight="1">
      <c r="A138" s="28"/>
      <c r="B138" s="18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18"/>
      <c r="T138" s="18"/>
      <c r="U138" s="18"/>
    </row>
    <row r="139" spans="1:21" ht="21" customHeight="1">
      <c r="A139" s="28"/>
      <c r="B139" s="18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18"/>
      <c r="T139" s="18"/>
      <c r="U139" s="18"/>
    </row>
    <row r="140" spans="1:21" ht="21" customHeight="1">
      <c r="A140" s="28"/>
      <c r="B140" s="18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18"/>
      <c r="T140" s="18"/>
      <c r="U140" s="18"/>
    </row>
    <row r="141" spans="1:21" ht="21" customHeight="1">
      <c r="A141" s="28"/>
      <c r="B141" s="18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18"/>
      <c r="T141" s="18"/>
      <c r="U141" s="18"/>
    </row>
    <row r="142" spans="1:21" ht="21" customHeight="1">
      <c r="A142" s="28"/>
      <c r="B142" s="18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18"/>
      <c r="T142" s="18"/>
      <c r="U142" s="18"/>
    </row>
    <row r="143" spans="1:21" ht="21" customHeight="1">
      <c r="A143" s="28"/>
      <c r="B143" s="18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18"/>
      <c r="T143" s="18"/>
      <c r="U143" s="18"/>
    </row>
    <row r="144" spans="1:21" ht="21" customHeight="1">
      <c r="A144" s="28"/>
      <c r="B144" s="18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18"/>
      <c r="T144" s="18"/>
      <c r="U144" s="18"/>
    </row>
    <row r="145" spans="1:21" ht="21" customHeight="1">
      <c r="A145" s="28"/>
      <c r="B145" s="18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18"/>
      <c r="T145" s="18"/>
      <c r="U145" s="18"/>
    </row>
    <row r="146" spans="1:21" ht="21" customHeight="1">
      <c r="A146" s="28"/>
      <c r="B146" s="18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18"/>
      <c r="T146" s="18"/>
      <c r="U146" s="18"/>
    </row>
    <row r="147" spans="1:21" ht="21" customHeight="1">
      <c r="A147" s="28"/>
      <c r="B147" s="18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18"/>
      <c r="T147" s="18"/>
      <c r="U147" s="18"/>
    </row>
    <row r="148" spans="1:21" ht="21" customHeight="1">
      <c r="A148" s="28"/>
      <c r="B148" s="18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18"/>
      <c r="T148" s="18"/>
      <c r="U148" s="18"/>
    </row>
    <row r="149" spans="1:21" ht="21" customHeight="1">
      <c r="A149" s="28"/>
      <c r="B149" s="18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18"/>
      <c r="T149" s="18"/>
      <c r="U149" s="18"/>
    </row>
    <row r="150" spans="1:21" ht="21" customHeight="1">
      <c r="A150" s="28"/>
      <c r="B150" s="18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18"/>
      <c r="T150" s="18"/>
      <c r="U150" s="18"/>
    </row>
    <row r="151" spans="1:21" ht="21" customHeight="1">
      <c r="A151" s="28"/>
      <c r="B151" s="18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18"/>
      <c r="T151" s="18"/>
      <c r="U151" s="18"/>
    </row>
    <row r="152" spans="1:21" ht="21" customHeight="1">
      <c r="A152" s="28"/>
      <c r="B152" s="18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18"/>
      <c r="T152" s="18"/>
      <c r="U152" s="18"/>
    </row>
    <row r="153" spans="1:21" ht="21" customHeight="1">
      <c r="A153" s="28"/>
      <c r="B153" s="18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18"/>
      <c r="T153" s="18"/>
      <c r="U153" s="18"/>
    </row>
    <row r="154" spans="1:21" ht="21" customHeight="1">
      <c r="A154" s="28"/>
      <c r="B154" s="18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18"/>
      <c r="T154" s="18"/>
      <c r="U154" s="18"/>
    </row>
    <row r="155" spans="1:21" ht="21" customHeight="1">
      <c r="A155" s="28"/>
      <c r="B155" s="18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18"/>
      <c r="T155" s="18"/>
      <c r="U155" s="18"/>
    </row>
    <row r="156" spans="1:21" ht="21" customHeight="1">
      <c r="A156" s="28"/>
      <c r="B156" s="18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18"/>
      <c r="T156" s="18"/>
      <c r="U156" s="18"/>
    </row>
    <row r="157" spans="1:21" ht="21" customHeight="1">
      <c r="A157" s="28"/>
      <c r="B157" s="18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18"/>
      <c r="T157" s="18"/>
      <c r="U157" s="18"/>
    </row>
    <row r="158" spans="1:21" ht="21" customHeight="1">
      <c r="A158" s="28"/>
      <c r="B158" s="18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18"/>
      <c r="T158" s="18"/>
      <c r="U158" s="18"/>
    </row>
    <row r="159" spans="1:21" ht="21" customHeight="1">
      <c r="A159" s="28"/>
      <c r="B159" s="18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18"/>
      <c r="T159" s="18"/>
      <c r="U159" s="18"/>
    </row>
    <row r="160" spans="1:21" ht="21" customHeight="1">
      <c r="A160" s="28"/>
      <c r="B160" s="18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18"/>
      <c r="T160" s="18"/>
      <c r="U160" s="18"/>
    </row>
    <row r="161" spans="1:21" ht="21" customHeight="1">
      <c r="A161" s="28"/>
      <c r="B161" s="18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18"/>
      <c r="T161" s="18"/>
      <c r="U161" s="18"/>
    </row>
    <row r="162" spans="1:21" ht="21" customHeight="1">
      <c r="A162" s="28"/>
      <c r="B162" s="18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18"/>
      <c r="T162" s="18"/>
      <c r="U162" s="18"/>
    </row>
    <row r="163" spans="1:21" ht="21" customHeight="1">
      <c r="A163" s="28"/>
      <c r="B163" s="18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18"/>
      <c r="T163" s="18"/>
      <c r="U163" s="18"/>
    </row>
    <row r="164" spans="1:21" ht="21" customHeight="1">
      <c r="A164" s="28"/>
      <c r="B164" s="18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18"/>
      <c r="T164" s="18"/>
      <c r="U164" s="18"/>
    </row>
    <row r="165" spans="1:21" ht="21" customHeight="1">
      <c r="A165" s="28"/>
      <c r="B165" s="18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18"/>
      <c r="T165" s="18"/>
      <c r="U165" s="18"/>
    </row>
    <row r="166" spans="1:21" ht="21" customHeight="1">
      <c r="A166" s="28"/>
      <c r="B166" s="18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18"/>
      <c r="T166" s="18"/>
      <c r="U166" s="18"/>
    </row>
    <row r="167" spans="1:21" ht="21" customHeight="1">
      <c r="A167" s="28"/>
      <c r="B167" s="18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18"/>
      <c r="T167" s="18"/>
      <c r="U167" s="18"/>
    </row>
    <row r="168" spans="1:21" ht="21" customHeight="1">
      <c r="A168" s="28"/>
      <c r="B168" s="18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18"/>
      <c r="T168" s="18"/>
      <c r="U168" s="18"/>
    </row>
    <row r="169" spans="1:21" ht="21" customHeight="1">
      <c r="A169" s="28"/>
      <c r="B169" s="18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18"/>
      <c r="T169" s="18"/>
      <c r="U169" s="18"/>
    </row>
    <row r="170" spans="1:21" ht="21" customHeight="1">
      <c r="A170" s="28"/>
      <c r="B170" s="18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18"/>
      <c r="T170" s="18"/>
      <c r="U170" s="18"/>
    </row>
    <row r="171" spans="1:21" ht="21" customHeight="1">
      <c r="A171" s="28"/>
      <c r="B171" s="18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18"/>
      <c r="T171" s="18"/>
      <c r="U171" s="18"/>
    </row>
    <row r="172" spans="1:21" ht="21" customHeight="1">
      <c r="A172" s="28"/>
      <c r="B172" s="18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18"/>
      <c r="T172" s="18"/>
      <c r="U172" s="18"/>
    </row>
    <row r="173" spans="1:21" ht="21" customHeight="1">
      <c r="A173" s="28"/>
      <c r="B173" s="18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18"/>
      <c r="T173" s="18"/>
      <c r="U173" s="18"/>
    </row>
    <row r="174" spans="1:21" ht="21" customHeight="1">
      <c r="A174" s="28"/>
      <c r="B174" s="18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18"/>
      <c r="T174" s="18"/>
      <c r="U174" s="18"/>
    </row>
    <row r="175" spans="1:21" ht="21" customHeight="1">
      <c r="A175" s="28"/>
      <c r="B175" s="18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18"/>
      <c r="T175" s="18"/>
      <c r="U175" s="18"/>
    </row>
    <row r="176" spans="1:21" ht="21" customHeight="1">
      <c r="A176" s="28"/>
      <c r="B176" s="18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18"/>
      <c r="T176" s="18"/>
      <c r="U176" s="18"/>
    </row>
    <row r="177" spans="1:21" ht="21" customHeight="1">
      <c r="A177" s="28"/>
      <c r="B177" s="18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18"/>
      <c r="T177" s="18"/>
      <c r="U177" s="18"/>
    </row>
    <row r="178" spans="1:21" ht="21" customHeight="1">
      <c r="A178" s="28"/>
      <c r="B178" s="18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18"/>
      <c r="T178" s="18"/>
      <c r="U178" s="18"/>
    </row>
    <row r="179" spans="1:21" ht="21" customHeight="1">
      <c r="A179" s="28"/>
      <c r="B179" s="18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18"/>
      <c r="T179" s="18"/>
      <c r="U179" s="18"/>
    </row>
    <row r="180" spans="1:21" ht="21" customHeight="1">
      <c r="A180" s="28"/>
      <c r="B180" s="18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18"/>
      <c r="T180" s="18"/>
      <c r="U180" s="18"/>
    </row>
    <row r="181" spans="1:21" ht="21" customHeight="1">
      <c r="A181" s="28"/>
      <c r="B181" s="18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18"/>
      <c r="T181" s="18"/>
      <c r="U181" s="18"/>
    </row>
    <row r="182" spans="1:21" ht="21" customHeight="1">
      <c r="A182" s="28"/>
      <c r="B182" s="18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18"/>
      <c r="T182" s="18"/>
      <c r="U182" s="18"/>
    </row>
    <row r="183" spans="1:21" ht="21" customHeight="1">
      <c r="A183" s="28"/>
      <c r="B183" s="18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18"/>
      <c r="T183" s="18"/>
      <c r="U183" s="18"/>
    </row>
    <row r="184" spans="1:21" ht="21" customHeight="1">
      <c r="A184" s="28"/>
      <c r="B184" s="18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18"/>
      <c r="T184" s="18"/>
      <c r="U184" s="18"/>
    </row>
    <row r="185" spans="1:21" ht="21" customHeight="1">
      <c r="A185" s="28"/>
      <c r="B185" s="18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18"/>
      <c r="T185" s="18"/>
      <c r="U185" s="18"/>
    </row>
    <row r="186" spans="1:21" ht="21" customHeight="1">
      <c r="A186" s="28"/>
      <c r="B186" s="18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18"/>
      <c r="T186" s="18"/>
      <c r="U186" s="18"/>
    </row>
    <row r="187" spans="1:21" ht="21" customHeight="1">
      <c r="A187" s="28"/>
      <c r="B187" s="18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18"/>
      <c r="T187" s="18"/>
      <c r="U187" s="18"/>
    </row>
    <row r="188" spans="1:21" ht="21" customHeight="1">
      <c r="A188" s="28"/>
      <c r="B188" s="18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18"/>
      <c r="T188" s="18"/>
      <c r="U188" s="18"/>
    </row>
    <row r="189" spans="1:21" ht="21" customHeight="1">
      <c r="A189" s="28"/>
      <c r="B189" s="18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18"/>
      <c r="T189" s="18"/>
      <c r="U189" s="18"/>
    </row>
    <row r="190" spans="1:21" ht="21" customHeight="1">
      <c r="A190" s="28"/>
      <c r="B190" s="18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18"/>
      <c r="T190" s="18"/>
      <c r="U190" s="18"/>
    </row>
    <row r="191" spans="1:21" ht="21" customHeight="1">
      <c r="A191" s="28"/>
      <c r="B191" s="18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18"/>
      <c r="T191" s="18"/>
      <c r="U191" s="18"/>
    </row>
    <row r="192" spans="1:21" ht="21" customHeight="1">
      <c r="A192" s="28"/>
      <c r="B192" s="18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18"/>
      <c r="T192" s="18"/>
      <c r="U192" s="18"/>
    </row>
    <row r="193" spans="1:21" ht="21" customHeight="1">
      <c r="A193" s="28"/>
      <c r="B193" s="18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18"/>
      <c r="T193" s="18"/>
      <c r="U193" s="18"/>
    </row>
    <row r="194" spans="1:21" ht="21" customHeight="1">
      <c r="A194" s="28"/>
      <c r="B194" s="18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18"/>
      <c r="T194" s="18"/>
      <c r="U194" s="18"/>
    </row>
    <row r="195" spans="1:21" ht="21" customHeight="1">
      <c r="A195" s="28"/>
      <c r="B195" s="18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18"/>
      <c r="T195" s="18"/>
      <c r="U195" s="18"/>
    </row>
    <row r="196" spans="1:21" ht="21" customHeight="1">
      <c r="A196" s="28"/>
      <c r="B196" s="18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18"/>
      <c r="T196" s="18"/>
      <c r="U196" s="18"/>
    </row>
    <row r="197" spans="1:21" ht="21" customHeight="1">
      <c r="A197" s="28"/>
      <c r="B197" s="18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18"/>
      <c r="T197" s="18"/>
      <c r="U197" s="18"/>
    </row>
    <row r="198" spans="1:21" ht="21" customHeight="1">
      <c r="A198" s="28"/>
      <c r="B198" s="18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18"/>
      <c r="T198" s="18"/>
      <c r="U198" s="18"/>
    </row>
    <row r="199" spans="1:21" ht="21" customHeight="1">
      <c r="A199" s="28"/>
      <c r="B199" s="18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18"/>
      <c r="T199" s="18"/>
      <c r="U199" s="18"/>
    </row>
    <row r="200" spans="1:21" ht="21" customHeight="1">
      <c r="A200" s="28"/>
      <c r="B200" s="18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18"/>
      <c r="T200" s="18"/>
      <c r="U200" s="18"/>
    </row>
    <row r="201" spans="1:21" ht="21" customHeight="1">
      <c r="A201" s="28"/>
      <c r="B201" s="18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18"/>
      <c r="T201" s="18"/>
      <c r="U201" s="18"/>
    </row>
    <row r="202" spans="1:21" ht="21" customHeight="1">
      <c r="A202" s="28"/>
      <c r="B202" s="18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18"/>
      <c r="T202" s="18"/>
      <c r="U202" s="18"/>
    </row>
    <row r="203" spans="1:21" ht="21" customHeight="1">
      <c r="A203" s="28"/>
      <c r="B203" s="18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18"/>
      <c r="T203" s="18"/>
      <c r="U203" s="18"/>
    </row>
    <row r="204" spans="1:21" ht="21" customHeight="1">
      <c r="A204" s="28"/>
      <c r="B204" s="18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18"/>
      <c r="T204" s="18"/>
      <c r="U204" s="18"/>
    </row>
    <row r="205" spans="1:21" ht="21" customHeight="1">
      <c r="A205" s="28"/>
      <c r="B205" s="18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18"/>
      <c r="T205" s="18"/>
      <c r="U205" s="18"/>
    </row>
    <row r="206" spans="1:21" ht="21" customHeight="1">
      <c r="A206" s="28"/>
      <c r="B206" s="18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18"/>
      <c r="T206" s="18"/>
      <c r="U206" s="18"/>
    </row>
    <row r="207" spans="1:21" ht="21" customHeight="1">
      <c r="A207" s="28"/>
      <c r="B207" s="18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18"/>
      <c r="T207" s="18"/>
      <c r="U207" s="18"/>
    </row>
    <row r="208" spans="1:21" ht="21" customHeight="1">
      <c r="A208" s="28"/>
      <c r="B208" s="18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18"/>
      <c r="T208" s="18"/>
      <c r="U208" s="18"/>
    </row>
    <row r="209" spans="1:21" ht="21" customHeight="1">
      <c r="A209" s="28"/>
      <c r="B209" s="18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18"/>
      <c r="T209" s="18"/>
      <c r="U209" s="18"/>
    </row>
    <row r="210" spans="1:21" ht="21" customHeight="1">
      <c r="A210" s="28"/>
      <c r="B210" s="18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18"/>
      <c r="T210" s="18"/>
      <c r="U210" s="18"/>
    </row>
    <row r="211" spans="1:21" ht="21" customHeight="1">
      <c r="A211" s="28"/>
      <c r="B211" s="18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18"/>
      <c r="T211" s="18"/>
      <c r="U211" s="18"/>
    </row>
    <row r="212" spans="1:21" ht="21" customHeight="1">
      <c r="A212" s="28"/>
      <c r="B212" s="18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18"/>
      <c r="T212" s="18"/>
      <c r="U212" s="18"/>
    </row>
    <row r="213" spans="1:21" ht="21" customHeight="1">
      <c r="A213" s="28"/>
      <c r="B213" s="18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18"/>
      <c r="T213" s="18"/>
      <c r="U213" s="18"/>
    </row>
    <row r="214" spans="1:21" ht="21" customHeight="1">
      <c r="A214" s="28"/>
      <c r="B214" s="18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18"/>
      <c r="T214" s="18"/>
      <c r="U214" s="18"/>
    </row>
    <row r="215" spans="1:21" ht="21" customHeight="1">
      <c r="A215" s="28"/>
      <c r="B215" s="18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18"/>
      <c r="T215" s="18"/>
      <c r="U215" s="18"/>
    </row>
    <row r="216" spans="1:21" ht="21" customHeight="1">
      <c r="A216" s="28"/>
      <c r="B216" s="18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18"/>
      <c r="T216" s="18"/>
      <c r="U216" s="18"/>
    </row>
    <row r="217" spans="1:21" ht="21" customHeight="1">
      <c r="A217" s="28"/>
      <c r="B217" s="18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18"/>
      <c r="T217" s="18"/>
      <c r="U217" s="18"/>
    </row>
    <row r="218" spans="1:21" ht="21" customHeight="1">
      <c r="A218" s="28"/>
      <c r="B218" s="18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18"/>
      <c r="T218" s="18"/>
      <c r="U218" s="18"/>
    </row>
    <row r="219" spans="1:21" ht="21" customHeight="1">
      <c r="A219" s="28"/>
      <c r="B219" s="18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18"/>
      <c r="T219" s="18"/>
      <c r="U219" s="18"/>
    </row>
    <row r="220" spans="1:21" ht="21" customHeight="1">
      <c r="A220" s="28"/>
      <c r="B220" s="18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18"/>
      <c r="T220" s="18"/>
      <c r="U220" s="18"/>
    </row>
    <row r="221" spans="1:21" ht="21" customHeight="1">
      <c r="A221" s="28"/>
      <c r="B221" s="18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18"/>
      <c r="T221" s="18"/>
      <c r="U221" s="18"/>
    </row>
    <row r="222" spans="1:21" ht="21" customHeight="1">
      <c r="A222" s="28"/>
      <c r="B222" s="18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18"/>
      <c r="T222" s="18"/>
      <c r="U222" s="18"/>
    </row>
    <row r="223" spans="1:21" ht="21" customHeight="1">
      <c r="A223" s="28"/>
      <c r="B223" s="18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18"/>
      <c r="T223" s="18"/>
      <c r="U223" s="18"/>
    </row>
    <row r="224" spans="1:21" ht="21" customHeight="1">
      <c r="A224" s="28"/>
      <c r="B224" s="18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18"/>
      <c r="T224" s="18"/>
      <c r="U224" s="18"/>
    </row>
    <row r="225" spans="1:21" ht="21" customHeight="1">
      <c r="A225" s="28"/>
      <c r="B225" s="18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18"/>
      <c r="T225" s="18"/>
      <c r="U225" s="18"/>
    </row>
    <row r="226" spans="1:21" ht="21" customHeight="1">
      <c r="A226" s="28"/>
      <c r="B226" s="18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18"/>
      <c r="T226" s="18"/>
      <c r="U226" s="18"/>
    </row>
    <row r="227" spans="1:21" ht="21" customHeight="1">
      <c r="A227" s="28"/>
      <c r="B227" s="18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18"/>
      <c r="T227" s="18"/>
      <c r="U227" s="18"/>
    </row>
    <row r="228" spans="1:21" ht="21" customHeight="1">
      <c r="A228" s="28"/>
      <c r="B228" s="18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18"/>
      <c r="T228" s="18"/>
      <c r="U228" s="18"/>
    </row>
    <row r="229" spans="1:21" ht="21" customHeight="1">
      <c r="A229" s="28"/>
      <c r="B229" s="18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18"/>
      <c r="T229" s="18"/>
      <c r="U229" s="18"/>
    </row>
    <row r="230" spans="1:21" ht="21" customHeight="1">
      <c r="A230" s="28"/>
      <c r="B230" s="18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18"/>
      <c r="T230" s="18"/>
      <c r="U230" s="18"/>
    </row>
    <row r="231" spans="1:21" ht="21" customHeight="1">
      <c r="A231" s="28"/>
      <c r="B231" s="18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18"/>
      <c r="T231" s="18"/>
      <c r="U231" s="18"/>
    </row>
    <row r="232" spans="1:21" ht="21" customHeight="1">
      <c r="A232" s="28"/>
      <c r="B232" s="18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18"/>
      <c r="T232" s="18"/>
      <c r="U232" s="18"/>
    </row>
    <row r="233" spans="1:21" ht="21" customHeight="1">
      <c r="A233" s="28"/>
      <c r="B233" s="18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18"/>
      <c r="T233" s="18"/>
      <c r="U233" s="18"/>
    </row>
    <row r="234" spans="1:21" ht="21" customHeight="1">
      <c r="A234" s="28"/>
      <c r="B234" s="18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18"/>
      <c r="T234" s="18"/>
      <c r="U234" s="18"/>
    </row>
    <row r="235" spans="1:21" ht="21" customHeight="1">
      <c r="A235" s="28"/>
      <c r="B235" s="18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18"/>
      <c r="T235" s="18"/>
      <c r="U235" s="18"/>
    </row>
    <row r="236" spans="1:21" ht="21" customHeight="1">
      <c r="A236" s="28"/>
      <c r="B236" s="18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18"/>
      <c r="T236" s="18"/>
      <c r="U236" s="18"/>
    </row>
    <row r="237" spans="1:21" ht="21" customHeight="1">
      <c r="A237" s="28"/>
      <c r="B237" s="18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18"/>
      <c r="T237" s="18"/>
      <c r="U237" s="18"/>
    </row>
    <row r="238" spans="1:21" ht="21" customHeight="1">
      <c r="A238" s="28"/>
      <c r="B238" s="18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18"/>
      <c r="T238" s="18"/>
      <c r="U238" s="18"/>
    </row>
    <row r="239" spans="1:21" ht="21" customHeight="1">
      <c r="A239" s="28"/>
      <c r="B239" s="18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18"/>
      <c r="T239" s="18"/>
      <c r="U239" s="18"/>
    </row>
    <row r="240" spans="1:21" ht="21" customHeight="1">
      <c r="A240" s="28"/>
      <c r="B240" s="18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18"/>
      <c r="T240" s="18"/>
      <c r="U240" s="18"/>
    </row>
    <row r="241" spans="1:21" ht="21" customHeight="1">
      <c r="A241" s="28"/>
      <c r="B241" s="18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18"/>
      <c r="T241" s="18"/>
      <c r="U241" s="18"/>
    </row>
    <row r="242" spans="1:21" ht="21" customHeight="1">
      <c r="A242" s="28"/>
      <c r="B242" s="18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18"/>
      <c r="T242" s="18"/>
      <c r="U242" s="18"/>
    </row>
    <row r="243" spans="1:21" ht="21" customHeight="1">
      <c r="A243" s="28"/>
      <c r="B243" s="18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18"/>
      <c r="T243" s="18"/>
      <c r="U243" s="18"/>
    </row>
    <row r="244" spans="1:21" ht="21" customHeight="1">
      <c r="A244" s="28"/>
      <c r="B244" s="18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18"/>
      <c r="T244" s="18"/>
      <c r="U244" s="18"/>
    </row>
    <row r="245" spans="1:21" ht="21" customHeight="1">
      <c r="A245" s="28"/>
      <c r="B245" s="18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18"/>
      <c r="T245" s="18"/>
      <c r="U245" s="18"/>
    </row>
    <row r="246" spans="1:21" ht="21" customHeight="1">
      <c r="A246" s="28"/>
      <c r="B246" s="18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18"/>
      <c r="T246" s="18"/>
      <c r="U246" s="18"/>
    </row>
    <row r="247" spans="1:21" ht="21" customHeight="1">
      <c r="A247" s="28"/>
      <c r="B247" s="18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18"/>
      <c r="T247" s="18"/>
      <c r="U247" s="18"/>
    </row>
    <row r="248" spans="1:21" ht="21" customHeight="1">
      <c r="A248" s="28"/>
      <c r="B248" s="18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18"/>
      <c r="T248" s="18"/>
      <c r="U248" s="18"/>
    </row>
    <row r="249" spans="1:21" ht="21" customHeight="1">
      <c r="A249" s="28"/>
      <c r="B249" s="18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18"/>
      <c r="T249" s="18"/>
      <c r="U249" s="18"/>
    </row>
    <row r="250" spans="1:21" ht="21" customHeight="1">
      <c r="A250" s="28"/>
      <c r="B250" s="18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18"/>
      <c r="T250" s="18"/>
      <c r="U250" s="18"/>
    </row>
    <row r="251" spans="1:21" ht="21" customHeight="1">
      <c r="A251" s="28"/>
      <c r="B251" s="18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18"/>
      <c r="T251" s="18"/>
      <c r="U251" s="18"/>
    </row>
    <row r="252" spans="1:21" ht="21" customHeight="1">
      <c r="A252" s="28"/>
      <c r="B252" s="18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18"/>
      <c r="T252" s="18"/>
      <c r="U252" s="18"/>
    </row>
    <row r="253" spans="1:21" ht="21" customHeight="1">
      <c r="A253" s="28"/>
      <c r="B253" s="18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18"/>
      <c r="T253" s="18"/>
      <c r="U253" s="18"/>
    </row>
    <row r="254" spans="1:21" ht="21" customHeight="1">
      <c r="A254" s="28"/>
      <c r="B254" s="18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18"/>
      <c r="T254" s="18"/>
      <c r="U254" s="18"/>
    </row>
    <row r="255" spans="1:21" ht="21" customHeight="1">
      <c r="A255" s="28"/>
      <c r="B255" s="18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18"/>
      <c r="T255" s="18"/>
      <c r="U255" s="18"/>
    </row>
    <row r="256" spans="1:21" ht="21" customHeight="1">
      <c r="A256" s="28"/>
      <c r="B256" s="18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18"/>
      <c r="T256" s="18"/>
      <c r="U256" s="18"/>
    </row>
    <row r="257" spans="1:21" ht="21" customHeight="1">
      <c r="A257" s="28"/>
      <c r="B257" s="18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18"/>
      <c r="T257" s="18"/>
      <c r="U257" s="18"/>
    </row>
    <row r="258" spans="1:21" ht="21" customHeight="1">
      <c r="A258" s="28"/>
      <c r="B258" s="18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18"/>
      <c r="T258" s="18"/>
      <c r="U258" s="18"/>
    </row>
    <row r="259" spans="1:21" ht="21" customHeight="1">
      <c r="A259" s="28"/>
      <c r="B259" s="1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18"/>
      <c r="T259" s="18"/>
      <c r="U259" s="18"/>
    </row>
    <row r="260" spans="1:21" ht="21" customHeight="1">
      <c r="A260" s="28"/>
      <c r="B260" s="1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18"/>
      <c r="T260" s="18"/>
      <c r="U260" s="18"/>
    </row>
    <row r="261" spans="1:21" ht="21" customHeight="1">
      <c r="A261" s="28"/>
      <c r="B261" s="1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18"/>
      <c r="T261" s="18"/>
      <c r="U261" s="18"/>
    </row>
    <row r="262" spans="1:21" ht="21" customHeight="1">
      <c r="A262" s="28"/>
      <c r="B262" s="1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18"/>
      <c r="T262" s="18"/>
      <c r="U262" s="18"/>
    </row>
    <row r="263" spans="1:21" ht="21" customHeight="1">
      <c r="A263" s="28"/>
      <c r="B263" s="1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18"/>
      <c r="T263" s="18"/>
      <c r="U263" s="18"/>
    </row>
    <row r="264" spans="1:21" ht="21" customHeight="1">
      <c r="A264" s="28"/>
      <c r="B264" s="1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18"/>
      <c r="T264" s="18"/>
      <c r="U264" s="18"/>
    </row>
    <row r="265" spans="1:21" ht="21" customHeight="1">
      <c r="A265" s="28"/>
      <c r="B265" s="1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18"/>
      <c r="T265" s="18"/>
      <c r="U265" s="18"/>
    </row>
    <row r="266" spans="1:21" ht="21" customHeight="1">
      <c r="A266" s="28"/>
      <c r="B266" s="1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18"/>
      <c r="T266" s="18"/>
      <c r="U266" s="18"/>
    </row>
    <row r="267" spans="1:21" ht="21" customHeight="1">
      <c r="A267" s="28"/>
      <c r="B267" s="1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18"/>
      <c r="T267" s="18"/>
      <c r="U267" s="18"/>
    </row>
    <row r="268" spans="1:21" ht="21" customHeight="1">
      <c r="A268" s="28"/>
      <c r="B268" s="1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18"/>
      <c r="T268" s="18"/>
      <c r="U268" s="18"/>
    </row>
    <row r="269" spans="1:21" ht="21" customHeight="1">
      <c r="A269" s="28"/>
      <c r="B269" s="18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18"/>
      <c r="T269" s="18"/>
      <c r="U269" s="18"/>
    </row>
    <row r="270" spans="1:21" ht="21" customHeight="1">
      <c r="A270" s="28"/>
      <c r="B270" s="18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18"/>
      <c r="T270" s="18"/>
      <c r="U270" s="18"/>
    </row>
    <row r="271" spans="1:21" ht="21" customHeight="1">
      <c r="A271" s="28"/>
      <c r="B271" s="18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18"/>
      <c r="T271" s="18"/>
      <c r="U271" s="18"/>
    </row>
    <row r="272" spans="1:21" ht="21" customHeight="1">
      <c r="A272" s="28"/>
      <c r="B272" s="18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18"/>
      <c r="T272" s="18"/>
      <c r="U272" s="18"/>
    </row>
    <row r="273" spans="1:21" ht="21" customHeight="1">
      <c r="A273" s="28"/>
      <c r="B273" s="18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18"/>
      <c r="T273" s="18"/>
      <c r="U273" s="18"/>
    </row>
    <row r="274" spans="1:21" ht="21" customHeight="1">
      <c r="A274" s="28"/>
      <c r="B274" s="18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18"/>
      <c r="T274" s="18"/>
      <c r="U274" s="18"/>
    </row>
    <row r="275" spans="1:21" ht="21" customHeight="1">
      <c r="A275" s="28"/>
      <c r="B275" s="18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18"/>
      <c r="T275" s="18"/>
      <c r="U275" s="18"/>
    </row>
    <row r="276" spans="1:21" ht="21" customHeight="1">
      <c r="A276" s="28"/>
      <c r="B276" s="18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18"/>
      <c r="T276" s="18"/>
      <c r="U276" s="18"/>
    </row>
    <row r="277" spans="1:21" ht="21" customHeight="1">
      <c r="A277" s="28"/>
      <c r="B277" s="18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18"/>
      <c r="T277" s="18"/>
      <c r="U277" s="18"/>
    </row>
    <row r="278" spans="1:21" ht="21" customHeight="1">
      <c r="A278" s="28"/>
      <c r="B278" s="18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18"/>
      <c r="T278" s="18"/>
      <c r="U278" s="18"/>
    </row>
    <row r="279" spans="1:21" ht="21" customHeight="1">
      <c r="A279" s="28"/>
      <c r="B279" s="18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18"/>
      <c r="T279" s="18"/>
      <c r="U279" s="18"/>
    </row>
    <row r="280" spans="1:21" ht="21" customHeight="1">
      <c r="A280" s="28"/>
      <c r="B280" s="18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18"/>
      <c r="T280" s="18"/>
      <c r="U280" s="18"/>
    </row>
    <row r="281" spans="1:21" ht="21" customHeight="1">
      <c r="A281" s="28"/>
      <c r="B281" s="18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18"/>
      <c r="T281" s="18"/>
      <c r="U281" s="18"/>
    </row>
    <row r="282" spans="1:21" ht="21" customHeight="1">
      <c r="A282" s="28"/>
      <c r="B282" s="18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18"/>
      <c r="T282" s="18"/>
      <c r="U282" s="18"/>
    </row>
    <row r="283" spans="1:21" ht="21" customHeight="1">
      <c r="A283" s="28"/>
      <c r="B283" s="18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18"/>
      <c r="T283" s="18"/>
      <c r="U283" s="18"/>
    </row>
    <row r="284" spans="1:21" ht="21" customHeight="1">
      <c r="A284" s="28"/>
      <c r="B284" s="18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18"/>
      <c r="T284" s="18"/>
      <c r="U284" s="18"/>
    </row>
    <row r="285" spans="1:21" ht="21" customHeight="1">
      <c r="A285" s="28"/>
      <c r="B285" s="18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18"/>
      <c r="T285" s="18"/>
      <c r="U285" s="18"/>
    </row>
    <row r="286" spans="1:21" ht="21" customHeight="1">
      <c r="A286" s="28"/>
      <c r="B286" s="18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18"/>
      <c r="T286" s="18"/>
      <c r="U286" s="18"/>
    </row>
    <row r="287" spans="1:21" ht="21" customHeight="1">
      <c r="A287" s="28"/>
      <c r="B287" s="18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18"/>
      <c r="T287" s="18"/>
      <c r="U287" s="18"/>
    </row>
    <row r="288" spans="1:21" ht="21" customHeight="1">
      <c r="A288" s="28"/>
      <c r="B288" s="18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18"/>
      <c r="T288" s="18"/>
      <c r="U288" s="18"/>
    </row>
    <row r="289" spans="1:21" ht="21" customHeight="1">
      <c r="A289" s="28"/>
      <c r="B289" s="18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18"/>
      <c r="T289" s="18"/>
      <c r="U289" s="18"/>
    </row>
    <row r="290" spans="1:21" ht="21" customHeight="1">
      <c r="A290" s="28"/>
      <c r="B290" s="18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18"/>
      <c r="T290" s="18"/>
      <c r="U290" s="18"/>
    </row>
    <row r="291" spans="1:21" ht="21" customHeight="1">
      <c r="A291" s="28"/>
      <c r="B291" s="18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18"/>
      <c r="T291" s="18"/>
      <c r="U291" s="18"/>
    </row>
    <row r="292" spans="1:21" ht="21" customHeight="1">
      <c r="A292" s="28"/>
      <c r="B292" s="1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18"/>
      <c r="T292" s="18"/>
      <c r="U292" s="18"/>
    </row>
    <row r="293" spans="1:21" ht="21" customHeight="1">
      <c r="A293" s="28"/>
      <c r="B293" s="18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18"/>
      <c r="T293" s="18"/>
      <c r="U293" s="18"/>
    </row>
    <row r="294" spans="1:21" ht="21" customHeight="1">
      <c r="A294" s="28"/>
      <c r="B294" s="18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18"/>
      <c r="T294" s="18"/>
      <c r="U294" s="18"/>
    </row>
    <row r="295" spans="1:21" ht="21" customHeight="1">
      <c r="A295" s="28"/>
      <c r="B295" s="18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18"/>
      <c r="T295" s="18"/>
      <c r="U295" s="18"/>
    </row>
    <row r="296" spans="1:21" ht="21" customHeight="1">
      <c r="A296" s="28"/>
      <c r="B296" s="18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18"/>
      <c r="T296" s="18"/>
      <c r="U296" s="18"/>
    </row>
    <row r="297" spans="1:21" ht="21" customHeight="1">
      <c r="A297" s="28"/>
      <c r="B297" s="18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18"/>
      <c r="T297" s="18"/>
      <c r="U297" s="18"/>
    </row>
    <row r="298" spans="1:21" ht="21" customHeight="1">
      <c r="A298" s="28"/>
      <c r="B298" s="18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18"/>
      <c r="T298" s="18"/>
      <c r="U298" s="18"/>
    </row>
    <row r="299" spans="1:21" ht="21" customHeight="1">
      <c r="A299" s="28"/>
      <c r="B299" s="1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18"/>
      <c r="T299" s="18"/>
      <c r="U299" s="18"/>
    </row>
    <row r="300" spans="1:21" ht="21" customHeight="1">
      <c r="A300" s="28"/>
      <c r="B300" s="1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18"/>
      <c r="T300" s="18"/>
      <c r="U300" s="18"/>
    </row>
    <row r="301" spans="1:21" ht="21" customHeight="1">
      <c r="A301" s="28"/>
      <c r="B301" s="18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18"/>
      <c r="T301" s="18"/>
      <c r="U301" s="18"/>
    </row>
    <row r="302" spans="1:21" ht="21" customHeight="1">
      <c r="A302" s="28"/>
      <c r="B302" s="18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18"/>
      <c r="T302" s="18"/>
      <c r="U302" s="18"/>
    </row>
    <row r="303" spans="1:21" ht="21" customHeight="1">
      <c r="A303" s="28"/>
      <c r="B303" s="18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18"/>
      <c r="T303" s="18"/>
      <c r="U303" s="18"/>
    </row>
    <row r="304" spans="1:21" ht="21" customHeight="1">
      <c r="A304" s="28"/>
      <c r="B304" s="18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18"/>
      <c r="T304" s="18"/>
      <c r="U304" s="18"/>
    </row>
    <row r="305" spans="1:21" ht="21" customHeight="1">
      <c r="A305" s="28"/>
      <c r="B305" s="1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18"/>
      <c r="T305" s="18"/>
      <c r="U305" s="18"/>
    </row>
    <row r="306" spans="1:21" ht="21" customHeight="1">
      <c r="A306" s="28"/>
      <c r="B306" s="1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18"/>
      <c r="T306" s="18"/>
      <c r="U306" s="18"/>
    </row>
    <row r="307" spans="1:21" ht="21" customHeight="1">
      <c r="A307" s="28"/>
      <c r="B307" s="1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18"/>
      <c r="T307" s="18"/>
      <c r="U307" s="18"/>
    </row>
    <row r="308" spans="1:21" ht="21" customHeight="1">
      <c r="A308" s="28"/>
      <c r="B308" s="18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18"/>
      <c r="T308" s="18"/>
      <c r="U308" s="18"/>
    </row>
    <row r="309" spans="1:21" ht="21" customHeight="1">
      <c r="A309" s="28"/>
      <c r="B309" s="18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18"/>
      <c r="T309" s="18"/>
      <c r="U309" s="18"/>
    </row>
    <row r="310" spans="1:21" ht="21" customHeight="1">
      <c r="A310" s="28"/>
      <c r="B310" s="18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18"/>
      <c r="T310" s="18"/>
      <c r="U310" s="18"/>
    </row>
    <row r="311" spans="1:21" ht="21" customHeight="1">
      <c r="A311" s="28"/>
      <c r="B311" s="18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18"/>
      <c r="T311" s="18"/>
      <c r="U311" s="18"/>
    </row>
    <row r="312" spans="1:21" ht="21" customHeight="1">
      <c r="A312" s="28"/>
      <c r="B312" s="1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18"/>
      <c r="T312" s="18"/>
      <c r="U312" s="18"/>
    </row>
    <row r="313" spans="1:21" ht="21" customHeight="1">
      <c r="A313" s="28"/>
      <c r="B313" s="1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18"/>
      <c r="T313" s="18"/>
      <c r="U313" s="18"/>
    </row>
    <row r="314" spans="1:21" ht="21" customHeight="1">
      <c r="A314" s="28"/>
      <c r="B314" s="18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18"/>
      <c r="T314" s="18"/>
      <c r="U314" s="18"/>
    </row>
    <row r="315" spans="1:21" ht="21" customHeight="1">
      <c r="A315" s="28"/>
      <c r="B315" s="18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18"/>
      <c r="T315" s="18"/>
      <c r="U315" s="18"/>
    </row>
    <row r="316" spans="1:21" ht="21" customHeight="1">
      <c r="A316" s="28"/>
      <c r="B316" s="18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18"/>
      <c r="T316" s="18"/>
      <c r="U316" s="18"/>
    </row>
    <row r="317" spans="1:21" ht="21" customHeight="1">
      <c r="A317" s="28"/>
      <c r="B317" s="18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18"/>
      <c r="T317" s="18"/>
      <c r="U317" s="18"/>
    </row>
    <row r="318" spans="1:21" ht="21" customHeight="1">
      <c r="A318" s="28"/>
      <c r="B318" s="18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18"/>
      <c r="T318" s="18"/>
      <c r="U318" s="18"/>
    </row>
    <row r="319" spans="1:21" ht="21" customHeight="1">
      <c r="A319" s="28"/>
      <c r="B319" s="18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18"/>
      <c r="T319" s="18"/>
      <c r="U319" s="18"/>
    </row>
    <row r="320" spans="1:21" ht="21" customHeight="1">
      <c r="A320" s="28"/>
      <c r="B320" s="1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18"/>
      <c r="T320" s="18"/>
      <c r="U320" s="18"/>
    </row>
    <row r="321" spans="1:21" ht="21" customHeight="1">
      <c r="A321" s="28"/>
      <c r="B321" s="1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18"/>
      <c r="T321" s="18"/>
      <c r="U321" s="18"/>
    </row>
    <row r="322" spans="1:21" ht="21" customHeight="1">
      <c r="A322" s="28"/>
      <c r="B322" s="18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18"/>
      <c r="T322" s="18"/>
      <c r="U322" s="18"/>
    </row>
    <row r="323" spans="1:21" ht="21" customHeight="1">
      <c r="A323" s="28"/>
      <c r="B323" s="18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18"/>
      <c r="T323" s="18"/>
      <c r="U323" s="18"/>
    </row>
    <row r="324" spans="1:21" ht="21" customHeight="1">
      <c r="A324" s="28"/>
      <c r="B324" s="1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18"/>
      <c r="T324" s="18"/>
      <c r="U324" s="18"/>
    </row>
    <row r="325" spans="1:21" ht="21" customHeight="1">
      <c r="A325" s="28"/>
      <c r="B325" s="1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18"/>
      <c r="T325" s="18"/>
      <c r="U325" s="18"/>
    </row>
    <row r="326" spans="1:21" ht="21" customHeight="1">
      <c r="A326" s="28"/>
      <c r="B326" s="18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18"/>
      <c r="T326" s="18"/>
      <c r="U326" s="18"/>
    </row>
    <row r="327" spans="1:21" ht="21" customHeight="1">
      <c r="A327" s="28"/>
      <c r="B327" s="1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18"/>
      <c r="T327" s="18"/>
      <c r="U327" s="18"/>
    </row>
    <row r="328" spans="1:21" ht="21" customHeight="1">
      <c r="A328" s="28"/>
      <c r="B328" s="18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18"/>
      <c r="T328" s="18"/>
      <c r="U328" s="18"/>
    </row>
    <row r="329" spans="1:21" ht="21" customHeight="1">
      <c r="A329" s="28"/>
      <c r="B329" s="1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18"/>
      <c r="T329" s="18"/>
      <c r="U329" s="18"/>
    </row>
    <row r="330" spans="1:21" ht="21" customHeight="1">
      <c r="A330" s="28"/>
      <c r="B330" s="1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18"/>
      <c r="T330" s="18"/>
      <c r="U330" s="18"/>
    </row>
    <row r="331" spans="1:21" ht="21" customHeight="1">
      <c r="A331" s="28"/>
      <c r="B331" s="18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18"/>
      <c r="T331" s="18"/>
      <c r="U331" s="18"/>
    </row>
    <row r="332" spans="1:21" ht="21" customHeight="1">
      <c r="A332" s="28"/>
      <c r="B332" s="1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18"/>
      <c r="T332" s="18"/>
      <c r="U332" s="18"/>
    </row>
    <row r="333" spans="1:21" ht="21" customHeight="1">
      <c r="A333" s="28"/>
      <c r="B333" s="1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18"/>
      <c r="T333" s="18"/>
      <c r="U333" s="18"/>
    </row>
    <row r="334" spans="1:21" ht="21" customHeight="1">
      <c r="A334" s="28"/>
      <c r="B334" s="1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18"/>
      <c r="T334" s="18"/>
      <c r="U334" s="18"/>
    </row>
    <row r="335" spans="1:21" ht="21" customHeight="1">
      <c r="A335" s="28"/>
      <c r="B335" s="1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18"/>
      <c r="T335" s="18"/>
      <c r="U335" s="18"/>
    </row>
    <row r="336" spans="1:21" ht="21" customHeight="1">
      <c r="A336" s="28"/>
      <c r="B336" s="1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18"/>
      <c r="T336" s="18"/>
      <c r="U336" s="18"/>
    </row>
    <row r="337" spans="1:21" ht="21" customHeight="1">
      <c r="A337" s="28"/>
      <c r="B337" s="1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18"/>
      <c r="T337" s="18"/>
      <c r="U337" s="18"/>
    </row>
    <row r="338" spans="1:21" ht="21" customHeight="1">
      <c r="A338" s="28"/>
      <c r="B338" s="1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18"/>
      <c r="T338" s="18"/>
      <c r="U338" s="18"/>
    </row>
    <row r="339" spans="1:21" ht="21" customHeight="1">
      <c r="A339" s="28"/>
      <c r="B339" s="1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18"/>
      <c r="T339" s="18"/>
      <c r="U339" s="18"/>
    </row>
    <row r="340" spans="1:21" ht="21" customHeight="1">
      <c r="A340" s="28"/>
      <c r="B340" s="1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18"/>
      <c r="T340" s="18"/>
      <c r="U340" s="18"/>
    </row>
    <row r="341" spans="1:21" ht="21" customHeight="1">
      <c r="A341" s="28"/>
      <c r="B341" s="1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18"/>
      <c r="T341" s="18"/>
      <c r="U341" s="18"/>
    </row>
    <row r="342" spans="1:21" ht="21" customHeight="1">
      <c r="A342" s="28"/>
      <c r="B342" s="1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18"/>
      <c r="T342" s="18"/>
      <c r="U342" s="18"/>
    </row>
    <row r="343" spans="1:21" ht="21" customHeight="1">
      <c r="A343" s="28"/>
      <c r="B343" s="1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18"/>
      <c r="T343" s="18"/>
      <c r="U343" s="18"/>
    </row>
    <row r="344" spans="1:21" ht="21" customHeight="1">
      <c r="A344" s="28"/>
      <c r="B344" s="1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18"/>
      <c r="T344" s="18"/>
      <c r="U344" s="18"/>
    </row>
    <row r="345" spans="1:21" ht="21" customHeight="1">
      <c r="A345" s="28"/>
      <c r="B345" s="18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18"/>
      <c r="T345" s="18"/>
      <c r="U345" s="18"/>
    </row>
    <row r="346" spans="1:21" ht="21" customHeight="1">
      <c r="A346" s="28"/>
      <c r="B346" s="18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18"/>
      <c r="T346" s="18"/>
      <c r="U346" s="18"/>
    </row>
    <row r="347" spans="1:21" ht="21" customHeight="1">
      <c r="A347" s="28"/>
      <c r="B347" s="18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18"/>
      <c r="T347" s="18"/>
      <c r="U347" s="18"/>
    </row>
    <row r="348" spans="1:21" ht="21" customHeight="1">
      <c r="A348" s="28"/>
      <c r="B348" s="1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18"/>
      <c r="T348" s="18"/>
      <c r="U348" s="18"/>
    </row>
    <row r="349" spans="1:21" ht="21" customHeight="1">
      <c r="A349" s="28"/>
      <c r="B349" s="18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18"/>
      <c r="T349" s="18"/>
      <c r="U349" s="18"/>
    </row>
    <row r="350" spans="1:21" ht="21" customHeight="1">
      <c r="A350" s="28"/>
      <c r="B350" s="18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18"/>
      <c r="T350" s="18"/>
      <c r="U350" s="18"/>
    </row>
    <row r="351" spans="1:21" ht="21" customHeight="1">
      <c r="A351" s="28"/>
      <c r="B351" s="18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18"/>
      <c r="T351" s="18"/>
      <c r="U351" s="18"/>
    </row>
    <row r="352" spans="1:21" ht="21" customHeight="1">
      <c r="A352" s="28"/>
      <c r="B352" s="1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18"/>
      <c r="T352" s="18"/>
      <c r="U352" s="18"/>
    </row>
    <row r="353" spans="1:21" ht="21" customHeight="1">
      <c r="A353" s="28"/>
      <c r="B353" s="18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18"/>
      <c r="T353" s="18"/>
      <c r="U353" s="18"/>
    </row>
    <row r="354" spans="1:21" ht="21" customHeight="1">
      <c r="A354" s="28"/>
      <c r="B354" s="18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18"/>
      <c r="T354" s="18"/>
      <c r="U354" s="18"/>
    </row>
    <row r="355" spans="1:21" ht="21" customHeight="1">
      <c r="A355" s="28"/>
      <c r="B355" s="1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18"/>
      <c r="T355" s="18"/>
      <c r="U355" s="18"/>
    </row>
    <row r="356" spans="1:21" ht="21" customHeight="1">
      <c r="A356" s="28"/>
      <c r="B356" s="18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18"/>
      <c r="T356" s="18"/>
      <c r="U356" s="18"/>
    </row>
    <row r="357" spans="1:21" ht="21" customHeight="1">
      <c r="A357" s="28"/>
      <c r="B357" s="18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18"/>
      <c r="T357" s="18"/>
      <c r="U357" s="18"/>
    </row>
    <row r="358" spans="1:21" ht="21" customHeight="1">
      <c r="A358" s="28"/>
      <c r="B358" s="18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18"/>
      <c r="T358" s="18"/>
      <c r="U358" s="18"/>
    </row>
    <row r="359" spans="1:21" ht="21" customHeight="1">
      <c r="A359" s="28"/>
      <c r="B359" s="18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18"/>
      <c r="T359" s="18"/>
      <c r="U359" s="18"/>
    </row>
    <row r="360" spans="1:21" ht="21" customHeight="1">
      <c r="A360" s="28"/>
      <c r="B360" s="18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18"/>
      <c r="T360" s="18"/>
      <c r="U360" s="18"/>
    </row>
    <row r="361" spans="1:21" ht="21" customHeight="1">
      <c r="A361" s="28"/>
      <c r="B361" s="18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18"/>
      <c r="T361" s="18"/>
      <c r="U361" s="18"/>
    </row>
    <row r="362" spans="1:21" ht="21" customHeight="1">
      <c r="A362" s="28"/>
      <c r="B362" s="1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18"/>
      <c r="T362" s="18"/>
      <c r="U362" s="18"/>
    </row>
    <row r="363" spans="1:21" ht="21" customHeight="1">
      <c r="A363" s="28"/>
      <c r="B363" s="18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18"/>
      <c r="T363" s="18"/>
      <c r="U363" s="18"/>
    </row>
    <row r="364" spans="1:21" ht="21" customHeight="1">
      <c r="A364" s="28"/>
      <c r="B364" s="18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18"/>
      <c r="T364" s="18"/>
      <c r="U364" s="18"/>
    </row>
    <row r="365" spans="1:21" ht="21" customHeight="1">
      <c r="A365" s="28"/>
      <c r="B365" s="18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18"/>
      <c r="T365" s="18"/>
      <c r="U365" s="18"/>
    </row>
    <row r="366" spans="1:21" ht="21" customHeight="1">
      <c r="A366" s="28"/>
      <c r="B366" s="18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18"/>
      <c r="T366" s="18"/>
      <c r="U366" s="18"/>
    </row>
    <row r="367" spans="1:21" ht="21" customHeight="1">
      <c r="A367" s="28"/>
      <c r="B367" s="18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18"/>
      <c r="T367" s="18"/>
      <c r="U367" s="18"/>
    </row>
    <row r="368" spans="1:21" ht="21" customHeight="1">
      <c r="A368" s="28"/>
      <c r="B368" s="18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18"/>
      <c r="T368" s="18"/>
      <c r="U368" s="18"/>
    </row>
    <row r="369" spans="1:21" ht="21" customHeight="1">
      <c r="A369" s="28"/>
      <c r="B369" s="1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18"/>
      <c r="T369" s="18"/>
      <c r="U369" s="18"/>
    </row>
    <row r="370" spans="1:21" ht="21" customHeight="1">
      <c r="A370" s="28"/>
      <c r="B370" s="18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18"/>
      <c r="T370" s="18"/>
      <c r="U370" s="18"/>
    </row>
    <row r="371" spans="1:21" ht="21" customHeight="1">
      <c r="A371" s="28"/>
      <c r="B371" s="18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18"/>
      <c r="T371" s="18"/>
      <c r="U371" s="18"/>
    </row>
    <row r="372" spans="1:21" ht="21" customHeight="1">
      <c r="A372" s="28"/>
      <c r="B372" s="18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18"/>
      <c r="T372" s="18"/>
      <c r="U372" s="18"/>
    </row>
    <row r="373" spans="1:21" ht="21" customHeight="1">
      <c r="A373" s="28"/>
      <c r="B373" s="18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18"/>
      <c r="T373" s="18"/>
      <c r="U373" s="18"/>
    </row>
    <row r="374" spans="1:21" ht="21" customHeight="1">
      <c r="A374" s="28"/>
      <c r="B374" s="18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18"/>
      <c r="T374" s="18"/>
      <c r="U374" s="18"/>
    </row>
    <row r="375" spans="1:21" ht="21" customHeight="1">
      <c r="A375" s="28"/>
      <c r="B375" s="18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18"/>
      <c r="T375" s="18"/>
      <c r="U375" s="18"/>
    </row>
    <row r="376" spans="1:21" ht="21" customHeight="1">
      <c r="A376" s="28"/>
      <c r="B376" s="1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18"/>
      <c r="T376" s="18"/>
      <c r="U376" s="18"/>
    </row>
    <row r="377" spans="1:21" ht="21" customHeight="1">
      <c r="A377" s="28"/>
      <c r="B377" s="18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18"/>
      <c r="T377" s="18"/>
      <c r="U377" s="18"/>
    </row>
    <row r="378" spans="1:21" ht="21" customHeight="1">
      <c r="A378" s="28"/>
      <c r="B378" s="18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18"/>
      <c r="T378" s="18"/>
      <c r="U378" s="18"/>
    </row>
    <row r="379" spans="1:21" ht="21" customHeight="1">
      <c r="A379" s="28"/>
      <c r="B379" s="18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18"/>
      <c r="T379" s="18"/>
      <c r="U379" s="18"/>
    </row>
    <row r="380" spans="1:21" ht="21" customHeight="1">
      <c r="A380" s="28"/>
      <c r="B380" s="18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18"/>
      <c r="T380" s="18"/>
      <c r="U380" s="18"/>
    </row>
    <row r="381" spans="1:21" ht="21" customHeight="1">
      <c r="A381" s="28"/>
      <c r="B381" s="18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18"/>
      <c r="T381" s="18"/>
      <c r="U381" s="18"/>
    </row>
    <row r="382" spans="1:21" ht="21" customHeight="1">
      <c r="A382" s="28"/>
      <c r="B382" s="18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18"/>
      <c r="T382" s="18"/>
      <c r="U382" s="18"/>
    </row>
    <row r="383" spans="1:21" ht="21" customHeight="1">
      <c r="A383" s="28"/>
      <c r="B383" s="1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18"/>
      <c r="T383" s="18"/>
      <c r="U383" s="18"/>
    </row>
    <row r="384" spans="1:21" ht="21" customHeight="1">
      <c r="A384" s="28"/>
      <c r="B384" s="18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18"/>
      <c r="T384" s="18"/>
      <c r="U384" s="18"/>
    </row>
    <row r="385" spans="1:21" ht="21" customHeight="1">
      <c r="A385" s="28"/>
      <c r="B385" s="18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18"/>
      <c r="T385" s="18"/>
      <c r="U385" s="18"/>
    </row>
    <row r="386" spans="1:21" ht="21" customHeight="1">
      <c r="A386" s="28"/>
      <c r="B386" s="18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18"/>
      <c r="T386" s="18"/>
      <c r="U386" s="18"/>
    </row>
    <row r="387" spans="1:21" ht="21" customHeight="1">
      <c r="A387" s="28"/>
      <c r="B387" s="18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18"/>
      <c r="T387" s="18"/>
      <c r="U387" s="18"/>
    </row>
    <row r="388" spans="1:21" ht="21" customHeight="1">
      <c r="A388" s="28"/>
      <c r="B388" s="18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18"/>
      <c r="T388" s="18"/>
      <c r="U388" s="18"/>
    </row>
    <row r="389" spans="1:21" ht="21" customHeight="1">
      <c r="A389" s="28"/>
      <c r="B389" s="18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18"/>
      <c r="T389" s="18"/>
      <c r="U389" s="18"/>
    </row>
    <row r="390" spans="1:21" ht="21" customHeight="1">
      <c r="A390" s="28"/>
      <c r="B390" s="1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18"/>
      <c r="T390" s="18"/>
      <c r="U390" s="18"/>
    </row>
    <row r="391" spans="1:21" ht="21" customHeight="1">
      <c r="A391" s="28"/>
      <c r="B391" s="18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18"/>
      <c r="T391" s="18"/>
      <c r="U391" s="18"/>
    </row>
    <row r="392" spans="1:21" ht="21" customHeight="1">
      <c r="A392" s="28"/>
      <c r="B392" s="18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18"/>
      <c r="T392" s="18"/>
      <c r="U392" s="18"/>
    </row>
    <row r="393" spans="1:21" ht="21" customHeight="1">
      <c r="A393" s="28"/>
      <c r="B393" s="18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18"/>
      <c r="T393" s="18"/>
      <c r="U393" s="18"/>
    </row>
    <row r="394" spans="1:21" ht="21" customHeight="1">
      <c r="A394" s="28"/>
      <c r="B394" s="18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18"/>
      <c r="T394" s="18"/>
      <c r="U394" s="18"/>
    </row>
    <row r="395" spans="1:21" ht="21" customHeight="1">
      <c r="A395" s="28"/>
      <c r="B395" s="18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18"/>
      <c r="T395" s="18"/>
      <c r="U395" s="18"/>
    </row>
    <row r="396" spans="1:21" ht="21" customHeight="1">
      <c r="A396" s="28"/>
      <c r="B396" s="18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18"/>
      <c r="T396" s="18"/>
      <c r="U396" s="18"/>
    </row>
    <row r="397" spans="1:21" ht="21" customHeight="1">
      <c r="A397" s="28"/>
      <c r="B397" s="1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18"/>
      <c r="T397" s="18"/>
      <c r="U397" s="18"/>
    </row>
    <row r="398" spans="1:21" ht="21" customHeight="1">
      <c r="A398" s="28"/>
      <c r="B398" s="18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18"/>
      <c r="T398" s="18"/>
      <c r="U398" s="18"/>
    </row>
    <row r="399" spans="1:21" ht="21" customHeight="1">
      <c r="A399" s="28"/>
      <c r="B399" s="18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18"/>
      <c r="T399" s="18"/>
      <c r="U399" s="18"/>
    </row>
    <row r="400" spans="1:21" ht="21" customHeight="1">
      <c r="A400" s="28"/>
      <c r="B400" s="18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18"/>
      <c r="T400" s="18"/>
      <c r="U400" s="18"/>
    </row>
    <row r="401" spans="1:21" ht="21" customHeight="1">
      <c r="A401" s="28"/>
      <c r="B401" s="18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18"/>
      <c r="T401" s="18"/>
      <c r="U401" s="18"/>
    </row>
    <row r="402" spans="1:21" ht="21" customHeight="1">
      <c r="A402" s="28"/>
      <c r="B402" s="18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18"/>
      <c r="T402" s="18"/>
      <c r="U402" s="18"/>
    </row>
    <row r="403" spans="1:21" ht="21" customHeight="1">
      <c r="A403" s="28"/>
      <c r="B403" s="18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18"/>
      <c r="T403" s="18"/>
      <c r="U403" s="18"/>
    </row>
    <row r="404" spans="1:21" ht="21" customHeight="1">
      <c r="A404" s="28"/>
      <c r="B404" s="1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18"/>
      <c r="T404" s="18"/>
      <c r="U404" s="18"/>
    </row>
    <row r="405" spans="1:21" ht="21" customHeight="1">
      <c r="A405" s="28"/>
      <c r="B405" s="18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18"/>
      <c r="T405" s="18"/>
      <c r="U405" s="18"/>
    </row>
    <row r="406" spans="1:21" ht="21" customHeight="1">
      <c r="A406" s="28"/>
      <c r="B406" s="18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18"/>
      <c r="T406" s="18"/>
      <c r="U406" s="18"/>
    </row>
    <row r="407" spans="1:21" ht="21" customHeight="1">
      <c r="A407" s="28"/>
      <c r="B407" s="18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18"/>
      <c r="T407" s="18"/>
      <c r="U407" s="18"/>
    </row>
    <row r="408" spans="1:21" ht="21" customHeight="1">
      <c r="A408" s="28"/>
      <c r="B408" s="18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18"/>
      <c r="T408" s="18"/>
      <c r="U408" s="18"/>
    </row>
    <row r="409" spans="1:21" ht="21" customHeight="1">
      <c r="A409" s="28"/>
      <c r="B409" s="18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18"/>
      <c r="T409" s="18"/>
      <c r="U409" s="18"/>
    </row>
    <row r="410" spans="1:21" ht="21" customHeight="1">
      <c r="A410" s="28"/>
      <c r="B410" s="18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18"/>
      <c r="T410" s="18"/>
      <c r="U410" s="18"/>
    </row>
    <row r="411" spans="1:21" ht="21" customHeight="1">
      <c r="A411" s="28"/>
      <c r="B411" s="18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18"/>
      <c r="T411" s="18"/>
      <c r="U411" s="18"/>
    </row>
    <row r="412" spans="1:21" ht="21" customHeight="1">
      <c r="A412" s="28"/>
      <c r="B412" s="18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18"/>
      <c r="T412" s="18"/>
      <c r="U412" s="18"/>
    </row>
    <row r="413" spans="1:21" ht="21" customHeight="1">
      <c r="A413" s="28"/>
      <c r="B413" s="18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18"/>
      <c r="T413" s="18"/>
      <c r="U413" s="18"/>
    </row>
    <row r="414" spans="1:21" ht="21" customHeight="1">
      <c r="A414" s="28"/>
      <c r="B414" s="18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18"/>
      <c r="T414" s="18"/>
      <c r="U414" s="18"/>
    </row>
    <row r="415" spans="1:21" ht="21" customHeight="1">
      <c r="A415" s="28"/>
      <c r="B415" s="18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18"/>
      <c r="T415" s="18"/>
      <c r="U415" s="18"/>
    </row>
    <row r="416" spans="1:21" ht="21" customHeight="1">
      <c r="A416" s="28"/>
      <c r="B416" s="18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18"/>
      <c r="T416" s="18"/>
      <c r="U416" s="18"/>
    </row>
    <row r="417" spans="1:21" ht="21" customHeight="1">
      <c r="A417" s="28"/>
      <c r="B417" s="18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18"/>
      <c r="T417" s="18"/>
      <c r="U417" s="18"/>
    </row>
    <row r="418" spans="1:21" ht="21" customHeight="1">
      <c r="A418" s="28"/>
      <c r="B418" s="1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18"/>
      <c r="T418" s="18"/>
      <c r="U418" s="18"/>
    </row>
    <row r="419" spans="1:21" ht="21" customHeight="1">
      <c r="A419" s="28"/>
      <c r="B419" s="18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18"/>
      <c r="T419" s="18"/>
      <c r="U419" s="18"/>
    </row>
    <row r="420" spans="1:21" ht="21" customHeight="1">
      <c r="A420" s="28"/>
      <c r="B420" s="18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18"/>
      <c r="T420" s="18"/>
      <c r="U420" s="18"/>
    </row>
    <row r="421" spans="1:21" ht="21" customHeight="1">
      <c r="A421" s="28"/>
      <c r="B421" s="18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18"/>
      <c r="T421" s="18"/>
      <c r="U421" s="18"/>
    </row>
    <row r="422" spans="1:21" ht="21" customHeight="1">
      <c r="A422" s="28"/>
      <c r="B422" s="18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18"/>
      <c r="T422" s="18"/>
      <c r="U422" s="18"/>
    </row>
    <row r="423" spans="1:21" ht="21" customHeight="1">
      <c r="A423" s="28"/>
      <c r="B423" s="18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18"/>
      <c r="T423" s="18"/>
      <c r="U423" s="18"/>
    </row>
    <row r="424" spans="1:21" ht="21" customHeight="1">
      <c r="A424" s="28"/>
      <c r="B424" s="18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18"/>
      <c r="T424" s="18"/>
      <c r="U424" s="18"/>
    </row>
    <row r="425" spans="1:21" ht="21" customHeight="1">
      <c r="A425" s="28"/>
      <c r="B425" s="1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18"/>
      <c r="T425" s="18"/>
      <c r="U425" s="18"/>
    </row>
    <row r="426" spans="1:21" ht="21" customHeight="1">
      <c r="A426" s="28"/>
      <c r="B426" s="18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18"/>
      <c r="T426" s="18"/>
      <c r="U426" s="18"/>
    </row>
    <row r="427" spans="1:21" ht="21" customHeight="1">
      <c r="A427" s="28"/>
      <c r="B427" s="18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18"/>
      <c r="T427" s="18"/>
      <c r="U427" s="18"/>
    </row>
    <row r="428" spans="1:21" ht="21" customHeight="1">
      <c r="A428" s="28"/>
      <c r="B428" s="18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18"/>
      <c r="T428" s="18"/>
      <c r="U428" s="18"/>
    </row>
    <row r="429" spans="1:21" ht="21" customHeight="1">
      <c r="A429" s="28"/>
      <c r="B429" s="18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18"/>
      <c r="T429" s="18"/>
      <c r="U429" s="18"/>
    </row>
    <row r="430" spans="1:21" ht="21" customHeight="1">
      <c r="A430" s="28"/>
      <c r="B430" s="18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18"/>
      <c r="T430" s="18"/>
      <c r="U430" s="18"/>
    </row>
    <row r="431" spans="1:21" ht="21" customHeight="1">
      <c r="A431" s="28"/>
      <c r="B431" s="18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18"/>
      <c r="T431" s="18"/>
      <c r="U431" s="18"/>
    </row>
    <row r="432" spans="1:21" ht="21" customHeight="1">
      <c r="A432" s="28"/>
      <c r="B432" s="1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18"/>
      <c r="T432" s="18"/>
      <c r="U432" s="18"/>
    </row>
    <row r="433" spans="1:21" ht="21" customHeight="1">
      <c r="A433" s="28"/>
      <c r="B433" s="18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18"/>
      <c r="T433" s="18"/>
      <c r="U433" s="18"/>
    </row>
    <row r="434" spans="1:21" ht="21" customHeight="1">
      <c r="A434" s="28"/>
      <c r="B434" s="18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18"/>
      <c r="T434" s="18"/>
      <c r="U434" s="18"/>
    </row>
    <row r="435" spans="1:21" ht="21" customHeight="1">
      <c r="A435" s="28"/>
      <c r="B435" s="18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18"/>
      <c r="T435" s="18"/>
      <c r="U435" s="18"/>
    </row>
    <row r="436" spans="1:21" ht="21" customHeight="1">
      <c r="A436" s="28"/>
      <c r="B436" s="18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18"/>
      <c r="T436" s="18"/>
      <c r="U436" s="18"/>
    </row>
    <row r="437" spans="1:21" ht="21" customHeight="1">
      <c r="A437" s="28"/>
      <c r="B437" s="18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18"/>
      <c r="T437" s="18"/>
      <c r="U437" s="18"/>
    </row>
    <row r="438" spans="1:21" ht="21" customHeight="1">
      <c r="A438" s="28"/>
      <c r="B438" s="18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18"/>
      <c r="T438" s="18"/>
      <c r="U438" s="18"/>
    </row>
    <row r="439" spans="1:21" ht="21" customHeight="1">
      <c r="A439" s="28"/>
      <c r="B439" s="1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18"/>
      <c r="T439" s="18"/>
      <c r="U439" s="18"/>
    </row>
    <row r="440" spans="1:21" ht="21" customHeight="1">
      <c r="A440" s="28"/>
      <c r="B440" s="18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18"/>
      <c r="T440" s="18"/>
      <c r="U440" s="18"/>
    </row>
    <row r="441" spans="1:21" ht="21" customHeight="1">
      <c r="A441" s="28"/>
      <c r="B441" s="18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18"/>
      <c r="T441" s="18"/>
      <c r="U441" s="18"/>
    </row>
    <row r="442" spans="1:21" ht="21" customHeight="1">
      <c r="A442" s="28"/>
      <c r="B442" s="18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18"/>
      <c r="T442" s="18"/>
      <c r="U442" s="18"/>
    </row>
    <row r="443" spans="1:21" ht="21" customHeight="1">
      <c r="A443" s="28"/>
      <c r="B443" s="18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18"/>
      <c r="T443" s="18"/>
      <c r="U443" s="18"/>
    </row>
    <row r="444" spans="1:21" ht="21" customHeight="1">
      <c r="A444" s="28"/>
      <c r="B444" s="18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18"/>
      <c r="T444" s="18"/>
      <c r="U444" s="18"/>
    </row>
    <row r="445" spans="1:21" ht="21" customHeight="1">
      <c r="A445" s="28"/>
      <c r="B445" s="18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18"/>
      <c r="T445" s="18"/>
      <c r="U445" s="18"/>
    </row>
    <row r="446" spans="1:21" ht="21" customHeight="1">
      <c r="A446" s="28"/>
      <c r="B446" s="1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18"/>
      <c r="T446" s="18"/>
      <c r="U446" s="18"/>
    </row>
    <row r="447" spans="1:21" ht="21" customHeight="1">
      <c r="A447" s="28"/>
      <c r="B447" s="18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18"/>
      <c r="T447" s="18"/>
      <c r="U447" s="18"/>
    </row>
    <row r="448" spans="1:21" ht="21" customHeight="1">
      <c r="A448" s="28"/>
      <c r="B448" s="18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18"/>
      <c r="T448" s="18"/>
      <c r="U448" s="18"/>
    </row>
    <row r="449" spans="1:21" ht="21" customHeight="1">
      <c r="A449" s="28"/>
      <c r="B449" s="18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18"/>
      <c r="T449" s="18"/>
      <c r="U449" s="18"/>
    </row>
    <row r="450" spans="1:21" ht="21" customHeight="1">
      <c r="A450" s="28"/>
      <c r="B450" s="18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18"/>
      <c r="T450" s="18"/>
      <c r="U450" s="18"/>
    </row>
    <row r="451" spans="1:21" ht="21" customHeight="1">
      <c r="A451" s="28"/>
      <c r="B451" s="18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18"/>
      <c r="T451" s="18"/>
      <c r="U451" s="18"/>
    </row>
    <row r="452" spans="1:21" ht="21" customHeight="1">
      <c r="A452" s="28"/>
      <c r="B452" s="18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18"/>
      <c r="T452" s="18"/>
      <c r="U452" s="18"/>
    </row>
    <row r="453" spans="1:21" ht="21" customHeight="1">
      <c r="A453" s="28"/>
      <c r="B453" s="1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18"/>
      <c r="T453" s="18"/>
      <c r="U453" s="18"/>
    </row>
    <row r="454" spans="1:21" ht="21" customHeight="1">
      <c r="A454" s="28"/>
      <c r="B454" s="18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18"/>
      <c r="T454" s="18"/>
      <c r="U454" s="18"/>
    </row>
    <row r="455" spans="1:21" ht="21" customHeight="1">
      <c r="A455" s="28"/>
      <c r="B455" s="18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18"/>
      <c r="T455" s="18"/>
      <c r="U455" s="18"/>
    </row>
    <row r="456" spans="1:21" ht="21" customHeight="1">
      <c r="A456" s="28"/>
      <c r="B456" s="18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18"/>
      <c r="T456" s="18"/>
      <c r="U456" s="18"/>
    </row>
    <row r="457" spans="1:21" ht="21" customHeight="1">
      <c r="A457" s="28"/>
      <c r="B457" s="18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18"/>
      <c r="T457" s="18"/>
      <c r="U457" s="18"/>
    </row>
    <row r="458" spans="1:21" ht="21" customHeight="1">
      <c r="A458" s="28"/>
      <c r="B458" s="18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18"/>
      <c r="T458" s="18"/>
      <c r="U458" s="18"/>
    </row>
    <row r="459" spans="1:21" ht="21" customHeight="1">
      <c r="A459" s="28"/>
      <c r="B459" s="18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18"/>
      <c r="T459" s="18"/>
      <c r="U459" s="18"/>
    </row>
    <row r="460" spans="1:21" ht="21" customHeight="1">
      <c r="A460" s="28"/>
      <c r="B460" s="1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18"/>
      <c r="T460" s="18"/>
      <c r="U460" s="18"/>
    </row>
    <row r="461" spans="1:21" ht="21" customHeight="1">
      <c r="A461" s="28"/>
      <c r="B461" s="18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18"/>
      <c r="T461" s="18"/>
      <c r="U461" s="18"/>
    </row>
    <row r="462" spans="1:21" ht="21" customHeight="1">
      <c r="A462" s="28"/>
      <c r="B462" s="18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18"/>
      <c r="T462" s="18"/>
      <c r="U462" s="18"/>
    </row>
    <row r="463" spans="1:21" ht="21" customHeight="1">
      <c r="A463" s="28"/>
      <c r="B463" s="18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18"/>
      <c r="T463" s="18"/>
      <c r="U463" s="18"/>
    </row>
    <row r="464" spans="1:21" ht="21" customHeight="1">
      <c r="A464" s="28"/>
      <c r="B464" s="18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18"/>
      <c r="T464" s="18"/>
      <c r="U464" s="18"/>
    </row>
    <row r="465" spans="1:21" ht="21" customHeight="1">
      <c r="A465" s="28"/>
      <c r="B465" s="18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18"/>
      <c r="T465" s="18"/>
      <c r="U465" s="18"/>
    </row>
    <row r="466" spans="1:21" ht="21" customHeight="1">
      <c r="A466" s="28"/>
      <c r="B466" s="18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18"/>
      <c r="T466" s="18"/>
      <c r="U466" s="18"/>
    </row>
    <row r="467" spans="1:21" ht="21" customHeight="1">
      <c r="A467" s="28"/>
      <c r="B467" s="1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18"/>
      <c r="T467" s="18"/>
      <c r="U467" s="18"/>
    </row>
    <row r="468" spans="1:21" ht="21" customHeight="1">
      <c r="A468" s="28"/>
      <c r="B468" s="18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18"/>
      <c r="T468" s="18"/>
      <c r="U468" s="18"/>
    </row>
    <row r="469" spans="1:21" ht="21" customHeight="1">
      <c r="A469" s="28"/>
      <c r="B469" s="18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18"/>
      <c r="T469" s="18"/>
      <c r="U469" s="18"/>
    </row>
    <row r="470" spans="1:21" ht="21" customHeight="1">
      <c r="A470" s="28"/>
      <c r="B470" s="18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18"/>
      <c r="T470" s="18"/>
      <c r="U470" s="18"/>
    </row>
    <row r="471" spans="1:21" ht="21" customHeight="1">
      <c r="A471" s="28"/>
      <c r="B471" s="18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18"/>
      <c r="T471" s="18"/>
      <c r="U471" s="18"/>
    </row>
    <row r="472" spans="1:21" ht="21" customHeight="1">
      <c r="A472" s="28"/>
      <c r="B472" s="18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18"/>
      <c r="T472" s="18"/>
      <c r="U472" s="18"/>
    </row>
    <row r="473" spans="1:21" ht="21" customHeight="1">
      <c r="A473" s="28"/>
      <c r="B473" s="18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18"/>
      <c r="T473" s="18"/>
      <c r="U473" s="18"/>
    </row>
    <row r="474" spans="1:21" ht="21" customHeight="1">
      <c r="A474" s="28"/>
      <c r="B474" s="1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18"/>
      <c r="T474" s="18"/>
      <c r="U474" s="18"/>
    </row>
    <row r="475" spans="1:21" ht="21" customHeight="1">
      <c r="A475" s="28"/>
      <c r="B475" s="18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18"/>
      <c r="T475" s="18"/>
      <c r="U475" s="18"/>
    </row>
    <row r="476" spans="1:21" ht="21" customHeight="1">
      <c r="A476" s="28"/>
      <c r="B476" s="18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18"/>
      <c r="T476" s="18"/>
      <c r="U476" s="18"/>
    </row>
    <row r="477" spans="1:21" ht="21" customHeight="1">
      <c r="A477" s="28"/>
      <c r="B477" s="18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18"/>
      <c r="T477" s="18"/>
      <c r="U477" s="18"/>
    </row>
    <row r="478" spans="1:21" ht="21" customHeight="1">
      <c r="A478" s="28"/>
      <c r="B478" s="18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18"/>
      <c r="T478" s="18"/>
      <c r="U478" s="18"/>
    </row>
    <row r="479" spans="1:21" ht="21" customHeight="1">
      <c r="A479" s="28"/>
      <c r="B479" s="18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18"/>
      <c r="T479" s="18"/>
      <c r="U479" s="18"/>
    </row>
    <row r="480" spans="1:21" ht="21" customHeight="1">
      <c r="A480" s="28"/>
      <c r="B480" s="18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18"/>
      <c r="T480" s="18"/>
      <c r="U480" s="18"/>
    </row>
    <row r="481" spans="1:21" ht="21" customHeight="1">
      <c r="A481" s="28"/>
      <c r="B481" s="18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18"/>
      <c r="T481" s="18"/>
      <c r="U481" s="18"/>
    </row>
    <row r="482" spans="1:21" ht="21" customHeight="1">
      <c r="A482" s="28"/>
      <c r="B482" s="18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18"/>
      <c r="T482" s="18"/>
      <c r="U482" s="18"/>
    </row>
    <row r="483" spans="1:21" ht="21" customHeight="1">
      <c r="A483" s="28"/>
      <c r="B483" s="18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18"/>
      <c r="T483" s="18"/>
      <c r="U483" s="18"/>
    </row>
    <row r="484" spans="1:21" ht="21" customHeight="1">
      <c r="A484" s="28"/>
      <c r="B484" s="18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18"/>
      <c r="T484" s="18"/>
      <c r="U484" s="18"/>
    </row>
    <row r="485" spans="1:21" ht="21" customHeight="1">
      <c r="A485" s="28"/>
      <c r="B485" s="18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18"/>
      <c r="T485" s="18"/>
      <c r="U485" s="18"/>
    </row>
    <row r="486" spans="1:21" ht="21" customHeight="1">
      <c r="A486" s="28"/>
      <c r="B486" s="18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18"/>
      <c r="T486" s="18"/>
      <c r="U486" s="18"/>
    </row>
    <row r="487" spans="1:21" ht="21" customHeight="1">
      <c r="A487" s="28"/>
      <c r="B487" s="18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18"/>
      <c r="T487" s="18"/>
      <c r="U487" s="18"/>
    </row>
    <row r="488" spans="1:21" ht="21" customHeight="1">
      <c r="A488" s="28"/>
      <c r="B488" s="1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18"/>
      <c r="T488" s="18"/>
      <c r="U488" s="18"/>
    </row>
    <row r="489" spans="1:21" ht="21" customHeight="1">
      <c r="A489" s="28"/>
      <c r="B489" s="18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18"/>
      <c r="T489" s="18"/>
      <c r="U489" s="18"/>
    </row>
    <row r="490" spans="1:21" ht="21" customHeight="1">
      <c r="A490" s="28"/>
      <c r="B490" s="18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18"/>
      <c r="T490" s="18"/>
      <c r="U490" s="18"/>
    </row>
    <row r="491" spans="1:21" ht="21" customHeight="1">
      <c r="A491" s="28"/>
      <c r="B491" s="18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18"/>
      <c r="T491" s="18"/>
      <c r="U491" s="18"/>
    </row>
    <row r="492" spans="1:21" ht="21" customHeight="1">
      <c r="A492" s="28"/>
      <c r="B492" s="18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18"/>
      <c r="T492" s="18"/>
      <c r="U492" s="18"/>
    </row>
    <row r="493" spans="1:21" ht="21" customHeight="1">
      <c r="A493" s="28"/>
      <c r="B493" s="18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18"/>
      <c r="T493" s="18"/>
      <c r="U493" s="18"/>
    </row>
    <row r="494" spans="1:21" ht="21" customHeight="1">
      <c r="A494" s="28"/>
      <c r="B494" s="18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18"/>
      <c r="T494" s="18"/>
      <c r="U494" s="18"/>
    </row>
    <row r="495" spans="1:21" ht="21" customHeight="1">
      <c r="A495" s="28"/>
      <c r="B495" s="1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18"/>
      <c r="T495" s="18"/>
      <c r="U495" s="18"/>
    </row>
    <row r="496" spans="1:21" ht="21" customHeight="1">
      <c r="A496" s="28"/>
      <c r="B496" s="18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18"/>
      <c r="T496" s="18"/>
      <c r="U496" s="18"/>
    </row>
    <row r="497" spans="1:21" ht="21" customHeight="1">
      <c r="A497" s="28"/>
      <c r="B497" s="18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18"/>
      <c r="T497" s="18"/>
      <c r="U497" s="18"/>
    </row>
    <row r="498" spans="1:21" ht="21" customHeight="1">
      <c r="A498" s="28"/>
      <c r="B498" s="18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18"/>
      <c r="T498" s="18"/>
      <c r="U498" s="18"/>
    </row>
    <row r="499" spans="1:21" ht="21" customHeight="1">
      <c r="A499" s="28"/>
      <c r="B499" s="18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18"/>
      <c r="T499" s="18"/>
      <c r="U499" s="18"/>
    </row>
    <row r="500" spans="1:21" ht="21" customHeight="1">
      <c r="A500" s="28"/>
      <c r="B500" s="18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18"/>
      <c r="T500" s="18"/>
      <c r="U500" s="18"/>
    </row>
    <row r="501" spans="1:21" ht="21" customHeight="1">
      <c r="A501" s="28"/>
      <c r="B501" s="18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18"/>
      <c r="T501" s="18"/>
      <c r="U501" s="18"/>
    </row>
    <row r="502" spans="1:21" ht="21" customHeight="1">
      <c r="A502" s="28"/>
      <c r="B502" s="18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18"/>
      <c r="T502" s="18"/>
      <c r="U502" s="18"/>
    </row>
    <row r="503" spans="1:21" ht="21" customHeight="1">
      <c r="A503" s="28"/>
      <c r="B503" s="18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18"/>
      <c r="T503" s="18"/>
      <c r="U503" s="18"/>
    </row>
    <row r="504" spans="1:21" ht="21" customHeight="1">
      <c r="A504" s="28"/>
      <c r="B504" s="18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18"/>
      <c r="T504" s="18"/>
      <c r="U504" s="18"/>
    </row>
    <row r="505" spans="1:21" ht="21" customHeight="1">
      <c r="A505" s="28"/>
      <c r="B505" s="18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18"/>
      <c r="T505" s="18"/>
      <c r="U505" s="18"/>
    </row>
    <row r="506" spans="1:21" ht="21" customHeight="1">
      <c r="A506" s="28"/>
      <c r="B506" s="18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18"/>
      <c r="T506" s="18"/>
      <c r="U506" s="18"/>
    </row>
    <row r="507" spans="1:21" ht="21" customHeight="1">
      <c r="A507" s="28"/>
      <c r="B507" s="18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18"/>
      <c r="T507" s="18"/>
      <c r="U507" s="18"/>
    </row>
    <row r="508" spans="1:21" ht="21" customHeight="1">
      <c r="A508" s="28"/>
      <c r="B508" s="18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18"/>
      <c r="T508" s="18"/>
      <c r="U508" s="18"/>
    </row>
    <row r="509" spans="1:21" ht="21" customHeight="1">
      <c r="A509" s="28"/>
      <c r="B509" s="18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18"/>
      <c r="T509" s="18"/>
      <c r="U509" s="18"/>
    </row>
    <row r="510" spans="1:21" ht="21" customHeight="1">
      <c r="A510" s="28"/>
      <c r="B510" s="18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18"/>
      <c r="T510" s="18"/>
      <c r="U510" s="18"/>
    </row>
    <row r="511" spans="1:21" ht="21" customHeight="1">
      <c r="A511" s="28"/>
      <c r="B511" s="18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18"/>
      <c r="T511" s="18"/>
      <c r="U511" s="18"/>
    </row>
    <row r="512" spans="1:21" ht="21" customHeight="1">
      <c r="A512" s="28"/>
      <c r="B512" s="18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18"/>
      <c r="T512" s="18"/>
      <c r="U512" s="18"/>
    </row>
    <row r="513" spans="1:21" ht="21" customHeight="1">
      <c r="A513" s="28"/>
      <c r="B513" s="18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18"/>
      <c r="T513" s="18"/>
      <c r="U513" s="18"/>
    </row>
    <row r="514" spans="1:21" ht="21" customHeight="1">
      <c r="A514" s="28"/>
      <c r="B514" s="18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18"/>
      <c r="T514" s="18"/>
      <c r="U514" s="18"/>
    </row>
    <row r="515" spans="1:21" ht="21" customHeight="1">
      <c r="A515" s="28"/>
      <c r="B515" s="18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18"/>
      <c r="T515" s="18"/>
      <c r="U515" s="18"/>
    </row>
    <row r="516" spans="1:21" ht="21" customHeight="1">
      <c r="A516" s="28"/>
      <c r="B516" s="18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18"/>
      <c r="T516" s="18"/>
      <c r="U516" s="18"/>
    </row>
    <row r="517" spans="1:21" ht="21" customHeight="1">
      <c r="A517" s="28"/>
      <c r="B517" s="18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18"/>
      <c r="T517" s="18"/>
      <c r="U517" s="18"/>
    </row>
    <row r="518" spans="1:21" ht="21" customHeight="1">
      <c r="A518" s="28"/>
      <c r="B518" s="18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18"/>
      <c r="T518" s="18"/>
      <c r="U518" s="18"/>
    </row>
    <row r="519" spans="1:21" ht="21" customHeight="1">
      <c r="A519" s="28"/>
      <c r="B519" s="18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18"/>
      <c r="T519" s="18"/>
      <c r="U519" s="18"/>
    </row>
    <row r="520" spans="1:21" ht="21" customHeight="1">
      <c r="A520" s="28"/>
      <c r="B520" s="18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18"/>
      <c r="T520" s="18"/>
      <c r="U520" s="18"/>
    </row>
    <row r="521" spans="1:21" ht="21" customHeight="1">
      <c r="A521" s="28"/>
      <c r="B521" s="18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18"/>
      <c r="T521" s="18"/>
      <c r="U521" s="18"/>
    </row>
    <row r="522" spans="1:21" ht="21" customHeight="1">
      <c r="A522" s="28"/>
      <c r="B522" s="18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18"/>
      <c r="T522" s="18"/>
      <c r="U522" s="18"/>
    </row>
    <row r="523" spans="1:21" ht="21" customHeight="1">
      <c r="A523" s="28"/>
      <c r="B523" s="18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18"/>
      <c r="T523" s="18"/>
      <c r="U523" s="18"/>
    </row>
    <row r="524" spans="1:21" ht="21" customHeight="1">
      <c r="A524" s="28"/>
      <c r="B524" s="18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18"/>
      <c r="T524" s="18"/>
      <c r="U524" s="18"/>
    </row>
    <row r="525" spans="1:21" ht="21" customHeight="1">
      <c r="A525" s="28"/>
      <c r="B525" s="18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18"/>
      <c r="T525" s="18"/>
      <c r="U525" s="18"/>
    </row>
    <row r="526" spans="1:21" ht="21" customHeight="1">
      <c r="A526" s="28"/>
      <c r="B526" s="18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18"/>
      <c r="T526" s="18"/>
      <c r="U526" s="18"/>
    </row>
    <row r="527" spans="1:21" ht="21" customHeight="1">
      <c r="A527" s="28"/>
      <c r="B527" s="18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18"/>
      <c r="T527" s="18"/>
      <c r="U527" s="18"/>
    </row>
    <row r="528" spans="1:21" ht="21" customHeight="1">
      <c r="A528" s="28"/>
      <c r="B528" s="18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18"/>
      <c r="T528" s="18"/>
      <c r="U528" s="18"/>
    </row>
    <row r="529" spans="1:21" ht="21" customHeight="1">
      <c r="A529" s="28"/>
      <c r="B529" s="18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18"/>
      <c r="T529" s="18"/>
      <c r="U529" s="18"/>
    </row>
    <row r="530" spans="1:21" ht="21" customHeight="1">
      <c r="A530" s="28"/>
      <c r="B530" s="18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18"/>
      <c r="T530" s="18"/>
      <c r="U530" s="18"/>
    </row>
    <row r="531" spans="1:21" ht="21" customHeight="1">
      <c r="A531" s="28"/>
      <c r="B531" s="18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18"/>
      <c r="T531" s="18"/>
      <c r="U531" s="18"/>
    </row>
    <row r="532" spans="1:21" ht="21" customHeight="1">
      <c r="A532" s="28"/>
      <c r="B532" s="18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18"/>
      <c r="T532" s="18"/>
      <c r="U532" s="18"/>
    </row>
    <row r="533" spans="1:21" ht="21" customHeight="1">
      <c r="A533" s="28"/>
      <c r="B533" s="18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18"/>
      <c r="T533" s="18"/>
      <c r="U533" s="18"/>
    </row>
    <row r="534" spans="1:21" ht="21" customHeight="1">
      <c r="A534" s="28"/>
      <c r="B534" s="18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18"/>
      <c r="T534" s="18"/>
      <c r="U534" s="18"/>
    </row>
    <row r="535" spans="1:21" ht="21" customHeight="1">
      <c r="A535" s="28"/>
      <c r="B535" s="18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18"/>
      <c r="T535" s="18"/>
      <c r="U535" s="18"/>
    </row>
    <row r="536" spans="1:21" ht="21" customHeight="1">
      <c r="A536" s="28"/>
      <c r="B536" s="18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18"/>
      <c r="T536" s="18"/>
      <c r="U536" s="18"/>
    </row>
    <row r="537" spans="1:21" ht="21" customHeight="1">
      <c r="A537" s="28"/>
      <c r="B537" s="18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18"/>
      <c r="T537" s="18"/>
      <c r="U537" s="18"/>
    </row>
    <row r="538" spans="1:21" ht="21" customHeight="1">
      <c r="A538" s="28"/>
      <c r="B538" s="18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18"/>
      <c r="T538" s="18"/>
      <c r="U538" s="18"/>
    </row>
    <row r="539" spans="1:21" ht="21" customHeight="1">
      <c r="A539" s="28"/>
      <c r="B539" s="18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18"/>
      <c r="T539" s="18"/>
      <c r="U539" s="18"/>
    </row>
    <row r="540" spans="1:21" ht="21" customHeight="1">
      <c r="A540" s="28"/>
      <c r="B540" s="18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18"/>
      <c r="T540" s="18"/>
      <c r="U540" s="18"/>
    </row>
    <row r="541" spans="1:21" ht="21" customHeight="1">
      <c r="A541" s="28"/>
      <c r="B541" s="18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18"/>
      <c r="T541" s="18"/>
      <c r="U541" s="18"/>
    </row>
    <row r="542" spans="1:21" ht="21" customHeight="1">
      <c r="A542" s="28"/>
      <c r="B542" s="18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18"/>
      <c r="T542" s="18"/>
      <c r="U542" s="18"/>
    </row>
    <row r="543" spans="1:21" ht="21" customHeight="1">
      <c r="A543" s="28"/>
      <c r="B543" s="18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18"/>
      <c r="T543" s="18"/>
      <c r="U543" s="18"/>
    </row>
    <row r="544" spans="1:21" ht="21" customHeight="1">
      <c r="A544" s="28"/>
      <c r="B544" s="18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18"/>
      <c r="T544" s="18"/>
      <c r="U544" s="18"/>
    </row>
    <row r="545" spans="1:21" ht="21" customHeight="1">
      <c r="A545" s="28"/>
      <c r="B545" s="18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18"/>
      <c r="T545" s="18"/>
      <c r="U545" s="18"/>
    </row>
    <row r="546" spans="1:21" ht="21" customHeight="1">
      <c r="A546" s="28"/>
      <c r="B546" s="18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18"/>
      <c r="T546" s="18"/>
      <c r="U546" s="18"/>
    </row>
    <row r="547" spans="1:21" ht="21" customHeight="1">
      <c r="A547" s="28"/>
      <c r="B547" s="18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18"/>
      <c r="T547" s="18"/>
      <c r="U547" s="18"/>
    </row>
    <row r="548" spans="1:21" ht="21" customHeight="1">
      <c r="A548" s="28"/>
      <c r="B548" s="18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18"/>
      <c r="T548" s="18"/>
      <c r="U548" s="18"/>
    </row>
    <row r="549" spans="1:21" ht="21" customHeight="1">
      <c r="A549" s="28"/>
      <c r="B549" s="18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18"/>
      <c r="T549" s="18"/>
      <c r="U549" s="18"/>
    </row>
    <row r="550" spans="1:21" ht="21" customHeight="1">
      <c r="A550" s="28"/>
      <c r="B550" s="18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18"/>
      <c r="T550" s="18"/>
      <c r="U550" s="18"/>
    </row>
    <row r="551" spans="1:21" ht="21" customHeight="1">
      <c r="A551" s="28"/>
      <c r="B551" s="18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18"/>
      <c r="T551" s="18"/>
      <c r="U551" s="18"/>
    </row>
    <row r="552" spans="1:21" ht="21" customHeight="1">
      <c r="A552" s="28"/>
      <c r="B552" s="18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18"/>
      <c r="T552" s="18"/>
      <c r="U552" s="18"/>
    </row>
    <row r="553" spans="1:21" ht="21" customHeight="1">
      <c r="A553" s="28"/>
      <c r="B553" s="18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18"/>
      <c r="T553" s="18"/>
      <c r="U553" s="18"/>
    </row>
    <row r="554" spans="1:21" ht="21" customHeight="1">
      <c r="A554" s="28"/>
      <c r="B554" s="18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18"/>
      <c r="T554" s="18"/>
      <c r="U554" s="18"/>
    </row>
    <row r="555" spans="1:21" ht="21" customHeight="1">
      <c r="A555" s="28"/>
      <c r="B555" s="18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18"/>
      <c r="T555" s="18"/>
      <c r="U555" s="18"/>
    </row>
    <row r="556" spans="1:21" ht="21" customHeight="1">
      <c r="A556" s="28"/>
      <c r="B556" s="18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18"/>
      <c r="T556" s="18"/>
      <c r="U556" s="18"/>
    </row>
    <row r="557" spans="1:21" ht="21" customHeight="1">
      <c r="A557" s="28"/>
      <c r="B557" s="18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18"/>
      <c r="T557" s="18"/>
      <c r="U557" s="18"/>
    </row>
    <row r="558" spans="1:21" ht="21" customHeight="1">
      <c r="A558" s="28"/>
      <c r="B558" s="18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18"/>
      <c r="T558" s="18"/>
      <c r="U558" s="18"/>
    </row>
    <row r="559" spans="1:21" ht="21" customHeight="1">
      <c r="A559" s="28"/>
      <c r="B559" s="18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18"/>
      <c r="T559" s="18"/>
      <c r="U559" s="18"/>
    </row>
    <row r="560" spans="1:21" ht="21" customHeight="1">
      <c r="A560" s="28"/>
      <c r="B560" s="18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18"/>
      <c r="T560" s="18"/>
      <c r="U560" s="18"/>
    </row>
    <row r="561" spans="1:21" ht="21" customHeight="1">
      <c r="A561" s="28"/>
      <c r="B561" s="18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18"/>
      <c r="T561" s="18"/>
      <c r="U561" s="18"/>
    </row>
    <row r="562" spans="1:21" ht="21" customHeight="1">
      <c r="A562" s="28"/>
      <c r="B562" s="18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18"/>
      <c r="T562" s="18"/>
      <c r="U562" s="18"/>
    </row>
    <row r="563" spans="1:21" ht="21" customHeight="1">
      <c r="A563" s="28"/>
      <c r="B563" s="18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18"/>
      <c r="T563" s="18"/>
      <c r="U563" s="18"/>
    </row>
    <row r="564" spans="1:21" ht="21" customHeight="1">
      <c r="A564" s="28"/>
      <c r="B564" s="18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18"/>
      <c r="T564" s="18"/>
      <c r="U564" s="18"/>
    </row>
    <row r="565" spans="1:21" ht="21" customHeight="1">
      <c r="A565" s="28"/>
      <c r="B565" s="18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18"/>
      <c r="T565" s="18"/>
      <c r="U565" s="18"/>
    </row>
    <row r="566" spans="1:21" ht="21" customHeight="1">
      <c r="A566" s="28"/>
      <c r="B566" s="18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18"/>
      <c r="T566" s="18"/>
      <c r="U566" s="18"/>
    </row>
    <row r="567" spans="1:21" ht="21" customHeight="1">
      <c r="A567" s="28"/>
      <c r="B567" s="18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18"/>
      <c r="T567" s="18"/>
      <c r="U567" s="18"/>
    </row>
    <row r="568" spans="1:21" ht="21" customHeight="1">
      <c r="A568" s="28"/>
      <c r="B568" s="18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18"/>
      <c r="T568" s="18"/>
      <c r="U568" s="18"/>
    </row>
    <row r="569" spans="1:21" ht="21" customHeight="1">
      <c r="A569" s="28"/>
      <c r="B569" s="18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18"/>
      <c r="T569" s="18"/>
      <c r="U569" s="18"/>
    </row>
    <row r="570" spans="1:21" ht="21" customHeight="1">
      <c r="A570" s="28"/>
      <c r="B570" s="18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18"/>
      <c r="T570" s="18"/>
      <c r="U570" s="18"/>
    </row>
    <row r="571" spans="1:21" ht="21" customHeight="1">
      <c r="A571" s="28"/>
      <c r="B571" s="18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18"/>
      <c r="T571" s="18"/>
      <c r="U571" s="18"/>
    </row>
    <row r="572" spans="1:21" ht="21" customHeight="1">
      <c r="A572" s="28"/>
      <c r="B572" s="18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18"/>
      <c r="T572" s="18"/>
      <c r="U572" s="18"/>
    </row>
    <row r="573" spans="1:21" ht="21" customHeight="1">
      <c r="A573" s="28"/>
      <c r="B573" s="18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18"/>
      <c r="T573" s="18"/>
      <c r="U573" s="18"/>
    </row>
    <row r="574" spans="1:21" ht="21" customHeight="1">
      <c r="A574" s="28"/>
      <c r="B574" s="18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18"/>
      <c r="T574" s="18"/>
      <c r="U574" s="18"/>
    </row>
    <row r="575" spans="1:21" ht="21" customHeight="1">
      <c r="A575" s="28"/>
      <c r="B575" s="18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18"/>
      <c r="T575" s="18"/>
      <c r="U575" s="18"/>
    </row>
    <row r="576" spans="1:21" ht="21" customHeight="1">
      <c r="A576" s="28"/>
      <c r="B576" s="18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18"/>
      <c r="T576" s="18"/>
      <c r="U576" s="18"/>
    </row>
    <row r="577" spans="1:21" ht="21" customHeight="1">
      <c r="A577" s="28"/>
      <c r="B577" s="18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18"/>
      <c r="T577" s="18"/>
      <c r="U577" s="18"/>
    </row>
    <row r="578" spans="1:21" ht="21" customHeight="1">
      <c r="A578" s="28"/>
      <c r="B578" s="18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18"/>
      <c r="T578" s="18"/>
      <c r="U578" s="18"/>
    </row>
    <row r="579" spans="1:21" ht="21" customHeight="1">
      <c r="A579" s="28"/>
      <c r="B579" s="18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18"/>
      <c r="T579" s="18"/>
      <c r="U579" s="18"/>
    </row>
    <row r="580" spans="1:21" ht="21" customHeight="1">
      <c r="A580" s="28"/>
      <c r="B580" s="18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18"/>
      <c r="T580" s="18"/>
      <c r="U580" s="18"/>
    </row>
    <row r="581" spans="1:21" ht="21" customHeight="1">
      <c r="A581" s="28"/>
      <c r="B581" s="18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18"/>
      <c r="T581" s="18"/>
      <c r="U581" s="18"/>
    </row>
    <row r="582" spans="1:21" ht="21" customHeight="1">
      <c r="A582" s="28"/>
      <c r="B582" s="18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18"/>
      <c r="T582" s="18"/>
      <c r="U582" s="18"/>
    </row>
    <row r="583" spans="1:21" ht="21" customHeight="1">
      <c r="A583" s="28"/>
      <c r="B583" s="18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18"/>
      <c r="T583" s="18"/>
      <c r="U583" s="18"/>
    </row>
    <row r="584" spans="1:21" ht="21" customHeight="1">
      <c r="A584" s="28"/>
      <c r="B584" s="18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18"/>
      <c r="T584" s="18"/>
      <c r="U584" s="18"/>
    </row>
    <row r="585" spans="1:21" ht="21" customHeight="1">
      <c r="A585" s="28"/>
      <c r="B585" s="18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18"/>
      <c r="T585" s="18"/>
      <c r="U585" s="18"/>
    </row>
    <row r="586" spans="1:21" ht="21" customHeight="1">
      <c r="A586" s="28"/>
      <c r="B586" s="18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18"/>
      <c r="T586" s="18"/>
      <c r="U586" s="18"/>
    </row>
    <row r="587" spans="1:21" ht="21" customHeight="1">
      <c r="A587" s="28"/>
      <c r="B587" s="18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18"/>
      <c r="T587" s="18"/>
      <c r="U587" s="18"/>
    </row>
    <row r="588" spans="1:21" ht="21" customHeight="1">
      <c r="A588" s="28"/>
      <c r="B588" s="18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18"/>
      <c r="T588" s="18"/>
      <c r="U588" s="18"/>
    </row>
    <row r="589" spans="1:21" ht="21" customHeight="1">
      <c r="A589" s="28"/>
      <c r="B589" s="18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18"/>
      <c r="T589" s="18"/>
      <c r="U589" s="18"/>
    </row>
    <row r="590" spans="1:21" ht="21" customHeight="1">
      <c r="A590" s="28"/>
      <c r="B590" s="18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18"/>
      <c r="T590" s="18"/>
      <c r="U590" s="18"/>
    </row>
    <row r="591" spans="1:21" ht="21" customHeight="1">
      <c r="A591" s="28"/>
      <c r="B591" s="18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18"/>
      <c r="T591" s="18"/>
      <c r="U591" s="18"/>
    </row>
    <row r="592" spans="1:21" ht="21" customHeight="1">
      <c r="A592" s="28"/>
      <c r="B592" s="18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18"/>
      <c r="T592" s="18"/>
      <c r="U592" s="18"/>
    </row>
    <row r="593" spans="1:21" ht="21" customHeight="1">
      <c r="A593" s="28"/>
      <c r="B593" s="18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18"/>
      <c r="T593" s="18"/>
      <c r="U593" s="18"/>
    </row>
    <row r="594" spans="1:21" ht="21" customHeight="1">
      <c r="A594" s="28"/>
      <c r="B594" s="18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18"/>
      <c r="T594" s="18"/>
      <c r="U594" s="18"/>
    </row>
    <row r="595" spans="1:21" ht="21" customHeight="1">
      <c r="A595" s="28"/>
      <c r="B595" s="18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18"/>
      <c r="T595" s="18"/>
      <c r="U595" s="18"/>
    </row>
    <row r="596" spans="1:21" ht="21" customHeight="1">
      <c r="A596" s="28"/>
      <c r="B596" s="18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18"/>
      <c r="T596" s="18"/>
      <c r="U596" s="18"/>
    </row>
    <row r="597" spans="1:21" ht="21" customHeight="1">
      <c r="A597" s="28"/>
      <c r="B597" s="18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18"/>
      <c r="T597" s="18"/>
      <c r="U597" s="18"/>
    </row>
    <row r="598" spans="1:21" ht="21" customHeight="1">
      <c r="A598" s="28"/>
      <c r="B598" s="18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18"/>
      <c r="T598" s="18"/>
      <c r="U598" s="18"/>
    </row>
    <row r="599" spans="1:21" ht="21" customHeight="1">
      <c r="A599" s="28"/>
      <c r="B599" s="18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18"/>
      <c r="T599" s="18"/>
      <c r="U599" s="18"/>
    </row>
    <row r="600" spans="1:21" ht="21" customHeight="1">
      <c r="A600" s="28"/>
      <c r="B600" s="18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18"/>
      <c r="T600" s="18"/>
      <c r="U600" s="18"/>
    </row>
    <row r="601" spans="1:21" ht="21" customHeight="1">
      <c r="A601" s="28"/>
      <c r="B601" s="18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18"/>
      <c r="T601" s="18"/>
      <c r="U601" s="18"/>
    </row>
    <row r="602" spans="1:21" ht="21" customHeight="1">
      <c r="A602" s="28"/>
      <c r="B602" s="18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18"/>
      <c r="T602" s="18"/>
      <c r="U602" s="18"/>
    </row>
    <row r="603" spans="1:21" ht="21" customHeight="1">
      <c r="A603" s="28"/>
      <c r="B603" s="18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18"/>
      <c r="T603" s="18"/>
      <c r="U603" s="18"/>
    </row>
    <row r="604" spans="1:21" ht="21" customHeight="1">
      <c r="A604" s="28"/>
      <c r="B604" s="18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18"/>
      <c r="T604" s="18"/>
      <c r="U604" s="18"/>
    </row>
    <row r="605" spans="1:21" ht="21" customHeight="1">
      <c r="A605" s="28"/>
      <c r="B605" s="18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18"/>
      <c r="T605" s="18"/>
      <c r="U605" s="18"/>
    </row>
    <row r="606" spans="1:21" ht="21" customHeight="1">
      <c r="A606" s="28"/>
      <c r="B606" s="18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18"/>
      <c r="T606" s="18"/>
      <c r="U606" s="18"/>
    </row>
    <row r="607" spans="1:21" ht="21" customHeight="1">
      <c r="A607" s="28"/>
      <c r="B607" s="18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18"/>
      <c r="T607" s="18"/>
      <c r="U607" s="18"/>
    </row>
    <row r="608" spans="1:21" ht="21" customHeight="1">
      <c r="A608" s="28"/>
      <c r="B608" s="18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18"/>
      <c r="T608" s="18"/>
      <c r="U608" s="18"/>
    </row>
    <row r="609" spans="1:21" ht="21" customHeight="1">
      <c r="A609" s="28"/>
      <c r="B609" s="18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18"/>
      <c r="T609" s="18"/>
      <c r="U609" s="18"/>
    </row>
    <row r="610" spans="1:21" ht="21" customHeight="1">
      <c r="A610" s="28"/>
      <c r="B610" s="18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18"/>
      <c r="T610" s="18"/>
      <c r="U610" s="18"/>
    </row>
    <row r="611" spans="1:21" ht="21" customHeight="1">
      <c r="A611" s="28"/>
      <c r="B611" s="18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18"/>
      <c r="T611" s="18"/>
      <c r="U611" s="18"/>
    </row>
    <row r="612" spans="1:21" ht="21" customHeight="1">
      <c r="A612" s="28"/>
      <c r="B612" s="18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18"/>
      <c r="T612" s="18"/>
      <c r="U612" s="18"/>
    </row>
    <row r="613" spans="1:21" ht="21" customHeight="1">
      <c r="A613" s="28"/>
      <c r="B613" s="18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18"/>
      <c r="T613" s="18"/>
      <c r="U613" s="18"/>
    </row>
    <row r="614" spans="1:21" ht="21" customHeight="1">
      <c r="A614" s="28"/>
      <c r="B614" s="18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18"/>
      <c r="T614" s="18"/>
      <c r="U614" s="18"/>
    </row>
    <row r="615" spans="1:21" ht="21" customHeight="1">
      <c r="A615" s="28"/>
      <c r="B615" s="18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18"/>
      <c r="T615" s="18"/>
      <c r="U615" s="18"/>
    </row>
    <row r="616" spans="1:21" ht="21" customHeight="1">
      <c r="A616" s="28"/>
      <c r="B616" s="18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18"/>
      <c r="T616" s="18"/>
      <c r="U616" s="18"/>
    </row>
    <row r="617" spans="1:21" ht="21" customHeight="1">
      <c r="A617" s="28"/>
      <c r="B617" s="18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18"/>
      <c r="T617" s="18"/>
      <c r="U617" s="18"/>
    </row>
    <row r="618" spans="1:21" ht="21" customHeight="1">
      <c r="A618" s="28"/>
      <c r="B618" s="18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18"/>
      <c r="T618" s="18"/>
      <c r="U618" s="18"/>
    </row>
    <row r="619" spans="1:21" ht="21" customHeight="1">
      <c r="A619" s="28"/>
      <c r="B619" s="18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18"/>
      <c r="T619" s="18"/>
      <c r="U619" s="18"/>
    </row>
    <row r="620" spans="1:21" ht="21" customHeight="1">
      <c r="A620" s="28"/>
      <c r="B620" s="18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18"/>
      <c r="T620" s="18"/>
      <c r="U620" s="18"/>
    </row>
    <row r="621" spans="1:21" ht="21" customHeight="1">
      <c r="A621" s="28"/>
      <c r="B621" s="18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18"/>
      <c r="T621" s="18"/>
      <c r="U621" s="18"/>
    </row>
    <row r="622" spans="1:21" ht="21" customHeight="1">
      <c r="A622" s="28"/>
      <c r="B622" s="18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18"/>
      <c r="T622" s="18"/>
      <c r="U622" s="18"/>
    </row>
    <row r="623" spans="1:21" ht="21" customHeight="1">
      <c r="A623" s="28"/>
      <c r="B623" s="18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18"/>
      <c r="T623" s="18"/>
      <c r="U623" s="18"/>
    </row>
    <row r="624" spans="1:21" ht="21" customHeight="1">
      <c r="A624" s="28"/>
      <c r="B624" s="18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18"/>
      <c r="T624" s="18"/>
      <c r="U624" s="18"/>
    </row>
    <row r="625" spans="1:21" ht="21" customHeight="1">
      <c r="A625" s="28"/>
      <c r="B625" s="18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18"/>
      <c r="T625" s="18"/>
      <c r="U625" s="18"/>
    </row>
    <row r="626" spans="1:21" ht="21" customHeight="1">
      <c r="A626" s="28"/>
      <c r="B626" s="18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18"/>
      <c r="T626" s="18"/>
      <c r="U626" s="18"/>
    </row>
    <row r="627" spans="1:21" ht="21" customHeight="1">
      <c r="A627" s="28"/>
      <c r="B627" s="18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18"/>
      <c r="T627" s="18"/>
      <c r="U627" s="18"/>
    </row>
    <row r="628" spans="1:21" ht="21" customHeight="1">
      <c r="A628" s="28"/>
      <c r="B628" s="18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18"/>
      <c r="T628" s="18"/>
      <c r="U628" s="18"/>
    </row>
    <row r="629" spans="1:21" ht="21" customHeight="1">
      <c r="A629" s="28"/>
      <c r="B629" s="18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18"/>
      <c r="T629" s="18"/>
      <c r="U629" s="18"/>
    </row>
    <row r="630" spans="1:21" ht="21" customHeight="1">
      <c r="A630" s="28"/>
      <c r="B630" s="18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18"/>
      <c r="T630" s="18"/>
      <c r="U630" s="18"/>
    </row>
    <row r="631" spans="1:21" ht="21" customHeight="1">
      <c r="A631" s="28"/>
      <c r="B631" s="18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18"/>
      <c r="T631" s="18"/>
      <c r="U631" s="18"/>
    </row>
    <row r="632" spans="1:21" ht="21" customHeight="1">
      <c r="A632" s="28"/>
      <c r="B632" s="18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18"/>
      <c r="T632" s="18"/>
      <c r="U632" s="18"/>
    </row>
    <row r="633" spans="1:21" ht="21" customHeight="1">
      <c r="A633" s="28"/>
      <c r="B633" s="18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18"/>
      <c r="T633" s="18"/>
      <c r="U633" s="18"/>
    </row>
    <row r="634" spans="1:21" ht="21" customHeight="1">
      <c r="A634" s="28"/>
      <c r="B634" s="18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18"/>
      <c r="T634" s="18"/>
      <c r="U634" s="18"/>
    </row>
    <row r="635" spans="1:21" ht="21" customHeight="1">
      <c r="A635" s="28"/>
      <c r="B635" s="18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18"/>
      <c r="T635" s="18"/>
      <c r="U635" s="18"/>
    </row>
    <row r="636" spans="1:21" ht="21" customHeight="1">
      <c r="A636" s="28"/>
      <c r="B636" s="18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18"/>
      <c r="T636" s="18"/>
      <c r="U636" s="18"/>
    </row>
    <row r="637" spans="1:21" ht="21" customHeight="1">
      <c r="A637" s="28"/>
      <c r="B637" s="18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18"/>
      <c r="T637" s="18"/>
      <c r="U637" s="18"/>
    </row>
    <row r="638" spans="1:21" ht="21" customHeight="1">
      <c r="A638" s="28"/>
      <c r="B638" s="18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18"/>
      <c r="T638" s="18"/>
      <c r="U638" s="18"/>
    </row>
    <row r="639" spans="1:21" ht="21" customHeight="1">
      <c r="A639" s="28"/>
      <c r="B639" s="18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18"/>
      <c r="T639" s="18"/>
      <c r="U639" s="18"/>
    </row>
    <row r="640" spans="1:21" ht="21" customHeight="1">
      <c r="A640" s="28"/>
      <c r="B640" s="18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18"/>
      <c r="T640" s="18"/>
      <c r="U640" s="18"/>
    </row>
    <row r="641" spans="1:21" ht="21" customHeight="1">
      <c r="A641" s="28"/>
      <c r="B641" s="18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18"/>
      <c r="T641" s="18"/>
      <c r="U641" s="18"/>
    </row>
    <row r="642" spans="1:21" ht="21" customHeight="1">
      <c r="A642" s="28"/>
      <c r="B642" s="18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18"/>
      <c r="T642" s="18"/>
      <c r="U642" s="18"/>
    </row>
    <row r="643" spans="1:21" ht="21" customHeight="1">
      <c r="A643" s="28"/>
      <c r="B643" s="18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18"/>
      <c r="T643" s="18"/>
      <c r="U643" s="18"/>
    </row>
    <row r="644" spans="1:21" ht="21" customHeight="1">
      <c r="A644" s="28"/>
      <c r="B644" s="18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18"/>
      <c r="T644" s="18"/>
      <c r="U644" s="18"/>
    </row>
    <row r="645" spans="1:21" ht="21" customHeight="1">
      <c r="A645" s="28"/>
      <c r="B645" s="18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18"/>
      <c r="T645" s="18"/>
      <c r="U645" s="18"/>
    </row>
    <row r="646" spans="1:21" ht="21" customHeight="1">
      <c r="A646" s="28"/>
      <c r="B646" s="18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18"/>
      <c r="T646" s="18"/>
      <c r="U646" s="18"/>
    </row>
    <row r="647" spans="1:21" ht="21" customHeight="1">
      <c r="A647" s="28"/>
      <c r="B647" s="18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18"/>
      <c r="T647" s="18"/>
      <c r="U647" s="18"/>
    </row>
    <row r="648" spans="1:21" ht="21" customHeight="1">
      <c r="A648" s="28"/>
      <c r="B648" s="18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18"/>
      <c r="T648" s="18"/>
      <c r="U648" s="18"/>
    </row>
    <row r="649" spans="1:21" ht="21" customHeight="1">
      <c r="A649" s="28"/>
      <c r="B649" s="18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18"/>
      <c r="T649" s="18"/>
      <c r="U649" s="18"/>
    </row>
    <row r="650" spans="1:21" ht="21" customHeight="1">
      <c r="A650" s="28"/>
      <c r="B650" s="18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18"/>
      <c r="T650" s="18"/>
      <c r="U650" s="18"/>
    </row>
    <row r="651" spans="1:21" ht="21" customHeight="1">
      <c r="A651" s="28"/>
      <c r="B651" s="18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18"/>
      <c r="T651" s="18"/>
      <c r="U651" s="18"/>
    </row>
    <row r="652" spans="1:21" ht="21" customHeight="1">
      <c r="A652" s="28"/>
      <c r="B652" s="18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18"/>
      <c r="T652" s="18"/>
      <c r="U652" s="18"/>
    </row>
    <row r="653" spans="1:21" ht="21" customHeight="1">
      <c r="A653" s="28"/>
      <c r="B653" s="18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18"/>
      <c r="T653" s="18"/>
      <c r="U653" s="18"/>
    </row>
    <row r="654" spans="1:21" ht="21" customHeight="1">
      <c r="A654" s="28"/>
      <c r="B654" s="18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18"/>
      <c r="T654" s="18"/>
      <c r="U654" s="18"/>
    </row>
    <row r="655" spans="1:21" ht="21" customHeight="1">
      <c r="A655" s="28"/>
      <c r="B655" s="18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18"/>
      <c r="T655" s="18"/>
      <c r="U655" s="18"/>
    </row>
    <row r="656" spans="1:21" ht="21" customHeight="1">
      <c r="A656" s="28"/>
      <c r="B656" s="18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18"/>
      <c r="T656" s="18"/>
      <c r="U656" s="18"/>
    </row>
    <row r="657" spans="1:21" ht="21" customHeight="1">
      <c r="A657" s="28"/>
      <c r="B657" s="18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18"/>
      <c r="T657" s="18"/>
      <c r="U657" s="18"/>
    </row>
    <row r="658" spans="1:21" ht="21" customHeight="1">
      <c r="A658" s="28"/>
      <c r="B658" s="18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18"/>
      <c r="T658" s="18"/>
      <c r="U658" s="18"/>
    </row>
    <row r="659" spans="1:21" ht="21" customHeight="1">
      <c r="A659" s="28"/>
      <c r="B659" s="18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18"/>
      <c r="T659" s="18"/>
      <c r="U659" s="18"/>
    </row>
    <row r="660" spans="1:21" ht="21" customHeight="1">
      <c r="A660" s="28"/>
      <c r="B660" s="18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18"/>
      <c r="T660" s="18"/>
      <c r="U660" s="18"/>
    </row>
    <row r="661" spans="1:21" ht="21" customHeight="1">
      <c r="A661" s="28"/>
      <c r="B661" s="18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18"/>
      <c r="T661" s="18"/>
      <c r="U661" s="18"/>
    </row>
    <row r="662" spans="1:21" ht="21" customHeight="1">
      <c r="A662" s="28"/>
      <c r="B662" s="18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18"/>
      <c r="T662" s="18"/>
      <c r="U662" s="18"/>
    </row>
    <row r="663" spans="1:21" ht="21" customHeight="1">
      <c r="A663" s="28"/>
      <c r="B663" s="18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18"/>
      <c r="T663" s="18"/>
      <c r="U663" s="18"/>
    </row>
    <row r="664" spans="1:21" ht="21" customHeight="1">
      <c r="A664" s="28"/>
      <c r="B664" s="18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18"/>
      <c r="T664" s="18"/>
      <c r="U664" s="18"/>
    </row>
    <row r="665" spans="1:21" ht="21" customHeight="1">
      <c r="A665" s="28"/>
      <c r="B665" s="18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18"/>
      <c r="T665" s="18"/>
      <c r="U665" s="18"/>
    </row>
    <row r="666" spans="1:21" ht="21" customHeight="1">
      <c r="A666" s="28"/>
      <c r="B666" s="18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18"/>
      <c r="T666" s="18"/>
      <c r="U666" s="18"/>
    </row>
    <row r="667" spans="1:21" ht="21" customHeight="1">
      <c r="A667" s="28"/>
      <c r="B667" s="18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18"/>
      <c r="T667" s="18"/>
      <c r="U667" s="18"/>
    </row>
    <row r="668" spans="1:21" ht="21" customHeight="1">
      <c r="A668" s="28"/>
      <c r="B668" s="18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18"/>
      <c r="T668" s="18"/>
      <c r="U668" s="18"/>
    </row>
    <row r="669" spans="1:21" ht="21" customHeight="1">
      <c r="A669" s="28"/>
      <c r="B669" s="18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18"/>
      <c r="T669" s="18"/>
      <c r="U669" s="18"/>
    </row>
    <row r="670" spans="1:21" ht="21" customHeight="1">
      <c r="A670" s="28"/>
      <c r="B670" s="18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18"/>
      <c r="T670" s="18"/>
      <c r="U670" s="18"/>
    </row>
    <row r="671" spans="1:21" ht="21" customHeight="1">
      <c r="A671" s="28"/>
      <c r="B671" s="18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18"/>
      <c r="T671" s="18"/>
      <c r="U671" s="18"/>
    </row>
    <row r="672" spans="1:21" ht="21" customHeight="1">
      <c r="A672" s="28"/>
      <c r="B672" s="18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18"/>
      <c r="T672" s="18"/>
      <c r="U672" s="18"/>
    </row>
    <row r="673" spans="1:21" ht="21" customHeight="1">
      <c r="A673" s="28"/>
      <c r="B673" s="18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18"/>
      <c r="T673" s="18"/>
      <c r="U673" s="18"/>
    </row>
    <row r="674" spans="1:21" ht="21" customHeight="1">
      <c r="A674" s="28"/>
      <c r="B674" s="18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18"/>
      <c r="T674" s="18"/>
      <c r="U674" s="18"/>
    </row>
    <row r="675" spans="1:21" ht="21" customHeight="1">
      <c r="A675" s="28"/>
      <c r="B675" s="18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18"/>
      <c r="T675" s="18"/>
      <c r="U675" s="18"/>
    </row>
    <row r="676" spans="1:21" ht="21" customHeight="1">
      <c r="A676" s="28"/>
      <c r="B676" s="18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18"/>
      <c r="T676" s="18"/>
      <c r="U676" s="18"/>
    </row>
    <row r="677" spans="1:21" ht="21" customHeight="1">
      <c r="A677" s="28"/>
      <c r="B677" s="18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18"/>
      <c r="T677" s="18"/>
      <c r="U677" s="18"/>
    </row>
    <row r="678" spans="1:21" ht="21" customHeight="1">
      <c r="A678" s="28"/>
      <c r="B678" s="18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18"/>
      <c r="T678" s="18"/>
      <c r="U678" s="18"/>
    </row>
    <row r="679" spans="1:21" ht="21" customHeight="1">
      <c r="A679" s="28"/>
      <c r="B679" s="18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18"/>
      <c r="T679" s="18"/>
      <c r="U679" s="18"/>
    </row>
    <row r="680" spans="1:21" ht="21" customHeight="1">
      <c r="A680" s="28"/>
      <c r="B680" s="18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18"/>
      <c r="T680" s="18"/>
      <c r="U680" s="18"/>
    </row>
    <row r="681" spans="1:21" ht="21" customHeight="1">
      <c r="A681" s="28"/>
      <c r="B681" s="18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18"/>
      <c r="T681" s="18"/>
      <c r="U681" s="18"/>
    </row>
    <row r="682" spans="1:21" ht="21" customHeight="1">
      <c r="A682" s="28"/>
      <c r="B682" s="18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18"/>
      <c r="T682" s="18"/>
      <c r="U682" s="18"/>
    </row>
    <row r="683" spans="1:21" ht="21" customHeight="1">
      <c r="A683" s="28"/>
      <c r="B683" s="18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18"/>
      <c r="T683" s="18"/>
      <c r="U683" s="18"/>
    </row>
    <row r="684" spans="1:21" ht="21" customHeight="1">
      <c r="A684" s="28"/>
      <c r="B684" s="18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18"/>
      <c r="T684" s="18"/>
      <c r="U684" s="18"/>
    </row>
    <row r="685" spans="1:21" ht="21" customHeight="1">
      <c r="A685" s="28"/>
      <c r="B685" s="18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18"/>
      <c r="T685" s="18"/>
      <c r="U685" s="18"/>
    </row>
    <row r="686" spans="1:21" ht="21" customHeight="1">
      <c r="A686" s="28"/>
      <c r="B686" s="18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18"/>
      <c r="T686" s="18"/>
      <c r="U686" s="18"/>
    </row>
    <row r="687" spans="1:21" ht="21" customHeight="1">
      <c r="A687" s="28"/>
      <c r="B687" s="18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18"/>
      <c r="T687" s="18"/>
      <c r="U687" s="18"/>
    </row>
    <row r="688" spans="1:21" ht="21" customHeight="1">
      <c r="A688" s="28"/>
      <c r="B688" s="18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18"/>
      <c r="T688" s="18"/>
      <c r="U688" s="18"/>
    </row>
    <row r="689" spans="1:21" ht="21" customHeight="1">
      <c r="A689" s="28"/>
      <c r="B689" s="18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18"/>
      <c r="T689" s="18"/>
      <c r="U689" s="18"/>
    </row>
    <row r="690" spans="1:21" ht="21" customHeight="1">
      <c r="A690" s="28"/>
      <c r="B690" s="18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18"/>
      <c r="T690" s="18"/>
      <c r="U690" s="18"/>
    </row>
    <row r="691" spans="1:21" ht="21" customHeight="1">
      <c r="A691" s="28"/>
      <c r="B691" s="18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18"/>
      <c r="T691" s="18"/>
      <c r="U691" s="18"/>
    </row>
    <row r="692" spans="1:21" ht="21" customHeight="1">
      <c r="A692" s="28"/>
      <c r="B692" s="18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18"/>
      <c r="T692" s="18"/>
      <c r="U692" s="18"/>
    </row>
    <row r="693" spans="1:21" ht="21" customHeight="1">
      <c r="A693" s="28"/>
      <c r="B693" s="18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18"/>
      <c r="T693" s="18"/>
      <c r="U693" s="18"/>
    </row>
    <row r="694" spans="1:21" ht="21" customHeight="1">
      <c r="A694" s="28"/>
      <c r="B694" s="18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18"/>
      <c r="T694" s="18"/>
      <c r="U694" s="18"/>
    </row>
    <row r="695" spans="1:21" ht="21" customHeight="1">
      <c r="A695" s="28"/>
      <c r="B695" s="18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18"/>
      <c r="T695" s="18"/>
      <c r="U695" s="18"/>
    </row>
    <row r="696" spans="1:21" ht="21" customHeight="1">
      <c r="A696" s="28"/>
      <c r="B696" s="18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18"/>
      <c r="T696" s="18"/>
      <c r="U696" s="18"/>
    </row>
    <row r="697" spans="1:21" ht="21" customHeight="1">
      <c r="A697" s="28"/>
      <c r="B697" s="18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18"/>
      <c r="T697" s="18"/>
      <c r="U697" s="18"/>
    </row>
    <row r="698" spans="1:21" ht="21" customHeight="1">
      <c r="A698" s="28"/>
      <c r="B698" s="18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18"/>
      <c r="T698" s="18"/>
      <c r="U698" s="18"/>
    </row>
    <row r="699" spans="1:21" ht="21" customHeight="1">
      <c r="A699" s="28"/>
      <c r="B699" s="18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18"/>
      <c r="T699" s="18"/>
      <c r="U699" s="18"/>
    </row>
    <row r="700" spans="1:21" ht="21" customHeight="1">
      <c r="A700" s="28"/>
      <c r="B700" s="18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18"/>
      <c r="T700" s="18"/>
      <c r="U700" s="18"/>
    </row>
    <row r="701" spans="1:21" ht="21" customHeight="1">
      <c r="A701" s="28"/>
      <c r="B701" s="18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18"/>
      <c r="T701" s="18"/>
      <c r="U701" s="18"/>
    </row>
    <row r="702" spans="1:21" ht="21" customHeight="1">
      <c r="A702" s="28"/>
      <c r="B702" s="18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18"/>
      <c r="T702" s="18"/>
      <c r="U702" s="18"/>
    </row>
    <row r="703" spans="1:21" ht="21" customHeight="1">
      <c r="A703" s="28"/>
      <c r="B703" s="18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18"/>
      <c r="T703" s="18"/>
      <c r="U703" s="18"/>
    </row>
    <row r="704" spans="1:21" ht="21" customHeight="1">
      <c r="A704" s="28"/>
      <c r="B704" s="18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18"/>
      <c r="T704" s="18"/>
      <c r="U704" s="18"/>
    </row>
    <row r="705" spans="1:21" ht="21" customHeight="1">
      <c r="A705" s="28"/>
      <c r="B705" s="18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18"/>
      <c r="T705" s="18"/>
      <c r="U705" s="18"/>
    </row>
    <row r="706" spans="1:21" ht="21" customHeight="1">
      <c r="A706" s="28"/>
      <c r="B706" s="18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18"/>
      <c r="T706" s="18"/>
      <c r="U706" s="18"/>
    </row>
    <row r="707" spans="1:21" ht="21" customHeight="1">
      <c r="A707" s="28"/>
      <c r="B707" s="18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18"/>
      <c r="T707" s="18"/>
      <c r="U707" s="18"/>
    </row>
    <row r="708" spans="1:21" ht="21" customHeight="1">
      <c r="A708" s="28"/>
      <c r="B708" s="18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18"/>
      <c r="T708" s="18"/>
      <c r="U708" s="18"/>
    </row>
    <row r="709" spans="1:21" ht="21" customHeight="1">
      <c r="A709" s="28"/>
      <c r="B709" s="18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18"/>
      <c r="T709" s="18"/>
      <c r="U709" s="18"/>
    </row>
    <row r="710" spans="1:21" ht="21" customHeight="1">
      <c r="A710" s="28"/>
      <c r="B710" s="18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18"/>
      <c r="T710" s="18"/>
      <c r="U710" s="18"/>
    </row>
    <row r="711" spans="1:21" ht="21" customHeight="1">
      <c r="A711" s="28"/>
      <c r="B711" s="18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18"/>
      <c r="T711" s="18"/>
      <c r="U711" s="18"/>
    </row>
    <row r="712" spans="1:21" ht="21" customHeight="1">
      <c r="A712" s="28"/>
      <c r="B712" s="18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18"/>
      <c r="T712" s="18"/>
      <c r="U712" s="18"/>
    </row>
    <row r="713" spans="1:21" ht="21" customHeight="1">
      <c r="A713" s="28"/>
      <c r="B713" s="18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18"/>
      <c r="T713" s="18"/>
      <c r="U713" s="18"/>
    </row>
    <row r="714" spans="1:21" ht="21" customHeight="1">
      <c r="A714" s="28"/>
      <c r="B714" s="18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18"/>
      <c r="T714" s="18"/>
      <c r="U714" s="18"/>
    </row>
    <row r="715" spans="1:21" ht="21" customHeight="1">
      <c r="A715" s="28"/>
      <c r="B715" s="18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18"/>
      <c r="T715" s="18"/>
      <c r="U715" s="18"/>
    </row>
    <row r="716" spans="1:21" ht="21" customHeight="1">
      <c r="A716" s="28"/>
      <c r="B716" s="18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18"/>
      <c r="T716" s="18"/>
      <c r="U716" s="18"/>
    </row>
    <row r="717" spans="1:21" ht="21" customHeight="1">
      <c r="A717" s="28"/>
      <c r="B717" s="18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18"/>
      <c r="T717" s="18"/>
      <c r="U717" s="18"/>
    </row>
    <row r="718" spans="1:21" ht="21" customHeight="1">
      <c r="A718" s="28"/>
      <c r="B718" s="18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18"/>
      <c r="T718" s="18"/>
      <c r="U718" s="18"/>
    </row>
    <row r="719" spans="1:21" ht="21" customHeight="1">
      <c r="A719" s="28"/>
      <c r="B719" s="18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18"/>
      <c r="T719" s="18"/>
      <c r="U719" s="18"/>
    </row>
    <row r="720" spans="1:21" ht="21" customHeight="1">
      <c r="A720" s="28"/>
      <c r="B720" s="18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18"/>
      <c r="T720" s="18"/>
      <c r="U720" s="18"/>
    </row>
    <row r="721" spans="1:21" ht="21" customHeight="1">
      <c r="A721" s="28"/>
      <c r="B721" s="18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18"/>
      <c r="T721" s="18"/>
      <c r="U721" s="18"/>
    </row>
    <row r="722" spans="1:21" ht="21" customHeight="1">
      <c r="A722" s="28"/>
      <c r="B722" s="18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18"/>
      <c r="T722" s="18"/>
      <c r="U722" s="18"/>
    </row>
    <row r="723" spans="1:21" ht="21" customHeight="1">
      <c r="A723" s="28"/>
      <c r="B723" s="18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18"/>
      <c r="T723" s="18"/>
      <c r="U723" s="18"/>
    </row>
    <row r="724" spans="1:21" ht="21" customHeight="1">
      <c r="A724" s="28"/>
      <c r="B724" s="18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18"/>
      <c r="T724" s="18"/>
      <c r="U724" s="18"/>
    </row>
    <row r="725" spans="1:21" ht="21" customHeight="1">
      <c r="A725" s="28"/>
      <c r="B725" s="18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18"/>
      <c r="T725" s="18"/>
      <c r="U725" s="18"/>
    </row>
    <row r="726" spans="1:21" ht="21" customHeight="1">
      <c r="A726" s="28"/>
      <c r="B726" s="18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18"/>
      <c r="T726" s="18"/>
      <c r="U726" s="18"/>
    </row>
    <row r="727" spans="1:21" ht="21" customHeight="1">
      <c r="A727" s="28"/>
      <c r="B727" s="18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18"/>
      <c r="T727" s="18"/>
      <c r="U727" s="18"/>
    </row>
    <row r="728" spans="1:21" ht="21" customHeight="1">
      <c r="A728" s="28"/>
      <c r="B728" s="18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18"/>
      <c r="T728" s="18"/>
      <c r="U728" s="18"/>
    </row>
    <row r="729" spans="1:21" ht="21" customHeight="1">
      <c r="A729" s="28"/>
      <c r="B729" s="18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18"/>
      <c r="T729" s="18"/>
      <c r="U729" s="18"/>
    </row>
    <row r="730" spans="1:21" ht="21" customHeight="1">
      <c r="A730" s="28"/>
      <c r="B730" s="18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18"/>
      <c r="T730" s="18"/>
      <c r="U730" s="18"/>
    </row>
    <row r="731" spans="1:21" ht="21" customHeight="1">
      <c r="A731" s="28"/>
      <c r="B731" s="18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18"/>
      <c r="T731" s="18"/>
      <c r="U731" s="18"/>
    </row>
    <row r="732" spans="1:21" ht="21" customHeight="1">
      <c r="A732" s="28"/>
      <c r="B732" s="18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18"/>
      <c r="T732" s="18"/>
      <c r="U732" s="18"/>
    </row>
    <row r="733" spans="1:21" ht="21" customHeight="1">
      <c r="A733" s="28"/>
      <c r="B733" s="18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18"/>
      <c r="T733" s="18"/>
      <c r="U733" s="18"/>
    </row>
    <row r="734" spans="1:21" ht="21" customHeight="1">
      <c r="A734" s="28"/>
      <c r="B734" s="18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18"/>
      <c r="T734" s="18"/>
      <c r="U734" s="18"/>
    </row>
    <row r="735" spans="1:21" ht="21" customHeight="1">
      <c r="A735" s="28"/>
      <c r="B735" s="18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18"/>
      <c r="T735" s="18"/>
      <c r="U735" s="18"/>
    </row>
    <row r="736" spans="1:21" ht="21" customHeight="1">
      <c r="A736" s="28"/>
      <c r="B736" s="18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18"/>
      <c r="T736" s="18"/>
      <c r="U736" s="18"/>
    </row>
    <row r="737" spans="1:21" ht="21" customHeight="1">
      <c r="A737" s="28"/>
      <c r="B737" s="18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18"/>
      <c r="T737" s="18"/>
      <c r="U737" s="18"/>
    </row>
    <row r="738" spans="1:21" ht="21" customHeight="1">
      <c r="A738" s="28"/>
      <c r="B738" s="18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18"/>
      <c r="T738" s="18"/>
      <c r="U738" s="18"/>
    </row>
    <row r="739" spans="1:21" ht="21" customHeight="1">
      <c r="A739" s="28"/>
      <c r="B739" s="18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18"/>
      <c r="T739" s="18"/>
      <c r="U739" s="18"/>
    </row>
    <row r="740" spans="1:21" ht="21" customHeight="1">
      <c r="A740" s="28"/>
      <c r="B740" s="18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18"/>
      <c r="T740" s="18"/>
      <c r="U740" s="18"/>
    </row>
    <row r="741" spans="1:21" ht="21" customHeight="1">
      <c r="A741" s="28"/>
      <c r="B741" s="18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18"/>
      <c r="T741" s="18"/>
      <c r="U741" s="18"/>
    </row>
    <row r="742" spans="1:21" ht="21" customHeight="1">
      <c r="A742" s="28"/>
      <c r="B742" s="18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18"/>
      <c r="T742" s="18"/>
      <c r="U742" s="18"/>
    </row>
    <row r="743" spans="1:21" ht="21" customHeight="1">
      <c r="A743" s="28"/>
      <c r="B743" s="18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18"/>
      <c r="T743" s="18"/>
      <c r="U743" s="18"/>
    </row>
    <row r="744" spans="1:21" ht="21" customHeight="1">
      <c r="A744" s="28"/>
      <c r="B744" s="18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18"/>
      <c r="T744" s="18"/>
      <c r="U744" s="18"/>
    </row>
    <row r="745" spans="1:21" ht="21" customHeight="1">
      <c r="A745" s="28"/>
      <c r="B745" s="18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18"/>
      <c r="T745" s="18"/>
      <c r="U745" s="18"/>
    </row>
    <row r="746" spans="1:21" ht="21" customHeight="1">
      <c r="A746" s="28"/>
      <c r="B746" s="18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18"/>
      <c r="T746" s="18"/>
      <c r="U746" s="18"/>
    </row>
    <row r="747" spans="1:21" ht="21" customHeight="1">
      <c r="A747" s="28"/>
      <c r="B747" s="18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18"/>
      <c r="T747" s="18"/>
      <c r="U747" s="18"/>
    </row>
    <row r="748" spans="1:21" ht="21" customHeight="1">
      <c r="A748" s="28"/>
      <c r="B748" s="18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18"/>
      <c r="T748" s="18"/>
      <c r="U748" s="18"/>
    </row>
    <row r="749" spans="1:21" ht="21" customHeight="1">
      <c r="A749" s="28"/>
      <c r="B749" s="18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18"/>
      <c r="T749" s="18"/>
      <c r="U749" s="18"/>
    </row>
    <row r="750" spans="1:21" ht="21" customHeight="1">
      <c r="A750" s="28"/>
      <c r="B750" s="18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18"/>
      <c r="T750" s="18"/>
      <c r="U750" s="18"/>
    </row>
    <row r="751" spans="1:21" ht="21" customHeight="1">
      <c r="A751" s="28"/>
      <c r="B751" s="18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18"/>
      <c r="T751" s="18"/>
      <c r="U751" s="18"/>
    </row>
    <row r="752" spans="1:21" ht="21" customHeight="1">
      <c r="A752" s="28"/>
      <c r="B752" s="18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18"/>
      <c r="T752" s="18"/>
      <c r="U752" s="18"/>
    </row>
    <row r="753" spans="1:21" ht="21" customHeight="1">
      <c r="A753" s="28"/>
      <c r="B753" s="18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18"/>
      <c r="T753" s="18"/>
      <c r="U753" s="18"/>
    </row>
    <row r="754" spans="1:21" ht="21" customHeight="1">
      <c r="A754" s="28"/>
      <c r="B754" s="18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18"/>
      <c r="T754" s="18"/>
      <c r="U754" s="18"/>
    </row>
    <row r="755" spans="1:21" ht="21" customHeight="1">
      <c r="A755" s="28"/>
      <c r="B755" s="18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18"/>
      <c r="T755" s="18"/>
      <c r="U755" s="18"/>
    </row>
    <row r="756" spans="1:21" ht="21" customHeight="1">
      <c r="A756" s="28"/>
      <c r="B756" s="18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18"/>
      <c r="T756" s="18"/>
      <c r="U756" s="18"/>
    </row>
    <row r="757" spans="1:21" ht="21" customHeight="1">
      <c r="A757" s="28"/>
      <c r="B757" s="18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18"/>
      <c r="T757" s="18"/>
      <c r="U757" s="18"/>
    </row>
    <row r="758" spans="1:21" ht="21" customHeight="1">
      <c r="A758" s="28"/>
      <c r="B758" s="18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18"/>
      <c r="T758" s="18"/>
      <c r="U758" s="18"/>
    </row>
    <row r="759" spans="1:21" ht="21" customHeight="1">
      <c r="A759" s="28"/>
      <c r="B759" s="18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18"/>
      <c r="T759" s="18"/>
      <c r="U759" s="18"/>
    </row>
    <row r="760" spans="1:21" ht="21" customHeight="1">
      <c r="A760" s="28"/>
      <c r="B760" s="18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18"/>
      <c r="T760" s="18"/>
      <c r="U760" s="18"/>
    </row>
    <row r="761" spans="1:21" ht="21" customHeight="1">
      <c r="A761" s="28"/>
      <c r="B761" s="18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18"/>
      <c r="T761" s="18"/>
      <c r="U761" s="18"/>
    </row>
    <row r="762" spans="1:21" ht="21" customHeight="1">
      <c r="A762" s="28"/>
      <c r="B762" s="18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18"/>
      <c r="T762" s="18"/>
      <c r="U762" s="18"/>
    </row>
    <row r="763" spans="1:21" ht="21" customHeight="1">
      <c r="A763" s="28"/>
      <c r="B763" s="18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18"/>
      <c r="T763" s="18"/>
      <c r="U763" s="18"/>
    </row>
    <row r="764" spans="1:21" ht="21" customHeight="1">
      <c r="A764" s="28"/>
      <c r="B764" s="18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18"/>
      <c r="T764" s="18"/>
      <c r="U764" s="18"/>
    </row>
    <row r="765" spans="1:21" ht="21" customHeight="1">
      <c r="A765" s="28"/>
      <c r="B765" s="18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18"/>
      <c r="T765" s="18"/>
      <c r="U765" s="18"/>
    </row>
    <row r="766" spans="1:21" ht="21" customHeight="1">
      <c r="A766" s="28"/>
      <c r="B766" s="18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18"/>
      <c r="T766" s="18"/>
      <c r="U766" s="18"/>
    </row>
    <row r="767" spans="1:21" ht="21" customHeight="1">
      <c r="A767" s="28"/>
      <c r="B767" s="18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18"/>
      <c r="T767" s="18"/>
      <c r="U767" s="18"/>
    </row>
    <row r="768" spans="1:21" ht="21" customHeight="1">
      <c r="A768" s="28"/>
      <c r="B768" s="18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18"/>
      <c r="T768" s="18"/>
      <c r="U768" s="18"/>
    </row>
    <row r="769" spans="1:21" ht="21" customHeight="1">
      <c r="A769" s="28"/>
      <c r="B769" s="18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18"/>
      <c r="T769" s="18"/>
      <c r="U769" s="18"/>
    </row>
    <row r="770" spans="1:21" ht="21" customHeight="1">
      <c r="A770" s="28"/>
      <c r="B770" s="18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18"/>
      <c r="T770" s="18"/>
      <c r="U770" s="18"/>
    </row>
    <row r="771" spans="1:21" ht="21" customHeight="1">
      <c r="A771" s="28"/>
      <c r="B771" s="18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18"/>
      <c r="T771" s="18"/>
      <c r="U771" s="18"/>
    </row>
    <row r="772" spans="1:21" ht="21" customHeight="1">
      <c r="A772" s="28"/>
      <c r="B772" s="18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18"/>
      <c r="T772" s="18"/>
      <c r="U772" s="18"/>
    </row>
    <row r="773" spans="1:21" ht="21" customHeight="1">
      <c r="A773" s="28"/>
      <c r="B773" s="18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18"/>
      <c r="T773" s="18"/>
      <c r="U773" s="18"/>
    </row>
    <row r="774" spans="1:21" ht="21" customHeight="1">
      <c r="A774" s="28"/>
      <c r="B774" s="18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18"/>
      <c r="T774" s="18"/>
      <c r="U774" s="18"/>
    </row>
    <row r="775" spans="1:21" ht="21" customHeight="1">
      <c r="A775" s="28"/>
      <c r="B775" s="18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18"/>
      <c r="T775" s="18"/>
      <c r="U775" s="18"/>
    </row>
    <row r="776" spans="1:21" ht="21" customHeight="1">
      <c r="A776" s="28"/>
      <c r="B776" s="18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18"/>
      <c r="T776" s="18"/>
      <c r="U776" s="18"/>
    </row>
    <row r="777" spans="1:21" ht="21" customHeight="1">
      <c r="A777" s="28"/>
      <c r="B777" s="18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18"/>
      <c r="T777" s="18"/>
      <c r="U777" s="18"/>
    </row>
    <row r="778" spans="1:21" ht="21" customHeight="1">
      <c r="A778" s="28"/>
      <c r="B778" s="18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18"/>
      <c r="T778" s="18"/>
      <c r="U778" s="18"/>
    </row>
    <row r="779" spans="1:21" ht="21" customHeight="1">
      <c r="A779" s="28"/>
      <c r="B779" s="18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18"/>
      <c r="T779" s="18"/>
      <c r="U779" s="18"/>
    </row>
    <row r="780" spans="1:21" ht="21" customHeight="1">
      <c r="A780" s="28"/>
      <c r="B780" s="18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18"/>
      <c r="T780" s="18"/>
      <c r="U780" s="18"/>
    </row>
    <row r="781" spans="1:21" ht="21" customHeight="1">
      <c r="A781" s="28"/>
      <c r="B781" s="18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18"/>
      <c r="T781" s="18"/>
      <c r="U781" s="18"/>
    </row>
    <row r="782" spans="1:21" ht="21" customHeight="1">
      <c r="A782" s="28"/>
      <c r="B782" s="18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18"/>
      <c r="T782" s="18"/>
      <c r="U782" s="18"/>
    </row>
    <row r="783" spans="1:21" ht="21" customHeight="1">
      <c r="A783" s="28"/>
      <c r="B783" s="18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18"/>
      <c r="T783" s="18"/>
      <c r="U783" s="18"/>
    </row>
    <row r="784" spans="1:21" ht="21" customHeight="1">
      <c r="A784" s="28"/>
      <c r="B784" s="18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18"/>
      <c r="T784" s="18"/>
      <c r="U784" s="18"/>
    </row>
    <row r="785" spans="1:21" ht="21" customHeight="1">
      <c r="A785" s="28"/>
      <c r="B785" s="18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18"/>
      <c r="T785" s="18"/>
      <c r="U785" s="18"/>
    </row>
    <row r="786" spans="1:21" ht="21" customHeight="1">
      <c r="A786" s="28"/>
      <c r="B786" s="18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18"/>
      <c r="T786" s="18"/>
      <c r="U786" s="18"/>
    </row>
    <row r="787" spans="1:21" ht="21" customHeight="1">
      <c r="A787" s="28"/>
      <c r="B787" s="18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18"/>
      <c r="T787" s="18"/>
      <c r="U787" s="18"/>
    </row>
    <row r="788" spans="1:21" ht="21" customHeight="1">
      <c r="A788" s="28"/>
      <c r="B788" s="18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18"/>
      <c r="T788" s="18"/>
      <c r="U788" s="18"/>
    </row>
    <row r="789" spans="1:21" ht="21" customHeight="1">
      <c r="A789" s="28"/>
      <c r="B789" s="18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18"/>
      <c r="T789" s="18"/>
      <c r="U789" s="18"/>
    </row>
    <row r="790" spans="1:21" ht="21" customHeight="1">
      <c r="A790" s="28"/>
      <c r="B790" s="18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18"/>
      <c r="T790" s="18"/>
      <c r="U790" s="18"/>
    </row>
    <row r="791" spans="1:21" ht="21" customHeight="1">
      <c r="A791" s="28"/>
      <c r="B791" s="18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18"/>
      <c r="T791" s="18"/>
      <c r="U791" s="18"/>
    </row>
    <row r="792" spans="1:21" ht="21" customHeight="1">
      <c r="A792" s="28"/>
      <c r="B792" s="18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18"/>
      <c r="T792" s="18"/>
      <c r="U792" s="18"/>
    </row>
    <row r="793" spans="1:21" ht="21" customHeight="1">
      <c r="A793" s="28"/>
      <c r="B793" s="18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18"/>
      <c r="T793" s="18"/>
      <c r="U793" s="18"/>
    </row>
    <row r="794" spans="1:21" ht="21" customHeight="1">
      <c r="A794" s="28"/>
      <c r="B794" s="18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18"/>
      <c r="T794" s="18"/>
      <c r="U794" s="18"/>
    </row>
    <row r="795" spans="1:21" ht="21" customHeight="1">
      <c r="A795" s="28"/>
      <c r="B795" s="18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18"/>
      <c r="T795" s="18"/>
      <c r="U795" s="18"/>
    </row>
    <row r="796" spans="1:21" ht="21" customHeight="1">
      <c r="A796" s="28"/>
      <c r="B796" s="18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18"/>
      <c r="T796" s="18"/>
      <c r="U796" s="18"/>
    </row>
    <row r="797" spans="1:21" ht="21" customHeight="1">
      <c r="A797" s="28"/>
      <c r="B797" s="18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18"/>
      <c r="T797" s="18"/>
      <c r="U797" s="18"/>
    </row>
    <row r="798" spans="1:21" ht="21" customHeight="1">
      <c r="A798" s="28"/>
      <c r="B798" s="18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18"/>
      <c r="T798" s="18"/>
      <c r="U798" s="18"/>
    </row>
    <row r="799" spans="1:21" ht="21" customHeight="1">
      <c r="A799" s="28"/>
      <c r="B799" s="18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18"/>
      <c r="T799" s="18"/>
      <c r="U799" s="18"/>
    </row>
    <row r="800" spans="1:21" ht="21" customHeight="1">
      <c r="A800" s="28"/>
      <c r="B800" s="18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18"/>
      <c r="T800" s="18"/>
      <c r="U800" s="18"/>
    </row>
    <row r="801" spans="1:21" ht="21" customHeight="1">
      <c r="A801" s="28"/>
      <c r="B801" s="18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18"/>
      <c r="T801" s="18"/>
      <c r="U801" s="18"/>
    </row>
    <row r="802" spans="1:21" ht="21" customHeight="1">
      <c r="A802" s="28"/>
      <c r="B802" s="18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18"/>
      <c r="T802" s="18"/>
      <c r="U802" s="18"/>
    </row>
    <row r="803" spans="1:21" ht="21" customHeight="1">
      <c r="A803" s="28"/>
      <c r="B803" s="18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18"/>
      <c r="T803" s="18"/>
      <c r="U803" s="18"/>
    </row>
    <row r="804" spans="1:21" ht="21" customHeight="1">
      <c r="A804" s="28"/>
      <c r="B804" s="18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18"/>
      <c r="T804" s="18"/>
      <c r="U804" s="18"/>
    </row>
    <row r="805" spans="1:21" ht="21" customHeight="1">
      <c r="A805" s="28"/>
      <c r="B805" s="18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18"/>
      <c r="T805" s="18"/>
      <c r="U805" s="18"/>
    </row>
    <row r="806" spans="1:21" ht="21" customHeight="1">
      <c r="A806" s="28"/>
      <c r="B806" s="18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18"/>
      <c r="T806" s="18"/>
      <c r="U806" s="18"/>
    </row>
    <row r="807" spans="1:21" ht="21" customHeight="1">
      <c r="A807" s="28"/>
      <c r="B807" s="18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18"/>
      <c r="T807" s="18"/>
      <c r="U807" s="18"/>
    </row>
    <row r="808" spans="1:21" ht="21" customHeight="1">
      <c r="A808" s="28"/>
      <c r="B808" s="18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18"/>
      <c r="T808" s="18"/>
      <c r="U808" s="18"/>
    </row>
    <row r="809" spans="1:21" ht="21" customHeight="1">
      <c r="A809" s="28"/>
      <c r="B809" s="18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18"/>
      <c r="T809" s="18"/>
      <c r="U809" s="18"/>
    </row>
    <row r="810" spans="1:21" ht="21" customHeight="1">
      <c r="A810" s="28"/>
      <c r="B810" s="18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18"/>
      <c r="T810" s="18"/>
      <c r="U810" s="18"/>
    </row>
    <row r="811" spans="1:21" ht="21" customHeight="1">
      <c r="A811" s="28"/>
      <c r="B811" s="18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18"/>
      <c r="T811" s="18"/>
      <c r="U811" s="18"/>
    </row>
    <row r="812" spans="1:21" ht="21" customHeight="1">
      <c r="A812" s="28"/>
      <c r="B812" s="18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18"/>
      <c r="T812" s="18"/>
      <c r="U812" s="18"/>
    </row>
    <row r="813" spans="1:21" ht="21" customHeight="1">
      <c r="A813" s="28"/>
      <c r="B813" s="18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18"/>
      <c r="T813" s="18"/>
      <c r="U813" s="18"/>
    </row>
    <row r="814" spans="1:21" ht="21" customHeight="1">
      <c r="A814" s="28"/>
      <c r="B814" s="18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18"/>
      <c r="T814" s="18"/>
      <c r="U814" s="18"/>
    </row>
    <row r="815" spans="1:21" ht="21" customHeight="1">
      <c r="A815" s="28"/>
      <c r="B815" s="18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18"/>
      <c r="T815" s="18"/>
      <c r="U815" s="18"/>
    </row>
    <row r="816" spans="1:21" ht="21" customHeight="1">
      <c r="A816" s="28"/>
      <c r="B816" s="18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18"/>
      <c r="T816" s="18"/>
      <c r="U816" s="18"/>
    </row>
    <row r="817" spans="1:21" ht="21" customHeight="1">
      <c r="A817" s="28"/>
      <c r="B817" s="18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18"/>
      <c r="T817" s="18"/>
      <c r="U817" s="18"/>
    </row>
    <row r="818" spans="1:21" ht="21" customHeight="1">
      <c r="A818" s="28"/>
      <c r="B818" s="18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18"/>
      <c r="T818" s="18"/>
      <c r="U818" s="18"/>
    </row>
    <row r="819" spans="1:21" ht="21" customHeight="1">
      <c r="A819" s="28"/>
      <c r="B819" s="18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18"/>
      <c r="T819" s="18"/>
      <c r="U819" s="18"/>
    </row>
    <row r="820" spans="1:21" ht="21" customHeight="1">
      <c r="A820" s="28"/>
      <c r="B820" s="18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18"/>
      <c r="T820" s="18"/>
      <c r="U820" s="18"/>
    </row>
    <row r="821" spans="1:21" ht="21" customHeight="1">
      <c r="A821" s="28"/>
      <c r="B821" s="18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18"/>
      <c r="T821" s="18"/>
      <c r="U821" s="18"/>
    </row>
    <row r="822" spans="1:21" ht="21" customHeight="1">
      <c r="A822" s="28"/>
      <c r="B822" s="18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18"/>
      <c r="T822" s="18"/>
      <c r="U822" s="18"/>
    </row>
    <row r="823" spans="1:21" ht="21" customHeight="1">
      <c r="A823" s="28"/>
      <c r="B823" s="18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18"/>
      <c r="T823" s="18"/>
      <c r="U823" s="18"/>
    </row>
    <row r="824" spans="1:21" ht="21" customHeight="1">
      <c r="A824" s="28"/>
      <c r="B824" s="18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18"/>
      <c r="T824" s="18"/>
      <c r="U824" s="18"/>
    </row>
    <row r="825" spans="1:21" ht="21" customHeight="1">
      <c r="A825" s="28"/>
      <c r="B825" s="18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18"/>
      <c r="T825" s="18"/>
      <c r="U825" s="18"/>
    </row>
    <row r="826" spans="1:21" ht="21" customHeight="1">
      <c r="A826" s="28"/>
      <c r="B826" s="18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18"/>
      <c r="T826" s="18"/>
      <c r="U826" s="18"/>
    </row>
    <row r="827" spans="1:21" ht="21" customHeight="1">
      <c r="A827" s="28"/>
      <c r="B827" s="18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18"/>
      <c r="T827" s="18"/>
      <c r="U827" s="18"/>
    </row>
    <row r="828" spans="1:21" ht="21" customHeight="1">
      <c r="A828" s="28"/>
      <c r="B828" s="18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18"/>
      <c r="T828" s="18"/>
      <c r="U828" s="18"/>
    </row>
    <row r="829" spans="1:21" ht="21" customHeight="1">
      <c r="A829" s="28"/>
      <c r="B829" s="18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18"/>
      <c r="T829" s="18"/>
      <c r="U829" s="18"/>
    </row>
    <row r="830" spans="1:21" ht="21" customHeight="1">
      <c r="A830" s="28"/>
      <c r="B830" s="18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18"/>
      <c r="T830" s="18"/>
      <c r="U830" s="18"/>
    </row>
    <row r="831" spans="1:21" ht="21" customHeight="1">
      <c r="A831" s="28"/>
      <c r="B831" s="18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18"/>
      <c r="T831" s="18"/>
      <c r="U831" s="18"/>
    </row>
    <row r="832" spans="1:21" ht="21" customHeight="1">
      <c r="A832" s="28"/>
      <c r="B832" s="18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18"/>
      <c r="T832" s="18"/>
      <c r="U832" s="18"/>
    </row>
    <row r="833" spans="1:21" ht="21" customHeight="1">
      <c r="A833" s="28"/>
      <c r="B833" s="18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18"/>
      <c r="T833" s="18"/>
      <c r="U833" s="18"/>
    </row>
    <row r="834" spans="1:21" ht="21" customHeight="1">
      <c r="A834" s="28"/>
      <c r="B834" s="18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18"/>
      <c r="T834" s="18"/>
      <c r="U834" s="18"/>
    </row>
    <row r="835" spans="1:21" ht="21" customHeight="1">
      <c r="A835" s="28"/>
      <c r="B835" s="18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18"/>
      <c r="T835" s="18"/>
      <c r="U835" s="18"/>
    </row>
    <row r="836" spans="1:21" ht="21" customHeight="1">
      <c r="A836" s="28"/>
      <c r="B836" s="18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18"/>
      <c r="T836" s="18"/>
      <c r="U836" s="18"/>
    </row>
    <row r="837" spans="1:21" ht="21" customHeight="1">
      <c r="A837" s="28"/>
      <c r="B837" s="18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18"/>
      <c r="T837" s="18"/>
      <c r="U837" s="18"/>
    </row>
    <row r="838" spans="1:21" ht="21" customHeight="1">
      <c r="A838" s="28"/>
      <c r="B838" s="18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18"/>
      <c r="T838" s="18"/>
      <c r="U838" s="18"/>
    </row>
    <row r="839" spans="1:21" ht="21" customHeight="1">
      <c r="A839" s="28"/>
      <c r="B839" s="18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18"/>
      <c r="T839" s="18"/>
      <c r="U839" s="18"/>
    </row>
    <row r="840" spans="1:21" ht="21" customHeight="1">
      <c r="A840" s="28"/>
      <c r="B840" s="18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18"/>
      <c r="T840" s="18"/>
      <c r="U840" s="18"/>
    </row>
    <row r="841" spans="1:21" ht="21" customHeight="1">
      <c r="A841" s="28"/>
      <c r="B841" s="18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18"/>
      <c r="T841" s="18"/>
      <c r="U841" s="18"/>
    </row>
    <row r="842" spans="1:21" ht="21" customHeight="1">
      <c r="A842" s="28"/>
      <c r="B842" s="18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18"/>
      <c r="T842" s="18"/>
      <c r="U842" s="18"/>
    </row>
    <row r="843" spans="1:21" ht="21" customHeight="1">
      <c r="A843" s="28"/>
      <c r="B843" s="18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18"/>
      <c r="T843" s="18"/>
      <c r="U843" s="18"/>
    </row>
    <row r="844" spans="1:21" ht="21" customHeight="1">
      <c r="A844" s="28"/>
      <c r="B844" s="18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18"/>
      <c r="T844" s="18"/>
      <c r="U844" s="18"/>
    </row>
    <row r="845" spans="1:21" ht="21" customHeight="1">
      <c r="A845" s="28"/>
      <c r="B845" s="18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18"/>
      <c r="T845" s="18"/>
      <c r="U845" s="18"/>
    </row>
    <row r="846" spans="1:21" ht="21" customHeight="1">
      <c r="A846" s="28"/>
      <c r="B846" s="18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18"/>
      <c r="T846" s="18"/>
      <c r="U846" s="18"/>
    </row>
    <row r="847" spans="1:21" ht="21" customHeight="1">
      <c r="A847" s="28"/>
      <c r="B847" s="18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18"/>
      <c r="T847" s="18"/>
      <c r="U847" s="18"/>
    </row>
    <row r="848" spans="1:21" ht="21" customHeight="1">
      <c r="A848" s="28"/>
      <c r="B848" s="18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18"/>
      <c r="T848" s="18"/>
      <c r="U848" s="18"/>
    </row>
    <row r="849" spans="1:21" ht="21" customHeight="1">
      <c r="A849" s="28"/>
      <c r="B849" s="18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18"/>
      <c r="T849" s="18"/>
      <c r="U849" s="18"/>
    </row>
    <row r="850" spans="1:21" ht="21" customHeight="1">
      <c r="A850" s="28"/>
      <c r="B850" s="18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18"/>
      <c r="T850" s="18"/>
      <c r="U850" s="18"/>
    </row>
    <row r="851" spans="1:21" ht="21" customHeight="1">
      <c r="A851" s="28"/>
      <c r="B851" s="18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18"/>
      <c r="T851" s="18"/>
      <c r="U851" s="18"/>
    </row>
    <row r="852" spans="1:21" ht="21" customHeight="1">
      <c r="A852" s="28"/>
      <c r="B852" s="18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18"/>
      <c r="T852" s="18"/>
      <c r="U852" s="18"/>
    </row>
    <row r="853" spans="1:21" ht="21" customHeight="1">
      <c r="A853" s="28"/>
      <c r="B853" s="18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18"/>
      <c r="T853" s="18"/>
      <c r="U853" s="18"/>
    </row>
    <row r="854" spans="1:21" ht="21" customHeight="1">
      <c r="A854" s="28"/>
      <c r="B854" s="18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18"/>
      <c r="T854" s="18"/>
      <c r="U854" s="18"/>
    </row>
    <row r="855" spans="1:21" ht="21" customHeight="1">
      <c r="A855" s="28"/>
      <c r="B855" s="18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18"/>
      <c r="T855" s="18"/>
      <c r="U855" s="18"/>
    </row>
    <row r="856" spans="1:21" ht="21" customHeight="1">
      <c r="A856" s="28"/>
      <c r="B856" s="18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18"/>
      <c r="T856" s="18"/>
      <c r="U856" s="18"/>
    </row>
    <row r="857" spans="1:21" ht="21" customHeight="1">
      <c r="A857" s="28"/>
      <c r="B857" s="18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18"/>
      <c r="T857" s="18"/>
      <c r="U857" s="18"/>
    </row>
    <row r="858" spans="1:21" ht="21" customHeight="1">
      <c r="A858" s="28"/>
      <c r="B858" s="18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18"/>
      <c r="T858" s="18"/>
      <c r="U858" s="18"/>
    </row>
    <row r="859" spans="1:21" ht="21" customHeight="1">
      <c r="A859" s="28"/>
      <c r="B859" s="18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18"/>
      <c r="T859" s="18"/>
      <c r="U859" s="18"/>
    </row>
    <row r="860" spans="1:21" ht="21" customHeight="1">
      <c r="A860" s="28"/>
      <c r="B860" s="18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18"/>
      <c r="T860" s="18"/>
      <c r="U860" s="18"/>
    </row>
    <row r="861" spans="1:21" ht="21" customHeight="1">
      <c r="A861" s="28"/>
      <c r="B861" s="18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18"/>
      <c r="T861" s="18"/>
      <c r="U861" s="18"/>
    </row>
    <row r="862" spans="1:21" ht="21" customHeight="1">
      <c r="A862" s="28"/>
      <c r="B862" s="18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18"/>
      <c r="T862" s="18"/>
      <c r="U862" s="18"/>
    </row>
    <row r="863" spans="1:21" ht="21" customHeight="1">
      <c r="A863" s="28"/>
      <c r="B863" s="18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18"/>
      <c r="T863" s="18"/>
      <c r="U863" s="18"/>
    </row>
    <row r="864" spans="1:21" ht="21" customHeight="1">
      <c r="A864" s="28"/>
      <c r="B864" s="18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18"/>
      <c r="T864" s="18"/>
      <c r="U864" s="18"/>
    </row>
    <row r="865" spans="1:21" ht="21" customHeight="1">
      <c r="A865" s="28"/>
      <c r="B865" s="18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18"/>
      <c r="T865" s="18"/>
      <c r="U865" s="18"/>
    </row>
    <row r="866" spans="1:21" ht="21" customHeight="1">
      <c r="A866" s="28"/>
      <c r="B866" s="18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18"/>
      <c r="T866" s="18"/>
      <c r="U866" s="18"/>
    </row>
    <row r="867" spans="1:21" ht="21" customHeight="1">
      <c r="A867" s="28"/>
      <c r="B867" s="18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18"/>
      <c r="T867" s="18"/>
      <c r="U867" s="18"/>
    </row>
    <row r="868" spans="1:21" ht="21" customHeight="1">
      <c r="A868" s="28"/>
      <c r="B868" s="18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18"/>
      <c r="T868" s="18"/>
      <c r="U868" s="18"/>
    </row>
    <row r="869" spans="1:21" ht="21" customHeight="1">
      <c r="A869" s="28"/>
      <c r="B869" s="18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18"/>
      <c r="T869" s="18"/>
      <c r="U869" s="18"/>
    </row>
    <row r="870" spans="1:21" ht="21" customHeight="1">
      <c r="A870" s="28"/>
      <c r="B870" s="18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18"/>
      <c r="T870" s="18"/>
      <c r="U870" s="18"/>
    </row>
    <row r="871" spans="1:21" ht="21" customHeight="1">
      <c r="A871" s="28"/>
      <c r="B871" s="18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18"/>
      <c r="T871" s="18"/>
      <c r="U871" s="18"/>
    </row>
    <row r="872" spans="1:21" ht="21" customHeight="1">
      <c r="A872" s="28"/>
      <c r="B872" s="18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18"/>
      <c r="T872" s="18"/>
      <c r="U872" s="18"/>
    </row>
    <row r="873" spans="1:21" ht="21" customHeight="1">
      <c r="A873" s="28"/>
      <c r="B873" s="18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18"/>
      <c r="T873" s="18"/>
      <c r="U873" s="18"/>
    </row>
    <row r="874" spans="1:21" ht="21" customHeight="1">
      <c r="A874" s="28"/>
      <c r="B874" s="18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18"/>
      <c r="T874" s="18"/>
      <c r="U874" s="18"/>
    </row>
    <row r="875" spans="1:21" ht="21" customHeight="1">
      <c r="A875" s="28"/>
      <c r="B875" s="18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18"/>
      <c r="T875" s="18"/>
      <c r="U875" s="18"/>
    </row>
    <row r="876" spans="1:21" ht="21" customHeight="1">
      <c r="A876" s="28"/>
      <c r="B876" s="18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18"/>
      <c r="T876" s="18"/>
      <c r="U876" s="18"/>
    </row>
    <row r="877" spans="1:21" ht="21" customHeight="1">
      <c r="A877" s="28"/>
      <c r="B877" s="18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18"/>
      <c r="T877" s="18"/>
      <c r="U877" s="18"/>
    </row>
    <row r="878" spans="1:21" ht="21" customHeight="1">
      <c r="A878" s="28"/>
      <c r="B878" s="18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18"/>
      <c r="T878" s="18"/>
      <c r="U878" s="18"/>
    </row>
    <row r="879" spans="1:21" ht="21" customHeight="1">
      <c r="A879" s="28"/>
      <c r="B879" s="18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18"/>
      <c r="T879" s="18"/>
      <c r="U879" s="18"/>
    </row>
    <row r="880" spans="1:21" ht="21" customHeight="1">
      <c r="A880" s="28"/>
      <c r="B880" s="18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18"/>
      <c r="T880" s="18"/>
      <c r="U880" s="18"/>
    </row>
    <row r="881" spans="1:21" ht="21" customHeight="1">
      <c r="A881" s="28"/>
      <c r="B881" s="18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18"/>
      <c r="T881" s="18"/>
      <c r="U881" s="18"/>
    </row>
    <row r="882" spans="1:21" ht="21" customHeight="1">
      <c r="A882" s="28"/>
      <c r="B882" s="18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18"/>
      <c r="T882" s="18"/>
      <c r="U882" s="18"/>
    </row>
    <row r="883" spans="1:21" ht="21" customHeight="1">
      <c r="A883" s="28"/>
      <c r="B883" s="18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18"/>
      <c r="T883" s="18"/>
      <c r="U883" s="18"/>
    </row>
    <row r="884" spans="1:21" ht="21" customHeight="1">
      <c r="A884" s="28"/>
      <c r="B884" s="18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18"/>
      <c r="T884" s="18"/>
      <c r="U884" s="18"/>
    </row>
    <row r="885" spans="1:21" ht="21" customHeight="1">
      <c r="A885" s="28"/>
      <c r="B885" s="18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18"/>
      <c r="T885" s="18"/>
      <c r="U885" s="18"/>
    </row>
    <row r="886" spans="1:21" ht="21" customHeight="1">
      <c r="A886" s="28"/>
      <c r="B886" s="18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18"/>
      <c r="T886" s="18"/>
      <c r="U886" s="18"/>
    </row>
    <row r="887" spans="1:21" ht="21" customHeight="1">
      <c r="A887" s="28"/>
      <c r="B887" s="18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18"/>
      <c r="T887" s="18"/>
      <c r="U887" s="18"/>
    </row>
    <row r="888" spans="1:21" ht="21" customHeight="1">
      <c r="A888" s="28"/>
      <c r="B888" s="18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18"/>
      <c r="T888" s="18"/>
      <c r="U888" s="18"/>
    </row>
    <row r="889" spans="1:21" ht="21" customHeight="1">
      <c r="A889" s="28"/>
      <c r="B889" s="18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18"/>
      <c r="T889" s="18"/>
      <c r="U889" s="18"/>
    </row>
    <row r="890" spans="1:21" ht="21" customHeight="1">
      <c r="A890" s="28"/>
      <c r="B890" s="18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18"/>
      <c r="T890" s="18"/>
      <c r="U890" s="18"/>
    </row>
    <row r="891" spans="1:21" ht="21" customHeight="1">
      <c r="A891" s="28"/>
      <c r="B891" s="18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18"/>
      <c r="T891" s="18"/>
      <c r="U891" s="18"/>
    </row>
    <row r="892" spans="1:21" ht="21" customHeight="1">
      <c r="A892" s="28"/>
      <c r="B892" s="18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18"/>
      <c r="T892" s="18"/>
      <c r="U892" s="18"/>
    </row>
    <row r="893" spans="1:21" ht="21" customHeight="1">
      <c r="A893" s="28"/>
      <c r="B893" s="18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18"/>
      <c r="T893" s="18"/>
      <c r="U893" s="18"/>
    </row>
    <row r="894" spans="1:21" ht="21" customHeight="1">
      <c r="A894" s="28"/>
      <c r="B894" s="18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18"/>
      <c r="T894" s="18"/>
      <c r="U894" s="18"/>
    </row>
    <row r="895" spans="1:21" ht="21" customHeight="1">
      <c r="A895" s="28"/>
      <c r="B895" s="18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18"/>
      <c r="T895" s="18"/>
      <c r="U895" s="18"/>
    </row>
    <row r="896" spans="1:21" ht="21" customHeight="1">
      <c r="A896" s="28"/>
      <c r="B896" s="18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18"/>
      <c r="T896" s="18"/>
      <c r="U896" s="18"/>
    </row>
    <row r="897" spans="1:21" ht="21" customHeight="1">
      <c r="A897" s="28"/>
      <c r="B897" s="18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18"/>
      <c r="T897" s="18"/>
      <c r="U897" s="18"/>
    </row>
    <row r="898" spans="1:21" ht="21" customHeight="1">
      <c r="A898" s="28"/>
      <c r="B898" s="18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18"/>
      <c r="T898" s="18"/>
      <c r="U898" s="18"/>
    </row>
    <row r="899" spans="1:21" ht="21" customHeight="1">
      <c r="A899" s="28"/>
      <c r="B899" s="18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18"/>
      <c r="T899" s="18"/>
      <c r="U899" s="18"/>
    </row>
    <row r="900" spans="1:21" ht="21" customHeight="1">
      <c r="A900" s="28"/>
      <c r="B900" s="18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18"/>
      <c r="T900" s="18"/>
      <c r="U900" s="18"/>
    </row>
    <row r="901" spans="1:21" ht="21" customHeight="1">
      <c r="A901" s="28"/>
      <c r="B901" s="18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18"/>
      <c r="T901" s="18"/>
      <c r="U901" s="18"/>
    </row>
    <row r="902" spans="1:21" ht="21" customHeight="1">
      <c r="A902" s="28"/>
      <c r="B902" s="18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18"/>
      <c r="T902" s="18"/>
      <c r="U902" s="18"/>
    </row>
    <row r="903" spans="1:21" ht="21" customHeight="1">
      <c r="A903" s="28"/>
      <c r="B903" s="18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18"/>
      <c r="T903" s="18"/>
      <c r="U903" s="18"/>
    </row>
    <row r="904" spans="1:21" ht="21" customHeight="1">
      <c r="A904" s="28"/>
      <c r="B904" s="18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18"/>
      <c r="T904" s="18"/>
      <c r="U904" s="18"/>
    </row>
    <row r="905" spans="1:21" ht="21" customHeight="1">
      <c r="A905" s="28"/>
      <c r="B905" s="18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18"/>
      <c r="T905" s="18"/>
      <c r="U905" s="18"/>
    </row>
    <row r="906" spans="1:21" ht="21" customHeight="1">
      <c r="A906" s="28"/>
      <c r="B906" s="18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18"/>
      <c r="T906" s="18"/>
      <c r="U906" s="18"/>
    </row>
    <row r="907" spans="1:21" ht="21" customHeight="1">
      <c r="A907" s="28"/>
      <c r="B907" s="18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18"/>
      <c r="T907" s="18"/>
      <c r="U907" s="18"/>
    </row>
    <row r="908" spans="1:21" ht="21" customHeight="1">
      <c r="A908" s="28"/>
      <c r="B908" s="18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18"/>
      <c r="T908" s="18"/>
      <c r="U908" s="18"/>
    </row>
    <row r="909" spans="1:21" ht="21" customHeight="1">
      <c r="A909" s="28"/>
      <c r="B909" s="18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18"/>
      <c r="T909" s="18"/>
      <c r="U909" s="18"/>
    </row>
    <row r="910" spans="1:21" ht="21" customHeight="1">
      <c r="A910" s="28"/>
      <c r="B910" s="18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18"/>
      <c r="T910" s="18"/>
      <c r="U910" s="18"/>
    </row>
    <row r="911" spans="1:21" ht="21" customHeight="1">
      <c r="A911" s="28"/>
      <c r="B911" s="18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18"/>
      <c r="T911" s="18"/>
      <c r="U911" s="18"/>
    </row>
    <row r="912" spans="1:21" ht="21" customHeight="1">
      <c r="A912" s="28"/>
      <c r="B912" s="18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18"/>
      <c r="T912" s="18"/>
      <c r="U912" s="18"/>
    </row>
    <row r="913" spans="1:21" ht="21" customHeight="1">
      <c r="A913" s="28"/>
      <c r="B913" s="18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18"/>
      <c r="T913" s="18"/>
      <c r="U913" s="18"/>
    </row>
    <row r="914" spans="1:21" ht="21" customHeight="1">
      <c r="A914" s="28"/>
      <c r="B914" s="18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18"/>
      <c r="T914" s="18"/>
      <c r="U914" s="18"/>
    </row>
    <row r="915" spans="1:21" ht="21" customHeight="1">
      <c r="A915" s="28"/>
      <c r="B915" s="18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18"/>
      <c r="T915" s="18"/>
      <c r="U915" s="18"/>
    </row>
    <row r="916" spans="1:21" ht="21" customHeight="1">
      <c r="A916" s="28"/>
      <c r="B916" s="18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18"/>
      <c r="T916" s="18"/>
      <c r="U916" s="18"/>
    </row>
    <row r="917" spans="1:21" ht="21" customHeight="1">
      <c r="A917" s="28"/>
      <c r="B917" s="18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18"/>
      <c r="T917" s="18"/>
      <c r="U917" s="18"/>
    </row>
    <row r="918" spans="1:21" ht="21" customHeight="1">
      <c r="A918" s="28"/>
      <c r="B918" s="18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18"/>
      <c r="T918" s="18"/>
      <c r="U918" s="18"/>
    </row>
    <row r="919" spans="1:21" ht="21" customHeight="1">
      <c r="A919" s="28"/>
      <c r="B919" s="18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18"/>
      <c r="T919" s="18"/>
      <c r="U919" s="18"/>
    </row>
    <row r="920" spans="1:21" ht="21" customHeight="1">
      <c r="A920" s="28"/>
      <c r="B920" s="18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18"/>
      <c r="T920" s="18"/>
      <c r="U920" s="18"/>
    </row>
    <row r="921" spans="1:21" ht="21" customHeight="1">
      <c r="A921" s="28"/>
      <c r="B921" s="18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18"/>
      <c r="T921" s="18"/>
      <c r="U921" s="18"/>
    </row>
    <row r="922" spans="1:21" ht="21" customHeight="1">
      <c r="A922" s="28"/>
      <c r="B922" s="18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18"/>
      <c r="T922" s="18"/>
      <c r="U922" s="18"/>
    </row>
    <row r="923" spans="1:21" ht="21" customHeight="1">
      <c r="A923" s="28"/>
      <c r="B923" s="18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18"/>
      <c r="T923" s="18"/>
      <c r="U923" s="18"/>
    </row>
    <row r="924" spans="1:21" ht="21" customHeight="1">
      <c r="A924" s="28"/>
      <c r="B924" s="18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18"/>
      <c r="T924" s="18"/>
      <c r="U924" s="18"/>
    </row>
    <row r="925" spans="1:21" ht="21" customHeight="1">
      <c r="A925" s="28"/>
      <c r="B925" s="18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18"/>
      <c r="T925" s="18"/>
      <c r="U925" s="18"/>
    </row>
    <row r="926" spans="1:21" ht="21" customHeight="1">
      <c r="A926" s="28"/>
      <c r="B926" s="18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18"/>
      <c r="T926" s="18"/>
      <c r="U926" s="18"/>
    </row>
    <row r="927" spans="1:21" ht="21" customHeight="1">
      <c r="A927" s="28"/>
      <c r="B927" s="18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18"/>
      <c r="T927" s="18"/>
      <c r="U927" s="18"/>
    </row>
    <row r="928" spans="1:21" ht="21" customHeight="1">
      <c r="A928" s="28"/>
      <c r="B928" s="18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18"/>
      <c r="T928" s="18"/>
      <c r="U928" s="18"/>
    </row>
    <row r="929" spans="1:21" ht="21" customHeight="1">
      <c r="A929" s="28"/>
      <c r="B929" s="18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18"/>
      <c r="T929" s="18"/>
      <c r="U929" s="18"/>
    </row>
    <row r="930" spans="1:21" ht="21" customHeight="1">
      <c r="A930" s="28"/>
      <c r="B930" s="18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18"/>
      <c r="T930" s="18"/>
      <c r="U930" s="18"/>
    </row>
    <row r="931" spans="1:21" ht="21" customHeight="1">
      <c r="A931" s="28"/>
      <c r="B931" s="18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18"/>
      <c r="T931" s="18"/>
      <c r="U931" s="18"/>
    </row>
    <row r="932" spans="1:21" ht="21" customHeight="1">
      <c r="A932" s="28"/>
      <c r="B932" s="18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18"/>
      <c r="T932" s="18"/>
      <c r="U932" s="18"/>
    </row>
    <row r="933" spans="1:21" ht="21" customHeight="1">
      <c r="A933" s="28"/>
      <c r="B933" s="18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18"/>
      <c r="T933" s="18"/>
      <c r="U933" s="18"/>
    </row>
    <row r="934" spans="1:21" ht="21" customHeight="1">
      <c r="A934" s="28"/>
      <c r="B934" s="18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18"/>
      <c r="T934" s="18"/>
      <c r="U934" s="18"/>
    </row>
    <row r="935" spans="1:21" ht="21" customHeight="1">
      <c r="A935" s="28"/>
      <c r="B935" s="18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18"/>
      <c r="T935" s="18"/>
      <c r="U935" s="18"/>
    </row>
    <row r="936" spans="1:21" ht="21" customHeight="1">
      <c r="A936" s="28"/>
      <c r="B936" s="18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18"/>
      <c r="T936" s="18"/>
      <c r="U936" s="18"/>
    </row>
    <row r="937" spans="1:21" ht="21" customHeight="1">
      <c r="A937" s="28"/>
      <c r="B937" s="18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18"/>
      <c r="T937" s="18"/>
      <c r="U937" s="18"/>
    </row>
    <row r="938" spans="1:21" ht="21" customHeight="1">
      <c r="A938" s="28"/>
      <c r="B938" s="18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18"/>
      <c r="T938" s="18"/>
      <c r="U938" s="18"/>
    </row>
    <row r="939" spans="1:21" ht="21" customHeight="1">
      <c r="A939" s="28"/>
      <c r="B939" s="18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18"/>
      <c r="T939" s="18"/>
      <c r="U939" s="18"/>
    </row>
    <row r="940" spans="1:21" ht="21" customHeight="1">
      <c r="A940" s="28"/>
      <c r="B940" s="18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18"/>
      <c r="T940" s="18"/>
      <c r="U940" s="18"/>
    </row>
    <row r="941" spans="1:21" ht="21" customHeight="1">
      <c r="A941" s="28"/>
      <c r="B941" s="18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18"/>
      <c r="T941" s="18"/>
      <c r="U941" s="18"/>
    </row>
    <row r="942" spans="1:21" ht="21" customHeight="1">
      <c r="A942" s="28"/>
      <c r="B942" s="18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18"/>
      <c r="T942" s="18"/>
      <c r="U942" s="18"/>
    </row>
    <row r="943" spans="1:21" ht="21" customHeight="1">
      <c r="A943" s="28"/>
      <c r="B943" s="18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18"/>
      <c r="T943" s="18"/>
      <c r="U943" s="18"/>
    </row>
    <row r="944" spans="1:21" ht="21" customHeight="1">
      <c r="A944" s="28"/>
      <c r="B944" s="18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18"/>
      <c r="T944" s="18"/>
      <c r="U944" s="18"/>
    </row>
    <row r="945" spans="1:21" ht="21" customHeight="1">
      <c r="A945" s="28"/>
      <c r="B945" s="18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18"/>
      <c r="T945" s="18"/>
      <c r="U945" s="18"/>
    </row>
    <row r="946" spans="1:21" ht="21" customHeight="1">
      <c r="A946" s="28"/>
      <c r="B946" s="18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18"/>
      <c r="T946" s="18"/>
      <c r="U946" s="18"/>
    </row>
    <row r="947" spans="1:21" ht="21" customHeight="1">
      <c r="A947" s="28"/>
      <c r="B947" s="18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18"/>
      <c r="T947" s="18"/>
      <c r="U947" s="18"/>
    </row>
    <row r="948" spans="1:21" ht="21" customHeight="1">
      <c r="A948" s="28"/>
      <c r="B948" s="18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18"/>
      <c r="T948" s="18"/>
      <c r="U948" s="18"/>
    </row>
    <row r="949" spans="1:21" ht="21" customHeight="1">
      <c r="A949" s="28"/>
      <c r="B949" s="18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18"/>
      <c r="T949" s="18"/>
      <c r="U949" s="18"/>
    </row>
    <row r="950" spans="1:21" ht="21" customHeight="1">
      <c r="A950" s="28"/>
      <c r="B950" s="18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18"/>
      <c r="T950" s="18"/>
      <c r="U950" s="18"/>
    </row>
    <row r="951" spans="1:21" ht="21" customHeight="1">
      <c r="A951" s="28"/>
      <c r="B951" s="18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18"/>
      <c r="T951" s="18"/>
      <c r="U951" s="18"/>
    </row>
    <row r="952" spans="1:21" ht="21" customHeight="1">
      <c r="A952" s="28"/>
      <c r="B952" s="18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18"/>
      <c r="T952" s="18"/>
      <c r="U952" s="18"/>
    </row>
    <row r="953" spans="1:21" ht="21" customHeight="1">
      <c r="A953" s="28"/>
      <c r="B953" s="18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18"/>
      <c r="T953" s="18"/>
      <c r="U953" s="18"/>
    </row>
    <row r="954" spans="1:21" ht="21" customHeight="1">
      <c r="A954" s="28"/>
      <c r="B954" s="18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18"/>
      <c r="T954" s="18"/>
      <c r="U954" s="18"/>
    </row>
    <row r="955" spans="1:21" ht="21" customHeight="1">
      <c r="A955" s="28"/>
      <c r="B955" s="18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18"/>
      <c r="T955" s="18"/>
      <c r="U955" s="18"/>
    </row>
    <row r="956" spans="1:21" ht="21" customHeight="1">
      <c r="A956" s="28"/>
      <c r="B956" s="18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18"/>
      <c r="T956" s="18"/>
      <c r="U956" s="18"/>
    </row>
    <row r="957" spans="1:21" ht="21" customHeight="1">
      <c r="A957" s="28"/>
      <c r="B957" s="18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18"/>
      <c r="T957" s="18"/>
      <c r="U957" s="18"/>
    </row>
    <row r="958" spans="1:21" ht="21" customHeight="1">
      <c r="A958" s="28"/>
      <c r="B958" s="18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18"/>
      <c r="T958" s="18"/>
      <c r="U958" s="18"/>
    </row>
    <row r="959" spans="1:21" ht="21" customHeight="1">
      <c r="A959" s="28"/>
      <c r="B959" s="18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18"/>
      <c r="T959" s="18"/>
      <c r="U959" s="18"/>
    </row>
    <row r="960" spans="1:21" ht="21" customHeight="1">
      <c r="A960" s="28"/>
      <c r="B960" s="18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18"/>
      <c r="T960" s="18"/>
      <c r="U960" s="18"/>
    </row>
    <row r="961" spans="1:21" ht="21" customHeight="1">
      <c r="A961" s="28"/>
      <c r="B961" s="18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18"/>
      <c r="T961" s="18"/>
      <c r="U961" s="18"/>
    </row>
    <row r="962" spans="1:21" ht="21" customHeight="1">
      <c r="A962" s="28"/>
      <c r="B962" s="18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18"/>
      <c r="T962" s="18"/>
      <c r="U962" s="18"/>
    </row>
    <row r="963" spans="1:21" ht="21" customHeight="1">
      <c r="A963" s="28"/>
      <c r="B963" s="18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18"/>
      <c r="T963" s="18"/>
      <c r="U963" s="18"/>
    </row>
    <row r="964" spans="1:21" ht="21" customHeight="1">
      <c r="A964" s="28"/>
      <c r="B964" s="18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18"/>
      <c r="T964" s="18"/>
      <c r="U964" s="18"/>
    </row>
    <row r="965" spans="1:21" ht="21" customHeight="1">
      <c r="A965" s="28"/>
      <c r="B965" s="18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18"/>
      <c r="T965" s="18"/>
      <c r="U965" s="18"/>
    </row>
    <row r="966" spans="1:21" ht="21" customHeight="1">
      <c r="A966" s="28"/>
      <c r="B966" s="18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18"/>
      <c r="T966" s="18"/>
      <c r="U966" s="18"/>
    </row>
    <row r="967" spans="1:21" ht="21" customHeight="1">
      <c r="A967" s="28"/>
      <c r="B967" s="18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18"/>
      <c r="T967" s="18"/>
      <c r="U967" s="18"/>
    </row>
    <row r="968" spans="1:21" ht="21" customHeight="1">
      <c r="A968" s="28"/>
      <c r="B968" s="18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18"/>
      <c r="T968" s="18"/>
      <c r="U968" s="18"/>
    </row>
    <row r="969" spans="1:21" ht="21" customHeight="1">
      <c r="A969" s="28"/>
      <c r="B969" s="18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18"/>
      <c r="T969" s="18"/>
      <c r="U969" s="18"/>
    </row>
    <row r="970" spans="1:21" ht="21" customHeight="1">
      <c r="A970" s="28"/>
      <c r="B970" s="18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18"/>
      <c r="T970" s="18"/>
      <c r="U970" s="18"/>
    </row>
    <row r="971" spans="1:21" ht="21" customHeight="1">
      <c r="A971" s="28"/>
      <c r="B971" s="18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18"/>
      <c r="T971" s="18"/>
      <c r="U971" s="18"/>
    </row>
    <row r="972" spans="1:21" ht="21" customHeight="1">
      <c r="A972" s="28"/>
      <c r="B972" s="18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18"/>
      <c r="T972" s="18"/>
      <c r="U972" s="18"/>
    </row>
    <row r="973" spans="1:21" ht="21" customHeight="1">
      <c r="A973" s="28"/>
      <c r="B973" s="18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18"/>
      <c r="T973" s="18"/>
      <c r="U973" s="18"/>
    </row>
    <row r="974" spans="1:21" ht="21" customHeight="1">
      <c r="A974" s="28"/>
      <c r="B974" s="18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18"/>
      <c r="T974" s="18"/>
      <c r="U974" s="18"/>
    </row>
    <row r="975" spans="1:21" ht="21" customHeight="1">
      <c r="A975" s="28"/>
      <c r="B975" s="18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18"/>
      <c r="T975" s="18"/>
      <c r="U975" s="18"/>
    </row>
    <row r="976" spans="1:21" ht="21" customHeight="1">
      <c r="A976" s="28"/>
      <c r="B976" s="18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18"/>
      <c r="T976" s="18"/>
      <c r="U976" s="18"/>
    </row>
    <row r="977" spans="1:21" ht="21" customHeight="1">
      <c r="A977" s="28"/>
      <c r="B977" s="18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18"/>
      <c r="T977" s="18"/>
      <c r="U977" s="18"/>
    </row>
    <row r="978" spans="1:21" ht="21" customHeight="1">
      <c r="A978" s="28"/>
      <c r="B978" s="18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18"/>
      <c r="T978" s="18"/>
      <c r="U978" s="18"/>
    </row>
    <row r="979" spans="1:21" ht="21" customHeight="1">
      <c r="A979" s="28"/>
      <c r="B979" s="18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18"/>
      <c r="T979" s="18"/>
      <c r="U979" s="18"/>
    </row>
    <row r="980" spans="1:21" ht="21" customHeight="1">
      <c r="A980" s="28"/>
      <c r="B980" s="18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18"/>
      <c r="T980" s="18"/>
      <c r="U980" s="18"/>
    </row>
    <row r="981" spans="1:21" ht="21" customHeight="1">
      <c r="A981" s="28"/>
      <c r="B981" s="18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18"/>
      <c r="T981" s="18"/>
      <c r="U981" s="18"/>
    </row>
    <row r="982" spans="1:21" ht="21" customHeight="1">
      <c r="A982" s="28"/>
      <c r="B982" s="18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18"/>
      <c r="T982" s="18"/>
      <c r="U982" s="18"/>
    </row>
    <row r="983" spans="1:21" ht="21" customHeight="1">
      <c r="A983" s="28"/>
      <c r="B983" s="18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18"/>
      <c r="T983" s="18"/>
      <c r="U983" s="18"/>
    </row>
    <row r="984" spans="1:21" ht="21" customHeight="1">
      <c r="A984" s="28"/>
      <c r="B984" s="18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18"/>
      <c r="T984" s="18"/>
      <c r="U984" s="18"/>
    </row>
  </sheetData>
  <mergeCells count="2">
    <mergeCell ref="C2:R2"/>
    <mergeCell ref="C3:R3"/>
  </mergeCells>
  <conditionalFormatting sqref="R5:R11 C7:Q11 R13:R18 C14:Q18 R20:R25 C21:Q25 R27:R32 C28:Q32 R34:R39 C35:Q39">
    <cfRule type="cellIs" dxfId="15" priority="1" operator="greaterThanOrEqual">
      <formula>0.7</formula>
    </cfRule>
  </conditionalFormatting>
  <conditionalFormatting sqref="R5:R11 C7:Q11 R13:R18 C14:Q18 R20:R25 C21:Q25 R27:R32 C28:Q32 R34:R39 C35:Q39">
    <cfRule type="cellIs" dxfId="14" priority="2" operator="greaterThanOrEqual">
      <formula>0.5</formula>
    </cfRule>
  </conditionalFormatting>
  <conditionalFormatting sqref="R5:R11 C7:Q11 R13:R18 C14:Q18 R20:R25 C21:Q25 R27:R32 C28:Q32 R34:R39 C35:Q39">
    <cfRule type="cellIs" dxfId="13" priority="3" operator="lessThan">
      <formula>0.5</formula>
    </cfRule>
  </conditionalFormatting>
  <conditionalFormatting sqref="C14:C18">
    <cfRule type="cellIs" dxfId="12" priority="4" operator="greaterThanOrEqual">
      <formula>0.7</formula>
    </cfRule>
  </conditionalFormatting>
  <conditionalFormatting sqref="C14:C18">
    <cfRule type="cellIs" dxfId="11" priority="5" operator="greaterThanOrEqual">
      <formula>0.5</formula>
    </cfRule>
  </conditionalFormatting>
  <conditionalFormatting sqref="C14:C18">
    <cfRule type="cellIs" dxfId="10" priority="6" operator="lessThan">
      <formula>0.5</formula>
    </cfRule>
  </conditionalFormatting>
  <conditionalFormatting sqref="C21:C25">
    <cfRule type="cellIs" dxfId="9" priority="7" operator="greaterThanOrEqual">
      <formula>0.7</formula>
    </cfRule>
  </conditionalFormatting>
  <conditionalFormatting sqref="C21:C25">
    <cfRule type="cellIs" dxfId="8" priority="8" operator="greaterThanOrEqual">
      <formula>0.5</formula>
    </cfRule>
  </conditionalFormatting>
  <conditionalFormatting sqref="C21:C25">
    <cfRule type="cellIs" dxfId="7" priority="9" operator="lessThan">
      <formula>0.5</formula>
    </cfRule>
  </conditionalFormatting>
  <conditionalFormatting sqref="C28:C32">
    <cfRule type="cellIs" dxfId="6" priority="10" operator="greaterThanOrEqual">
      <formula>0.7</formula>
    </cfRule>
  </conditionalFormatting>
  <conditionalFormatting sqref="C28:C32">
    <cfRule type="cellIs" dxfId="5" priority="11" operator="greaterThanOrEqual">
      <formula>0.5</formula>
    </cfRule>
  </conditionalFormatting>
  <conditionalFormatting sqref="C28:C32">
    <cfRule type="cellIs" dxfId="4" priority="12" operator="lessThan">
      <formula>0.5</formula>
    </cfRule>
  </conditionalFormatting>
  <conditionalFormatting sqref="C36:C39">
    <cfRule type="cellIs" dxfId="3" priority="13" operator="greaterThanOrEqual">
      <formula>0.7</formula>
    </cfRule>
  </conditionalFormatting>
  <conditionalFormatting sqref="C36:C39">
    <cfRule type="cellIs" dxfId="2" priority="14" operator="greaterThanOrEqual">
      <formula>0.5</formula>
    </cfRule>
  </conditionalFormatting>
  <conditionalFormatting sqref="C36:C39">
    <cfRule type="cellIs" dxfId="1" priority="15" operator="lessThan">
      <formula>0.5</formula>
    </cfRule>
  </conditionalFormatting>
  <conditionalFormatting sqref="C7:Q11 C14:Q18 C21:Q25 C28:Q32 C35:Q39">
    <cfRule type="expression" dxfId="0" priority="16">
      <formula>LEN(TRIM(C7))=0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Barreira</dc:creator>
  <cp:keywords/>
  <dc:description/>
  <cp:lastModifiedBy/>
  <cp:revision>1</cp:revision>
  <dcterms:created xsi:type="dcterms:W3CDTF">2021-03-04T00:36:44Z</dcterms:created>
  <dcterms:modified xsi:type="dcterms:W3CDTF">2022-12-05T22:37:53Z</dcterms:modified>
  <cp:category/>
  <cp:contentStatus/>
</cp:coreProperties>
</file>