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3921671E-1866-43DA-A1B3-25534B947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19" i="4" a="1"/>
  <c r="G19" i="4" s="1"/>
  <c r="F22" i="4"/>
  <c r="F28" i="4"/>
  <c r="G15" i="4"/>
  <c r="G16" i="4"/>
  <c r="P7" i="4"/>
  <c r="P2" i="4"/>
  <c r="P1" i="4"/>
  <c r="P4" i="4"/>
  <c r="P3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<sst xmlns="http://schemas.openxmlformats.org/spreadsheetml/2006/main" count="71" uniqueCount="57">
  <si>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</si>
  <si>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</si>
  <si>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</si>
  <si>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</si>
  <si>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</si>
  <si>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</si>
  <si>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</si>
  <si>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</si>
  <si>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</si>
  <si>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</si>
  <si>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</si>
  <si>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</si>
  <si>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</si>
  <si>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</si>
  <si>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</si>
  <si>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</si>
  <si>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</si>
  <si>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</si>
  <si>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</si>
  <si>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</si>
  <si>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</si>
  <si>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</si>
  <si>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</si>
  <si>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</si>
  <si>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</si>
  <si>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</si>
  <si>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</si>
  <si>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</si>
  <si>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</si>
  <si>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</si>
  <si>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</si>
  <si>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</si>
  <si>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</si>
  <si>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</si>
  <si>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</si>
  <si>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</si>
  <si>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</si>
  <si>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</si>
  <si>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</si>
  <si>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</si>
  <si>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</si>
  <si>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</si>
  <si>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</si>
  <si>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</si>
  <si>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</si>
  <si>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</si>
  <si>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</si>
  <si>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</si>
  <si>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</si>
  <si>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</si>
  <si>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</si>
  <si>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</si>
  <si>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</si>
  <si>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ICMS Mensal</t>
  </si>
  <si>
    <t>Planejamento Tributário</t>
  </si>
  <si>
    <t>Receita sem ST</t>
  </si>
  <si>
    <t>0211 - IRPF - Carnê-Leão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</si>
</sst>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J34" sqref="J34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0.140625" bestFit="1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54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55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0.03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53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0</v>
      </c>
      <c r="D23" s="40" t="s">
        <v>26</v>
      </c>
      <c r="F23" s="38">
        <f>G23*F14</f>
        <v>0</v>
      </c>
      <c r="G23" s="80">
        <v>0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SUM(G19,G20)</f>
        <v>0.03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0</v>
      </c>
      <c r="G31" s="80">
        <f t="shared" si="1"/>
        <v>0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0</v>
      </c>
      <c r="G32" s="80">
        <f t="shared" si="1"/>
        <v>0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/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21094.020778151942</v>
      </c>
      <c r="G39" s="86">
        <f>G28+G31+G32+G33+G29+G30+G34</f>
        <v>0.2109402077815194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56</v>
      </c>
    </row>
    <row r="2" spans="1:1" x14ac:dyDescent="0.25">
      <c r="A2" t="s">
        <v>55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2024-08-14T23:00:13Z</dcterms:modified>
</cp:coreProperties>
</file>