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roin\c\Projects\RoinCableTesterRT_QR\RoinCPUSocketTester\"/>
    </mc:Choice>
  </mc:AlternateContent>
  <bookViews>
    <workbookView xWindow="0" yWindow="0" windowWidth="18920" windowHeight="9380"/>
  </bookViews>
  <sheets>
    <sheet name="Home" sheetId="2" r:id="rId1"/>
    <sheet name="Data" sheetId="1" r:id="rId2"/>
    <sheet name="Test result" sheetId="6" r:id="rId3"/>
    <sheet name="add" sheetId="5" r:id="rId4"/>
  </sheets>
  <externalReferences>
    <externalReference r:id="rId5"/>
    <externalReference r:id="rId6"/>
  </externalReferences>
  <definedNames>
    <definedName name="_Key2" localSheetId="3" hidden="1">'[1]Gauge R&amp;R'!#REF!</definedName>
    <definedName name="_Key2" hidden="1">'[2]Gauge R&amp;R'!#REF!</definedName>
    <definedName name="_Order1" hidden="1">255</definedName>
    <definedName name="_Order2" hidden="1">255</definedName>
    <definedName name="_xlnm.Print_Area" localSheetId="3">add!$A$1:$K$49</definedName>
  </definedNames>
  <calcPr calcId="162913"/>
</workbook>
</file>

<file path=xl/calcChain.xml><?xml version="1.0" encoding="utf-8"?>
<calcChain xmlns="http://schemas.openxmlformats.org/spreadsheetml/2006/main">
  <c r="D3" i="6" l="1"/>
  <c r="L4" i="6" s="1"/>
  <c r="E3" i="6"/>
  <c r="L10" i="5"/>
  <c r="L11" i="5" s="1"/>
  <c r="M10" i="5"/>
  <c r="M11" i="5" s="1"/>
  <c r="N10" i="5"/>
  <c r="O10" i="5"/>
  <c r="O11" i="5" s="1"/>
  <c r="P10" i="5"/>
  <c r="P11" i="5" s="1"/>
  <c r="Q10" i="5"/>
  <c r="Q11" i="5" s="1"/>
  <c r="R10" i="5"/>
  <c r="S10" i="5"/>
  <c r="T10" i="5"/>
  <c r="T11" i="5" s="1"/>
  <c r="U10" i="5"/>
  <c r="U11" i="5" s="1"/>
  <c r="V10" i="5"/>
  <c r="V11" i="5" s="1"/>
  <c r="W10" i="5"/>
  <c r="W11" i="5" s="1"/>
  <c r="X10" i="5"/>
  <c r="X11" i="5" s="1"/>
  <c r="Y10" i="5"/>
  <c r="Y11" i="5"/>
  <c r="Z10" i="5"/>
  <c r="Z11" i="5" s="1"/>
  <c r="AA10" i="5"/>
  <c r="AA11" i="5"/>
  <c r="AB10" i="5"/>
  <c r="AC10" i="5"/>
  <c r="AC11" i="5" s="1"/>
  <c r="AD10" i="5"/>
  <c r="AD11" i="5"/>
  <c r="AE10" i="5"/>
  <c r="AE11" i="5" s="1"/>
  <c r="AF10" i="5"/>
  <c r="AG10" i="5"/>
  <c r="AG11" i="5" s="1"/>
  <c r="AH10" i="5"/>
  <c r="AH11" i="5" s="1"/>
  <c r="AI10" i="5"/>
  <c r="AI11" i="5"/>
  <c r="AJ10" i="5"/>
  <c r="AJ11" i="5" s="1"/>
  <c r="AK10" i="5"/>
  <c r="AK11" i="5"/>
  <c r="AL10" i="5"/>
  <c r="AL11" i="5" s="1"/>
  <c r="AM10" i="5"/>
  <c r="AM11" i="5"/>
  <c r="AN10" i="5"/>
  <c r="AN11" i="5" s="1"/>
  <c r="AO10" i="5"/>
  <c r="AO11" i="5" s="1"/>
  <c r="AP10" i="5"/>
  <c r="AP11" i="5"/>
  <c r="AQ10" i="5"/>
  <c r="AQ11" i="5" s="1"/>
  <c r="AR10" i="5"/>
  <c r="AS10" i="5"/>
  <c r="AS11" i="5"/>
  <c r="AT10" i="5"/>
  <c r="AT11" i="5" s="1"/>
  <c r="AU10" i="5"/>
  <c r="AU11" i="5" s="1"/>
  <c r="AV10" i="5"/>
  <c r="AV11" i="5" s="1"/>
  <c r="AW10" i="5"/>
  <c r="AW11" i="5"/>
  <c r="AX10" i="5"/>
  <c r="AY10" i="5"/>
  <c r="AZ10" i="5"/>
  <c r="BA10" i="5"/>
  <c r="BA11" i="5" s="1"/>
  <c r="BB10" i="5"/>
  <c r="BB11" i="5" s="1"/>
  <c r="BC10" i="5"/>
  <c r="BC11" i="5"/>
  <c r="BD10" i="5"/>
  <c r="BE10" i="5"/>
  <c r="BE11" i="5"/>
  <c r="BF10" i="5"/>
  <c r="BF11" i="5" s="1"/>
  <c r="BG10" i="5"/>
  <c r="BG11" i="5" s="1"/>
  <c r="BH10" i="5"/>
  <c r="BH11" i="5" s="1"/>
  <c r="BI10" i="5"/>
  <c r="BI11" i="5" s="1"/>
  <c r="BJ10" i="5"/>
  <c r="BJ11" i="5" s="1"/>
  <c r="BK10" i="5"/>
  <c r="BK11" i="5" s="1"/>
  <c r="BL10" i="5"/>
  <c r="BM10" i="5"/>
  <c r="BM11" i="5" s="1"/>
  <c r="N11" i="5"/>
  <c r="R11" i="5"/>
  <c r="S11" i="5"/>
  <c r="AB11" i="5"/>
  <c r="AF11" i="5"/>
  <c r="AR11" i="5"/>
  <c r="AX11" i="5"/>
  <c r="AY11" i="5"/>
  <c r="AZ11" i="5"/>
  <c r="BD11" i="5"/>
  <c r="BL11" i="5"/>
  <c r="L12" i="5"/>
  <c r="L14" i="5" s="1"/>
  <c r="M12" i="5"/>
  <c r="N12" i="5"/>
  <c r="O12" i="5"/>
  <c r="P12" i="5"/>
  <c r="Q12" i="5"/>
  <c r="R12" i="5"/>
  <c r="S12" i="5"/>
  <c r="T12" i="5"/>
  <c r="U12" i="5"/>
  <c r="V12" i="5"/>
  <c r="W12" i="5"/>
  <c r="X12" i="5"/>
  <c r="X14" i="5" s="1"/>
  <c r="Y12" i="5"/>
  <c r="Z12" i="5"/>
  <c r="AA12" i="5"/>
  <c r="AB12" i="5"/>
  <c r="AB14" i="5" s="1"/>
  <c r="AC12" i="5"/>
  <c r="AD12" i="5"/>
  <c r="AE12" i="5"/>
  <c r="AF12" i="5"/>
  <c r="AG12" i="5"/>
  <c r="AH12" i="5"/>
  <c r="AI12" i="5"/>
  <c r="AJ12" i="5"/>
  <c r="AK12" i="5"/>
  <c r="AL12" i="5"/>
  <c r="AM12" i="5"/>
  <c r="AN12" i="5"/>
  <c r="AN14" i="5" s="1"/>
  <c r="AO12" i="5"/>
  <c r="AP12" i="5"/>
  <c r="AQ12" i="5"/>
  <c r="AR12" i="5"/>
  <c r="AR14" i="5" s="1"/>
  <c r="AS12" i="5"/>
  <c r="AT12" i="5"/>
  <c r="AU12" i="5"/>
  <c r="AV12" i="5"/>
  <c r="AW12" i="5"/>
  <c r="AX12" i="5"/>
  <c r="AY12" i="5"/>
  <c r="AZ12" i="5"/>
  <c r="BA12" i="5"/>
  <c r="BB12" i="5"/>
  <c r="BC12" i="5"/>
  <c r="BD12" i="5"/>
  <c r="BD14" i="5" s="1"/>
  <c r="BE12" i="5"/>
  <c r="BF12" i="5"/>
  <c r="BG12" i="5"/>
  <c r="BH12" i="5"/>
  <c r="BH14" i="5" s="1"/>
  <c r="BI12" i="5"/>
  <c r="BJ12" i="5"/>
  <c r="BK12" i="5"/>
  <c r="BL12" i="5"/>
  <c r="BM12" i="5"/>
  <c r="L13" i="5"/>
  <c r="M13" i="5"/>
  <c r="N13" i="5"/>
  <c r="N14" i="5" s="1"/>
  <c r="O13" i="5"/>
  <c r="P13" i="5"/>
  <c r="P14" i="5" s="1"/>
  <c r="Q13" i="5"/>
  <c r="Q14" i="5" s="1"/>
  <c r="R13" i="5"/>
  <c r="R14" i="5" s="1"/>
  <c r="S13" i="5"/>
  <c r="S14" i="5"/>
  <c r="T13" i="5"/>
  <c r="U13" i="5"/>
  <c r="V13" i="5"/>
  <c r="V14" i="5"/>
  <c r="W13" i="5"/>
  <c r="W14" i="5" s="1"/>
  <c r="X13" i="5"/>
  <c r="Y13" i="5"/>
  <c r="Z13" i="5"/>
  <c r="Z14" i="5" s="1"/>
  <c r="AA13" i="5"/>
  <c r="AA14" i="5" s="1"/>
  <c r="AB13" i="5"/>
  <c r="AC13" i="5"/>
  <c r="AD13" i="5"/>
  <c r="AD14" i="5" s="1"/>
  <c r="AE13" i="5"/>
  <c r="AF13" i="5"/>
  <c r="AG13" i="5"/>
  <c r="AG14" i="5" s="1"/>
  <c r="AH13" i="5"/>
  <c r="AH14" i="5" s="1"/>
  <c r="AI13" i="5"/>
  <c r="AI14" i="5"/>
  <c r="AJ13" i="5"/>
  <c r="AJ14" i="5" s="1"/>
  <c r="AK13" i="5"/>
  <c r="AL13" i="5"/>
  <c r="AL14" i="5"/>
  <c r="AM13" i="5"/>
  <c r="AM14" i="5" s="1"/>
  <c r="AN13" i="5"/>
  <c r="AO13" i="5"/>
  <c r="AP13" i="5"/>
  <c r="AP14" i="5" s="1"/>
  <c r="AQ13" i="5"/>
  <c r="AQ14" i="5" s="1"/>
  <c r="AR13" i="5"/>
  <c r="AS13" i="5"/>
  <c r="AT13" i="5"/>
  <c r="AT14" i="5" s="1"/>
  <c r="AU13" i="5"/>
  <c r="AV13" i="5"/>
  <c r="AV14" i="5" s="1"/>
  <c r="AW13" i="5"/>
  <c r="AW14" i="5" s="1"/>
  <c r="AX13" i="5"/>
  <c r="AX14" i="5" s="1"/>
  <c r="AY13" i="5"/>
  <c r="AY14" i="5"/>
  <c r="AZ13" i="5"/>
  <c r="BA13" i="5"/>
  <c r="BB13" i="5"/>
  <c r="BB14" i="5"/>
  <c r="BC13" i="5"/>
  <c r="BC14" i="5" s="1"/>
  <c r="BD13" i="5"/>
  <c r="BE13" i="5"/>
  <c r="BF13" i="5"/>
  <c r="BF14" i="5" s="1"/>
  <c r="BG13" i="5"/>
  <c r="BG14" i="5" s="1"/>
  <c r="BH13" i="5"/>
  <c r="BI13" i="5"/>
  <c r="BJ13" i="5"/>
  <c r="BJ14" i="5" s="1"/>
  <c r="BK13" i="5"/>
  <c r="BL13" i="5"/>
  <c r="BM13" i="5"/>
  <c r="BM14" i="5" s="1"/>
  <c r="T14" i="5"/>
  <c r="Y14" i="5"/>
  <c r="AF14" i="5"/>
  <c r="AO14" i="5"/>
  <c r="AZ14" i="5"/>
  <c r="BE14" i="5"/>
  <c r="BL14" i="5"/>
  <c r="L15" i="5"/>
  <c r="L16" i="5" s="1"/>
  <c r="M15" i="5"/>
  <c r="M16" i="5"/>
  <c r="N15" i="5"/>
  <c r="N17" i="5" s="1"/>
  <c r="O15" i="5"/>
  <c r="O16" i="5"/>
  <c r="P15" i="5"/>
  <c r="P17" i="5" s="1"/>
  <c r="Q15" i="5"/>
  <c r="Q17" i="5"/>
  <c r="Q16" i="5"/>
  <c r="R15" i="5"/>
  <c r="R16" i="5" s="1"/>
  <c r="S15" i="5"/>
  <c r="S16" i="5"/>
  <c r="T15" i="5"/>
  <c r="T17" i="5" s="1"/>
  <c r="U15" i="5"/>
  <c r="U16" i="5" s="1"/>
  <c r="V15" i="5"/>
  <c r="V17" i="5" s="1"/>
  <c r="W15" i="5"/>
  <c r="W17" i="5" s="1"/>
  <c r="W16" i="5"/>
  <c r="X15" i="5"/>
  <c r="X17" i="5" s="1"/>
  <c r="Y15" i="5"/>
  <c r="Y16" i="5"/>
  <c r="Z15" i="5"/>
  <c r="Z16" i="5" s="1"/>
  <c r="AA15" i="5"/>
  <c r="AA16" i="5" s="1"/>
  <c r="AA17" i="5"/>
  <c r="AB15" i="5"/>
  <c r="AB16" i="5" s="1"/>
  <c r="AC15" i="5"/>
  <c r="AC17" i="5" s="1"/>
  <c r="AD15" i="5"/>
  <c r="AD16" i="5" s="1"/>
  <c r="AE15" i="5"/>
  <c r="AE16" i="5" s="1"/>
  <c r="AF15" i="5"/>
  <c r="AF16" i="5" s="1"/>
  <c r="AG15" i="5"/>
  <c r="AG16" i="5" s="1"/>
  <c r="AH15" i="5"/>
  <c r="AH17" i="5" s="1"/>
  <c r="AH16" i="5"/>
  <c r="AI15" i="5"/>
  <c r="AI16" i="5" s="1"/>
  <c r="AJ15" i="5"/>
  <c r="AJ17" i="5" s="1"/>
  <c r="AJ16" i="5"/>
  <c r="AK15" i="5"/>
  <c r="AK16" i="5" s="1"/>
  <c r="AL15" i="5"/>
  <c r="AL17" i="5" s="1"/>
  <c r="AM15" i="5"/>
  <c r="AM17" i="5"/>
  <c r="AN15" i="5"/>
  <c r="AN16" i="5" s="1"/>
  <c r="AO15" i="5"/>
  <c r="AO17" i="5"/>
  <c r="AP15" i="5"/>
  <c r="AP16" i="5" s="1"/>
  <c r="AQ15" i="5"/>
  <c r="AQ16" i="5"/>
  <c r="AR15" i="5"/>
  <c r="AR17" i="5" s="1"/>
  <c r="AS15" i="5"/>
  <c r="AS16" i="5" s="1"/>
  <c r="AT15" i="5"/>
  <c r="AT16" i="5" s="1"/>
  <c r="AU15" i="5"/>
  <c r="AU16" i="5" s="1"/>
  <c r="AV15" i="5"/>
  <c r="AV16" i="5" s="1"/>
  <c r="AW15" i="5"/>
  <c r="AW17" i="5"/>
  <c r="AW16" i="5"/>
  <c r="AX15" i="5"/>
  <c r="AX16" i="5" s="1"/>
  <c r="AY15" i="5"/>
  <c r="AY17" i="5"/>
  <c r="AZ15" i="5"/>
  <c r="AZ16" i="5" s="1"/>
  <c r="BA15" i="5"/>
  <c r="BA16" i="5" s="1"/>
  <c r="BB15" i="5"/>
  <c r="BB17" i="5"/>
  <c r="BC15" i="5"/>
  <c r="BC16" i="5" s="1"/>
  <c r="BD15" i="5"/>
  <c r="BD16" i="5"/>
  <c r="BE15" i="5"/>
  <c r="BE17" i="5" s="1"/>
  <c r="BF15" i="5"/>
  <c r="BF16" i="5" s="1"/>
  <c r="BG15" i="5"/>
  <c r="BG16" i="5" s="1"/>
  <c r="BH15" i="5"/>
  <c r="BH16" i="5"/>
  <c r="BI15" i="5"/>
  <c r="BI16" i="5" s="1"/>
  <c r="BJ15" i="5"/>
  <c r="BJ17" i="5"/>
  <c r="BK15" i="5"/>
  <c r="BK16" i="5" s="1"/>
  <c r="BL15" i="5"/>
  <c r="BL16" i="5"/>
  <c r="BM15" i="5"/>
  <c r="BM17" i="5" s="1"/>
  <c r="P16" i="5"/>
  <c r="V16" i="5"/>
  <c r="AM16" i="5"/>
  <c r="AR16" i="5"/>
  <c r="BB16" i="5"/>
  <c r="BM16" i="5"/>
  <c r="M17" i="5"/>
  <c r="AE17" i="5"/>
  <c r="AU17" i="5"/>
  <c r="BI17" i="5"/>
  <c r="C15" i="5"/>
  <c r="C16" i="5"/>
  <c r="C10" i="5"/>
  <c r="C11" i="5" s="1"/>
  <c r="D15" i="5"/>
  <c r="D16" i="5"/>
  <c r="E15" i="5"/>
  <c r="E16" i="5" s="1"/>
  <c r="F15" i="5"/>
  <c r="F16" i="5" s="1"/>
  <c r="G15" i="5"/>
  <c r="G16" i="5" s="1"/>
  <c r="H15" i="5"/>
  <c r="H16" i="5" s="1"/>
  <c r="I15" i="5"/>
  <c r="I17" i="5" s="1"/>
  <c r="J15" i="5"/>
  <c r="J16" i="5"/>
  <c r="K15" i="5"/>
  <c r="K16" i="5" s="1"/>
  <c r="B15" i="5"/>
  <c r="B16" i="5"/>
  <c r="B10" i="5"/>
  <c r="B11" i="5" s="1"/>
  <c r="B3" i="5"/>
  <c r="B13" i="5"/>
  <c r="B12" i="5"/>
  <c r="D10" i="5"/>
  <c r="D11" i="5"/>
  <c r="E10" i="5"/>
  <c r="E11" i="5"/>
  <c r="F10" i="5"/>
  <c r="F11" i="5"/>
  <c r="G10" i="5"/>
  <c r="G11" i="5"/>
  <c r="H10" i="5"/>
  <c r="H11" i="5"/>
  <c r="I10" i="5"/>
  <c r="I11" i="5"/>
  <c r="J10" i="5"/>
  <c r="J11" i="5"/>
  <c r="K10" i="5"/>
  <c r="K11" i="5"/>
  <c r="C12" i="5"/>
  <c r="D12" i="5"/>
  <c r="E12" i="5"/>
  <c r="E14" i="5" s="1"/>
  <c r="F12" i="5"/>
  <c r="G12" i="5"/>
  <c r="H12" i="5"/>
  <c r="I12" i="5"/>
  <c r="J12" i="5"/>
  <c r="K12" i="5"/>
  <c r="C13" i="5"/>
  <c r="C14" i="5" s="1"/>
  <c r="D13" i="5"/>
  <c r="D14" i="5" s="1"/>
  <c r="E13" i="5"/>
  <c r="F13" i="5"/>
  <c r="F14" i="5" s="1"/>
  <c r="G13" i="5"/>
  <c r="G14" i="5" s="1"/>
  <c r="H13" i="5"/>
  <c r="H14" i="5"/>
  <c r="I13" i="5"/>
  <c r="J13" i="5"/>
  <c r="K13" i="5"/>
  <c r="K14" i="5" s="1"/>
  <c r="C17" i="5"/>
  <c r="BL17" i="5"/>
  <c r="BG17" i="5"/>
  <c r="BD17" i="5"/>
  <c r="AY16" i="5"/>
  <c r="AT17" i="5"/>
  <c r="AQ17" i="5"/>
  <c r="AG17" i="5"/>
  <c r="U17" i="5"/>
  <c r="S17" i="5"/>
  <c r="AI17" i="5"/>
  <c r="J17" i="5"/>
  <c r="F3" i="6"/>
  <c r="H4" i="6"/>
  <c r="J4" i="6"/>
  <c r="B17" i="5"/>
  <c r="M4" i="6"/>
  <c r="N16" i="5"/>
  <c r="AN17" i="5"/>
  <c r="AO16" i="5"/>
  <c r="Y17" i="5"/>
  <c r="D17" i="5"/>
  <c r="AF17" i="5"/>
  <c r="L17" i="5"/>
  <c r="O17" i="5"/>
  <c r="BH17" i="5"/>
  <c r="F17" i="5"/>
  <c r="BJ16" i="5"/>
  <c r="AX17" i="5" l="1"/>
  <c r="Z17" i="5"/>
  <c r="AS17" i="5"/>
  <c r="BK17" i="5"/>
  <c r="AK17" i="5"/>
  <c r="R17" i="5"/>
  <c r="BE16" i="5"/>
  <c r="BK14" i="5"/>
  <c r="AU14" i="5"/>
  <c r="AE14" i="5"/>
  <c r="O14" i="5"/>
  <c r="AC16" i="5"/>
  <c r="B14" i="5"/>
  <c r="AP17" i="5"/>
  <c r="H17" i="5"/>
  <c r="AZ17" i="5"/>
  <c r="I14" i="5"/>
  <c r="J14" i="5"/>
  <c r="BF17" i="5"/>
  <c r="BA17" i="5"/>
  <c r="BI14" i="5"/>
  <c r="BA14" i="5"/>
  <c r="AS14" i="5"/>
  <c r="AK14" i="5"/>
  <c r="AC14" i="5"/>
  <c r="U14" i="5"/>
  <c r="M14" i="5"/>
  <c r="K4" i="6"/>
  <c r="G4" i="6"/>
  <c r="I16" i="5"/>
  <c r="K17" i="5"/>
  <c r="G17" i="5"/>
  <c r="E17" i="5"/>
  <c r="AB17" i="5"/>
  <c r="BC17" i="5"/>
  <c r="AV17" i="5"/>
  <c r="AL16" i="5"/>
  <c r="X16" i="5"/>
  <c r="T16" i="5"/>
  <c r="I4" i="6"/>
  <c r="AD17" i="5"/>
</calcChain>
</file>

<file path=xl/sharedStrings.xml><?xml version="1.0" encoding="utf-8"?>
<sst xmlns="http://schemas.openxmlformats.org/spreadsheetml/2006/main" count="130" uniqueCount="128">
  <si>
    <t>PROCESS CAPABILITY STUDY</t>
  </si>
  <si>
    <t>SUPPLIER</t>
  </si>
  <si>
    <t>Injectech Industries</t>
  </si>
  <si>
    <t>Purpose of Study:</t>
  </si>
  <si>
    <t>Part Description/  Part Number</t>
  </si>
  <si>
    <t>NAME OF INSPECTION FACILITY</t>
  </si>
  <si>
    <t>LOWER  TOLERANCE</t>
  </si>
  <si>
    <t>NOMINAL</t>
  </si>
  <si>
    <t>UPPER TOLERANCE</t>
  </si>
  <si>
    <t>AVG</t>
  </si>
  <si>
    <t>Deviation From Nom</t>
  </si>
  <si>
    <t>MIN</t>
  </si>
  <si>
    <t>MAX</t>
  </si>
  <si>
    <t>RANGE</t>
  </si>
  <si>
    <t>STD DEV</t>
  </si>
  <si>
    <t>CP</t>
  </si>
  <si>
    <t>CPK</t>
  </si>
  <si>
    <r>
      <t>Date</t>
    </r>
    <r>
      <rPr>
        <b/>
        <sz val="10"/>
        <rFont val="Arial"/>
        <family val="2"/>
      </rPr>
      <t xml:space="preserve">: </t>
    </r>
  </si>
  <si>
    <r>
      <t>D</t>
    </r>
    <r>
      <rPr>
        <sz val="10"/>
        <rFont val="Arial"/>
        <family val="2"/>
      </rPr>
      <t>escription</t>
    </r>
    <phoneticPr fontId="5" type="noConversion"/>
  </si>
  <si>
    <t>Net1</t>
    <phoneticPr fontId="5" type="noConversion"/>
  </si>
  <si>
    <t>Net2</t>
  </si>
  <si>
    <t>Net3</t>
  </si>
  <si>
    <t>Net4</t>
  </si>
  <si>
    <t>Net5</t>
  </si>
  <si>
    <t>Net6</t>
  </si>
  <si>
    <t>Net7</t>
  </si>
  <si>
    <t>Net8</t>
  </si>
  <si>
    <t>Net9</t>
  </si>
  <si>
    <t>Net10</t>
  </si>
  <si>
    <t>狀態</t>
    <phoneticPr fontId="5" type="noConversion"/>
  </si>
  <si>
    <t>導通參數</t>
    <phoneticPr fontId="5" type="noConversion"/>
  </si>
  <si>
    <t>絕緣值</t>
    <phoneticPr fontId="5" type="noConversion"/>
  </si>
  <si>
    <t>Net11</t>
  </si>
  <si>
    <t>Net12</t>
  </si>
  <si>
    <t>Net13</t>
  </si>
  <si>
    <t>Net14</t>
  </si>
  <si>
    <t>Net15</t>
  </si>
  <si>
    <t>Net16</t>
  </si>
  <si>
    <t>Net17</t>
  </si>
  <si>
    <t>Net18</t>
  </si>
  <si>
    <t>Net19</t>
  </si>
  <si>
    <t>Net20</t>
  </si>
  <si>
    <t>Net21</t>
  </si>
  <si>
    <t>Net22</t>
  </si>
  <si>
    <t>Net23</t>
  </si>
  <si>
    <t>Net24</t>
  </si>
  <si>
    <t>Net25</t>
  </si>
  <si>
    <t>Net26</t>
  </si>
  <si>
    <t>Net27</t>
  </si>
  <si>
    <t>Net28</t>
  </si>
  <si>
    <t>Net29</t>
  </si>
  <si>
    <t>Net30</t>
  </si>
  <si>
    <t>Net31</t>
  </si>
  <si>
    <t>Net32</t>
  </si>
  <si>
    <t>Net33</t>
  </si>
  <si>
    <t>Net34</t>
  </si>
  <si>
    <t>Net35</t>
  </si>
  <si>
    <t>Net36</t>
  </si>
  <si>
    <t>Net37</t>
  </si>
  <si>
    <t>Net38</t>
  </si>
  <si>
    <t>Net39</t>
  </si>
  <si>
    <t>Net40</t>
  </si>
  <si>
    <t>Net41</t>
  </si>
  <si>
    <t>Net42</t>
  </si>
  <si>
    <t>Net43</t>
  </si>
  <si>
    <t>Net44</t>
  </si>
  <si>
    <t>Net45</t>
  </si>
  <si>
    <t>Net46</t>
  </si>
  <si>
    <t>Net47</t>
  </si>
  <si>
    <t>Net48</t>
  </si>
  <si>
    <t>Net49</t>
  </si>
  <si>
    <t>Net50</t>
  </si>
  <si>
    <t>Net51</t>
  </si>
  <si>
    <t>Net52</t>
  </si>
  <si>
    <t>Net53</t>
  </si>
  <si>
    <t>Net54</t>
  </si>
  <si>
    <t>Net55</t>
  </si>
  <si>
    <t>Net56</t>
  </si>
  <si>
    <t>Net57</t>
  </si>
  <si>
    <t>Net58</t>
  </si>
  <si>
    <t>Net59</t>
  </si>
  <si>
    <t>Net60</t>
  </si>
  <si>
    <t>Net61</t>
  </si>
  <si>
    <t>Net62</t>
  </si>
  <si>
    <t>Net63</t>
  </si>
  <si>
    <t>Net64</t>
  </si>
  <si>
    <t/>
  </si>
  <si>
    <t>PASS no.</t>
    <phoneticPr fontId="5" type="noConversion"/>
  </si>
  <si>
    <t>Basic information</t>
    <phoneticPr fontId="3" type="noConversion"/>
  </si>
  <si>
    <t>Test condition</t>
    <phoneticPr fontId="3" type="noConversion"/>
  </si>
  <si>
    <t>Order on.</t>
    <phoneticPr fontId="3" type="noConversion"/>
  </si>
  <si>
    <t>Conductance(Ω)</t>
    <phoneticPr fontId="3" type="noConversion"/>
  </si>
  <si>
    <t>100</t>
    <phoneticPr fontId="3" type="noConversion"/>
  </si>
  <si>
    <t>AC voltage(V)</t>
    <phoneticPr fontId="3" type="noConversion"/>
  </si>
  <si>
    <t>DC time(Sec)</t>
    <phoneticPr fontId="3" type="noConversion"/>
  </si>
  <si>
    <t>File name</t>
    <phoneticPr fontId="3" type="noConversion"/>
  </si>
  <si>
    <t>Intermittent time(Sec)</t>
    <phoneticPr fontId="3" type="noConversion"/>
  </si>
  <si>
    <t>Off</t>
    <phoneticPr fontId="3" type="noConversion"/>
  </si>
  <si>
    <t>AC time(Sec)</t>
    <phoneticPr fontId="3" type="noConversion"/>
  </si>
  <si>
    <t>Insulation(Ω)</t>
    <phoneticPr fontId="3" type="noConversion"/>
  </si>
  <si>
    <t>Test start time</t>
    <phoneticPr fontId="3" type="noConversion"/>
  </si>
  <si>
    <t>Test mode</t>
    <phoneticPr fontId="3" type="noConversion"/>
  </si>
  <si>
    <t>Cable</t>
    <phoneticPr fontId="3" type="noConversion"/>
  </si>
  <si>
    <t>Leakage(mA)</t>
    <phoneticPr fontId="3" type="noConversion"/>
  </si>
  <si>
    <t>DC voltage(V)</t>
    <phoneticPr fontId="3" type="noConversion"/>
  </si>
  <si>
    <t>Test end time</t>
    <phoneticPr fontId="3" type="noConversion"/>
  </si>
  <si>
    <t>Product</t>
    <phoneticPr fontId="3" type="noConversion"/>
  </si>
  <si>
    <t>Total</t>
    <phoneticPr fontId="3" type="noConversion"/>
  </si>
  <si>
    <t>PASS</t>
    <phoneticPr fontId="3" type="noConversion"/>
  </si>
  <si>
    <t>FAIL</t>
    <phoneticPr fontId="3" type="noConversion"/>
  </si>
  <si>
    <t>Yield rate</t>
    <phoneticPr fontId="3" type="noConversion"/>
  </si>
  <si>
    <t>Failure rate</t>
    <phoneticPr fontId="3" type="noConversion"/>
  </si>
  <si>
    <t>Failure analysis</t>
    <phoneticPr fontId="3" type="noConversion"/>
  </si>
  <si>
    <t>OPEN</t>
    <phoneticPr fontId="3" type="noConversion"/>
  </si>
  <si>
    <t>SHORT</t>
    <phoneticPr fontId="3" type="noConversion"/>
  </si>
  <si>
    <t>Conductance</t>
    <phoneticPr fontId="3" type="noConversion"/>
  </si>
  <si>
    <t>DC fail</t>
    <phoneticPr fontId="3" type="noConversion"/>
  </si>
  <si>
    <t>Intermittence</t>
    <phoneticPr fontId="3" type="noConversion"/>
  </si>
  <si>
    <t>Component</t>
    <phoneticPr fontId="3" type="noConversion"/>
  </si>
  <si>
    <t>AC fail</t>
    <phoneticPr fontId="3" type="noConversion"/>
  </si>
  <si>
    <t>Test Machine No.</t>
    <phoneticPr fontId="3" type="noConversion"/>
  </si>
  <si>
    <t>Label information</t>
    <phoneticPr fontId="0" type="noConversion"/>
  </si>
  <si>
    <t>Customer</t>
    <phoneticPr fontId="3" type="noConversion"/>
  </si>
  <si>
    <t>P/N</t>
    <phoneticPr fontId="3" type="noConversion"/>
  </si>
  <si>
    <t>Rev</t>
    <phoneticPr fontId="3" type="noConversion"/>
  </si>
  <si>
    <t>Part</t>
    <phoneticPr fontId="3" type="noConversion"/>
  </si>
  <si>
    <t>Plant/Vendor</t>
    <phoneticPr fontId="3" type="noConversion"/>
  </si>
  <si>
    <t>Test by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</si>
</sst>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 "/>
    <numFmt numFmtId="178" formatCode="yyyy/m/d\ h:mm;@"/>
  </numFmts>
  <fonts count="2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1"/>
      <name val="Arial"/>
      <family val="2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indexed="10"/>
      <name val="新細明體"/>
      <family val="1"/>
      <charset val="136"/>
    </font>
    <font>
      <b/>
      <sz val="12"/>
      <name val="細明體"/>
      <family val="3"/>
      <charset val="136"/>
    </font>
    <font>
      <u/>
      <sz val="12"/>
      <name val="Arial"/>
      <family val="2"/>
    </font>
    <font>
      <b/>
      <sz val="14"/>
      <color indexed="60"/>
      <name val="Arial"/>
      <family val="2"/>
    </font>
    <font>
      <b/>
      <sz val="14"/>
      <color indexed="13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2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thick">
        <color indexed="10"/>
      </right>
      <top style="medium">
        <color indexed="10"/>
      </top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ck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ck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ck">
        <color indexed="10"/>
      </left>
      <right/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0"/>
      </right>
      <top style="thin">
        <color indexed="18"/>
      </top>
      <bottom/>
      <diagonal/>
    </border>
    <border>
      <left style="thin">
        <color indexed="18"/>
      </left>
      <right style="thick">
        <color indexed="10"/>
      </right>
      <top/>
      <bottom style="thick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/>
      <diagonal/>
    </border>
    <border>
      <left style="thick">
        <color indexed="18"/>
      </left>
      <right style="thin">
        <color indexed="18"/>
      </right>
      <top/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/>
      <bottom style="thick">
        <color indexed="1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</cellStyleXfs>
  <cellXfs count="109">
    <xf numFmtId="0" fontId="0" fillId="0" borderId="0" xfId="0">
      <alignment vertical="center"/>
    </xf>
    <xf numFmtId="0" fontId="2" fillId="0" borderId="0" xfId="4" applyFont="1" applyAlignment="1">
      <alignment horizontal="right"/>
    </xf>
    <xf numFmtId="0" fontId="4" fillId="0" borderId="0" xfId="4" applyFont="1" applyAlignment="1">
      <alignment horizontal="right" vertical="center"/>
    </xf>
    <xf numFmtId="0" fontId="5" fillId="0" borderId="0" xfId="1" applyBorder="1"/>
    <xf numFmtId="0" fontId="5" fillId="0" borderId="0" xfId="1" applyBorder="1" applyAlignment="1">
      <alignment horizontal="center"/>
    </xf>
    <xf numFmtId="0" fontId="5" fillId="0" borderId="0" xfId="1"/>
    <xf numFmtId="0" fontId="5" fillId="0" borderId="0" xfId="1" applyFont="1" applyBorder="1" applyAlignment="1">
      <alignment wrapText="1"/>
    </xf>
    <xf numFmtId="0" fontId="7" fillId="0" borderId="1" xfId="1" applyFont="1" applyBorder="1"/>
    <xf numFmtId="0" fontId="6" fillId="0" borderId="1" xfId="1" applyFont="1" applyBorder="1" applyAlignment="1">
      <alignment horizontal="center"/>
    </xf>
    <xf numFmtId="176" fontId="5" fillId="0" borderId="1" xfId="1" applyNumberFormat="1" applyBorder="1" applyAlignment="1">
      <alignment horizontal="center"/>
    </xf>
    <xf numFmtId="0" fontId="5" fillId="0" borderId="1" xfId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77" fontId="5" fillId="0" borderId="1" xfId="2" applyNumberFormat="1" applyBorder="1" applyAlignment="1">
      <alignment horizontal="center"/>
    </xf>
    <xf numFmtId="177" fontId="5" fillId="0" borderId="1" xfId="2" applyNumberFormat="1" applyFont="1" applyBorder="1" applyAlignment="1">
      <alignment horizontal="center"/>
    </xf>
    <xf numFmtId="0" fontId="5" fillId="0" borderId="0" xfId="2"/>
    <xf numFmtId="2" fontId="11" fillId="0" borderId="1" xfId="2" applyNumberFormat="1" applyFont="1" applyBorder="1" applyAlignment="1"/>
    <xf numFmtId="0" fontId="5" fillId="0" borderId="0" xfId="2" applyBorder="1"/>
    <xf numFmtId="2" fontId="11" fillId="2" borderId="1" xfId="2" applyNumberFormat="1" applyFont="1" applyFill="1" applyBorder="1" applyAlignment="1"/>
    <xf numFmtId="0" fontId="5" fillId="0" borderId="0" xfId="2" applyFill="1"/>
    <xf numFmtId="2" fontId="11" fillId="0" borderId="1" xfId="3" applyNumberFormat="1" applyFont="1" applyBorder="1" applyAlignment="1"/>
    <xf numFmtId="0" fontId="12" fillId="0" borderId="0" xfId="0" applyFont="1">
      <alignment vertical="center"/>
    </xf>
    <xf numFmtId="0" fontId="2" fillId="0" borderId="0" xfId="4" applyFont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Border="1"/>
    <xf numFmtId="0" fontId="5" fillId="0" borderId="1" xfId="1" applyFont="1" applyBorder="1"/>
    <xf numFmtId="0" fontId="9" fillId="2" borderId="1" xfId="1" applyFont="1" applyFill="1" applyBorder="1" applyAlignment="1">
      <alignment horizontal="center"/>
    </xf>
    <xf numFmtId="0" fontId="6" fillId="0" borderId="1" xfId="1" quotePrefix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10" fillId="3" borderId="1" xfId="1" applyFont="1" applyFill="1" applyBorder="1"/>
    <xf numFmtId="0" fontId="10" fillId="2" borderId="1" xfId="1" applyFont="1" applyFill="1" applyBorder="1"/>
    <xf numFmtId="0" fontId="11" fillId="4" borderId="1" xfId="1" applyFont="1" applyFill="1" applyBorder="1"/>
    <xf numFmtId="0" fontId="11" fillId="5" borderId="1" xfId="1" applyFont="1" applyFill="1" applyBorder="1"/>
    <xf numFmtId="0" fontId="11" fillId="0" borderId="1" xfId="1" applyFont="1" applyBorder="1"/>
    <xf numFmtId="0" fontId="5" fillId="0" borderId="1" xfId="2" applyBorder="1"/>
    <xf numFmtId="0" fontId="5" fillId="0" borderId="2" xfId="1" applyBorder="1"/>
    <xf numFmtId="0" fontId="5" fillId="0" borderId="2" xfId="2" applyBorder="1"/>
    <xf numFmtId="2" fontId="13" fillId="0" borderId="2" xfId="2" applyNumberFormat="1" applyFont="1" applyBorder="1" applyAlignment="1"/>
    <xf numFmtId="0" fontId="5" fillId="0" borderId="3" xfId="1" applyBorder="1"/>
    <xf numFmtId="0" fontId="5" fillId="0" borderId="4" xfId="1" applyFont="1" applyBorder="1"/>
    <xf numFmtId="0" fontId="5" fillId="0" borderId="4" xfId="1" applyBorder="1" applyAlignment="1">
      <alignment horizontal="right"/>
    </xf>
    <xf numFmtId="0" fontId="5" fillId="0" borderId="5" xfId="1" applyBorder="1" applyAlignment="1"/>
    <xf numFmtId="0" fontId="5" fillId="0" borderId="6" xfId="1" applyBorder="1"/>
    <xf numFmtId="0" fontId="5" fillId="0" borderId="5" xfId="1" applyBorder="1"/>
    <xf numFmtId="0" fontId="4" fillId="0" borderId="0" xfId="0" applyFont="1">
      <alignment vertical="center"/>
    </xf>
    <xf numFmtId="0" fontId="4" fillId="6" borderId="1" xfId="4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2" fillId="6" borderId="1" xfId="4" applyFont="1" applyFill="1" applyBorder="1" applyAlignment="1">
      <alignment horizontal="left"/>
    </xf>
    <xf numFmtId="0" fontId="4" fillId="0" borderId="0" xfId="4" applyFont="1" applyAlignment="1">
      <alignment horizontal="right"/>
    </xf>
    <xf numFmtId="0" fontId="4" fillId="6" borderId="1" xfId="4" applyFont="1" applyFill="1" applyBorder="1" applyAlignment="1">
      <alignment horizontal="left" vertical="center"/>
    </xf>
    <xf numFmtId="22" fontId="4" fillId="6" borderId="1" xfId="4" applyNumberFormat="1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4" applyFont="1"/>
    <xf numFmtId="0" fontId="4" fillId="0" borderId="0" xfId="4" applyFont="1" applyAlignment="1">
      <alignment horizontal="left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7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" fillId="7" borderId="1" xfId="4" applyFont="1" applyFill="1" applyBorder="1" applyAlignment="1">
      <alignment horizontal="left" vertical="center"/>
    </xf>
    <xf numFmtId="0" fontId="14" fillId="7" borderId="1" xfId="4" applyFont="1" applyFill="1" applyBorder="1" applyAlignment="1">
      <alignment vertical="center"/>
    </xf>
    <xf numFmtId="0" fontId="4" fillId="7" borderId="1" xfId="4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4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11" borderId="1" xfId="0" applyNumberFormat="1" applyFont="1" applyFill="1" applyBorder="1" applyAlignment="1" applyProtection="1">
      <alignment horizontal="left" vertical="center"/>
    </xf>
    <xf numFmtId="49" fontId="4" fillId="11" borderId="1" xfId="0" applyNumberFormat="1" applyFont="1" applyFill="1" applyBorder="1" applyAlignment="1" applyProtection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4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 applyProtection="1">
      <alignment horizontal="center" vertical="center"/>
    </xf>
    <xf numFmtId="0" fontId="4" fillId="10" borderId="1" xfId="0" applyNumberFormat="1" applyFont="1" applyFill="1" applyBorder="1" applyAlignment="1" applyProtection="1">
      <alignment horizontal="center" vertical="center"/>
    </xf>
    <xf numFmtId="178" fontId="15" fillId="3" borderId="13" xfId="0" applyNumberFormat="1" applyFont="1" applyFill="1" applyBorder="1" applyAlignment="1">
      <alignment horizontal="center" vertical="center"/>
    </xf>
    <xf numFmtId="178" fontId="15" fillId="3" borderId="14" xfId="0" applyNumberFormat="1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10" fontId="17" fillId="0" borderId="20" xfId="0" applyNumberFormat="1" applyFont="1" applyBorder="1" applyAlignment="1">
      <alignment horizontal="center" vertical="center"/>
    </xf>
    <xf numFmtId="10" fontId="17" fillId="0" borderId="21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0" xfId="1" applyBorder="1" applyAlignment="1">
      <alignment horizont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6" fillId="0" borderId="1" xfId="1" applyFont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0" fontId="8" fillId="0" borderId="26" xfId="1" applyFont="1" applyBorder="1" applyAlignment="1">
      <alignment horizontal="center"/>
    </xf>
    <xf numFmtId="0" fontId="8" fillId="0" borderId="27" xfId="1" applyFont="1" applyBorder="1" applyAlignment="1">
      <alignment horizontal="center"/>
    </xf>
  </cellXfs>
  <cellStyles count="5">
    <cellStyle name="Normal_Master Automated Capabiltiy Form for China CMM-FN Rear Beam" xfId="1"/>
    <cellStyle name="Normal_Master Automated Capabiltiy Form for China CMM-FN Rear Beam_6 pc layout  Capabiltiy- 2912955 A02" xfId="2"/>
    <cellStyle name="Normal_P32K L42C Wind deflector capability study" xfId="3"/>
    <cellStyle name="一般" xfId="0" builtinId="0"/>
    <cellStyle name="一般_Sheet1" xfId="4"/>
  </cellStyles>
  <dxfs count="3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Yield rate/Failure rate</a:t>
            </a:r>
            <a:endParaRPr lang="zh-TW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result'!$C$1:$D$2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result'!$C$3:$D$3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D-4D81-A310-A6891E57D165}"/>
            </c:ext>
          </c:extLst>
        </c:ser>
        <c:ser>
          <c:idx val="1"/>
          <c:order val="1"/>
          <c:explosion val="25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result'!$C$1:$D$2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result'!$C$4:$D$4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4AFD-4D81-A310-A6891E57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546811397557661"/>
          <c:y val="0.50925954706237053"/>
          <c:w val="0.16824966078697431"/>
          <c:h val="0.16435194473376508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Failure Analysis</a:t>
            </a:r>
            <a:endParaRPr lang="zh-TW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result'!$G$2:$M$2</c:f>
              <c:strCache>
                <c:ptCount val="7"/>
                <c:pt idx="0">
                  <c:v>OPEN</c:v>
                </c:pt>
                <c:pt idx="1">
                  <c:v>SHORT</c:v>
                </c:pt>
                <c:pt idx="2">
                  <c:v>Conductance</c:v>
                </c:pt>
                <c:pt idx="3">
                  <c:v>AC fail</c:v>
                </c:pt>
                <c:pt idx="4">
                  <c:v>DC fail</c:v>
                </c:pt>
                <c:pt idx="5">
                  <c:v>Intermittence</c:v>
                </c:pt>
                <c:pt idx="6">
                  <c:v>Component</c:v>
                </c:pt>
              </c:strCache>
            </c:strRef>
          </c:cat>
          <c:val>
            <c:numRef>
              <c:f>'Test result'!$G$3:$M$3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B-43C6-9D92-E4B1C507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737329921749464"/>
          <c:y val="6.2500035321290934E-2"/>
          <c:w val="0.21752313993566771"/>
          <c:h val="0.9236116330812999"/>
        </c:manualLayout>
      </c:layout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247650</xdr:colOff>
      <xdr:row>24</xdr:row>
      <xdr:rowOff>28575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477250" cy="5057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247650</xdr:rowOff>
    </xdr:from>
    <xdr:to>
      <xdr:col>5</xdr:col>
      <xdr:colOff>622300</xdr:colOff>
      <xdr:row>16</xdr:row>
      <xdr:rowOff>12700</xdr:rowOff>
    </xdr:to>
    <xdr:graphicFrame macro="">
      <xdr:nvGraphicFramePr>
        <xdr:cNvPr id="5191" name="圖表 2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4</xdr:row>
      <xdr:rowOff>247650</xdr:rowOff>
    </xdr:from>
    <xdr:to>
      <xdr:col>11</xdr:col>
      <xdr:colOff>76200</xdr:colOff>
      <xdr:row>16</xdr:row>
      <xdr:rowOff>12700</xdr:rowOff>
    </xdr:to>
    <xdr:graphicFrame macro="">
      <xdr:nvGraphicFramePr>
        <xdr:cNvPr id="5192" name="圖表 3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ta\alldata\ALLDATA\CUSTOMER\WEBASTO\CAP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LDATA\CUSTOMER\WEBASTO\CAP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Wrrnt"/>
      <sheetName val="Dim."/>
      <sheetName val="Dev'n Req'st"/>
      <sheetName val="Gauge R&amp;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Wrrnt"/>
      <sheetName val="Dim."/>
      <sheetName val="Dev'n Req'st"/>
      <sheetName val="Gauge R&amp;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tabSelected="1" workbookViewId="0">
      <selection activeCell="A25" sqref="A25"/>
    </sheetView>
  </sheetViews>
  <sheetFormatPr defaultRowHeight="17"/>
  <sheetData>
    <row r="1" spans="9:9">
      <c r="I1" s="20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8" sqref="A8:B8"/>
    </sheetView>
  </sheetViews>
  <sheetFormatPr defaultColWidth="22.08984375" defaultRowHeight="15.5"/>
  <cols>
    <col min="1" max="1" width="17" style="50" customWidth="1"/>
    <col min="2" max="2" width="32.453125" style="50" customWidth="1"/>
    <col min="3" max="3" width="3" style="43" customWidth="1"/>
    <col min="4" max="4" width="21.7265625" style="43" customWidth="1"/>
    <col min="5" max="5" width="10.90625" style="50" customWidth="1"/>
    <col min="6" max="6" width="16.6328125" style="43" customWidth="1"/>
    <col min="7" max="7" width="9.90625" style="43" customWidth="1"/>
    <col min="8" max="8" width="15.1796875" style="43" customWidth="1"/>
    <col min="9" max="9" width="10.08984375" style="43" customWidth="1"/>
    <col min="10" max="16384" width="22.08984375" style="43"/>
  </cols>
  <sheetData>
    <row r="1" spans="1:9">
      <c r="A1" s="72" t="s">
        <v>88</v>
      </c>
      <c r="B1" s="72"/>
      <c r="D1" s="73" t="s">
        <v>89</v>
      </c>
      <c r="E1" s="73"/>
      <c r="F1" s="73"/>
      <c r="G1" s="73"/>
      <c r="H1" s="73"/>
      <c r="I1" s="73"/>
    </row>
    <row r="2" spans="1:9">
      <c r="A2" s="44" t="s">
        <v>90</v>
      </c>
      <c r="B2" s="44"/>
      <c r="C2" s="2"/>
      <c r="D2" s="63" t="s">
        <v>91</v>
      </c>
      <c r="E2" s="45" t="s">
        <v>92</v>
      </c>
      <c r="F2" s="64" t="s">
        <v>93</v>
      </c>
      <c r="G2" s="65" t="s">
        <v>86</v>
      </c>
      <c r="H2" s="63" t="s">
        <v>104</v>
      </c>
      <c r="I2" s="45"/>
    </row>
    <row r="3" spans="1:9">
      <c r="A3" s="46" t="s">
        <v>95</v>
      </c>
      <c r="B3" s="44"/>
      <c r="C3" s="47"/>
      <c r="D3" s="66" t="s">
        <v>96</v>
      </c>
      <c r="E3" s="45" t="s">
        <v>97</v>
      </c>
      <c r="F3" s="64" t="s">
        <v>98</v>
      </c>
      <c r="G3" s="65" t="s">
        <v>86</v>
      </c>
      <c r="H3" s="63" t="s">
        <v>94</v>
      </c>
      <c r="I3" s="45"/>
    </row>
    <row r="4" spans="1:9">
      <c r="A4" s="48" t="s">
        <v>100</v>
      </c>
      <c r="B4" s="49"/>
      <c r="C4" s="47"/>
      <c r="D4" s="66" t="s">
        <v>101</v>
      </c>
      <c r="E4" s="45" t="s">
        <v>102</v>
      </c>
      <c r="F4" s="64" t="s">
        <v>103</v>
      </c>
      <c r="G4" s="65" t="s">
        <v>86</v>
      </c>
      <c r="H4" s="63" t="s">
        <v>99</v>
      </c>
      <c r="I4" s="45"/>
    </row>
    <row r="5" spans="1:9">
      <c r="A5" s="48" t="s">
        <v>105</v>
      </c>
      <c r="B5" s="49"/>
      <c r="C5" s="47"/>
      <c r="E5" s="43"/>
    </row>
    <row r="6" spans="1:9">
      <c r="A6" s="44" t="s">
        <v>120</v>
      </c>
      <c r="B6" s="67"/>
      <c r="C6" s="47"/>
      <c r="E6" s="43"/>
    </row>
    <row r="7" spans="1:9" ht="17">
      <c r="A7" s="68"/>
      <c r="B7" s="69"/>
      <c r="C7" s="51"/>
      <c r="D7" s="51"/>
      <c r="E7" s="52"/>
      <c r="F7" s="51"/>
      <c r="G7" s="51"/>
      <c r="H7" s="51"/>
    </row>
    <row r="8" spans="1:9">
      <c r="A8" s="74" t="s">
        <v>121</v>
      </c>
      <c r="B8" s="75"/>
      <c r="C8" s="1"/>
    </row>
    <row r="9" spans="1:9">
      <c r="A9" s="70" t="s">
        <v>122</v>
      </c>
      <c r="B9" s="71"/>
      <c r="C9" s="1"/>
    </row>
    <row r="10" spans="1:9">
      <c r="A10" s="70" t="s">
        <v>123</v>
      </c>
      <c r="B10" s="71"/>
      <c r="C10" s="1"/>
    </row>
    <row r="11" spans="1:9">
      <c r="A11" s="70" t="s">
        <v>124</v>
      </c>
      <c r="B11" s="71"/>
    </row>
    <row r="12" spans="1:9">
      <c r="A12" s="70" t="s">
        <v>125</v>
      </c>
      <c r="B12" s="71"/>
    </row>
    <row r="13" spans="1:9">
      <c r="A13" s="70" t="s">
        <v>126</v>
      </c>
      <c r="B13" s="71"/>
    </row>
    <row r="14" spans="1:9">
      <c r="A14" s="70" t="s">
        <v>127</v>
      </c>
      <c r="B14" s="71"/>
    </row>
    <row r="15" spans="1:9">
      <c r="A15" s="21"/>
    </row>
    <row r="25" spans="11:12">
      <c r="K25" s="53"/>
      <c r="L25" s="53"/>
    </row>
    <row r="26" spans="11:12">
      <c r="K26" s="53"/>
      <c r="L26" s="53"/>
    </row>
    <row r="27" spans="11:12">
      <c r="K27" s="53"/>
      <c r="L27" s="53"/>
    </row>
    <row r="28" spans="11:12">
      <c r="K28" s="53"/>
      <c r="L28" s="53"/>
    </row>
    <row r="29" spans="11:12">
      <c r="K29" s="53"/>
      <c r="L29" s="53"/>
    </row>
    <row r="30" spans="11:12">
      <c r="K30" s="53"/>
      <c r="L30" s="53"/>
    </row>
    <row r="31" spans="11:12">
      <c r="K31" s="53"/>
      <c r="L31" s="53"/>
    </row>
  </sheetData>
  <mergeCells count="3">
    <mergeCell ref="A1:B1"/>
    <mergeCell ref="D1:I1"/>
    <mergeCell ref="A8:B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85" zoomScaleNormal="85" workbookViewId="0">
      <selection activeCell="N1" sqref="N1"/>
    </sheetView>
  </sheetViews>
  <sheetFormatPr defaultColWidth="9" defaultRowHeight="17.5"/>
  <cols>
    <col min="1" max="1" width="14.26953125" style="54" customWidth="1"/>
    <col min="2" max="2" width="14.6328125" style="54" customWidth="1"/>
    <col min="3" max="3" width="14.36328125" style="54" customWidth="1"/>
    <col min="4" max="4" width="14.90625" style="54" customWidth="1"/>
    <col min="5" max="5" width="17.6328125" style="62" customWidth="1"/>
    <col min="6" max="6" width="15.26953125" style="54" customWidth="1"/>
    <col min="7" max="7" width="15" style="54" customWidth="1"/>
    <col min="8" max="9" width="14.90625" style="54" customWidth="1"/>
    <col min="10" max="10" width="15.36328125" style="54" customWidth="1"/>
    <col min="11" max="11" width="13.6328125" style="54" customWidth="1"/>
    <col min="12" max="12" width="15.6328125" style="54" customWidth="1"/>
    <col min="13" max="13" width="14.6328125" style="54" customWidth="1"/>
    <col min="14" max="16384" width="9" style="54"/>
  </cols>
  <sheetData>
    <row r="1" spans="1:13" ht="32.25" customHeight="1" thickTop="1" thickBot="1">
      <c r="A1" s="82" t="s">
        <v>106</v>
      </c>
      <c r="B1" s="90" t="s">
        <v>107</v>
      </c>
      <c r="C1" s="90" t="s">
        <v>108</v>
      </c>
      <c r="D1" s="90" t="s">
        <v>109</v>
      </c>
      <c r="E1" s="76" t="s">
        <v>110</v>
      </c>
      <c r="F1" s="78" t="s">
        <v>111</v>
      </c>
      <c r="G1" s="80" t="s">
        <v>112</v>
      </c>
      <c r="H1" s="81"/>
      <c r="I1" s="81"/>
      <c r="J1" s="81"/>
      <c r="K1" s="81"/>
      <c r="L1" s="81"/>
      <c r="M1" s="81"/>
    </row>
    <row r="2" spans="1:13" ht="32.25" customHeight="1" thickBot="1">
      <c r="A2" s="83"/>
      <c r="B2" s="91"/>
      <c r="C2" s="91"/>
      <c r="D2" s="91"/>
      <c r="E2" s="77"/>
      <c r="F2" s="79"/>
      <c r="G2" s="55" t="s">
        <v>113</v>
      </c>
      <c r="H2" s="56" t="s">
        <v>114</v>
      </c>
      <c r="I2" s="56" t="s">
        <v>115</v>
      </c>
      <c r="J2" s="56" t="s">
        <v>119</v>
      </c>
      <c r="K2" s="56" t="s">
        <v>116</v>
      </c>
      <c r="L2" s="57" t="s">
        <v>117</v>
      </c>
      <c r="M2" s="57" t="s">
        <v>118</v>
      </c>
    </row>
    <row r="3" spans="1:13" ht="60.75" customHeight="1" thickBot="1">
      <c r="A3" s="86"/>
      <c r="B3" s="88"/>
      <c r="C3" s="88"/>
      <c r="D3" s="88">
        <f>B3-C3</f>
        <v>0</v>
      </c>
      <c r="E3" s="84" t="e">
        <f>C3/B3</f>
        <v>#DIV/0!</v>
      </c>
      <c r="F3" s="84" t="e">
        <f>D3/B3</f>
        <v>#DIV/0!</v>
      </c>
      <c r="G3" s="58">
        <v>0</v>
      </c>
      <c r="H3" s="59">
        <v>0</v>
      </c>
      <c r="I3" s="59">
        <v>0</v>
      </c>
      <c r="J3" s="59">
        <v>0</v>
      </c>
      <c r="K3" s="59">
        <v>0</v>
      </c>
      <c r="L3" s="60">
        <v>0</v>
      </c>
      <c r="M3" s="60">
        <v>0</v>
      </c>
    </row>
    <row r="4" spans="1:13" ht="65.25" customHeight="1" thickTop="1" thickBot="1">
      <c r="A4" s="87"/>
      <c r="B4" s="89"/>
      <c r="C4" s="89"/>
      <c r="D4" s="89"/>
      <c r="E4" s="85"/>
      <c r="F4" s="85"/>
      <c r="G4" s="61" t="e">
        <f>G3/D3</f>
        <v>#DIV/0!</v>
      </c>
      <c r="H4" s="61" t="e">
        <f>H3/D3</f>
        <v>#DIV/0!</v>
      </c>
      <c r="I4" s="61" t="e">
        <f>I3/D3</f>
        <v>#DIV/0!</v>
      </c>
      <c r="J4" s="61" t="e">
        <f>J3/D3</f>
        <v>#DIV/0!</v>
      </c>
      <c r="K4" s="61" t="e">
        <f>K3/D3</f>
        <v>#DIV/0!</v>
      </c>
      <c r="L4" s="61" t="e">
        <f>L3/D3</f>
        <v>#DIV/0!</v>
      </c>
      <c r="M4" s="61" t="e">
        <f>M3/D3</f>
        <v>#DIV/0!</v>
      </c>
    </row>
    <row r="5" spans="1:13" ht="18" thickTop="1"/>
  </sheetData>
  <mergeCells count="13">
    <mergeCell ref="E1:E2"/>
    <mergeCell ref="F1:F2"/>
    <mergeCell ref="G1:M1"/>
    <mergeCell ref="A1:A2"/>
    <mergeCell ref="E3:E4"/>
    <mergeCell ref="F3:F4"/>
    <mergeCell ref="A3:A4"/>
    <mergeCell ref="B3:B4"/>
    <mergeCell ref="C3:C4"/>
    <mergeCell ref="D3:D4"/>
    <mergeCell ref="B1:B2"/>
    <mergeCell ref="C1:C2"/>
    <mergeCell ref="D1:D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9"/>
  <sheetViews>
    <sheetView zoomScaleNormal="100" workbookViewId="0">
      <selection activeCell="A18" sqref="A18:A19"/>
    </sheetView>
  </sheetViews>
  <sheetFormatPr defaultColWidth="8" defaultRowHeight="12.5"/>
  <cols>
    <col min="1" max="1" width="14.6328125" style="23" customWidth="1"/>
    <col min="2" max="11" width="8.453125" style="33" customWidth="1"/>
    <col min="12" max="12" width="11.26953125" style="35" customWidth="1"/>
    <col min="13" max="13" width="9.36328125" style="33" customWidth="1"/>
    <col min="14" max="14" width="8" style="33"/>
    <col min="15" max="16384" width="8" style="14"/>
  </cols>
  <sheetData>
    <row r="1" spans="1:65" s="3" customFormat="1" ht="16.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6"/>
      <c r="P1" s="99"/>
      <c r="Q1" s="100"/>
    </row>
    <row r="2" spans="1:65" s="3" customFormat="1" ht="7.5" hidden="1" customHeight="1">
      <c r="A2" s="7" t="s">
        <v>1</v>
      </c>
      <c r="B2" s="22" t="s">
        <v>2</v>
      </c>
      <c r="C2" s="22"/>
      <c r="D2" s="23"/>
      <c r="E2" s="103" t="s">
        <v>3</v>
      </c>
      <c r="F2" s="103"/>
      <c r="G2" s="104"/>
      <c r="H2" s="104"/>
      <c r="I2" s="104"/>
      <c r="J2" s="104"/>
      <c r="K2" s="104"/>
      <c r="L2" s="37"/>
      <c r="M2" s="38"/>
      <c r="N2" s="39"/>
    </row>
    <row r="3" spans="1:65" s="3" customFormat="1" ht="43.5" customHeight="1">
      <c r="A3" s="7" t="s">
        <v>17</v>
      </c>
      <c r="B3" s="101">
        <f ca="1">NOW()</f>
        <v>42781.73720462963</v>
      </c>
      <c r="C3" s="102"/>
      <c r="D3" s="102"/>
      <c r="E3" s="105" t="s">
        <v>4</v>
      </c>
      <c r="F3" s="105"/>
      <c r="G3" s="92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4"/>
    </row>
    <row r="4" spans="1:65" s="3" customFormat="1" ht="13">
      <c r="A4" s="7" t="s">
        <v>5</v>
      </c>
      <c r="B4" s="23"/>
      <c r="C4" s="23"/>
      <c r="D4" s="24"/>
      <c r="E4" s="23"/>
      <c r="F4" s="23"/>
      <c r="G4" s="40"/>
      <c r="H4" s="40"/>
      <c r="I4" s="40"/>
      <c r="J4" s="40"/>
      <c r="K4" s="40"/>
      <c r="L4" s="41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</row>
    <row r="5" spans="1:65" s="4" customFormat="1">
      <c r="A5" s="95" t="s">
        <v>18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</row>
    <row r="6" spans="1:65" s="4" customFormat="1">
      <c r="A6" s="96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5" customFormat="1">
      <c r="A7" s="26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</row>
    <row r="8" spans="1:65" s="5" customFormat="1">
      <c r="A8" s="27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</row>
    <row r="9" spans="1:65" s="5" customFormat="1">
      <c r="A9" s="26" t="s">
        <v>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</row>
    <row r="10" spans="1:65" ht="18" customHeight="1">
      <c r="A10" s="28" t="s">
        <v>9</v>
      </c>
      <c r="B10" s="15" t="e">
        <f>AVERAGE(B20:B60000)</f>
        <v>#DIV/0!</v>
      </c>
      <c r="C10" s="15" t="e">
        <f t="shared" ref="C10:K10" si="0">AVERAGE(C19:C60000)</f>
        <v>#DIV/0!</v>
      </c>
      <c r="D10" s="15" t="e">
        <f t="shared" si="0"/>
        <v>#DIV/0!</v>
      </c>
      <c r="E10" s="15" t="e">
        <f t="shared" si="0"/>
        <v>#DIV/0!</v>
      </c>
      <c r="F10" s="15" t="e">
        <f t="shared" si="0"/>
        <v>#DIV/0!</v>
      </c>
      <c r="G10" s="15" t="e">
        <f t="shared" si="0"/>
        <v>#DIV/0!</v>
      </c>
      <c r="H10" s="15" t="e">
        <f t="shared" si="0"/>
        <v>#DIV/0!</v>
      </c>
      <c r="I10" s="15" t="e">
        <f t="shared" si="0"/>
        <v>#DIV/0!</v>
      </c>
      <c r="J10" s="15" t="e">
        <f t="shared" si="0"/>
        <v>#DIV/0!</v>
      </c>
      <c r="K10" s="15" t="e">
        <f t="shared" si="0"/>
        <v>#DIV/0!</v>
      </c>
      <c r="L10" s="15" t="e">
        <f t="shared" ref="L10:BM10" si="1">AVERAGE(L19:L60000)</f>
        <v>#DIV/0!</v>
      </c>
      <c r="M10" s="15" t="e">
        <f t="shared" si="1"/>
        <v>#DIV/0!</v>
      </c>
      <c r="N10" s="15" t="e">
        <f t="shared" si="1"/>
        <v>#DIV/0!</v>
      </c>
      <c r="O10" s="15" t="e">
        <f t="shared" si="1"/>
        <v>#DIV/0!</v>
      </c>
      <c r="P10" s="15" t="e">
        <f t="shared" si="1"/>
        <v>#DIV/0!</v>
      </c>
      <c r="Q10" s="15" t="e">
        <f t="shared" si="1"/>
        <v>#DIV/0!</v>
      </c>
      <c r="R10" s="15" t="e">
        <f t="shared" si="1"/>
        <v>#DIV/0!</v>
      </c>
      <c r="S10" s="15" t="e">
        <f t="shared" si="1"/>
        <v>#DIV/0!</v>
      </c>
      <c r="T10" s="15" t="e">
        <f t="shared" si="1"/>
        <v>#DIV/0!</v>
      </c>
      <c r="U10" s="15" t="e">
        <f t="shared" si="1"/>
        <v>#DIV/0!</v>
      </c>
      <c r="V10" s="15" t="e">
        <f t="shared" si="1"/>
        <v>#DIV/0!</v>
      </c>
      <c r="W10" s="15" t="e">
        <f t="shared" si="1"/>
        <v>#DIV/0!</v>
      </c>
      <c r="X10" s="15" t="e">
        <f t="shared" si="1"/>
        <v>#DIV/0!</v>
      </c>
      <c r="Y10" s="15" t="e">
        <f t="shared" si="1"/>
        <v>#DIV/0!</v>
      </c>
      <c r="Z10" s="15" t="e">
        <f t="shared" si="1"/>
        <v>#DIV/0!</v>
      </c>
      <c r="AA10" s="15" t="e">
        <f t="shared" si="1"/>
        <v>#DIV/0!</v>
      </c>
      <c r="AB10" s="15" t="e">
        <f t="shared" si="1"/>
        <v>#DIV/0!</v>
      </c>
      <c r="AC10" s="15" t="e">
        <f t="shared" si="1"/>
        <v>#DIV/0!</v>
      </c>
      <c r="AD10" s="15" t="e">
        <f t="shared" si="1"/>
        <v>#DIV/0!</v>
      </c>
      <c r="AE10" s="15" t="e">
        <f t="shared" si="1"/>
        <v>#DIV/0!</v>
      </c>
      <c r="AF10" s="15" t="e">
        <f t="shared" si="1"/>
        <v>#DIV/0!</v>
      </c>
      <c r="AG10" s="15" t="e">
        <f t="shared" si="1"/>
        <v>#DIV/0!</v>
      </c>
      <c r="AH10" s="15" t="e">
        <f t="shared" si="1"/>
        <v>#DIV/0!</v>
      </c>
      <c r="AI10" s="15" t="e">
        <f t="shared" si="1"/>
        <v>#DIV/0!</v>
      </c>
      <c r="AJ10" s="15" t="e">
        <f t="shared" si="1"/>
        <v>#DIV/0!</v>
      </c>
      <c r="AK10" s="15" t="e">
        <f t="shared" si="1"/>
        <v>#DIV/0!</v>
      </c>
      <c r="AL10" s="15" t="e">
        <f t="shared" si="1"/>
        <v>#DIV/0!</v>
      </c>
      <c r="AM10" s="15" t="e">
        <f t="shared" si="1"/>
        <v>#DIV/0!</v>
      </c>
      <c r="AN10" s="15" t="e">
        <f t="shared" si="1"/>
        <v>#DIV/0!</v>
      </c>
      <c r="AO10" s="15" t="e">
        <f t="shared" si="1"/>
        <v>#DIV/0!</v>
      </c>
      <c r="AP10" s="15" t="e">
        <f t="shared" si="1"/>
        <v>#DIV/0!</v>
      </c>
      <c r="AQ10" s="15" t="e">
        <f t="shared" si="1"/>
        <v>#DIV/0!</v>
      </c>
      <c r="AR10" s="15" t="e">
        <f t="shared" si="1"/>
        <v>#DIV/0!</v>
      </c>
      <c r="AS10" s="15" t="e">
        <f t="shared" si="1"/>
        <v>#DIV/0!</v>
      </c>
      <c r="AT10" s="15" t="e">
        <f t="shared" si="1"/>
        <v>#DIV/0!</v>
      </c>
      <c r="AU10" s="15" t="e">
        <f t="shared" si="1"/>
        <v>#DIV/0!</v>
      </c>
      <c r="AV10" s="15" t="e">
        <f t="shared" si="1"/>
        <v>#DIV/0!</v>
      </c>
      <c r="AW10" s="15" t="e">
        <f t="shared" si="1"/>
        <v>#DIV/0!</v>
      </c>
      <c r="AX10" s="15" t="e">
        <f t="shared" si="1"/>
        <v>#DIV/0!</v>
      </c>
      <c r="AY10" s="15" t="e">
        <f t="shared" si="1"/>
        <v>#DIV/0!</v>
      </c>
      <c r="AZ10" s="15" t="e">
        <f t="shared" si="1"/>
        <v>#DIV/0!</v>
      </c>
      <c r="BA10" s="15" t="e">
        <f t="shared" si="1"/>
        <v>#DIV/0!</v>
      </c>
      <c r="BB10" s="15" t="e">
        <f t="shared" si="1"/>
        <v>#DIV/0!</v>
      </c>
      <c r="BC10" s="15" t="e">
        <f t="shared" si="1"/>
        <v>#DIV/0!</v>
      </c>
      <c r="BD10" s="15" t="e">
        <f t="shared" si="1"/>
        <v>#DIV/0!</v>
      </c>
      <c r="BE10" s="15" t="e">
        <f t="shared" si="1"/>
        <v>#DIV/0!</v>
      </c>
      <c r="BF10" s="15" t="e">
        <f t="shared" si="1"/>
        <v>#DIV/0!</v>
      </c>
      <c r="BG10" s="15" t="e">
        <f t="shared" si="1"/>
        <v>#DIV/0!</v>
      </c>
      <c r="BH10" s="15" t="e">
        <f t="shared" si="1"/>
        <v>#DIV/0!</v>
      </c>
      <c r="BI10" s="15" t="e">
        <f t="shared" si="1"/>
        <v>#DIV/0!</v>
      </c>
      <c r="BJ10" s="15" t="e">
        <f t="shared" si="1"/>
        <v>#DIV/0!</v>
      </c>
      <c r="BK10" s="15" t="e">
        <f t="shared" si="1"/>
        <v>#DIV/0!</v>
      </c>
      <c r="BL10" s="15" t="e">
        <f t="shared" si="1"/>
        <v>#DIV/0!</v>
      </c>
      <c r="BM10" s="15" t="e">
        <f t="shared" si="1"/>
        <v>#DIV/0!</v>
      </c>
    </row>
    <row r="11" spans="1:65" s="18" customFormat="1" ht="18" customHeight="1">
      <c r="A11" s="29" t="s">
        <v>10</v>
      </c>
      <c r="B11" s="17" t="e">
        <f>+B10-B8</f>
        <v>#DIV/0!</v>
      </c>
      <c r="C11" s="17" t="e">
        <f t="shared" ref="C11:K11" si="2">+C10-C8</f>
        <v>#DIV/0!</v>
      </c>
      <c r="D11" s="17" t="e">
        <f t="shared" si="2"/>
        <v>#DIV/0!</v>
      </c>
      <c r="E11" s="17" t="e">
        <f t="shared" si="2"/>
        <v>#DIV/0!</v>
      </c>
      <c r="F11" s="17" t="e">
        <f t="shared" si="2"/>
        <v>#DIV/0!</v>
      </c>
      <c r="G11" s="17" t="e">
        <f t="shared" si="2"/>
        <v>#DIV/0!</v>
      </c>
      <c r="H11" s="17" t="e">
        <f t="shared" si="2"/>
        <v>#DIV/0!</v>
      </c>
      <c r="I11" s="17" t="e">
        <f t="shared" si="2"/>
        <v>#DIV/0!</v>
      </c>
      <c r="J11" s="17" t="e">
        <f t="shared" si="2"/>
        <v>#DIV/0!</v>
      </c>
      <c r="K11" s="17" t="e">
        <f t="shared" si="2"/>
        <v>#DIV/0!</v>
      </c>
      <c r="L11" s="17" t="e">
        <f t="shared" ref="L11:BM11" si="3">+L10-L8</f>
        <v>#DIV/0!</v>
      </c>
      <c r="M11" s="17" t="e">
        <f t="shared" si="3"/>
        <v>#DIV/0!</v>
      </c>
      <c r="N11" s="17" t="e">
        <f t="shared" si="3"/>
        <v>#DIV/0!</v>
      </c>
      <c r="O11" s="17" t="e">
        <f t="shared" si="3"/>
        <v>#DIV/0!</v>
      </c>
      <c r="P11" s="17" t="e">
        <f t="shared" si="3"/>
        <v>#DIV/0!</v>
      </c>
      <c r="Q11" s="17" t="e">
        <f t="shared" si="3"/>
        <v>#DIV/0!</v>
      </c>
      <c r="R11" s="17" t="e">
        <f t="shared" si="3"/>
        <v>#DIV/0!</v>
      </c>
      <c r="S11" s="17" t="e">
        <f t="shared" si="3"/>
        <v>#DIV/0!</v>
      </c>
      <c r="T11" s="17" t="e">
        <f t="shared" si="3"/>
        <v>#DIV/0!</v>
      </c>
      <c r="U11" s="17" t="e">
        <f t="shared" si="3"/>
        <v>#DIV/0!</v>
      </c>
      <c r="V11" s="17" t="e">
        <f t="shared" si="3"/>
        <v>#DIV/0!</v>
      </c>
      <c r="W11" s="17" t="e">
        <f t="shared" si="3"/>
        <v>#DIV/0!</v>
      </c>
      <c r="X11" s="17" t="e">
        <f t="shared" si="3"/>
        <v>#DIV/0!</v>
      </c>
      <c r="Y11" s="17" t="e">
        <f t="shared" si="3"/>
        <v>#DIV/0!</v>
      </c>
      <c r="Z11" s="17" t="e">
        <f t="shared" si="3"/>
        <v>#DIV/0!</v>
      </c>
      <c r="AA11" s="17" t="e">
        <f t="shared" si="3"/>
        <v>#DIV/0!</v>
      </c>
      <c r="AB11" s="17" t="e">
        <f t="shared" si="3"/>
        <v>#DIV/0!</v>
      </c>
      <c r="AC11" s="17" t="e">
        <f t="shared" si="3"/>
        <v>#DIV/0!</v>
      </c>
      <c r="AD11" s="17" t="e">
        <f t="shared" si="3"/>
        <v>#DIV/0!</v>
      </c>
      <c r="AE11" s="17" t="e">
        <f t="shared" si="3"/>
        <v>#DIV/0!</v>
      </c>
      <c r="AF11" s="17" t="e">
        <f t="shared" si="3"/>
        <v>#DIV/0!</v>
      </c>
      <c r="AG11" s="17" t="e">
        <f t="shared" si="3"/>
        <v>#DIV/0!</v>
      </c>
      <c r="AH11" s="17" t="e">
        <f t="shared" si="3"/>
        <v>#DIV/0!</v>
      </c>
      <c r="AI11" s="17" t="e">
        <f t="shared" si="3"/>
        <v>#DIV/0!</v>
      </c>
      <c r="AJ11" s="17" t="e">
        <f t="shared" si="3"/>
        <v>#DIV/0!</v>
      </c>
      <c r="AK11" s="17" t="e">
        <f t="shared" si="3"/>
        <v>#DIV/0!</v>
      </c>
      <c r="AL11" s="17" t="e">
        <f t="shared" si="3"/>
        <v>#DIV/0!</v>
      </c>
      <c r="AM11" s="17" t="e">
        <f t="shared" si="3"/>
        <v>#DIV/0!</v>
      </c>
      <c r="AN11" s="17" t="e">
        <f t="shared" si="3"/>
        <v>#DIV/0!</v>
      </c>
      <c r="AO11" s="17" t="e">
        <f t="shared" si="3"/>
        <v>#DIV/0!</v>
      </c>
      <c r="AP11" s="17" t="e">
        <f t="shared" si="3"/>
        <v>#DIV/0!</v>
      </c>
      <c r="AQ11" s="17" t="e">
        <f t="shared" si="3"/>
        <v>#DIV/0!</v>
      </c>
      <c r="AR11" s="17" t="e">
        <f t="shared" si="3"/>
        <v>#DIV/0!</v>
      </c>
      <c r="AS11" s="17" t="e">
        <f t="shared" si="3"/>
        <v>#DIV/0!</v>
      </c>
      <c r="AT11" s="17" t="e">
        <f t="shared" si="3"/>
        <v>#DIV/0!</v>
      </c>
      <c r="AU11" s="17" t="e">
        <f t="shared" si="3"/>
        <v>#DIV/0!</v>
      </c>
      <c r="AV11" s="17" t="e">
        <f t="shared" si="3"/>
        <v>#DIV/0!</v>
      </c>
      <c r="AW11" s="17" t="e">
        <f t="shared" si="3"/>
        <v>#DIV/0!</v>
      </c>
      <c r="AX11" s="17" t="e">
        <f t="shared" si="3"/>
        <v>#DIV/0!</v>
      </c>
      <c r="AY11" s="17" t="e">
        <f t="shared" si="3"/>
        <v>#DIV/0!</v>
      </c>
      <c r="AZ11" s="17" t="e">
        <f t="shared" si="3"/>
        <v>#DIV/0!</v>
      </c>
      <c r="BA11" s="17" t="e">
        <f t="shared" si="3"/>
        <v>#DIV/0!</v>
      </c>
      <c r="BB11" s="17" t="e">
        <f t="shared" si="3"/>
        <v>#DIV/0!</v>
      </c>
      <c r="BC11" s="17" t="e">
        <f t="shared" si="3"/>
        <v>#DIV/0!</v>
      </c>
      <c r="BD11" s="17" t="e">
        <f t="shared" si="3"/>
        <v>#DIV/0!</v>
      </c>
      <c r="BE11" s="17" t="e">
        <f t="shared" si="3"/>
        <v>#DIV/0!</v>
      </c>
      <c r="BF11" s="17" t="e">
        <f t="shared" si="3"/>
        <v>#DIV/0!</v>
      </c>
      <c r="BG11" s="17" t="e">
        <f t="shared" si="3"/>
        <v>#DIV/0!</v>
      </c>
      <c r="BH11" s="17" t="e">
        <f t="shared" si="3"/>
        <v>#DIV/0!</v>
      </c>
      <c r="BI11" s="17" t="e">
        <f t="shared" si="3"/>
        <v>#DIV/0!</v>
      </c>
      <c r="BJ11" s="17" t="e">
        <f t="shared" si="3"/>
        <v>#DIV/0!</v>
      </c>
      <c r="BK11" s="17" t="e">
        <f t="shared" si="3"/>
        <v>#DIV/0!</v>
      </c>
      <c r="BL11" s="17" t="e">
        <f t="shared" si="3"/>
        <v>#DIV/0!</v>
      </c>
      <c r="BM11" s="17" t="e">
        <f t="shared" si="3"/>
        <v>#DIV/0!</v>
      </c>
    </row>
    <row r="12" spans="1:65" ht="18" customHeight="1">
      <c r="A12" s="30" t="s">
        <v>11</v>
      </c>
      <c r="B12" s="15">
        <f>MIN(B20:B60000)</f>
        <v>0</v>
      </c>
      <c r="C12" s="15">
        <f t="shared" ref="C12:K12" si="4">MIN(C19:C60000)</f>
        <v>0</v>
      </c>
      <c r="D12" s="15">
        <f t="shared" si="4"/>
        <v>0</v>
      </c>
      <c r="E12" s="15">
        <f t="shared" si="4"/>
        <v>0</v>
      </c>
      <c r="F12" s="15">
        <f t="shared" si="4"/>
        <v>0</v>
      </c>
      <c r="G12" s="15">
        <f t="shared" si="4"/>
        <v>0</v>
      </c>
      <c r="H12" s="15">
        <f t="shared" si="4"/>
        <v>0</v>
      </c>
      <c r="I12" s="15">
        <f t="shared" si="4"/>
        <v>0</v>
      </c>
      <c r="J12" s="15">
        <f t="shared" si="4"/>
        <v>0</v>
      </c>
      <c r="K12" s="15">
        <f t="shared" si="4"/>
        <v>0</v>
      </c>
      <c r="L12" s="15">
        <f t="shared" ref="L12:BM12" si="5">MIN(L19:L60000)</f>
        <v>0</v>
      </c>
      <c r="M12" s="15">
        <f t="shared" si="5"/>
        <v>0</v>
      </c>
      <c r="N12" s="15">
        <f t="shared" si="5"/>
        <v>0</v>
      </c>
      <c r="O12" s="15">
        <f t="shared" si="5"/>
        <v>0</v>
      </c>
      <c r="P12" s="15">
        <f t="shared" si="5"/>
        <v>0</v>
      </c>
      <c r="Q12" s="15">
        <f t="shared" si="5"/>
        <v>0</v>
      </c>
      <c r="R12" s="15">
        <f t="shared" si="5"/>
        <v>0</v>
      </c>
      <c r="S12" s="15">
        <f t="shared" si="5"/>
        <v>0</v>
      </c>
      <c r="T12" s="15">
        <f t="shared" si="5"/>
        <v>0</v>
      </c>
      <c r="U12" s="15">
        <f t="shared" si="5"/>
        <v>0</v>
      </c>
      <c r="V12" s="15">
        <f t="shared" si="5"/>
        <v>0</v>
      </c>
      <c r="W12" s="15">
        <f t="shared" si="5"/>
        <v>0</v>
      </c>
      <c r="X12" s="15">
        <f t="shared" si="5"/>
        <v>0</v>
      </c>
      <c r="Y12" s="15">
        <f t="shared" si="5"/>
        <v>0</v>
      </c>
      <c r="Z12" s="15">
        <f t="shared" si="5"/>
        <v>0</v>
      </c>
      <c r="AA12" s="15">
        <f t="shared" si="5"/>
        <v>0</v>
      </c>
      <c r="AB12" s="15">
        <f t="shared" si="5"/>
        <v>0</v>
      </c>
      <c r="AC12" s="15">
        <f t="shared" si="5"/>
        <v>0</v>
      </c>
      <c r="AD12" s="15">
        <f t="shared" si="5"/>
        <v>0</v>
      </c>
      <c r="AE12" s="15">
        <f t="shared" si="5"/>
        <v>0</v>
      </c>
      <c r="AF12" s="15">
        <f t="shared" si="5"/>
        <v>0</v>
      </c>
      <c r="AG12" s="15">
        <f t="shared" si="5"/>
        <v>0</v>
      </c>
      <c r="AH12" s="15">
        <f t="shared" si="5"/>
        <v>0</v>
      </c>
      <c r="AI12" s="15">
        <f t="shared" si="5"/>
        <v>0</v>
      </c>
      <c r="AJ12" s="15">
        <f t="shared" si="5"/>
        <v>0</v>
      </c>
      <c r="AK12" s="15">
        <f t="shared" si="5"/>
        <v>0</v>
      </c>
      <c r="AL12" s="15">
        <f t="shared" si="5"/>
        <v>0</v>
      </c>
      <c r="AM12" s="15">
        <f t="shared" si="5"/>
        <v>0</v>
      </c>
      <c r="AN12" s="15">
        <f t="shared" si="5"/>
        <v>0</v>
      </c>
      <c r="AO12" s="15">
        <f t="shared" si="5"/>
        <v>0</v>
      </c>
      <c r="AP12" s="15">
        <f t="shared" si="5"/>
        <v>0</v>
      </c>
      <c r="AQ12" s="15">
        <f t="shared" si="5"/>
        <v>0</v>
      </c>
      <c r="AR12" s="15">
        <f t="shared" si="5"/>
        <v>0</v>
      </c>
      <c r="AS12" s="15">
        <f t="shared" si="5"/>
        <v>0</v>
      </c>
      <c r="AT12" s="15">
        <f t="shared" si="5"/>
        <v>0</v>
      </c>
      <c r="AU12" s="15">
        <f t="shared" si="5"/>
        <v>0</v>
      </c>
      <c r="AV12" s="15">
        <f t="shared" si="5"/>
        <v>0</v>
      </c>
      <c r="AW12" s="15">
        <f t="shared" si="5"/>
        <v>0</v>
      </c>
      <c r="AX12" s="15">
        <f t="shared" si="5"/>
        <v>0</v>
      </c>
      <c r="AY12" s="15">
        <f t="shared" si="5"/>
        <v>0</v>
      </c>
      <c r="AZ12" s="15">
        <f t="shared" si="5"/>
        <v>0</v>
      </c>
      <c r="BA12" s="15">
        <f t="shared" si="5"/>
        <v>0</v>
      </c>
      <c r="BB12" s="15">
        <f t="shared" si="5"/>
        <v>0</v>
      </c>
      <c r="BC12" s="15">
        <f t="shared" si="5"/>
        <v>0</v>
      </c>
      <c r="BD12" s="15">
        <f t="shared" si="5"/>
        <v>0</v>
      </c>
      <c r="BE12" s="15">
        <f t="shared" si="5"/>
        <v>0</v>
      </c>
      <c r="BF12" s="15">
        <f t="shared" si="5"/>
        <v>0</v>
      </c>
      <c r="BG12" s="15">
        <f t="shared" si="5"/>
        <v>0</v>
      </c>
      <c r="BH12" s="15">
        <f t="shared" si="5"/>
        <v>0</v>
      </c>
      <c r="BI12" s="15">
        <f t="shared" si="5"/>
        <v>0</v>
      </c>
      <c r="BJ12" s="15">
        <f t="shared" si="5"/>
        <v>0</v>
      </c>
      <c r="BK12" s="15">
        <f t="shared" si="5"/>
        <v>0</v>
      </c>
      <c r="BL12" s="15">
        <f t="shared" si="5"/>
        <v>0</v>
      </c>
      <c r="BM12" s="15">
        <f t="shared" si="5"/>
        <v>0</v>
      </c>
    </row>
    <row r="13" spans="1:65" ht="18" customHeight="1">
      <c r="A13" s="31" t="s">
        <v>12</v>
      </c>
      <c r="B13" s="15">
        <f>MAX(B20:B60000)</f>
        <v>0</v>
      </c>
      <c r="C13" s="15">
        <f t="shared" ref="C13:K13" si="6">MAX(C19:C60000)</f>
        <v>0</v>
      </c>
      <c r="D13" s="15">
        <f t="shared" si="6"/>
        <v>0</v>
      </c>
      <c r="E13" s="15">
        <f t="shared" si="6"/>
        <v>0</v>
      </c>
      <c r="F13" s="15">
        <f t="shared" si="6"/>
        <v>0</v>
      </c>
      <c r="G13" s="15">
        <f t="shared" si="6"/>
        <v>0</v>
      </c>
      <c r="H13" s="15">
        <f t="shared" si="6"/>
        <v>0</v>
      </c>
      <c r="I13" s="15">
        <f t="shared" si="6"/>
        <v>0</v>
      </c>
      <c r="J13" s="15">
        <f t="shared" si="6"/>
        <v>0</v>
      </c>
      <c r="K13" s="15">
        <f t="shared" si="6"/>
        <v>0</v>
      </c>
      <c r="L13" s="15">
        <f t="shared" ref="L13:BM13" si="7">MAX(L19:L60000)</f>
        <v>0</v>
      </c>
      <c r="M13" s="15">
        <f t="shared" si="7"/>
        <v>0</v>
      </c>
      <c r="N13" s="15">
        <f t="shared" si="7"/>
        <v>0</v>
      </c>
      <c r="O13" s="15">
        <f t="shared" si="7"/>
        <v>0</v>
      </c>
      <c r="P13" s="15">
        <f t="shared" si="7"/>
        <v>0</v>
      </c>
      <c r="Q13" s="15">
        <f t="shared" si="7"/>
        <v>0</v>
      </c>
      <c r="R13" s="15">
        <f t="shared" si="7"/>
        <v>0</v>
      </c>
      <c r="S13" s="15">
        <f t="shared" si="7"/>
        <v>0</v>
      </c>
      <c r="T13" s="15">
        <f t="shared" si="7"/>
        <v>0</v>
      </c>
      <c r="U13" s="15">
        <f t="shared" si="7"/>
        <v>0</v>
      </c>
      <c r="V13" s="15">
        <f t="shared" si="7"/>
        <v>0</v>
      </c>
      <c r="W13" s="15">
        <f t="shared" si="7"/>
        <v>0</v>
      </c>
      <c r="X13" s="15">
        <f t="shared" si="7"/>
        <v>0</v>
      </c>
      <c r="Y13" s="15">
        <f t="shared" si="7"/>
        <v>0</v>
      </c>
      <c r="Z13" s="15">
        <f t="shared" si="7"/>
        <v>0</v>
      </c>
      <c r="AA13" s="15">
        <f t="shared" si="7"/>
        <v>0</v>
      </c>
      <c r="AB13" s="15">
        <f t="shared" si="7"/>
        <v>0</v>
      </c>
      <c r="AC13" s="15">
        <f t="shared" si="7"/>
        <v>0</v>
      </c>
      <c r="AD13" s="15">
        <f t="shared" si="7"/>
        <v>0</v>
      </c>
      <c r="AE13" s="15">
        <f t="shared" si="7"/>
        <v>0</v>
      </c>
      <c r="AF13" s="15">
        <f t="shared" si="7"/>
        <v>0</v>
      </c>
      <c r="AG13" s="15">
        <f t="shared" si="7"/>
        <v>0</v>
      </c>
      <c r="AH13" s="15">
        <f t="shared" si="7"/>
        <v>0</v>
      </c>
      <c r="AI13" s="15">
        <f t="shared" si="7"/>
        <v>0</v>
      </c>
      <c r="AJ13" s="15">
        <f t="shared" si="7"/>
        <v>0</v>
      </c>
      <c r="AK13" s="15">
        <f t="shared" si="7"/>
        <v>0</v>
      </c>
      <c r="AL13" s="15">
        <f t="shared" si="7"/>
        <v>0</v>
      </c>
      <c r="AM13" s="15">
        <f t="shared" si="7"/>
        <v>0</v>
      </c>
      <c r="AN13" s="15">
        <f t="shared" si="7"/>
        <v>0</v>
      </c>
      <c r="AO13" s="15">
        <f t="shared" si="7"/>
        <v>0</v>
      </c>
      <c r="AP13" s="15">
        <f t="shared" si="7"/>
        <v>0</v>
      </c>
      <c r="AQ13" s="15">
        <f t="shared" si="7"/>
        <v>0</v>
      </c>
      <c r="AR13" s="15">
        <f t="shared" si="7"/>
        <v>0</v>
      </c>
      <c r="AS13" s="15">
        <f t="shared" si="7"/>
        <v>0</v>
      </c>
      <c r="AT13" s="15">
        <f t="shared" si="7"/>
        <v>0</v>
      </c>
      <c r="AU13" s="15">
        <f t="shared" si="7"/>
        <v>0</v>
      </c>
      <c r="AV13" s="15">
        <f t="shared" si="7"/>
        <v>0</v>
      </c>
      <c r="AW13" s="15">
        <f t="shared" si="7"/>
        <v>0</v>
      </c>
      <c r="AX13" s="15">
        <f t="shared" si="7"/>
        <v>0</v>
      </c>
      <c r="AY13" s="15">
        <f t="shared" si="7"/>
        <v>0</v>
      </c>
      <c r="AZ13" s="15">
        <f t="shared" si="7"/>
        <v>0</v>
      </c>
      <c r="BA13" s="15">
        <f t="shared" si="7"/>
        <v>0</v>
      </c>
      <c r="BB13" s="15">
        <f t="shared" si="7"/>
        <v>0</v>
      </c>
      <c r="BC13" s="15">
        <f t="shared" si="7"/>
        <v>0</v>
      </c>
      <c r="BD13" s="15">
        <f t="shared" si="7"/>
        <v>0</v>
      </c>
      <c r="BE13" s="15">
        <f t="shared" si="7"/>
        <v>0</v>
      </c>
      <c r="BF13" s="15">
        <f t="shared" si="7"/>
        <v>0</v>
      </c>
      <c r="BG13" s="15">
        <f t="shared" si="7"/>
        <v>0</v>
      </c>
      <c r="BH13" s="15">
        <f t="shared" si="7"/>
        <v>0</v>
      </c>
      <c r="BI13" s="15">
        <f t="shared" si="7"/>
        <v>0</v>
      </c>
      <c r="BJ13" s="15">
        <f t="shared" si="7"/>
        <v>0</v>
      </c>
      <c r="BK13" s="15">
        <f t="shared" si="7"/>
        <v>0</v>
      </c>
      <c r="BL13" s="15">
        <f t="shared" si="7"/>
        <v>0</v>
      </c>
      <c r="BM13" s="15">
        <f t="shared" si="7"/>
        <v>0</v>
      </c>
    </row>
    <row r="14" spans="1:65" ht="18" customHeight="1">
      <c r="A14" s="32" t="s">
        <v>13</v>
      </c>
      <c r="B14" s="15">
        <f>B13-B12</f>
        <v>0</v>
      </c>
      <c r="C14" s="15">
        <f t="shared" ref="C14:K14" si="8">C13-C12</f>
        <v>0</v>
      </c>
      <c r="D14" s="15">
        <f t="shared" si="8"/>
        <v>0</v>
      </c>
      <c r="E14" s="15">
        <f t="shared" si="8"/>
        <v>0</v>
      </c>
      <c r="F14" s="15">
        <f t="shared" si="8"/>
        <v>0</v>
      </c>
      <c r="G14" s="15">
        <f t="shared" si="8"/>
        <v>0</v>
      </c>
      <c r="H14" s="15">
        <f t="shared" si="8"/>
        <v>0</v>
      </c>
      <c r="I14" s="15">
        <f t="shared" si="8"/>
        <v>0</v>
      </c>
      <c r="J14" s="15">
        <f t="shared" si="8"/>
        <v>0</v>
      </c>
      <c r="K14" s="15">
        <f t="shared" si="8"/>
        <v>0</v>
      </c>
      <c r="L14" s="15">
        <f t="shared" ref="L14:BM14" si="9">L13-L12</f>
        <v>0</v>
      </c>
      <c r="M14" s="15">
        <f t="shared" si="9"/>
        <v>0</v>
      </c>
      <c r="N14" s="15">
        <f t="shared" si="9"/>
        <v>0</v>
      </c>
      <c r="O14" s="15">
        <f t="shared" si="9"/>
        <v>0</v>
      </c>
      <c r="P14" s="15">
        <f t="shared" si="9"/>
        <v>0</v>
      </c>
      <c r="Q14" s="15">
        <f t="shared" si="9"/>
        <v>0</v>
      </c>
      <c r="R14" s="15">
        <f t="shared" si="9"/>
        <v>0</v>
      </c>
      <c r="S14" s="15">
        <f t="shared" si="9"/>
        <v>0</v>
      </c>
      <c r="T14" s="15">
        <f t="shared" si="9"/>
        <v>0</v>
      </c>
      <c r="U14" s="15">
        <f t="shared" si="9"/>
        <v>0</v>
      </c>
      <c r="V14" s="15">
        <f t="shared" si="9"/>
        <v>0</v>
      </c>
      <c r="W14" s="15">
        <f t="shared" si="9"/>
        <v>0</v>
      </c>
      <c r="X14" s="15">
        <f t="shared" si="9"/>
        <v>0</v>
      </c>
      <c r="Y14" s="15">
        <f t="shared" si="9"/>
        <v>0</v>
      </c>
      <c r="Z14" s="15">
        <f t="shared" si="9"/>
        <v>0</v>
      </c>
      <c r="AA14" s="15">
        <f t="shared" si="9"/>
        <v>0</v>
      </c>
      <c r="AB14" s="15">
        <f t="shared" si="9"/>
        <v>0</v>
      </c>
      <c r="AC14" s="15">
        <f t="shared" si="9"/>
        <v>0</v>
      </c>
      <c r="AD14" s="15">
        <f t="shared" si="9"/>
        <v>0</v>
      </c>
      <c r="AE14" s="15">
        <f t="shared" si="9"/>
        <v>0</v>
      </c>
      <c r="AF14" s="15">
        <f t="shared" si="9"/>
        <v>0</v>
      </c>
      <c r="AG14" s="15">
        <f t="shared" si="9"/>
        <v>0</v>
      </c>
      <c r="AH14" s="15">
        <f t="shared" si="9"/>
        <v>0</v>
      </c>
      <c r="AI14" s="15">
        <f t="shared" si="9"/>
        <v>0</v>
      </c>
      <c r="AJ14" s="15">
        <f t="shared" si="9"/>
        <v>0</v>
      </c>
      <c r="AK14" s="15">
        <f t="shared" si="9"/>
        <v>0</v>
      </c>
      <c r="AL14" s="15">
        <f t="shared" si="9"/>
        <v>0</v>
      </c>
      <c r="AM14" s="15">
        <f t="shared" si="9"/>
        <v>0</v>
      </c>
      <c r="AN14" s="15">
        <f t="shared" si="9"/>
        <v>0</v>
      </c>
      <c r="AO14" s="15">
        <f t="shared" si="9"/>
        <v>0</v>
      </c>
      <c r="AP14" s="15">
        <f t="shared" si="9"/>
        <v>0</v>
      </c>
      <c r="AQ14" s="15">
        <f t="shared" si="9"/>
        <v>0</v>
      </c>
      <c r="AR14" s="15">
        <f t="shared" si="9"/>
        <v>0</v>
      </c>
      <c r="AS14" s="15">
        <f t="shared" si="9"/>
        <v>0</v>
      </c>
      <c r="AT14" s="15">
        <f t="shared" si="9"/>
        <v>0</v>
      </c>
      <c r="AU14" s="15">
        <f t="shared" si="9"/>
        <v>0</v>
      </c>
      <c r="AV14" s="15">
        <f t="shared" si="9"/>
        <v>0</v>
      </c>
      <c r="AW14" s="15">
        <f t="shared" si="9"/>
        <v>0</v>
      </c>
      <c r="AX14" s="15">
        <f t="shared" si="9"/>
        <v>0</v>
      </c>
      <c r="AY14" s="15">
        <f t="shared" si="9"/>
        <v>0</v>
      </c>
      <c r="AZ14" s="15">
        <f t="shared" si="9"/>
        <v>0</v>
      </c>
      <c r="BA14" s="15">
        <f t="shared" si="9"/>
        <v>0</v>
      </c>
      <c r="BB14" s="15">
        <f t="shared" si="9"/>
        <v>0</v>
      </c>
      <c r="BC14" s="15">
        <f t="shared" si="9"/>
        <v>0</v>
      </c>
      <c r="BD14" s="15">
        <f t="shared" si="9"/>
        <v>0</v>
      </c>
      <c r="BE14" s="15">
        <f t="shared" si="9"/>
        <v>0</v>
      </c>
      <c r="BF14" s="15">
        <f t="shared" si="9"/>
        <v>0</v>
      </c>
      <c r="BG14" s="15">
        <f t="shared" si="9"/>
        <v>0</v>
      </c>
      <c r="BH14" s="15">
        <f t="shared" si="9"/>
        <v>0</v>
      </c>
      <c r="BI14" s="15">
        <f t="shared" si="9"/>
        <v>0</v>
      </c>
      <c r="BJ14" s="15">
        <f t="shared" si="9"/>
        <v>0</v>
      </c>
      <c r="BK14" s="15">
        <f t="shared" si="9"/>
        <v>0</v>
      </c>
      <c r="BL14" s="15">
        <f t="shared" si="9"/>
        <v>0</v>
      </c>
      <c r="BM14" s="15">
        <f t="shared" si="9"/>
        <v>0</v>
      </c>
    </row>
    <row r="15" spans="1:65" ht="18" customHeight="1">
      <c r="A15" s="32" t="s">
        <v>14</v>
      </c>
      <c r="B15" s="15" t="e">
        <f>STDEV(B20:B60000)</f>
        <v>#DIV/0!</v>
      </c>
      <c r="C15" s="15" t="e">
        <f t="shared" ref="C15:K15" si="10">STDEV(C19:C60000)</f>
        <v>#DIV/0!</v>
      </c>
      <c r="D15" s="15" t="e">
        <f t="shared" si="10"/>
        <v>#DIV/0!</v>
      </c>
      <c r="E15" s="15" t="e">
        <f t="shared" si="10"/>
        <v>#DIV/0!</v>
      </c>
      <c r="F15" s="15" t="e">
        <f t="shared" si="10"/>
        <v>#DIV/0!</v>
      </c>
      <c r="G15" s="15" t="e">
        <f t="shared" si="10"/>
        <v>#DIV/0!</v>
      </c>
      <c r="H15" s="15" t="e">
        <f t="shared" si="10"/>
        <v>#DIV/0!</v>
      </c>
      <c r="I15" s="15" t="e">
        <f t="shared" si="10"/>
        <v>#DIV/0!</v>
      </c>
      <c r="J15" s="15" t="e">
        <f t="shared" si="10"/>
        <v>#DIV/0!</v>
      </c>
      <c r="K15" s="15" t="e">
        <f t="shared" si="10"/>
        <v>#DIV/0!</v>
      </c>
      <c r="L15" s="15" t="e">
        <f t="shared" ref="L15:BM15" si="11">STDEV(L19:L60000)</f>
        <v>#DIV/0!</v>
      </c>
      <c r="M15" s="15" t="e">
        <f t="shared" si="11"/>
        <v>#DIV/0!</v>
      </c>
      <c r="N15" s="15" t="e">
        <f t="shared" si="11"/>
        <v>#DIV/0!</v>
      </c>
      <c r="O15" s="15" t="e">
        <f t="shared" si="11"/>
        <v>#DIV/0!</v>
      </c>
      <c r="P15" s="15" t="e">
        <f t="shared" si="11"/>
        <v>#DIV/0!</v>
      </c>
      <c r="Q15" s="15" t="e">
        <f t="shared" si="11"/>
        <v>#DIV/0!</v>
      </c>
      <c r="R15" s="15" t="e">
        <f t="shared" si="11"/>
        <v>#DIV/0!</v>
      </c>
      <c r="S15" s="15" t="e">
        <f t="shared" si="11"/>
        <v>#DIV/0!</v>
      </c>
      <c r="T15" s="15" t="e">
        <f t="shared" si="11"/>
        <v>#DIV/0!</v>
      </c>
      <c r="U15" s="15" t="e">
        <f t="shared" si="11"/>
        <v>#DIV/0!</v>
      </c>
      <c r="V15" s="15" t="e">
        <f t="shared" si="11"/>
        <v>#DIV/0!</v>
      </c>
      <c r="W15" s="15" t="e">
        <f t="shared" si="11"/>
        <v>#DIV/0!</v>
      </c>
      <c r="X15" s="15" t="e">
        <f t="shared" si="11"/>
        <v>#DIV/0!</v>
      </c>
      <c r="Y15" s="15" t="e">
        <f t="shared" si="11"/>
        <v>#DIV/0!</v>
      </c>
      <c r="Z15" s="15" t="e">
        <f t="shared" si="11"/>
        <v>#DIV/0!</v>
      </c>
      <c r="AA15" s="15" t="e">
        <f t="shared" si="11"/>
        <v>#DIV/0!</v>
      </c>
      <c r="AB15" s="15" t="e">
        <f t="shared" si="11"/>
        <v>#DIV/0!</v>
      </c>
      <c r="AC15" s="15" t="e">
        <f t="shared" si="11"/>
        <v>#DIV/0!</v>
      </c>
      <c r="AD15" s="15" t="e">
        <f t="shared" si="11"/>
        <v>#DIV/0!</v>
      </c>
      <c r="AE15" s="15" t="e">
        <f t="shared" si="11"/>
        <v>#DIV/0!</v>
      </c>
      <c r="AF15" s="15" t="e">
        <f t="shared" si="11"/>
        <v>#DIV/0!</v>
      </c>
      <c r="AG15" s="15" t="e">
        <f t="shared" si="11"/>
        <v>#DIV/0!</v>
      </c>
      <c r="AH15" s="15" t="e">
        <f t="shared" si="11"/>
        <v>#DIV/0!</v>
      </c>
      <c r="AI15" s="15" t="e">
        <f t="shared" si="11"/>
        <v>#DIV/0!</v>
      </c>
      <c r="AJ15" s="15" t="e">
        <f t="shared" si="11"/>
        <v>#DIV/0!</v>
      </c>
      <c r="AK15" s="15" t="e">
        <f t="shared" si="11"/>
        <v>#DIV/0!</v>
      </c>
      <c r="AL15" s="15" t="e">
        <f t="shared" si="11"/>
        <v>#DIV/0!</v>
      </c>
      <c r="AM15" s="15" t="e">
        <f t="shared" si="11"/>
        <v>#DIV/0!</v>
      </c>
      <c r="AN15" s="15" t="e">
        <f t="shared" si="11"/>
        <v>#DIV/0!</v>
      </c>
      <c r="AO15" s="15" t="e">
        <f t="shared" si="11"/>
        <v>#DIV/0!</v>
      </c>
      <c r="AP15" s="15" t="e">
        <f t="shared" si="11"/>
        <v>#DIV/0!</v>
      </c>
      <c r="AQ15" s="15" t="e">
        <f t="shared" si="11"/>
        <v>#DIV/0!</v>
      </c>
      <c r="AR15" s="15" t="e">
        <f t="shared" si="11"/>
        <v>#DIV/0!</v>
      </c>
      <c r="AS15" s="15" t="e">
        <f t="shared" si="11"/>
        <v>#DIV/0!</v>
      </c>
      <c r="AT15" s="15" t="e">
        <f t="shared" si="11"/>
        <v>#DIV/0!</v>
      </c>
      <c r="AU15" s="15" t="e">
        <f t="shared" si="11"/>
        <v>#DIV/0!</v>
      </c>
      <c r="AV15" s="15" t="e">
        <f t="shared" si="11"/>
        <v>#DIV/0!</v>
      </c>
      <c r="AW15" s="15" t="e">
        <f t="shared" si="11"/>
        <v>#DIV/0!</v>
      </c>
      <c r="AX15" s="15" t="e">
        <f t="shared" si="11"/>
        <v>#DIV/0!</v>
      </c>
      <c r="AY15" s="15" t="e">
        <f t="shared" si="11"/>
        <v>#DIV/0!</v>
      </c>
      <c r="AZ15" s="15" t="e">
        <f t="shared" si="11"/>
        <v>#DIV/0!</v>
      </c>
      <c r="BA15" s="15" t="e">
        <f t="shared" si="11"/>
        <v>#DIV/0!</v>
      </c>
      <c r="BB15" s="15" t="e">
        <f t="shared" si="11"/>
        <v>#DIV/0!</v>
      </c>
      <c r="BC15" s="15" t="e">
        <f t="shared" si="11"/>
        <v>#DIV/0!</v>
      </c>
      <c r="BD15" s="15" t="e">
        <f t="shared" si="11"/>
        <v>#DIV/0!</v>
      </c>
      <c r="BE15" s="15" t="e">
        <f t="shared" si="11"/>
        <v>#DIV/0!</v>
      </c>
      <c r="BF15" s="15" t="e">
        <f t="shared" si="11"/>
        <v>#DIV/0!</v>
      </c>
      <c r="BG15" s="15" t="e">
        <f t="shared" si="11"/>
        <v>#DIV/0!</v>
      </c>
      <c r="BH15" s="15" t="e">
        <f t="shared" si="11"/>
        <v>#DIV/0!</v>
      </c>
      <c r="BI15" s="15" t="e">
        <f t="shared" si="11"/>
        <v>#DIV/0!</v>
      </c>
      <c r="BJ15" s="15" t="e">
        <f t="shared" si="11"/>
        <v>#DIV/0!</v>
      </c>
      <c r="BK15" s="15" t="e">
        <f t="shared" si="11"/>
        <v>#DIV/0!</v>
      </c>
      <c r="BL15" s="15" t="e">
        <f t="shared" si="11"/>
        <v>#DIV/0!</v>
      </c>
      <c r="BM15" s="15" t="e">
        <f t="shared" si="11"/>
        <v>#DIV/0!</v>
      </c>
    </row>
    <row r="16" spans="1:65" ht="18" customHeight="1">
      <c r="A16" s="32" t="s">
        <v>15</v>
      </c>
      <c r="B16" s="15" t="e">
        <f>IF(B15=0,0,(B9-B7)/(6*B15))</f>
        <v>#DIV/0!</v>
      </c>
      <c r="C16" s="15" t="e">
        <f t="shared" ref="C16:K16" si="12">IF(C15=0,0,(C9-C7)/(6*C15))</f>
        <v>#DIV/0!</v>
      </c>
      <c r="D16" s="15" t="e">
        <f t="shared" si="12"/>
        <v>#DIV/0!</v>
      </c>
      <c r="E16" s="15" t="e">
        <f t="shared" si="12"/>
        <v>#DIV/0!</v>
      </c>
      <c r="F16" s="15" t="e">
        <f t="shared" si="12"/>
        <v>#DIV/0!</v>
      </c>
      <c r="G16" s="15" t="e">
        <f t="shared" si="12"/>
        <v>#DIV/0!</v>
      </c>
      <c r="H16" s="15" t="e">
        <f t="shared" si="12"/>
        <v>#DIV/0!</v>
      </c>
      <c r="I16" s="15" t="e">
        <f t="shared" si="12"/>
        <v>#DIV/0!</v>
      </c>
      <c r="J16" s="15" t="e">
        <f t="shared" si="12"/>
        <v>#DIV/0!</v>
      </c>
      <c r="K16" s="15" t="e">
        <f t="shared" si="12"/>
        <v>#DIV/0!</v>
      </c>
      <c r="L16" s="15" t="e">
        <f t="shared" ref="L16:BM16" si="13">IF(L15=0,0,(L9-L7)/(6*L15))</f>
        <v>#DIV/0!</v>
      </c>
      <c r="M16" s="15" t="e">
        <f t="shared" si="13"/>
        <v>#DIV/0!</v>
      </c>
      <c r="N16" s="15" t="e">
        <f t="shared" si="13"/>
        <v>#DIV/0!</v>
      </c>
      <c r="O16" s="15" t="e">
        <f t="shared" si="13"/>
        <v>#DIV/0!</v>
      </c>
      <c r="P16" s="15" t="e">
        <f t="shared" si="13"/>
        <v>#DIV/0!</v>
      </c>
      <c r="Q16" s="15" t="e">
        <f t="shared" si="13"/>
        <v>#DIV/0!</v>
      </c>
      <c r="R16" s="15" t="e">
        <f t="shared" si="13"/>
        <v>#DIV/0!</v>
      </c>
      <c r="S16" s="15" t="e">
        <f t="shared" si="13"/>
        <v>#DIV/0!</v>
      </c>
      <c r="T16" s="15" t="e">
        <f t="shared" si="13"/>
        <v>#DIV/0!</v>
      </c>
      <c r="U16" s="15" t="e">
        <f t="shared" si="13"/>
        <v>#DIV/0!</v>
      </c>
      <c r="V16" s="15" t="e">
        <f t="shared" si="13"/>
        <v>#DIV/0!</v>
      </c>
      <c r="W16" s="15" t="e">
        <f t="shared" si="13"/>
        <v>#DIV/0!</v>
      </c>
      <c r="X16" s="15" t="e">
        <f t="shared" si="13"/>
        <v>#DIV/0!</v>
      </c>
      <c r="Y16" s="15" t="e">
        <f t="shared" si="13"/>
        <v>#DIV/0!</v>
      </c>
      <c r="Z16" s="15" t="e">
        <f t="shared" si="13"/>
        <v>#DIV/0!</v>
      </c>
      <c r="AA16" s="15" t="e">
        <f t="shared" si="13"/>
        <v>#DIV/0!</v>
      </c>
      <c r="AB16" s="15" t="e">
        <f t="shared" si="13"/>
        <v>#DIV/0!</v>
      </c>
      <c r="AC16" s="15" t="e">
        <f t="shared" si="13"/>
        <v>#DIV/0!</v>
      </c>
      <c r="AD16" s="15" t="e">
        <f t="shared" si="13"/>
        <v>#DIV/0!</v>
      </c>
      <c r="AE16" s="15" t="e">
        <f t="shared" si="13"/>
        <v>#DIV/0!</v>
      </c>
      <c r="AF16" s="15" t="e">
        <f t="shared" si="13"/>
        <v>#DIV/0!</v>
      </c>
      <c r="AG16" s="15" t="e">
        <f t="shared" si="13"/>
        <v>#DIV/0!</v>
      </c>
      <c r="AH16" s="15" t="e">
        <f t="shared" si="13"/>
        <v>#DIV/0!</v>
      </c>
      <c r="AI16" s="15" t="e">
        <f t="shared" si="13"/>
        <v>#DIV/0!</v>
      </c>
      <c r="AJ16" s="15" t="e">
        <f t="shared" si="13"/>
        <v>#DIV/0!</v>
      </c>
      <c r="AK16" s="15" t="e">
        <f t="shared" si="13"/>
        <v>#DIV/0!</v>
      </c>
      <c r="AL16" s="15" t="e">
        <f t="shared" si="13"/>
        <v>#DIV/0!</v>
      </c>
      <c r="AM16" s="15" t="e">
        <f t="shared" si="13"/>
        <v>#DIV/0!</v>
      </c>
      <c r="AN16" s="15" t="e">
        <f t="shared" si="13"/>
        <v>#DIV/0!</v>
      </c>
      <c r="AO16" s="15" t="e">
        <f t="shared" si="13"/>
        <v>#DIV/0!</v>
      </c>
      <c r="AP16" s="15" t="e">
        <f t="shared" si="13"/>
        <v>#DIV/0!</v>
      </c>
      <c r="AQ16" s="15" t="e">
        <f t="shared" si="13"/>
        <v>#DIV/0!</v>
      </c>
      <c r="AR16" s="15" t="e">
        <f t="shared" si="13"/>
        <v>#DIV/0!</v>
      </c>
      <c r="AS16" s="15" t="e">
        <f t="shared" si="13"/>
        <v>#DIV/0!</v>
      </c>
      <c r="AT16" s="15" t="e">
        <f t="shared" si="13"/>
        <v>#DIV/0!</v>
      </c>
      <c r="AU16" s="15" t="e">
        <f t="shared" si="13"/>
        <v>#DIV/0!</v>
      </c>
      <c r="AV16" s="15" t="e">
        <f t="shared" si="13"/>
        <v>#DIV/0!</v>
      </c>
      <c r="AW16" s="15" t="e">
        <f t="shared" si="13"/>
        <v>#DIV/0!</v>
      </c>
      <c r="AX16" s="15" t="e">
        <f t="shared" si="13"/>
        <v>#DIV/0!</v>
      </c>
      <c r="AY16" s="15" t="e">
        <f t="shared" si="13"/>
        <v>#DIV/0!</v>
      </c>
      <c r="AZ16" s="15" t="e">
        <f t="shared" si="13"/>
        <v>#DIV/0!</v>
      </c>
      <c r="BA16" s="15" t="e">
        <f t="shared" si="13"/>
        <v>#DIV/0!</v>
      </c>
      <c r="BB16" s="15" t="e">
        <f t="shared" si="13"/>
        <v>#DIV/0!</v>
      </c>
      <c r="BC16" s="15" t="e">
        <f t="shared" si="13"/>
        <v>#DIV/0!</v>
      </c>
      <c r="BD16" s="15" t="e">
        <f t="shared" si="13"/>
        <v>#DIV/0!</v>
      </c>
      <c r="BE16" s="15" t="e">
        <f t="shared" si="13"/>
        <v>#DIV/0!</v>
      </c>
      <c r="BF16" s="15" t="e">
        <f t="shared" si="13"/>
        <v>#DIV/0!</v>
      </c>
      <c r="BG16" s="15" t="e">
        <f t="shared" si="13"/>
        <v>#DIV/0!</v>
      </c>
      <c r="BH16" s="15" t="e">
        <f t="shared" si="13"/>
        <v>#DIV/0!</v>
      </c>
      <c r="BI16" s="15" t="e">
        <f t="shared" si="13"/>
        <v>#DIV/0!</v>
      </c>
      <c r="BJ16" s="15" t="e">
        <f t="shared" si="13"/>
        <v>#DIV/0!</v>
      </c>
      <c r="BK16" s="15" t="e">
        <f t="shared" si="13"/>
        <v>#DIV/0!</v>
      </c>
      <c r="BL16" s="15" t="e">
        <f t="shared" si="13"/>
        <v>#DIV/0!</v>
      </c>
      <c r="BM16" s="15" t="e">
        <f t="shared" si="13"/>
        <v>#DIV/0!</v>
      </c>
    </row>
    <row r="17" spans="1:68" ht="18" customHeight="1">
      <c r="A17" s="32" t="s">
        <v>16</v>
      </c>
      <c r="B17" s="19" t="e">
        <f>IF(B15=0,0,MIN((B9-B10)/(3*B15),(B10-B7)/(3*B15)))</f>
        <v>#DIV/0!</v>
      </c>
      <c r="C17" s="19" t="e">
        <f t="shared" ref="C17:K17" si="14">IF(C15=0,0,MIN((C9-C10)/(3*C15),(C10-C7)/(3*C15)))</f>
        <v>#DIV/0!</v>
      </c>
      <c r="D17" s="19" t="e">
        <f t="shared" si="14"/>
        <v>#DIV/0!</v>
      </c>
      <c r="E17" s="19" t="e">
        <f t="shared" si="14"/>
        <v>#DIV/0!</v>
      </c>
      <c r="F17" s="19" t="e">
        <f t="shared" si="14"/>
        <v>#DIV/0!</v>
      </c>
      <c r="G17" s="19" t="e">
        <f t="shared" si="14"/>
        <v>#DIV/0!</v>
      </c>
      <c r="H17" s="19" t="e">
        <f t="shared" si="14"/>
        <v>#DIV/0!</v>
      </c>
      <c r="I17" s="19" t="e">
        <f t="shared" si="14"/>
        <v>#DIV/0!</v>
      </c>
      <c r="J17" s="19" t="e">
        <f t="shared" si="14"/>
        <v>#DIV/0!</v>
      </c>
      <c r="K17" s="19" t="e">
        <f t="shared" si="14"/>
        <v>#DIV/0!</v>
      </c>
      <c r="L17" s="19" t="e">
        <f t="shared" ref="L17:BM17" si="15">IF(L15=0,0,MIN((L9-L10)/(3*L15),(L10-L7)/(3*L15)))</f>
        <v>#DIV/0!</v>
      </c>
      <c r="M17" s="19" t="e">
        <f t="shared" si="15"/>
        <v>#DIV/0!</v>
      </c>
      <c r="N17" s="19" t="e">
        <f t="shared" si="15"/>
        <v>#DIV/0!</v>
      </c>
      <c r="O17" s="19" t="e">
        <f t="shared" si="15"/>
        <v>#DIV/0!</v>
      </c>
      <c r="P17" s="19" t="e">
        <f t="shared" si="15"/>
        <v>#DIV/0!</v>
      </c>
      <c r="Q17" s="19" t="e">
        <f t="shared" si="15"/>
        <v>#DIV/0!</v>
      </c>
      <c r="R17" s="19" t="e">
        <f t="shared" si="15"/>
        <v>#DIV/0!</v>
      </c>
      <c r="S17" s="19" t="e">
        <f t="shared" si="15"/>
        <v>#DIV/0!</v>
      </c>
      <c r="T17" s="19" t="e">
        <f t="shared" si="15"/>
        <v>#DIV/0!</v>
      </c>
      <c r="U17" s="19" t="e">
        <f t="shared" si="15"/>
        <v>#DIV/0!</v>
      </c>
      <c r="V17" s="19" t="e">
        <f t="shared" si="15"/>
        <v>#DIV/0!</v>
      </c>
      <c r="W17" s="19" t="e">
        <f t="shared" si="15"/>
        <v>#DIV/0!</v>
      </c>
      <c r="X17" s="19" t="e">
        <f t="shared" si="15"/>
        <v>#DIV/0!</v>
      </c>
      <c r="Y17" s="19" t="e">
        <f t="shared" si="15"/>
        <v>#DIV/0!</v>
      </c>
      <c r="Z17" s="19" t="e">
        <f t="shared" si="15"/>
        <v>#DIV/0!</v>
      </c>
      <c r="AA17" s="19" t="e">
        <f t="shared" si="15"/>
        <v>#DIV/0!</v>
      </c>
      <c r="AB17" s="19" t="e">
        <f t="shared" si="15"/>
        <v>#DIV/0!</v>
      </c>
      <c r="AC17" s="19" t="e">
        <f t="shared" si="15"/>
        <v>#DIV/0!</v>
      </c>
      <c r="AD17" s="19" t="e">
        <f t="shared" si="15"/>
        <v>#DIV/0!</v>
      </c>
      <c r="AE17" s="19" t="e">
        <f t="shared" si="15"/>
        <v>#DIV/0!</v>
      </c>
      <c r="AF17" s="19" t="e">
        <f t="shared" si="15"/>
        <v>#DIV/0!</v>
      </c>
      <c r="AG17" s="19" t="e">
        <f t="shared" si="15"/>
        <v>#DIV/0!</v>
      </c>
      <c r="AH17" s="19" t="e">
        <f t="shared" si="15"/>
        <v>#DIV/0!</v>
      </c>
      <c r="AI17" s="19" t="e">
        <f t="shared" si="15"/>
        <v>#DIV/0!</v>
      </c>
      <c r="AJ17" s="19" t="e">
        <f t="shared" si="15"/>
        <v>#DIV/0!</v>
      </c>
      <c r="AK17" s="19" t="e">
        <f t="shared" si="15"/>
        <v>#DIV/0!</v>
      </c>
      <c r="AL17" s="19" t="e">
        <f t="shared" si="15"/>
        <v>#DIV/0!</v>
      </c>
      <c r="AM17" s="19" t="e">
        <f t="shared" si="15"/>
        <v>#DIV/0!</v>
      </c>
      <c r="AN17" s="19" t="e">
        <f t="shared" si="15"/>
        <v>#DIV/0!</v>
      </c>
      <c r="AO17" s="19" t="e">
        <f t="shared" si="15"/>
        <v>#DIV/0!</v>
      </c>
      <c r="AP17" s="19" t="e">
        <f t="shared" si="15"/>
        <v>#DIV/0!</v>
      </c>
      <c r="AQ17" s="19" t="e">
        <f t="shared" si="15"/>
        <v>#DIV/0!</v>
      </c>
      <c r="AR17" s="19" t="e">
        <f t="shared" si="15"/>
        <v>#DIV/0!</v>
      </c>
      <c r="AS17" s="19" t="e">
        <f t="shared" si="15"/>
        <v>#DIV/0!</v>
      </c>
      <c r="AT17" s="19" t="e">
        <f t="shared" si="15"/>
        <v>#DIV/0!</v>
      </c>
      <c r="AU17" s="19" t="e">
        <f t="shared" si="15"/>
        <v>#DIV/0!</v>
      </c>
      <c r="AV17" s="19" t="e">
        <f t="shared" si="15"/>
        <v>#DIV/0!</v>
      </c>
      <c r="AW17" s="19" t="e">
        <f t="shared" si="15"/>
        <v>#DIV/0!</v>
      </c>
      <c r="AX17" s="19" t="e">
        <f t="shared" si="15"/>
        <v>#DIV/0!</v>
      </c>
      <c r="AY17" s="19" t="e">
        <f t="shared" si="15"/>
        <v>#DIV/0!</v>
      </c>
      <c r="AZ17" s="19" t="e">
        <f t="shared" si="15"/>
        <v>#DIV/0!</v>
      </c>
      <c r="BA17" s="19" t="e">
        <f t="shared" si="15"/>
        <v>#DIV/0!</v>
      </c>
      <c r="BB17" s="19" t="e">
        <f t="shared" si="15"/>
        <v>#DIV/0!</v>
      </c>
      <c r="BC17" s="19" t="e">
        <f t="shared" si="15"/>
        <v>#DIV/0!</v>
      </c>
      <c r="BD17" s="19" t="e">
        <f t="shared" si="15"/>
        <v>#DIV/0!</v>
      </c>
      <c r="BE17" s="19" t="e">
        <f t="shared" si="15"/>
        <v>#DIV/0!</v>
      </c>
      <c r="BF17" s="19" t="e">
        <f t="shared" si="15"/>
        <v>#DIV/0!</v>
      </c>
      <c r="BG17" s="19" t="e">
        <f t="shared" si="15"/>
        <v>#DIV/0!</v>
      </c>
      <c r="BH17" s="19" t="e">
        <f t="shared" si="15"/>
        <v>#DIV/0!</v>
      </c>
      <c r="BI17" s="19" t="e">
        <f t="shared" si="15"/>
        <v>#DIV/0!</v>
      </c>
      <c r="BJ17" s="19" t="e">
        <f t="shared" si="15"/>
        <v>#DIV/0!</v>
      </c>
      <c r="BK17" s="19" t="e">
        <f t="shared" si="15"/>
        <v>#DIV/0!</v>
      </c>
      <c r="BL17" s="19" t="e">
        <f t="shared" si="15"/>
        <v>#DIV/0!</v>
      </c>
      <c r="BM17" s="19" t="e">
        <f t="shared" si="15"/>
        <v>#DIV/0!</v>
      </c>
    </row>
    <row r="18" spans="1:68" s="5" customFormat="1" ht="15.75" customHeight="1">
      <c r="A18" s="97" t="s">
        <v>87</v>
      </c>
      <c r="B18" s="15" t="s">
        <v>19</v>
      </c>
      <c r="C18" s="15" t="s">
        <v>20</v>
      </c>
      <c r="D18" s="15" t="s">
        <v>21</v>
      </c>
      <c r="E18" s="15" t="s">
        <v>22</v>
      </c>
      <c r="F18" s="15" t="s">
        <v>23</v>
      </c>
      <c r="G18" s="15" t="s">
        <v>24</v>
      </c>
      <c r="H18" s="15" t="s">
        <v>25</v>
      </c>
      <c r="I18" s="15" t="s">
        <v>26</v>
      </c>
      <c r="J18" s="15" t="s">
        <v>27</v>
      </c>
      <c r="K18" s="15" t="s">
        <v>28</v>
      </c>
      <c r="L18" s="15" t="s">
        <v>32</v>
      </c>
      <c r="M18" s="15" t="s">
        <v>33</v>
      </c>
      <c r="N18" s="15" t="s">
        <v>34</v>
      </c>
      <c r="O18" s="15" t="s">
        <v>35</v>
      </c>
      <c r="P18" s="15" t="s">
        <v>36</v>
      </c>
      <c r="Q18" s="15" t="s">
        <v>37</v>
      </c>
      <c r="R18" s="15" t="s">
        <v>38</v>
      </c>
      <c r="S18" s="15" t="s">
        <v>39</v>
      </c>
      <c r="T18" s="15" t="s">
        <v>40</v>
      </c>
      <c r="U18" s="15" t="s">
        <v>41</v>
      </c>
      <c r="V18" s="15" t="s">
        <v>42</v>
      </c>
      <c r="W18" s="15" t="s">
        <v>43</v>
      </c>
      <c r="X18" s="15" t="s">
        <v>44</v>
      </c>
      <c r="Y18" s="15" t="s">
        <v>45</v>
      </c>
      <c r="Z18" s="15" t="s">
        <v>46</v>
      </c>
      <c r="AA18" s="15" t="s">
        <v>47</v>
      </c>
      <c r="AB18" s="15" t="s">
        <v>48</v>
      </c>
      <c r="AC18" s="15" t="s">
        <v>49</v>
      </c>
      <c r="AD18" s="15" t="s">
        <v>50</v>
      </c>
      <c r="AE18" s="15" t="s">
        <v>51</v>
      </c>
      <c r="AF18" s="15" t="s">
        <v>52</v>
      </c>
      <c r="AG18" s="15" t="s">
        <v>53</v>
      </c>
      <c r="AH18" s="15" t="s">
        <v>54</v>
      </c>
      <c r="AI18" s="15" t="s">
        <v>55</v>
      </c>
      <c r="AJ18" s="15" t="s">
        <v>56</v>
      </c>
      <c r="AK18" s="15" t="s">
        <v>57</v>
      </c>
      <c r="AL18" s="15" t="s">
        <v>58</v>
      </c>
      <c r="AM18" s="15" t="s">
        <v>59</v>
      </c>
      <c r="AN18" s="15" t="s">
        <v>60</v>
      </c>
      <c r="AO18" s="15" t="s">
        <v>61</v>
      </c>
      <c r="AP18" s="15" t="s">
        <v>62</v>
      </c>
      <c r="AQ18" s="15" t="s">
        <v>63</v>
      </c>
      <c r="AR18" s="15" t="s">
        <v>64</v>
      </c>
      <c r="AS18" s="15" t="s">
        <v>65</v>
      </c>
      <c r="AT18" s="15" t="s">
        <v>66</v>
      </c>
      <c r="AU18" s="15" t="s">
        <v>67</v>
      </c>
      <c r="AV18" s="15" t="s">
        <v>68</v>
      </c>
      <c r="AW18" s="15" t="s">
        <v>69</v>
      </c>
      <c r="AX18" s="15" t="s">
        <v>70</v>
      </c>
      <c r="AY18" s="15" t="s">
        <v>71</v>
      </c>
      <c r="AZ18" s="15" t="s">
        <v>72</v>
      </c>
      <c r="BA18" s="15" t="s">
        <v>73</v>
      </c>
      <c r="BB18" s="15" t="s">
        <v>74</v>
      </c>
      <c r="BC18" s="15" t="s">
        <v>75</v>
      </c>
      <c r="BD18" s="15" t="s">
        <v>76</v>
      </c>
      <c r="BE18" s="15" t="s">
        <v>77</v>
      </c>
      <c r="BF18" s="15" t="s">
        <v>78</v>
      </c>
      <c r="BG18" s="15" t="s">
        <v>79</v>
      </c>
      <c r="BH18" s="15" t="s">
        <v>80</v>
      </c>
      <c r="BI18" s="15" t="s">
        <v>81</v>
      </c>
      <c r="BJ18" s="15" t="s">
        <v>82</v>
      </c>
      <c r="BK18" s="15" t="s">
        <v>83</v>
      </c>
      <c r="BL18" s="15" t="s">
        <v>84</v>
      </c>
      <c r="BM18" s="15" t="s">
        <v>85</v>
      </c>
      <c r="BN18" s="36" t="s">
        <v>31</v>
      </c>
      <c r="BO18" s="15" t="s">
        <v>29</v>
      </c>
      <c r="BP18" s="15" t="s">
        <v>30</v>
      </c>
    </row>
    <row r="19" spans="1:68" s="5" customFormat="1" ht="15" customHeight="1">
      <c r="A19" s="9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34"/>
      <c r="M19" s="23"/>
      <c r="N19" s="23"/>
    </row>
    <row r="20" spans="1:68" s="5" customFormat="1" ht="15" customHeight="1">
      <c r="A20" s="11"/>
      <c r="B20" s="12"/>
      <c r="C20" s="12"/>
      <c r="D20" s="12"/>
      <c r="E20" s="12"/>
      <c r="F20" s="12"/>
      <c r="G20" s="12"/>
      <c r="H20" s="12"/>
      <c r="I20" s="12"/>
      <c r="J20" s="13"/>
      <c r="K20" s="12"/>
      <c r="L20" s="34"/>
      <c r="M20" s="23"/>
      <c r="N20" s="23"/>
    </row>
    <row r="21" spans="1:68" s="5" customFormat="1" ht="15" customHeight="1">
      <c r="A21" s="11"/>
      <c r="B21" s="12"/>
      <c r="C21" s="12"/>
      <c r="D21" s="12"/>
      <c r="E21" s="12"/>
      <c r="F21" s="12"/>
      <c r="G21" s="13"/>
      <c r="H21" s="12"/>
      <c r="I21" s="12"/>
      <c r="J21" s="12"/>
      <c r="K21" s="12"/>
      <c r="L21" s="34"/>
      <c r="M21" s="23"/>
      <c r="N21" s="23"/>
    </row>
    <row r="22" spans="1:68" s="5" customFormat="1" ht="15" customHeigh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34"/>
      <c r="M22" s="23"/>
      <c r="N22" s="23"/>
    </row>
    <row r="23" spans="1:68" s="5" customFormat="1" ht="1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34"/>
      <c r="M23" s="23"/>
      <c r="N23" s="23"/>
    </row>
    <row r="24" spans="1:68" s="5" customFormat="1" ht="1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34"/>
      <c r="M24" s="23"/>
      <c r="N24" s="23"/>
    </row>
    <row r="25" spans="1:68" s="5" customFormat="1" ht="1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34"/>
      <c r="M25" s="23"/>
      <c r="N25" s="23"/>
    </row>
    <row r="26" spans="1:68" ht="1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68" ht="1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68" ht="15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68" ht="15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68" ht="15" customHeight="1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68" ht="15" customHeigh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68" ht="15" customHeigh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ht="15" customHeight="1">
      <c r="A33" s="11"/>
      <c r="B33" s="12"/>
      <c r="C33" s="12"/>
      <c r="D33" s="12"/>
      <c r="E33" s="13"/>
      <c r="F33" s="12"/>
      <c r="G33" s="12"/>
      <c r="H33" s="12"/>
      <c r="I33" s="12"/>
      <c r="J33" s="12"/>
      <c r="K33" s="12"/>
    </row>
    <row r="34" spans="1:11" ht="15" customHeigh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ht="15" customHeight="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ht="15" customHeigh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ht="15" customHeight="1">
      <c r="A37" s="11"/>
      <c r="B37" s="12"/>
      <c r="C37" s="12"/>
      <c r="D37" s="12"/>
      <c r="E37" s="12"/>
      <c r="F37" s="12"/>
      <c r="G37" s="12"/>
      <c r="H37" s="12"/>
      <c r="I37" s="13"/>
      <c r="J37" s="12"/>
      <c r="K37" s="12"/>
    </row>
    <row r="38" spans="1:11" ht="15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 ht="15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 spans="1:11" ht="15" customHeigh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1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 ht="15" customHeight="1">
      <c r="A42" s="11"/>
      <c r="B42" s="12"/>
      <c r="C42" s="12"/>
      <c r="D42" s="12"/>
      <c r="E42" s="12"/>
      <c r="F42" s="13"/>
      <c r="G42" s="12"/>
      <c r="H42" s="12"/>
      <c r="I42" s="12"/>
      <c r="J42" s="12"/>
      <c r="K42" s="13"/>
    </row>
    <row r="43" spans="1:11" ht="15" customHeight="1">
      <c r="A43" s="11"/>
      <c r="B43" s="13"/>
      <c r="C43" s="12"/>
      <c r="D43" s="12"/>
      <c r="E43" s="12"/>
      <c r="F43" s="12"/>
      <c r="G43" s="12"/>
      <c r="H43" s="12"/>
      <c r="I43" s="12"/>
      <c r="J43" s="12"/>
      <c r="K43" s="12"/>
    </row>
    <row r="44" spans="1:11" ht="15" customHeight="1">
      <c r="A44" s="11"/>
      <c r="B44" s="12"/>
      <c r="C44" s="12"/>
      <c r="D44" s="12"/>
      <c r="E44" s="12"/>
      <c r="F44" s="12"/>
      <c r="G44" s="12"/>
      <c r="H44" s="12"/>
      <c r="I44" s="13"/>
      <c r="J44" s="12"/>
      <c r="K44" s="12"/>
    </row>
    <row r="45" spans="1:11" ht="15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 ht="15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ht="15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ht="15" customHeight="1">
      <c r="A48" s="11"/>
      <c r="B48" s="12"/>
      <c r="C48" s="12"/>
      <c r="D48" s="12"/>
      <c r="E48" s="12"/>
      <c r="F48" s="12"/>
      <c r="G48" s="13"/>
      <c r="H48" s="12"/>
      <c r="I48" s="12"/>
      <c r="J48" s="12"/>
      <c r="K48" s="12"/>
    </row>
    <row r="49" spans="1:15" ht="14.25" customHeight="1">
      <c r="A49" s="11"/>
      <c r="B49" s="12"/>
      <c r="C49" s="12"/>
      <c r="D49" s="12"/>
      <c r="E49" s="12"/>
      <c r="F49" s="12"/>
      <c r="G49" s="13"/>
      <c r="H49" s="12"/>
      <c r="I49" s="12"/>
      <c r="J49" s="12"/>
      <c r="K49" s="12"/>
      <c r="O49" s="16"/>
    </row>
  </sheetData>
  <mergeCells count="8">
    <mergeCell ref="G3:BM3"/>
    <mergeCell ref="A5:A6"/>
    <mergeCell ref="A18:A19"/>
    <mergeCell ref="P1:Q1"/>
    <mergeCell ref="B3:D3"/>
    <mergeCell ref="E2:K2"/>
    <mergeCell ref="E3:F3"/>
    <mergeCell ref="A1:N1"/>
  </mergeCells>
  <phoneticPr fontId="5" type="noConversion"/>
  <conditionalFormatting sqref="B20:K49">
    <cfRule type="cellIs" dxfId="2" priority="1" stopIfTrue="1" operator="equal">
      <formula>B$10</formula>
    </cfRule>
    <cfRule type="cellIs" dxfId="1" priority="2" stopIfTrue="1" operator="equal">
      <formula>B$11</formula>
    </cfRule>
    <cfRule type="cellIs" dxfId="0" priority="3" stopIfTrue="1" operator="equal">
      <formula>#REF!</formula>
    </cfRule>
  </conditionalFormatting>
  <printOptions horizontalCentered="1" verticalCentered="1"/>
  <pageMargins left="0.19685039370078741" right="0.19685039370078741" top="0.15748031496062992" bottom="0.15748031496062992" header="0.15748031496062992" footer="0.15748031496062992"/>
  <pageSetup paperSize="9" orientation="portrait" horizontalDpi="4294967292" verticalDpi="21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Home</vt:lpstr>
      <vt:lpstr>Data</vt:lpstr>
      <vt:lpstr>Test result</vt:lpstr>
      <vt:lpstr>add</vt:lpstr>
      <vt:lpstr>add!Print_Area</vt:lpstr>
    </vt:vector>
  </TitlesOfParts>
  <Company>iMAX Design.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Luan</cp:lastModifiedBy>
  <cp:lastPrinted>2008-10-26T15:47:55Z</cp:lastPrinted>
  <dcterms:created xsi:type="dcterms:W3CDTF">2008-07-17T04:19:49Z</dcterms:created>
  <dcterms:modified xsi:type="dcterms:W3CDTF">2017-02-15T09:41:41Z</dcterms:modified>
</cp:coreProperties>
</file>