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cal-apsimx/"/>
    </mc:Choice>
  </mc:AlternateContent>
  <xr:revisionPtr revIDLastSave="246" documentId="8_{C69BCE8E-12E5-4823-A87D-688BBC9277FF}" xr6:coauthVersionLast="47" xr6:coauthVersionMax="47" xr10:uidLastSave="{26280DF0-C81A-4D10-9A1C-0E3E2E78D8CB}"/>
  <bookViews>
    <workbookView xWindow="-120" yWindow="-120" windowWidth="20730" windowHeight="10845" activeTab="2" xr2:uid="{00000000-000D-0000-FFFF-FFFF00000000}"/>
  </bookViews>
  <sheets>
    <sheet name="piracicaba" sheetId="1" r:id="rId1"/>
    <sheet name="Irri13" sheetId="2" r:id="rId2"/>
    <sheet name="Irri15" sheetId="3" r:id="rId3"/>
    <sheet name="Irri17" sheetId="4" r:id="rId4"/>
    <sheet name="Irrig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6" i="2"/>
  <c r="B5" i="2"/>
  <c r="B6" i="4"/>
  <c r="B5" i="4"/>
  <c r="B6" i="1"/>
  <c r="B5" i="1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192" i="4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192" i="3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192" i="2"/>
</calcChain>
</file>

<file path=xl/sharedStrings.xml><?xml version="1.0" encoding="utf-8"?>
<sst xmlns="http://schemas.openxmlformats.org/spreadsheetml/2006/main" count="80" uniqueCount="24">
  <si>
    <t>[weather.met.weather]</t>
  </si>
  <si>
    <t>!site</t>
  </si>
  <si>
    <t>pira_2014</t>
  </si>
  <si>
    <t>tav</t>
  </si>
  <si>
    <t>amp</t>
  </si>
  <si>
    <t>year</t>
  </si>
  <si>
    <t>day</t>
  </si>
  <si>
    <t>latitude  (DECIMAL DEGREES)</t>
  </si>
  <si>
    <t>longitude (DECIMAL DEGREES)</t>
  </si>
  <si>
    <t>radn (MJ/m2/d)</t>
  </si>
  <si>
    <t>maxt (oC)</t>
  </si>
  <si>
    <t>mint (oC)</t>
  </si>
  <si>
    <t>rain (mm)</t>
  </si>
  <si>
    <t>wind (m/s)</t>
  </si>
  <si>
    <t>rh (%)</t>
  </si>
  <si>
    <t>Piracicaba</t>
  </si>
  <si>
    <t>Treatment</t>
  </si>
  <si>
    <t>#2</t>
  </si>
  <si>
    <t>#4</t>
  </si>
  <si>
    <t>#6</t>
  </si>
  <si>
    <t>Date</t>
  </si>
  <si>
    <t>mm/day</t>
  </si>
  <si>
    <t>Irrigação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</si>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</sst>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0" xfId="0" applyBorder="1"/>
    <xf numFmtId="0" fontId="0" fillId="34" borderId="10" xfId="0" applyFill="1" applyBorder="1"/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workbookViewId="0">
      <selection activeCell="H464" sqref="A404:H464"/>
    </sheetView>
  </sheetViews>
  <sheetFormatPr defaultRowHeight="15" x14ac:dyDescent="0.25"/>
  <cols>
    <col min="1" max="1" width="28" bestFit="1" customWidth="1"/>
    <col min="2" max="2" width="9.5703125" bestFit="1" customWidth="1"/>
    <col min="3" max="3" width="18.5703125" bestFit="1" customWidth="1"/>
    <col min="8" max="8" width="10.71093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s="2" t="s">
        <v>2</v>
      </c>
      <c r="D2" s="3"/>
      <c r="E2" s="3"/>
      <c r="F2" s="3"/>
    </row>
    <row r="3" spans="1:12" x14ac:dyDescent="0.25">
      <c r="A3" s="1" t="s">
        <v>7</v>
      </c>
      <c r="B3" s="2">
        <v>-22.72</v>
      </c>
    </row>
    <row r="4" spans="1:12" x14ac:dyDescent="0.25">
      <c r="A4" s="1" t="s">
        <v>8</v>
      </c>
      <c r="B4" s="2">
        <v>-47.63</v>
      </c>
    </row>
    <row r="5" spans="1:12" x14ac:dyDescent="0.25">
      <c r="A5" t="s">
        <v>3</v>
      </c>
      <c r="B5" s="4">
        <f>AVERAGE(D9:E464)</f>
        <v>21.890679824561424</v>
      </c>
    </row>
    <row r="6" spans="1:12" x14ac:dyDescent="0.25">
      <c r="A6" t="s">
        <v>4</v>
      </c>
      <c r="B6" s="5">
        <f>(AVERAGE(D9:D464)) - (AVERAGE(E9:E464))</f>
        <v>12.519078947368472</v>
      </c>
    </row>
    <row r="8" spans="1:12" x14ac:dyDescent="0.25">
      <c r="A8" s="2" t="s">
        <v>5</v>
      </c>
      <c r="B8" s="2" t="s">
        <v>6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14</v>
      </c>
      <c r="H8" t="s">
        <v>13</v>
      </c>
      <c r="I8" s="2"/>
      <c r="J8" s="2"/>
    </row>
    <row r="9" spans="1:12" x14ac:dyDescent="0.25">
      <c r="A9">
        <v>2013</v>
      </c>
      <c r="B9" s="2">
        <v>91</v>
      </c>
      <c r="C9" s="2">
        <v>19.27</v>
      </c>
      <c r="D9" s="2">
        <v>31.5</v>
      </c>
      <c r="E9" s="2">
        <v>18.5</v>
      </c>
      <c r="F9" s="2">
        <v>0</v>
      </c>
      <c r="G9" s="2">
        <v>75.08</v>
      </c>
      <c r="H9" s="2">
        <v>1.27</v>
      </c>
      <c r="I9" s="2"/>
      <c r="J9" s="2"/>
      <c r="K9" s="2"/>
      <c r="L9" s="2"/>
    </row>
    <row r="10" spans="1:12" x14ac:dyDescent="0.25">
      <c r="A10">
        <v>2013</v>
      </c>
      <c r="B10" s="2">
        <v>92</v>
      </c>
      <c r="C10" s="2">
        <v>4.6399999999999997</v>
      </c>
      <c r="D10" s="2">
        <v>25.6</v>
      </c>
      <c r="E10" s="2">
        <v>18.600000000000001</v>
      </c>
      <c r="F10" s="2">
        <v>82.6</v>
      </c>
      <c r="G10" s="2">
        <v>94.29</v>
      </c>
      <c r="H10" s="2">
        <v>1.3</v>
      </c>
      <c r="I10" s="2"/>
      <c r="J10" s="2"/>
      <c r="K10" s="2"/>
      <c r="L10" s="2"/>
    </row>
    <row r="11" spans="1:12" x14ac:dyDescent="0.25">
      <c r="A11">
        <v>2013</v>
      </c>
      <c r="B11" s="2">
        <v>93</v>
      </c>
      <c r="C11" s="2">
        <v>13.79</v>
      </c>
      <c r="D11" s="2">
        <v>27.1</v>
      </c>
      <c r="E11" s="2">
        <v>19</v>
      </c>
      <c r="F11" s="2">
        <v>0.4</v>
      </c>
      <c r="G11" s="2">
        <v>88.17</v>
      </c>
      <c r="H11" s="2">
        <v>0.75</v>
      </c>
      <c r="I11" s="2"/>
      <c r="J11" s="2"/>
      <c r="K11" s="2"/>
      <c r="L11" s="2"/>
    </row>
    <row r="12" spans="1:12" x14ac:dyDescent="0.25">
      <c r="A12">
        <v>2013</v>
      </c>
      <c r="B12" s="2">
        <v>94</v>
      </c>
      <c r="C12" s="2">
        <v>12.86</v>
      </c>
      <c r="D12" s="2">
        <v>28.2</v>
      </c>
      <c r="E12" s="2">
        <v>18.5</v>
      </c>
      <c r="F12" s="2">
        <v>5</v>
      </c>
      <c r="G12" s="2">
        <v>91.96</v>
      </c>
      <c r="H12" s="2">
        <v>0.39</v>
      </c>
      <c r="I12" s="2"/>
      <c r="J12" s="2"/>
      <c r="K12" s="2"/>
      <c r="L12" s="2"/>
    </row>
    <row r="13" spans="1:12" x14ac:dyDescent="0.25">
      <c r="A13">
        <v>2013</v>
      </c>
      <c r="B13" s="2">
        <v>95</v>
      </c>
      <c r="C13" s="2">
        <v>8.24</v>
      </c>
      <c r="D13" s="2">
        <v>26.6</v>
      </c>
      <c r="E13" s="2">
        <v>19.7</v>
      </c>
      <c r="F13" s="2">
        <v>55.8</v>
      </c>
      <c r="G13" s="2">
        <v>91.88</v>
      </c>
      <c r="H13" s="2">
        <v>1.89</v>
      </c>
      <c r="I13" s="2"/>
      <c r="J13" s="2"/>
      <c r="K13" s="2"/>
      <c r="L13" s="2"/>
    </row>
    <row r="14" spans="1:12" x14ac:dyDescent="0.25">
      <c r="A14">
        <v>2013</v>
      </c>
      <c r="B14" s="2">
        <v>96</v>
      </c>
      <c r="C14" s="2">
        <v>16.25</v>
      </c>
      <c r="D14" s="2">
        <v>28.1</v>
      </c>
      <c r="E14" s="2">
        <v>20.100000000000001</v>
      </c>
      <c r="F14" s="2">
        <v>0</v>
      </c>
      <c r="G14" s="2">
        <v>85.54</v>
      </c>
      <c r="H14" s="2">
        <v>0.73</v>
      </c>
      <c r="I14" s="2"/>
      <c r="J14" s="2"/>
      <c r="K14" s="2"/>
      <c r="L14" s="2"/>
    </row>
    <row r="15" spans="1:12" x14ac:dyDescent="0.25">
      <c r="A15">
        <v>2013</v>
      </c>
      <c r="B15" s="2">
        <v>97</v>
      </c>
      <c r="C15" s="2">
        <v>16.07</v>
      </c>
      <c r="D15" s="2">
        <v>28.8</v>
      </c>
      <c r="E15" s="2">
        <v>20.3</v>
      </c>
      <c r="F15" s="2">
        <v>0</v>
      </c>
      <c r="G15" s="2">
        <v>87.08</v>
      </c>
      <c r="H15" s="2">
        <v>0.98</v>
      </c>
      <c r="I15" s="2"/>
      <c r="J15" s="2"/>
      <c r="K15" s="2"/>
      <c r="L15" s="2"/>
    </row>
    <row r="16" spans="1:12" x14ac:dyDescent="0.25">
      <c r="A16">
        <v>2013</v>
      </c>
      <c r="B16" s="2">
        <v>98</v>
      </c>
      <c r="C16" s="2">
        <v>16.899999999999999</v>
      </c>
      <c r="D16" s="2">
        <v>29.2</v>
      </c>
      <c r="E16" s="2">
        <v>20.100000000000001</v>
      </c>
      <c r="F16" s="2">
        <v>0</v>
      </c>
      <c r="G16" s="2">
        <v>80.209999999999994</v>
      </c>
      <c r="H16" s="2">
        <v>2.25</v>
      </c>
      <c r="I16" s="2"/>
      <c r="J16" s="2"/>
      <c r="K16" s="2"/>
      <c r="L16" s="2"/>
    </row>
    <row r="17" spans="1:12" x14ac:dyDescent="0.25">
      <c r="A17">
        <v>2013</v>
      </c>
      <c r="B17" s="2">
        <v>99</v>
      </c>
      <c r="C17" s="2">
        <v>19</v>
      </c>
      <c r="D17" s="2">
        <v>28.9</v>
      </c>
      <c r="E17" s="2">
        <v>18.3</v>
      </c>
      <c r="F17" s="2">
        <v>0</v>
      </c>
      <c r="G17" s="2">
        <v>76.25</v>
      </c>
      <c r="H17" s="2">
        <v>2.2000000000000002</v>
      </c>
      <c r="I17" s="2"/>
      <c r="J17" s="2"/>
      <c r="K17" s="2"/>
      <c r="L17" s="2"/>
    </row>
    <row r="18" spans="1:12" x14ac:dyDescent="0.25">
      <c r="A18">
        <v>2013</v>
      </c>
      <c r="B18" s="2">
        <v>100</v>
      </c>
      <c r="C18" s="2">
        <v>11.06</v>
      </c>
      <c r="D18" s="2">
        <v>26.2</v>
      </c>
      <c r="E18" s="2">
        <v>17.899999999999999</v>
      </c>
      <c r="F18" s="2">
        <v>0</v>
      </c>
      <c r="G18" s="2">
        <v>78.13</v>
      </c>
      <c r="H18" s="2">
        <v>2</v>
      </c>
      <c r="I18" s="2"/>
      <c r="J18" s="2"/>
      <c r="K18" s="2"/>
      <c r="L18" s="2"/>
    </row>
    <row r="19" spans="1:12" x14ac:dyDescent="0.25">
      <c r="A19">
        <v>2013</v>
      </c>
      <c r="B19" s="2">
        <v>101</v>
      </c>
      <c r="C19" s="2">
        <v>17.579999999999998</v>
      </c>
      <c r="D19" s="2">
        <v>29.7</v>
      </c>
      <c r="E19" s="2">
        <v>17.600000000000001</v>
      </c>
      <c r="F19" s="2">
        <v>0</v>
      </c>
      <c r="G19" s="2">
        <v>79.17</v>
      </c>
      <c r="H19" s="2">
        <v>1.9</v>
      </c>
      <c r="I19" s="2"/>
      <c r="J19" s="2"/>
      <c r="K19" s="2"/>
      <c r="L19" s="2"/>
    </row>
    <row r="20" spans="1:12" x14ac:dyDescent="0.25">
      <c r="A20">
        <v>2013</v>
      </c>
      <c r="B20" s="2">
        <v>102</v>
      </c>
      <c r="C20" s="2">
        <v>13.84</v>
      </c>
      <c r="D20" s="2">
        <v>28.7</v>
      </c>
      <c r="E20" s="2">
        <v>19.2</v>
      </c>
      <c r="F20" s="2">
        <v>2.2000000000000002</v>
      </c>
      <c r="G20" s="2">
        <v>84.08</v>
      </c>
      <c r="H20" s="2">
        <v>1.27</v>
      </c>
      <c r="I20" s="2"/>
      <c r="J20" s="2"/>
      <c r="K20" s="2"/>
      <c r="L20" s="2"/>
    </row>
    <row r="21" spans="1:12" x14ac:dyDescent="0.25">
      <c r="A21">
        <v>2013</v>
      </c>
      <c r="B21" s="2">
        <v>103</v>
      </c>
      <c r="C21" s="2">
        <v>6.04</v>
      </c>
      <c r="D21" s="2">
        <v>24.6</v>
      </c>
      <c r="E21" s="2">
        <v>20.100000000000001</v>
      </c>
      <c r="F21" s="2">
        <v>37.799999999999997</v>
      </c>
      <c r="G21" s="2">
        <v>98.42</v>
      </c>
      <c r="H21" s="2">
        <v>1.53</v>
      </c>
      <c r="I21" s="2"/>
      <c r="J21" s="2"/>
      <c r="K21" s="2"/>
      <c r="L21" s="2"/>
    </row>
    <row r="22" spans="1:12" x14ac:dyDescent="0.25">
      <c r="A22">
        <v>2013</v>
      </c>
      <c r="B22" s="2">
        <v>104</v>
      </c>
      <c r="C22" s="2">
        <v>11.68</v>
      </c>
      <c r="D22" s="2">
        <v>23.1</v>
      </c>
      <c r="E22" s="2">
        <v>18.2</v>
      </c>
      <c r="F22" s="2">
        <v>0</v>
      </c>
      <c r="G22" s="2">
        <v>86.79</v>
      </c>
      <c r="H22" s="2">
        <v>2.2400000000000002</v>
      </c>
      <c r="I22" s="2"/>
      <c r="J22" s="2"/>
      <c r="K22" s="2"/>
      <c r="L22" s="2"/>
    </row>
    <row r="23" spans="1:12" x14ac:dyDescent="0.25">
      <c r="A23">
        <v>2013</v>
      </c>
      <c r="B23" s="2">
        <v>105</v>
      </c>
      <c r="C23" s="2">
        <v>16.100000000000001</v>
      </c>
      <c r="D23" s="2">
        <v>23.6</v>
      </c>
      <c r="E23" s="2">
        <v>13.8</v>
      </c>
      <c r="F23" s="2">
        <v>0.2</v>
      </c>
      <c r="G23" s="2">
        <v>86.67</v>
      </c>
      <c r="H23" s="2">
        <v>0.86</v>
      </c>
      <c r="I23" s="2"/>
      <c r="J23" s="2"/>
      <c r="K23" s="2"/>
      <c r="L23" s="2"/>
    </row>
    <row r="24" spans="1:12" x14ac:dyDescent="0.25">
      <c r="A24">
        <v>2013</v>
      </c>
      <c r="B24" s="2">
        <v>106</v>
      </c>
      <c r="C24" s="2">
        <v>22.8</v>
      </c>
      <c r="D24" s="2">
        <v>25.3</v>
      </c>
      <c r="E24" s="2">
        <v>11.7</v>
      </c>
      <c r="F24" s="2">
        <v>0.2</v>
      </c>
      <c r="G24" s="2">
        <v>79.42</v>
      </c>
      <c r="H24" s="2">
        <v>1.25</v>
      </c>
      <c r="I24" s="2"/>
      <c r="J24" s="2"/>
      <c r="K24" s="2"/>
      <c r="L24" s="2"/>
    </row>
    <row r="25" spans="1:12" x14ac:dyDescent="0.25">
      <c r="A25">
        <v>2013</v>
      </c>
      <c r="B25" s="2">
        <v>107</v>
      </c>
      <c r="C25" s="2">
        <v>22.34</v>
      </c>
      <c r="D25" s="2">
        <v>25</v>
      </c>
      <c r="E25" s="2">
        <v>12.6</v>
      </c>
      <c r="F25" s="2">
        <v>0</v>
      </c>
      <c r="G25" s="2">
        <v>69.290000000000006</v>
      </c>
      <c r="H25" s="2">
        <v>1.76</v>
      </c>
      <c r="I25" s="2"/>
      <c r="J25" s="2"/>
      <c r="K25" s="2"/>
      <c r="L25" s="2"/>
    </row>
    <row r="26" spans="1:12" x14ac:dyDescent="0.25">
      <c r="A26">
        <v>2013</v>
      </c>
      <c r="B26" s="2">
        <v>108</v>
      </c>
      <c r="C26" s="2">
        <v>21.99</v>
      </c>
      <c r="D26" s="2">
        <v>26.1</v>
      </c>
      <c r="E26" s="2">
        <v>11.8</v>
      </c>
      <c r="F26" s="2">
        <v>0</v>
      </c>
      <c r="G26" s="2">
        <v>73.42</v>
      </c>
      <c r="H26" s="2">
        <v>1.52</v>
      </c>
      <c r="I26" s="2"/>
      <c r="J26" s="2"/>
      <c r="K26" s="2"/>
      <c r="L26" s="2"/>
    </row>
    <row r="27" spans="1:12" x14ac:dyDescent="0.25">
      <c r="A27">
        <v>2013</v>
      </c>
      <c r="B27" s="2">
        <v>109</v>
      </c>
      <c r="C27" s="2">
        <v>21.45</v>
      </c>
      <c r="D27" s="2">
        <v>27.3</v>
      </c>
      <c r="E27" s="2">
        <v>12.7</v>
      </c>
      <c r="F27" s="2">
        <v>0.2</v>
      </c>
      <c r="G27" s="2">
        <v>76.5</v>
      </c>
      <c r="H27" s="2">
        <v>1.43</v>
      </c>
      <c r="I27" s="2"/>
      <c r="J27" s="2"/>
      <c r="K27" s="2"/>
      <c r="L27" s="2"/>
    </row>
    <row r="28" spans="1:12" x14ac:dyDescent="0.25">
      <c r="A28">
        <v>2013</v>
      </c>
      <c r="B28" s="2">
        <v>110</v>
      </c>
      <c r="C28" s="2">
        <v>21.77</v>
      </c>
      <c r="D28" s="2">
        <v>25.6</v>
      </c>
      <c r="E28" s="2">
        <v>12.6</v>
      </c>
      <c r="F28" s="2">
        <v>0</v>
      </c>
      <c r="G28" s="2">
        <v>75.83</v>
      </c>
      <c r="H28" s="2">
        <v>1.81</v>
      </c>
      <c r="I28" s="2"/>
      <c r="J28" s="2"/>
      <c r="K28" s="2"/>
      <c r="L28" s="2"/>
    </row>
    <row r="29" spans="1:12" x14ac:dyDescent="0.25">
      <c r="A29">
        <v>2013</v>
      </c>
      <c r="B29" s="2">
        <v>111</v>
      </c>
      <c r="C29" s="2">
        <v>20.71</v>
      </c>
      <c r="D29" s="2">
        <v>26.3</v>
      </c>
      <c r="E29" s="2">
        <v>11.2</v>
      </c>
      <c r="F29" s="2">
        <v>0</v>
      </c>
      <c r="G29" s="2">
        <v>75.709999999999994</v>
      </c>
      <c r="H29" s="2">
        <v>2.29</v>
      </c>
      <c r="I29" s="2"/>
      <c r="J29" s="2"/>
      <c r="K29" s="2"/>
      <c r="L29" s="2"/>
    </row>
    <row r="30" spans="1:12" x14ac:dyDescent="0.25">
      <c r="A30">
        <v>2013</v>
      </c>
      <c r="B30" s="2">
        <v>112</v>
      </c>
      <c r="C30" s="2">
        <v>20.94</v>
      </c>
      <c r="D30" s="2">
        <v>25.6</v>
      </c>
      <c r="E30" s="2">
        <v>14</v>
      </c>
      <c r="F30" s="2">
        <v>0</v>
      </c>
      <c r="G30" s="2">
        <v>69.5</v>
      </c>
      <c r="H30" s="2">
        <v>3.23</v>
      </c>
      <c r="I30" s="2"/>
      <c r="J30" s="2"/>
      <c r="K30" s="2"/>
      <c r="L30" s="2"/>
    </row>
    <row r="31" spans="1:12" x14ac:dyDescent="0.25">
      <c r="A31">
        <v>2013</v>
      </c>
      <c r="B31" s="2">
        <v>113</v>
      </c>
      <c r="C31" s="2">
        <v>18.71</v>
      </c>
      <c r="D31" s="2">
        <v>26.1</v>
      </c>
      <c r="E31" s="2">
        <v>12.3</v>
      </c>
      <c r="F31" s="2">
        <v>0</v>
      </c>
      <c r="G31" s="2">
        <v>69.58</v>
      </c>
      <c r="H31" s="2">
        <v>1.56</v>
      </c>
      <c r="I31" s="2"/>
      <c r="J31" s="2"/>
      <c r="K31" s="2"/>
      <c r="L31" s="2"/>
    </row>
    <row r="32" spans="1:12" x14ac:dyDescent="0.25">
      <c r="A32">
        <v>2013</v>
      </c>
      <c r="B32" s="2">
        <v>114</v>
      </c>
      <c r="C32" s="2">
        <v>19.149999999999999</v>
      </c>
      <c r="D32" s="2">
        <v>26.4</v>
      </c>
      <c r="E32" s="2">
        <v>13.2</v>
      </c>
      <c r="F32" s="2">
        <v>0</v>
      </c>
      <c r="G32" s="2">
        <v>71.38</v>
      </c>
      <c r="H32" s="2">
        <v>1.0900000000000001</v>
      </c>
      <c r="I32" s="2"/>
      <c r="J32" s="2"/>
      <c r="K32" s="2"/>
      <c r="L32" s="2"/>
    </row>
    <row r="33" spans="1:12" x14ac:dyDescent="0.25">
      <c r="A33">
        <v>2013</v>
      </c>
      <c r="B33" s="2">
        <v>115</v>
      </c>
      <c r="C33" s="2">
        <v>18.809999999999999</v>
      </c>
      <c r="D33" s="2">
        <v>26.8</v>
      </c>
      <c r="E33" s="2">
        <v>13</v>
      </c>
      <c r="F33" s="2">
        <v>0</v>
      </c>
      <c r="G33" s="2">
        <v>65.790000000000006</v>
      </c>
      <c r="H33" s="2">
        <v>1.3</v>
      </c>
      <c r="I33" s="2"/>
      <c r="J33" s="2"/>
      <c r="K33" s="2"/>
      <c r="L33" s="2"/>
    </row>
    <row r="34" spans="1:12" x14ac:dyDescent="0.25">
      <c r="A34">
        <v>2013</v>
      </c>
      <c r="B34" s="2">
        <v>116</v>
      </c>
      <c r="C34" s="2">
        <v>19.7</v>
      </c>
      <c r="D34" s="2">
        <v>27.2</v>
      </c>
      <c r="E34" s="2">
        <v>12.8</v>
      </c>
      <c r="F34" s="2">
        <v>0</v>
      </c>
      <c r="G34" s="2">
        <v>71.33</v>
      </c>
      <c r="H34" s="2">
        <v>1.0900000000000001</v>
      </c>
      <c r="I34" s="2"/>
      <c r="J34" s="2"/>
      <c r="K34" s="2"/>
      <c r="L34" s="2"/>
    </row>
    <row r="35" spans="1:12" x14ac:dyDescent="0.25">
      <c r="A35">
        <v>2013</v>
      </c>
      <c r="B35" s="2">
        <v>117</v>
      </c>
      <c r="C35" s="2">
        <v>20.170000000000002</v>
      </c>
      <c r="D35" s="2">
        <v>27.4</v>
      </c>
      <c r="E35" s="2">
        <v>13.6</v>
      </c>
      <c r="F35" s="2">
        <v>0</v>
      </c>
      <c r="G35" s="2">
        <v>72.67</v>
      </c>
      <c r="H35" s="2">
        <v>1.48</v>
      </c>
      <c r="I35" s="2"/>
      <c r="J35" s="2"/>
      <c r="K35" s="2"/>
      <c r="L35" s="2"/>
    </row>
    <row r="36" spans="1:12" x14ac:dyDescent="0.25">
      <c r="A36">
        <v>2013</v>
      </c>
      <c r="B36" s="2">
        <v>118</v>
      </c>
      <c r="C36" s="2">
        <v>18.78</v>
      </c>
      <c r="D36" s="2">
        <v>26.9</v>
      </c>
      <c r="E36" s="2">
        <v>13.8</v>
      </c>
      <c r="F36" s="2">
        <v>0</v>
      </c>
      <c r="G36" s="2">
        <v>76.13</v>
      </c>
      <c r="H36" s="2">
        <v>1.17</v>
      </c>
      <c r="I36" s="2"/>
      <c r="J36" s="2"/>
      <c r="K36" s="2"/>
      <c r="L36" s="2"/>
    </row>
    <row r="37" spans="1:12" x14ac:dyDescent="0.25">
      <c r="A37">
        <v>2013</v>
      </c>
      <c r="B37" s="2">
        <v>119</v>
      </c>
      <c r="C37" s="2">
        <v>16.899999999999999</v>
      </c>
      <c r="D37" s="2">
        <v>28.3</v>
      </c>
      <c r="E37" s="2">
        <v>15.4</v>
      </c>
      <c r="F37" s="2">
        <v>0</v>
      </c>
      <c r="G37" s="2">
        <v>77.5</v>
      </c>
      <c r="H37" s="2">
        <v>0.83</v>
      </c>
      <c r="I37" s="2"/>
      <c r="J37" s="2"/>
      <c r="K37" s="2"/>
      <c r="L37" s="2"/>
    </row>
    <row r="38" spans="1:12" x14ac:dyDescent="0.25">
      <c r="A38">
        <v>2013</v>
      </c>
      <c r="B38" s="2">
        <v>120</v>
      </c>
      <c r="C38" s="2">
        <v>19.13</v>
      </c>
      <c r="D38" s="2">
        <v>29.6</v>
      </c>
      <c r="E38" s="2">
        <v>15.1</v>
      </c>
      <c r="F38" s="2">
        <v>0</v>
      </c>
      <c r="G38" s="2">
        <v>74.38</v>
      </c>
      <c r="H38" s="2">
        <v>0.99</v>
      </c>
      <c r="I38" s="2"/>
      <c r="J38" s="2"/>
      <c r="K38" s="2"/>
      <c r="L38" s="2"/>
    </row>
    <row r="39" spans="1:12" x14ac:dyDescent="0.25">
      <c r="A39">
        <v>2013</v>
      </c>
      <c r="B39" s="2">
        <v>121</v>
      </c>
      <c r="C39" s="2">
        <v>16.64</v>
      </c>
      <c r="D39" s="2">
        <v>29.3</v>
      </c>
      <c r="E39" s="2">
        <v>15.7</v>
      </c>
      <c r="F39" s="2">
        <v>0.2</v>
      </c>
      <c r="G39" s="2">
        <v>77.92</v>
      </c>
      <c r="H39" s="2">
        <v>1.23</v>
      </c>
      <c r="I39" s="2"/>
      <c r="J39" s="2"/>
      <c r="K39" s="2"/>
      <c r="L39" s="2"/>
    </row>
    <row r="40" spans="1:12" x14ac:dyDescent="0.25">
      <c r="A40">
        <v>2013</v>
      </c>
      <c r="B40" s="2">
        <v>122</v>
      </c>
      <c r="C40" s="2">
        <v>18.989999999999998</v>
      </c>
      <c r="D40" s="2">
        <v>29.1</v>
      </c>
      <c r="E40" s="2">
        <v>16.100000000000001</v>
      </c>
      <c r="F40" s="2">
        <v>0</v>
      </c>
      <c r="G40" s="2">
        <v>74.83</v>
      </c>
      <c r="H40" s="2">
        <v>1.1599999999999999</v>
      </c>
      <c r="I40" s="2"/>
      <c r="J40" s="2"/>
      <c r="K40" s="2"/>
      <c r="L40" s="2"/>
    </row>
    <row r="41" spans="1:12" x14ac:dyDescent="0.25">
      <c r="A41">
        <v>2013</v>
      </c>
      <c r="B41" s="2">
        <v>123</v>
      </c>
      <c r="C41" s="2">
        <v>17.8</v>
      </c>
      <c r="D41" s="2">
        <v>30.6</v>
      </c>
      <c r="E41" s="2">
        <v>15.1</v>
      </c>
      <c r="F41" s="2">
        <v>0</v>
      </c>
      <c r="G41" s="2">
        <v>74.08</v>
      </c>
      <c r="H41" s="2">
        <v>0.83</v>
      </c>
      <c r="I41" s="2"/>
      <c r="J41" s="2"/>
      <c r="K41" s="2"/>
      <c r="L41" s="2"/>
    </row>
    <row r="42" spans="1:12" x14ac:dyDescent="0.25">
      <c r="A42">
        <v>2013</v>
      </c>
      <c r="B42" s="2">
        <v>124</v>
      </c>
      <c r="C42" s="2">
        <v>18.440000000000001</v>
      </c>
      <c r="D42" s="2">
        <v>30.1</v>
      </c>
      <c r="E42" s="2">
        <v>16.600000000000001</v>
      </c>
      <c r="F42" s="2">
        <v>0</v>
      </c>
      <c r="G42" s="2">
        <v>69.42</v>
      </c>
      <c r="H42" s="2">
        <v>1.44</v>
      </c>
      <c r="I42" s="2"/>
      <c r="J42" s="2"/>
      <c r="K42" s="2"/>
      <c r="L42" s="2"/>
    </row>
    <row r="43" spans="1:12" x14ac:dyDescent="0.25">
      <c r="A43">
        <v>2013</v>
      </c>
      <c r="B43" s="2">
        <v>125</v>
      </c>
      <c r="C43" s="2">
        <v>16.16</v>
      </c>
      <c r="D43" s="2">
        <v>29.2</v>
      </c>
      <c r="E43" s="2">
        <v>16</v>
      </c>
      <c r="F43" s="2">
        <v>0</v>
      </c>
      <c r="G43" s="2">
        <v>75.75</v>
      </c>
      <c r="H43" s="2">
        <v>1.75</v>
      </c>
      <c r="I43" s="2"/>
      <c r="J43" s="2"/>
      <c r="K43" s="2"/>
      <c r="L43" s="2"/>
    </row>
    <row r="44" spans="1:12" x14ac:dyDescent="0.25">
      <c r="A44">
        <v>2013</v>
      </c>
      <c r="B44" s="2">
        <v>126</v>
      </c>
      <c r="C44" s="2">
        <v>18.559999999999999</v>
      </c>
      <c r="D44" s="2">
        <v>24.6</v>
      </c>
      <c r="E44" s="2">
        <v>14.4</v>
      </c>
      <c r="F44" s="2">
        <v>0</v>
      </c>
      <c r="G44" s="2">
        <v>70.459999999999994</v>
      </c>
      <c r="H44" s="2">
        <v>1.78</v>
      </c>
      <c r="I44" s="2"/>
      <c r="J44" s="2"/>
      <c r="K44" s="2"/>
      <c r="L44" s="2"/>
    </row>
    <row r="45" spans="1:12" x14ac:dyDescent="0.25">
      <c r="A45">
        <v>2013</v>
      </c>
      <c r="B45" s="2">
        <v>127</v>
      </c>
      <c r="C45" s="2">
        <v>20.23</v>
      </c>
      <c r="D45" s="2">
        <v>23.7</v>
      </c>
      <c r="E45" s="2">
        <v>10.6</v>
      </c>
      <c r="F45" s="2">
        <v>0</v>
      </c>
      <c r="G45" s="2">
        <v>69.540000000000006</v>
      </c>
      <c r="H45" s="2">
        <v>2.25</v>
      </c>
      <c r="I45" s="2"/>
      <c r="J45" s="2"/>
      <c r="K45" s="2"/>
      <c r="L45" s="2"/>
    </row>
    <row r="46" spans="1:12" x14ac:dyDescent="0.25">
      <c r="A46">
        <v>2013</v>
      </c>
      <c r="B46" s="2">
        <v>128</v>
      </c>
      <c r="C46" s="2">
        <v>19.66</v>
      </c>
      <c r="D46" s="2">
        <v>22.9</v>
      </c>
      <c r="E46" s="2">
        <v>10</v>
      </c>
      <c r="F46" s="2">
        <v>0</v>
      </c>
      <c r="G46" s="2">
        <v>64.25</v>
      </c>
      <c r="H46" s="2">
        <v>1.6</v>
      </c>
      <c r="I46" s="2"/>
      <c r="J46" s="2"/>
      <c r="K46" s="2"/>
      <c r="L46" s="2"/>
    </row>
    <row r="47" spans="1:12" x14ac:dyDescent="0.25">
      <c r="A47">
        <v>2013</v>
      </c>
      <c r="B47" s="2">
        <v>129</v>
      </c>
      <c r="C47" s="2">
        <v>19.600000000000001</v>
      </c>
      <c r="D47" s="2">
        <v>25.6</v>
      </c>
      <c r="E47" s="2">
        <v>7.1</v>
      </c>
      <c r="F47" s="2">
        <v>0</v>
      </c>
      <c r="G47" s="2">
        <v>67.25</v>
      </c>
      <c r="H47" s="2">
        <v>0.97</v>
      </c>
      <c r="I47" s="2"/>
      <c r="J47" s="2"/>
      <c r="K47" s="2"/>
      <c r="L47" s="2"/>
    </row>
    <row r="48" spans="1:12" x14ac:dyDescent="0.25">
      <c r="A48">
        <v>2013</v>
      </c>
      <c r="B48" s="2">
        <v>130</v>
      </c>
      <c r="C48" s="2">
        <v>18.88</v>
      </c>
      <c r="D48" s="2">
        <v>27</v>
      </c>
      <c r="E48" s="2">
        <v>8.6</v>
      </c>
      <c r="F48" s="2">
        <v>0</v>
      </c>
      <c r="G48" s="2">
        <v>66.290000000000006</v>
      </c>
      <c r="H48" s="2">
        <v>0.84</v>
      </c>
      <c r="I48" s="2"/>
      <c r="J48" s="2"/>
      <c r="K48" s="2"/>
      <c r="L48" s="2"/>
    </row>
    <row r="49" spans="1:12" x14ac:dyDescent="0.25">
      <c r="A49">
        <v>2013</v>
      </c>
      <c r="B49" s="2">
        <v>131</v>
      </c>
      <c r="C49" s="2">
        <v>18.510000000000002</v>
      </c>
      <c r="D49" s="2">
        <v>27.5</v>
      </c>
      <c r="E49" s="2">
        <v>11.1</v>
      </c>
      <c r="F49" s="2">
        <v>0.2</v>
      </c>
      <c r="G49" s="2">
        <v>71.33</v>
      </c>
      <c r="H49" s="2">
        <v>0.74</v>
      </c>
      <c r="I49" s="2"/>
      <c r="J49" s="2"/>
      <c r="K49" s="2"/>
      <c r="L49" s="2"/>
    </row>
    <row r="50" spans="1:12" x14ac:dyDescent="0.25">
      <c r="A50">
        <v>2013</v>
      </c>
      <c r="B50" s="2">
        <v>132</v>
      </c>
      <c r="C50" s="2">
        <v>18.23</v>
      </c>
      <c r="D50" s="2">
        <v>27.5</v>
      </c>
      <c r="E50" s="2">
        <v>11.5</v>
      </c>
      <c r="F50" s="2">
        <v>0</v>
      </c>
      <c r="G50" s="2">
        <v>70.290000000000006</v>
      </c>
      <c r="H50" s="2">
        <v>0.9</v>
      </c>
      <c r="I50" s="2"/>
      <c r="J50" s="2"/>
      <c r="K50" s="2"/>
      <c r="L50" s="2"/>
    </row>
    <row r="51" spans="1:12" x14ac:dyDescent="0.25">
      <c r="A51">
        <v>2013</v>
      </c>
      <c r="B51" s="2">
        <v>133</v>
      </c>
      <c r="C51" s="2">
        <v>17.46</v>
      </c>
      <c r="D51" s="2">
        <v>28</v>
      </c>
      <c r="E51" s="2">
        <v>12.3</v>
      </c>
      <c r="F51" s="2">
        <v>0</v>
      </c>
      <c r="G51" s="2">
        <v>70.67</v>
      </c>
      <c r="H51" s="2">
        <v>1.3</v>
      </c>
      <c r="I51" s="2"/>
      <c r="J51" s="2"/>
      <c r="K51" s="2"/>
      <c r="L51" s="2"/>
    </row>
    <row r="52" spans="1:12" x14ac:dyDescent="0.25">
      <c r="A52">
        <v>2013</v>
      </c>
      <c r="B52" s="2">
        <v>134</v>
      </c>
      <c r="C52" s="2">
        <v>14.89</v>
      </c>
      <c r="D52" s="2">
        <v>29.5</v>
      </c>
      <c r="E52" s="2">
        <v>13.1</v>
      </c>
      <c r="F52" s="2">
        <v>0</v>
      </c>
      <c r="G52" s="2">
        <v>73.38</v>
      </c>
      <c r="H52" s="2">
        <v>1.49</v>
      </c>
      <c r="I52" s="2"/>
      <c r="J52" s="2"/>
      <c r="K52" s="2"/>
      <c r="L52" s="2"/>
    </row>
    <row r="53" spans="1:12" x14ac:dyDescent="0.25">
      <c r="A53">
        <v>2013</v>
      </c>
      <c r="B53" s="2">
        <v>135</v>
      </c>
      <c r="C53" s="2">
        <v>14.38</v>
      </c>
      <c r="D53" s="2">
        <v>30.2</v>
      </c>
      <c r="E53" s="2">
        <v>15.3</v>
      </c>
      <c r="F53" s="2">
        <v>0</v>
      </c>
      <c r="G53" s="2">
        <v>72.040000000000006</v>
      </c>
      <c r="H53" s="2">
        <v>1.79</v>
      </c>
      <c r="I53" s="2"/>
      <c r="J53" s="2"/>
      <c r="K53" s="2"/>
      <c r="L53" s="2"/>
    </row>
    <row r="54" spans="1:12" x14ac:dyDescent="0.25">
      <c r="A54">
        <v>2013</v>
      </c>
      <c r="B54" s="2">
        <v>136</v>
      </c>
      <c r="C54" s="2">
        <v>12.49</v>
      </c>
      <c r="D54" s="2">
        <v>29</v>
      </c>
      <c r="E54" s="2">
        <v>16.7</v>
      </c>
      <c r="F54" s="2">
        <v>0</v>
      </c>
      <c r="G54" s="2">
        <v>72.13</v>
      </c>
      <c r="H54" s="2">
        <v>1.37</v>
      </c>
      <c r="I54" s="2"/>
      <c r="J54" s="2"/>
      <c r="K54" s="2"/>
      <c r="L54" s="2"/>
    </row>
    <row r="55" spans="1:12" x14ac:dyDescent="0.25">
      <c r="A55">
        <v>2013</v>
      </c>
      <c r="B55" s="2">
        <v>137</v>
      </c>
      <c r="C55" s="2">
        <v>8.9700000000000006</v>
      </c>
      <c r="D55" s="2">
        <v>23.4</v>
      </c>
      <c r="E55" s="2">
        <v>17.399999999999999</v>
      </c>
      <c r="F55" s="2">
        <v>0</v>
      </c>
      <c r="G55" s="2">
        <v>75.290000000000006</v>
      </c>
      <c r="H55" s="2">
        <v>3.19</v>
      </c>
      <c r="I55" s="2"/>
      <c r="J55" s="2"/>
      <c r="K55" s="2"/>
      <c r="L55" s="2"/>
    </row>
    <row r="56" spans="1:12" x14ac:dyDescent="0.25">
      <c r="A56">
        <v>2013</v>
      </c>
      <c r="B56" s="2">
        <v>138</v>
      </c>
      <c r="C56" s="2">
        <v>15.94</v>
      </c>
      <c r="D56" s="2">
        <v>26.7</v>
      </c>
      <c r="E56" s="2">
        <v>13.3</v>
      </c>
      <c r="F56" s="2">
        <v>0</v>
      </c>
      <c r="G56" s="2">
        <v>77.709999999999994</v>
      </c>
      <c r="H56" s="2">
        <v>1.8</v>
      </c>
      <c r="I56" s="2"/>
      <c r="J56" s="2"/>
      <c r="K56" s="2"/>
      <c r="L56" s="2"/>
    </row>
    <row r="57" spans="1:12" x14ac:dyDescent="0.25">
      <c r="A57">
        <v>2013</v>
      </c>
      <c r="B57" s="2">
        <v>139</v>
      </c>
      <c r="C57" s="2">
        <v>14.81</v>
      </c>
      <c r="D57" s="2">
        <v>27.5</v>
      </c>
      <c r="E57" s="2">
        <v>14.6</v>
      </c>
      <c r="F57" s="2">
        <v>0</v>
      </c>
      <c r="G57" s="2">
        <v>79.290000000000006</v>
      </c>
      <c r="H57" s="2">
        <v>1.17</v>
      </c>
      <c r="I57" s="2"/>
      <c r="J57" s="2"/>
      <c r="K57" s="2"/>
      <c r="L57" s="2"/>
    </row>
    <row r="58" spans="1:12" x14ac:dyDescent="0.25">
      <c r="A58">
        <v>2013</v>
      </c>
      <c r="B58" s="2">
        <v>140</v>
      </c>
      <c r="C58" s="2">
        <v>16.47</v>
      </c>
      <c r="D58" s="2">
        <v>28.4</v>
      </c>
      <c r="E58" s="2">
        <v>15.6</v>
      </c>
      <c r="F58" s="2">
        <v>0</v>
      </c>
      <c r="G58" s="2">
        <v>76.83</v>
      </c>
      <c r="H58" s="2">
        <v>0.93</v>
      </c>
      <c r="I58" s="2"/>
      <c r="J58" s="2"/>
      <c r="K58" s="2"/>
      <c r="L58" s="2"/>
    </row>
    <row r="59" spans="1:12" x14ac:dyDescent="0.25">
      <c r="A59">
        <v>2013</v>
      </c>
      <c r="B59" s="2">
        <v>141</v>
      </c>
      <c r="C59" s="2">
        <v>11.71</v>
      </c>
      <c r="D59" s="2">
        <v>26.5</v>
      </c>
      <c r="E59" s="2">
        <v>17</v>
      </c>
      <c r="F59" s="2">
        <v>0</v>
      </c>
      <c r="G59" s="2">
        <v>74.33</v>
      </c>
      <c r="H59" s="2">
        <v>0.52</v>
      </c>
      <c r="I59" s="2"/>
      <c r="J59" s="2"/>
      <c r="K59" s="2"/>
      <c r="L59" s="2"/>
    </row>
    <row r="60" spans="1:12" x14ac:dyDescent="0.25">
      <c r="A60">
        <v>2013</v>
      </c>
      <c r="B60" s="2">
        <v>142</v>
      </c>
      <c r="C60" s="2">
        <v>5.61</v>
      </c>
      <c r="D60" s="2">
        <v>22.5</v>
      </c>
      <c r="E60" s="2">
        <v>15.7</v>
      </c>
      <c r="F60" s="2">
        <v>1</v>
      </c>
      <c r="G60" s="2">
        <v>91.54</v>
      </c>
      <c r="H60" s="2">
        <v>0.22</v>
      </c>
      <c r="I60" s="2"/>
      <c r="J60" s="2"/>
      <c r="K60" s="2"/>
      <c r="L60" s="2"/>
    </row>
    <row r="61" spans="1:12" x14ac:dyDescent="0.25">
      <c r="A61">
        <v>2013</v>
      </c>
      <c r="B61" s="2">
        <v>143</v>
      </c>
      <c r="C61" s="2">
        <v>7.53</v>
      </c>
      <c r="D61" s="2">
        <v>22</v>
      </c>
      <c r="E61" s="2">
        <v>15.7</v>
      </c>
      <c r="F61" s="2">
        <v>4</v>
      </c>
      <c r="G61" s="2">
        <v>92.04</v>
      </c>
      <c r="H61" s="2">
        <v>1.43</v>
      </c>
      <c r="I61" s="2"/>
      <c r="J61" s="2"/>
      <c r="K61" s="2"/>
      <c r="L61" s="2"/>
    </row>
    <row r="62" spans="1:12" x14ac:dyDescent="0.25">
      <c r="A62">
        <v>2013</v>
      </c>
      <c r="B62" s="2">
        <v>144</v>
      </c>
      <c r="C62" s="2">
        <v>6.55</v>
      </c>
      <c r="D62" s="2">
        <v>20.7</v>
      </c>
      <c r="E62" s="2">
        <v>15.3</v>
      </c>
      <c r="F62" s="2">
        <v>0.8</v>
      </c>
      <c r="G62" s="2">
        <v>91.67</v>
      </c>
      <c r="H62" s="2">
        <v>1.08</v>
      </c>
      <c r="I62" s="2"/>
      <c r="J62" s="2"/>
      <c r="K62" s="2"/>
      <c r="L62" s="2"/>
    </row>
    <row r="63" spans="1:12" x14ac:dyDescent="0.25">
      <c r="A63">
        <v>2013</v>
      </c>
      <c r="B63" s="2">
        <v>145</v>
      </c>
      <c r="C63" s="2">
        <v>16.940000000000001</v>
      </c>
      <c r="D63" s="2">
        <v>24.5</v>
      </c>
      <c r="E63" s="2">
        <v>10.199999999999999</v>
      </c>
      <c r="F63" s="2">
        <v>0.2</v>
      </c>
      <c r="G63" s="2">
        <v>78</v>
      </c>
      <c r="H63" s="2">
        <v>1.17</v>
      </c>
      <c r="I63" s="2"/>
      <c r="J63" s="2"/>
      <c r="K63" s="2"/>
      <c r="L63" s="2"/>
    </row>
    <row r="64" spans="1:12" x14ac:dyDescent="0.25">
      <c r="A64">
        <v>2013</v>
      </c>
      <c r="B64" s="2">
        <v>146</v>
      </c>
      <c r="C64" s="2">
        <v>18.27</v>
      </c>
      <c r="D64" s="2">
        <v>25.7</v>
      </c>
      <c r="E64" s="2">
        <v>8.8000000000000007</v>
      </c>
      <c r="F64" s="2">
        <v>0.2</v>
      </c>
      <c r="G64" s="2">
        <v>70.239999999999995</v>
      </c>
      <c r="H64" s="2">
        <v>1.06</v>
      </c>
      <c r="I64" s="2"/>
      <c r="J64" s="2"/>
      <c r="K64" s="2"/>
      <c r="L64" s="2"/>
    </row>
    <row r="65" spans="1:12" x14ac:dyDescent="0.25">
      <c r="A65">
        <v>2013</v>
      </c>
      <c r="B65" s="2">
        <v>147</v>
      </c>
      <c r="C65" s="2">
        <v>2.14</v>
      </c>
      <c r="D65" s="2">
        <v>19.2</v>
      </c>
      <c r="E65" s="2">
        <v>13.4</v>
      </c>
      <c r="F65" s="2">
        <v>15.8</v>
      </c>
      <c r="G65" s="2">
        <v>95.88</v>
      </c>
      <c r="H65" s="2">
        <v>0.63</v>
      </c>
      <c r="I65" s="2"/>
      <c r="J65" s="2"/>
      <c r="K65" s="2"/>
      <c r="L65" s="2"/>
    </row>
    <row r="66" spans="1:12" x14ac:dyDescent="0.25">
      <c r="A66">
        <v>2013</v>
      </c>
      <c r="B66" s="2">
        <v>148</v>
      </c>
      <c r="C66" s="2">
        <v>1.39</v>
      </c>
      <c r="D66" s="2">
        <v>17.100000000000001</v>
      </c>
      <c r="E66" s="2">
        <v>12.9</v>
      </c>
      <c r="F66" s="2">
        <v>36.200000000000003</v>
      </c>
      <c r="G66" s="2">
        <v>100</v>
      </c>
      <c r="H66" s="2">
        <v>1.5</v>
      </c>
      <c r="I66" s="2"/>
      <c r="J66" s="2"/>
      <c r="K66" s="2"/>
      <c r="L66" s="2"/>
    </row>
    <row r="67" spans="1:12" x14ac:dyDescent="0.25">
      <c r="A67">
        <v>2013</v>
      </c>
      <c r="B67" s="2">
        <v>149</v>
      </c>
      <c r="C67" s="2">
        <v>2.09</v>
      </c>
      <c r="D67" s="2">
        <v>19.3</v>
      </c>
      <c r="E67" s="2">
        <v>15.2</v>
      </c>
      <c r="F67" s="2">
        <v>23.2</v>
      </c>
      <c r="G67" s="2">
        <v>97</v>
      </c>
      <c r="H67" s="2">
        <v>1.93</v>
      </c>
      <c r="I67" s="2"/>
      <c r="J67" s="2"/>
      <c r="K67" s="2"/>
      <c r="L67" s="2"/>
    </row>
    <row r="68" spans="1:12" x14ac:dyDescent="0.25">
      <c r="A68">
        <v>2013</v>
      </c>
      <c r="B68" s="2">
        <v>150</v>
      </c>
      <c r="C68" s="2">
        <v>10.17</v>
      </c>
      <c r="D68" s="2">
        <v>22</v>
      </c>
      <c r="E68" s="2">
        <v>16.100000000000001</v>
      </c>
      <c r="F68" s="2">
        <v>7.4</v>
      </c>
      <c r="G68" s="2">
        <v>92.38</v>
      </c>
      <c r="H68" s="2">
        <v>1.43</v>
      </c>
      <c r="I68" s="2"/>
      <c r="J68" s="2"/>
      <c r="K68" s="2"/>
      <c r="L68" s="2"/>
    </row>
    <row r="69" spans="1:12" x14ac:dyDescent="0.25">
      <c r="A69">
        <v>2013</v>
      </c>
      <c r="B69" s="2">
        <v>151</v>
      </c>
      <c r="C69" s="2">
        <v>12.82</v>
      </c>
      <c r="D69" s="2">
        <v>25</v>
      </c>
      <c r="E69" s="2">
        <v>16.100000000000001</v>
      </c>
      <c r="F69" s="2">
        <v>0</v>
      </c>
      <c r="G69" s="2">
        <v>86</v>
      </c>
      <c r="H69" s="2">
        <v>0.87</v>
      </c>
      <c r="I69" s="2"/>
      <c r="J69" s="2"/>
      <c r="K69" s="2"/>
      <c r="L69" s="2"/>
    </row>
    <row r="70" spans="1:12" x14ac:dyDescent="0.25">
      <c r="A70">
        <v>2013</v>
      </c>
      <c r="B70" s="2">
        <v>152</v>
      </c>
      <c r="C70" s="2">
        <v>16.510000000000002</v>
      </c>
      <c r="D70" s="2">
        <v>27.6</v>
      </c>
      <c r="E70" s="2">
        <v>11.8</v>
      </c>
      <c r="F70" s="2">
        <v>0.2</v>
      </c>
      <c r="G70" s="2">
        <v>80.7</v>
      </c>
      <c r="H70" s="2">
        <v>0.65</v>
      </c>
      <c r="I70" s="2"/>
      <c r="J70" s="2"/>
      <c r="K70" s="2"/>
      <c r="L70" s="2"/>
    </row>
    <row r="71" spans="1:12" x14ac:dyDescent="0.25">
      <c r="A71">
        <v>2013</v>
      </c>
      <c r="B71" s="2">
        <v>153</v>
      </c>
      <c r="C71" s="2">
        <v>4.13</v>
      </c>
      <c r="D71" s="2">
        <v>21.8</v>
      </c>
      <c r="E71" s="2">
        <v>15.7</v>
      </c>
      <c r="F71" s="2">
        <v>29.2</v>
      </c>
      <c r="G71" s="2">
        <v>97.75</v>
      </c>
      <c r="H71" s="2">
        <v>1.01</v>
      </c>
      <c r="I71" s="2"/>
      <c r="J71" s="2"/>
      <c r="K71" s="2"/>
      <c r="L71" s="2"/>
    </row>
    <row r="72" spans="1:12" x14ac:dyDescent="0.25">
      <c r="A72">
        <v>2013</v>
      </c>
      <c r="B72" s="2">
        <v>154</v>
      </c>
      <c r="C72" s="2">
        <v>6.69</v>
      </c>
      <c r="D72" s="2">
        <v>21.5</v>
      </c>
      <c r="E72" s="2">
        <v>15.3</v>
      </c>
      <c r="F72" s="2">
        <v>0</v>
      </c>
      <c r="G72" s="2">
        <v>94.08</v>
      </c>
      <c r="H72" s="2">
        <v>0.86</v>
      </c>
      <c r="I72" s="2"/>
      <c r="J72" s="2"/>
      <c r="K72" s="2"/>
      <c r="L72" s="2"/>
    </row>
    <row r="73" spans="1:12" x14ac:dyDescent="0.25">
      <c r="A73">
        <v>2013</v>
      </c>
      <c r="B73" s="2">
        <v>155</v>
      </c>
      <c r="C73" s="2">
        <v>16.25</v>
      </c>
      <c r="D73" s="2">
        <v>23</v>
      </c>
      <c r="E73" s="2">
        <v>10.4</v>
      </c>
      <c r="F73" s="2">
        <v>0.2</v>
      </c>
      <c r="G73" s="2">
        <v>81</v>
      </c>
      <c r="H73" s="2">
        <v>0.94</v>
      </c>
      <c r="I73" s="2"/>
      <c r="J73" s="2"/>
      <c r="K73" s="2"/>
      <c r="L73" s="2"/>
    </row>
    <row r="74" spans="1:12" x14ac:dyDescent="0.25">
      <c r="A74">
        <v>2013</v>
      </c>
      <c r="B74" s="2">
        <v>156</v>
      </c>
      <c r="C74" s="2">
        <v>15.77</v>
      </c>
      <c r="D74" s="2">
        <v>25.1</v>
      </c>
      <c r="E74" s="2">
        <v>9.9</v>
      </c>
      <c r="F74" s="2">
        <v>0.4</v>
      </c>
      <c r="G74" s="2">
        <v>73.44</v>
      </c>
      <c r="H74" s="2">
        <v>0.5</v>
      </c>
      <c r="I74" s="2"/>
      <c r="J74" s="2"/>
      <c r="K74" s="2"/>
      <c r="L74" s="2"/>
    </row>
    <row r="75" spans="1:12" x14ac:dyDescent="0.25">
      <c r="A75">
        <v>2013</v>
      </c>
      <c r="B75" s="2">
        <v>157</v>
      </c>
      <c r="C75" s="2">
        <v>17.079999999999998</v>
      </c>
      <c r="D75" s="2">
        <v>26.9</v>
      </c>
      <c r="E75" s="2">
        <v>11.7</v>
      </c>
      <c r="F75" s="2">
        <v>0</v>
      </c>
      <c r="G75" s="2">
        <v>78.38</v>
      </c>
      <c r="H75" s="2">
        <v>1.53</v>
      </c>
      <c r="I75" s="2"/>
      <c r="J75" s="2"/>
      <c r="K75" s="2"/>
      <c r="L75" s="2"/>
    </row>
    <row r="76" spans="1:12" x14ac:dyDescent="0.25">
      <c r="A76">
        <v>2013</v>
      </c>
      <c r="B76" s="2">
        <v>158</v>
      </c>
      <c r="C76" s="2">
        <v>16.71</v>
      </c>
      <c r="D76" s="2">
        <v>26.9</v>
      </c>
      <c r="E76" s="2">
        <v>12</v>
      </c>
      <c r="F76" s="2">
        <v>0.2</v>
      </c>
      <c r="G76" s="2">
        <v>73.5</v>
      </c>
      <c r="H76" s="2">
        <v>0.63</v>
      </c>
      <c r="I76" s="2"/>
      <c r="J76" s="2"/>
      <c r="K76" s="2"/>
      <c r="L76" s="2"/>
    </row>
    <row r="77" spans="1:12" x14ac:dyDescent="0.25">
      <c r="A77">
        <v>2013</v>
      </c>
      <c r="B77" s="2">
        <v>159</v>
      </c>
      <c r="C77" s="2">
        <v>15.45</v>
      </c>
      <c r="D77" s="2">
        <v>25</v>
      </c>
      <c r="E77" s="2">
        <v>11.2</v>
      </c>
      <c r="F77" s="2">
        <v>0</v>
      </c>
      <c r="G77" s="2">
        <v>79.53</v>
      </c>
      <c r="H77" s="2">
        <v>0.98</v>
      </c>
      <c r="I77" s="2"/>
      <c r="J77" s="2"/>
      <c r="K77" s="2"/>
      <c r="L77" s="2"/>
    </row>
    <row r="78" spans="1:12" x14ac:dyDescent="0.25">
      <c r="A78">
        <v>2013</v>
      </c>
      <c r="B78" s="2">
        <v>160</v>
      </c>
      <c r="C78" s="2">
        <v>15.68</v>
      </c>
      <c r="D78" s="2">
        <v>26.5</v>
      </c>
      <c r="E78" s="2">
        <v>11.9</v>
      </c>
      <c r="F78" s="2">
        <v>0.4</v>
      </c>
      <c r="G78" s="2">
        <v>73.17</v>
      </c>
      <c r="H78" s="2">
        <v>0.49</v>
      </c>
      <c r="I78" s="2"/>
      <c r="J78" s="2"/>
      <c r="K78" s="2"/>
      <c r="L78" s="2"/>
    </row>
    <row r="79" spans="1:12" x14ac:dyDescent="0.25">
      <c r="A79">
        <v>2013</v>
      </c>
      <c r="B79" s="2">
        <v>161</v>
      </c>
      <c r="C79" s="2">
        <v>13.92</v>
      </c>
      <c r="D79" s="2">
        <v>27.2</v>
      </c>
      <c r="E79" s="2">
        <v>12</v>
      </c>
      <c r="F79" s="2">
        <v>0</v>
      </c>
      <c r="G79" s="2">
        <v>75.319999999999993</v>
      </c>
      <c r="H79" s="2">
        <v>1.06</v>
      </c>
      <c r="I79" s="2"/>
      <c r="J79" s="2"/>
      <c r="K79" s="2"/>
      <c r="L79" s="2"/>
    </row>
    <row r="80" spans="1:12" x14ac:dyDescent="0.25">
      <c r="A80">
        <v>2013</v>
      </c>
      <c r="B80" s="2">
        <v>162</v>
      </c>
      <c r="C80" s="2">
        <v>10.67</v>
      </c>
      <c r="D80" s="2">
        <v>27.2</v>
      </c>
      <c r="E80" s="2">
        <v>15.3</v>
      </c>
      <c r="F80" s="2">
        <v>6.2</v>
      </c>
      <c r="G80" s="2">
        <v>80.92</v>
      </c>
      <c r="H80" s="2">
        <v>0.97</v>
      </c>
      <c r="I80" s="2"/>
      <c r="J80" s="2"/>
      <c r="K80" s="2"/>
      <c r="L80" s="2"/>
    </row>
    <row r="81" spans="1:12" x14ac:dyDescent="0.25">
      <c r="A81">
        <v>2013</v>
      </c>
      <c r="B81" s="2">
        <v>163</v>
      </c>
      <c r="C81" s="2">
        <v>14</v>
      </c>
      <c r="D81" s="2">
        <v>25.6</v>
      </c>
      <c r="E81" s="2">
        <v>15.7</v>
      </c>
      <c r="F81" s="2">
        <v>1.4</v>
      </c>
      <c r="G81" s="2">
        <v>85.46</v>
      </c>
      <c r="H81" s="2">
        <v>0.59</v>
      </c>
      <c r="I81" s="2"/>
      <c r="J81" s="2"/>
      <c r="K81" s="2"/>
      <c r="L81" s="2"/>
    </row>
    <row r="82" spans="1:12" x14ac:dyDescent="0.25">
      <c r="A82">
        <v>2013</v>
      </c>
      <c r="B82" s="2">
        <v>164</v>
      </c>
      <c r="C82" s="2">
        <v>10.53</v>
      </c>
      <c r="D82" s="2">
        <v>23.8</v>
      </c>
      <c r="E82" s="2">
        <v>15.5</v>
      </c>
      <c r="F82" s="2">
        <v>1</v>
      </c>
      <c r="G82" s="2">
        <v>90.93</v>
      </c>
      <c r="H82" s="2">
        <v>0.45</v>
      </c>
      <c r="I82" s="2"/>
      <c r="J82" s="2"/>
      <c r="K82" s="2"/>
      <c r="L82" s="2"/>
    </row>
    <row r="83" spans="1:12" x14ac:dyDescent="0.25">
      <c r="A83">
        <v>2013</v>
      </c>
      <c r="B83" s="2">
        <v>165</v>
      </c>
      <c r="C83" s="2">
        <v>9.2899999999999991</v>
      </c>
      <c r="D83" s="2">
        <v>22.3</v>
      </c>
      <c r="E83" s="2">
        <v>14</v>
      </c>
      <c r="F83" s="2">
        <v>0.6</v>
      </c>
      <c r="G83" s="2">
        <v>90</v>
      </c>
      <c r="H83" s="2">
        <v>0.43</v>
      </c>
      <c r="I83" s="2"/>
      <c r="J83" s="2"/>
      <c r="K83" s="2"/>
      <c r="L83" s="2"/>
    </row>
    <row r="84" spans="1:12" x14ac:dyDescent="0.25">
      <c r="A84">
        <v>2013</v>
      </c>
      <c r="B84" s="2">
        <v>166</v>
      </c>
      <c r="C84" s="2">
        <v>8.7200000000000006</v>
      </c>
      <c r="D84" s="2">
        <v>20.100000000000001</v>
      </c>
      <c r="E84" s="2">
        <v>11.2</v>
      </c>
      <c r="F84" s="2">
        <v>0.4</v>
      </c>
      <c r="G84" s="2">
        <v>80.92</v>
      </c>
      <c r="H84" s="2">
        <v>1.1499999999999999</v>
      </c>
      <c r="I84" s="2"/>
      <c r="J84" s="2"/>
      <c r="K84" s="2"/>
      <c r="L84" s="2"/>
    </row>
    <row r="85" spans="1:12" x14ac:dyDescent="0.25">
      <c r="A85">
        <v>2013</v>
      </c>
      <c r="B85" s="2">
        <v>167</v>
      </c>
      <c r="C85" s="2">
        <v>10.75</v>
      </c>
      <c r="D85" s="2">
        <v>26</v>
      </c>
      <c r="E85" s="2">
        <v>13.9</v>
      </c>
      <c r="F85" s="2">
        <v>0</v>
      </c>
      <c r="G85" s="2">
        <v>84.57</v>
      </c>
      <c r="H85" s="2">
        <v>0.8</v>
      </c>
      <c r="I85" s="2"/>
      <c r="J85" s="2"/>
      <c r="K85" s="2"/>
      <c r="L85" s="2"/>
    </row>
    <row r="86" spans="1:12" x14ac:dyDescent="0.25">
      <c r="A86">
        <v>2013</v>
      </c>
      <c r="B86" s="2">
        <v>168</v>
      </c>
      <c r="C86" s="2">
        <v>13.62</v>
      </c>
      <c r="D86" s="2">
        <v>22.7</v>
      </c>
      <c r="E86" s="2">
        <v>16.2</v>
      </c>
      <c r="F86" s="2">
        <v>28.8</v>
      </c>
      <c r="G86" s="2">
        <v>84.65</v>
      </c>
      <c r="H86" s="2">
        <v>2.33</v>
      </c>
      <c r="I86" s="2"/>
      <c r="J86" s="2"/>
      <c r="K86" s="2"/>
      <c r="L86" s="2"/>
    </row>
    <row r="87" spans="1:12" x14ac:dyDescent="0.25">
      <c r="A87">
        <v>2013</v>
      </c>
      <c r="B87" s="2">
        <v>169</v>
      </c>
      <c r="C87" s="2">
        <v>16.39</v>
      </c>
      <c r="D87" s="2">
        <v>25.1</v>
      </c>
      <c r="E87" s="2">
        <v>10.9</v>
      </c>
      <c r="F87" s="2">
        <v>0.2</v>
      </c>
      <c r="G87" s="2">
        <v>63.36</v>
      </c>
      <c r="H87" s="2">
        <v>0.96</v>
      </c>
      <c r="I87" s="2"/>
      <c r="J87" s="2"/>
      <c r="K87" s="2"/>
      <c r="L87" s="2"/>
    </row>
    <row r="88" spans="1:12" x14ac:dyDescent="0.25">
      <c r="A88">
        <v>2013</v>
      </c>
      <c r="B88" s="2">
        <v>170</v>
      </c>
      <c r="C88" s="2">
        <v>15.01</v>
      </c>
      <c r="D88" s="2">
        <v>28.4</v>
      </c>
      <c r="E88" s="2">
        <v>12</v>
      </c>
      <c r="F88" s="2">
        <v>0.2</v>
      </c>
      <c r="G88" s="2">
        <v>71.239999999999995</v>
      </c>
      <c r="H88" s="2">
        <v>1.08</v>
      </c>
      <c r="I88" s="2"/>
      <c r="J88" s="2"/>
      <c r="K88" s="2"/>
      <c r="L88" s="2"/>
    </row>
    <row r="89" spans="1:12" x14ac:dyDescent="0.25">
      <c r="A89">
        <v>2013</v>
      </c>
      <c r="B89" s="2">
        <v>171</v>
      </c>
      <c r="C89" s="2">
        <v>7.29</v>
      </c>
      <c r="D89" s="2">
        <v>24.6</v>
      </c>
      <c r="E89" s="2">
        <v>16.399999999999999</v>
      </c>
      <c r="F89" s="2">
        <v>0</v>
      </c>
      <c r="G89" s="2">
        <v>85.46</v>
      </c>
      <c r="H89" s="2">
        <v>0.46</v>
      </c>
      <c r="I89" s="2"/>
      <c r="J89" s="2"/>
      <c r="K89" s="2"/>
      <c r="L89" s="2"/>
    </row>
    <row r="90" spans="1:12" x14ac:dyDescent="0.25">
      <c r="A90">
        <v>2013</v>
      </c>
      <c r="B90" s="2">
        <v>172</v>
      </c>
      <c r="C90" s="2">
        <v>8.86</v>
      </c>
      <c r="D90" s="2">
        <v>26.2</v>
      </c>
      <c r="E90" s="2">
        <v>15</v>
      </c>
      <c r="F90" s="2">
        <v>0</v>
      </c>
      <c r="G90" s="2">
        <v>68.75</v>
      </c>
      <c r="H90" s="2">
        <v>1.26</v>
      </c>
      <c r="I90" s="2"/>
      <c r="J90" s="2"/>
      <c r="K90" s="2"/>
      <c r="L90" s="2"/>
    </row>
    <row r="91" spans="1:12" x14ac:dyDescent="0.25">
      <c r="A91">
        <v>2013</v>
      </c>
      <c r="B91" s="2">
        <v>173</v>
      </c>
      <c r="C91" s="2">
        <v>11.99</v>
      </c>
      <c r="D91" s="2">
        <v>23.5</v>
      </c>
      <c r="E91" s="2">
        <v>16.899999999999999</v>
      </c>
      <c r="F91" s="2">
        <v>3.8</v>
      </c>
      <c r="G91" s="2">
        <v>75.209999999999994</v>
      </c>
      <c r="H91" s="2">
        <v>2.65</v>
      </c>
      <c r="I91" s="2"/>
      <c r="J91" s="2"/>
      <c r="K91" s="2"/>
      <c r="L91" s="2"/>
    </row>
    <row r="92" spans="1:12" x14ac:dyDescent="0.25">
      <c r="A92">
        <v>2013</v>
      </c>
      <c r="B92" s="2">
        <v>174</v>
      </c>
      <c r="C92" s="2">
        <v>6.33</v>
      </c>
      <c r="D92" s="2">
        <v>20.2</v>
      </c>
      <c r="E92" s="2">
        <v>13.4</v>
      </c>
      <c r="F92" s="2">
        <v>13.4</v>
      </c>
      <c r="G92" s="2">
        <v>93</v>
      </c>
      <c r="H92" s="2">
        <v>0.47</v>
      </c>
      <c r="I92" s="2"/>
      <c r="J92" s="2"/>
      <c r="K92" s="2"/>
      <c r="L92" s="2"/>
    </row>
    <row r="93" spans="1:12" x14ac:dyDescent="0.25">
      <c r="A93">
        <v>2013</v>
      </c>
      <c r="B93" s="2">
        <v>175</v>
      </c>
      <c r="C93" s="2">
        <v>10.199999999999999</v>
      </c>
      <c r="D93" s="2">
        <v>22.6</v>
      </c>
      <c r="E93" s="2">
        <v>13.2</v>
      </c>
      <c r="F93" s="2">
        <v>0</v>
      </c>
      <c r="G93" s="2">
        <v>90.8</v>
      </c>
      <c r="H93" s="2">
        <v>1.28</v>
      </c>
      <c r="I93" s="2"/>
      <c r="J93" s="2"/>
      <c r="K93" s="2"/>
      <c r="L93" s="2"/>
    </row>
    <row r="94" spans="1:12" x14ac:dyDescent="0.25">
      <c r="A94">
        <v>2013</v>
      </c>
      <c r="B94" s="2">
        <v>176</v>
      </c>
      <c r="C94" s="2">
        <v>3.02</v>
      </c>
      <c r="D94" s="2">
        <v>19.899999999999999</v>
      </c>
      <c r="E94" s="2">
        <v>14.9</v>
      </c>
      <c r="F94" s="2">
        <v>2.2000000000000002</v>
      </c>
      <c r="G94" s="2">
        <v>98.71</v>
      </c>
      <c r="H94" s="2">
        <v>0.51</v>
      </c>
      <c r="I94" s="2"/>
      <c r="J94" s="2"/>
      <c r="K94" s="2"/>
      <c r="L94" s="2"/>
    </row>
    <row r="95" spans="1:12" x14ac:dyDescent="0.25">
      <c r="A95">
        <v>2013</v>
      </c>
      <c r="B95" s="2">
        <v>177</v>
      </c>
      <c r="C95" s="2">
        <v>2.92</v>
      </c>
      <c r="D95" s="2">
        <v>19.100000000000001</v>
      </c>
      <c r="E95" s="2">
        <v>16.3</v>
      </c>
      <c r="F95" s="2">
        <v>36.4</v>
      </c>
      <c r="G95" s="2">
        <v>98.75</v>
      </c>
      <c r="H95" s="2">
        <v>0.75</v>
      </c>
      <c r="I95" s="2"/>
      <c r="J95" s="2"/>
      <c r="K95" s="2"/>
      <c r="L95" s="2"/>
    </row>
    <row r="96" spans="1:12" x14ac:dyDescent="0.25">
      <c r="A96">
        <v>2013</v>
      </c>
      <c r="B96" s="2">
        <v>178</v>
      </c>
      <c r="C96" s="2">
        <v>6.05</v>
      </c>
      <c r="D96" s="2">
        <v>22.1</v>
      </c>
      <c r="E96" s="2">
        <v>16.3</v>
      </c>
      <c r="F96" s="2">
        <v>0.2</v>
      </c>
      <c r="G96" s="2">
        <v>90.91</v>
      </c>
      <c r="H96" s="2">
        <v>0.72</v>
      </c>
      <c r="I96" s="2"/>
      <c r="J96" s="2"/>
      <c r="K96" s="2"/>
      <c r="L96" s="2"/>
    </row>
    <row r="97" spans="1:12" x14ac:dyDescent="0.25">
      <c r="A97">
        <v>2013</v>
      </c>
      <c r="B97" s="2">
        <v>179</v>
      </c>
      <c r="C97" s="2">
        <v>11.05</v>
      </c>
      <c r="D97" s="2">
        <v>25.7</v>
      </c>
      <c r="E97" s="2">
        <v>14.7</v>
      </c>
      <c r="F97" s="2">
        <v>0.2</v>
      </c>
      <c r="G97" s="2">
        <v>80.83</v>
      </c>
      <c r="H97" s="2">
        <v>0.16</v>
      </c>
      <c r="I97" s="2"/>
      <c r="J97" s="2"/>
      <c r="K97" s="2"/>
      <c r="L97" s="2"/>
    </row>
    <row r="98" spans="1:12" x14ac:dyDescent="0.25">
      <c r="A98">
        <v>2013</v>
      </c>
      <c r="B98" s="2">
        <v>180</v>
      </c>
      <c r="C98" s="2">
        <v>14.66</v>
      </c>
      <c r="D98" s="2">
        <v>28.9</v>
      </c>
      <c r="E98" s="2">
        <v>13.1</v>
      </c>
      <c r="F98" s="2">
        <v>0.2</v>
      </c>
      <c r="G98" s="2">
        <v>67.290000000000006</v>
      </c>
      <c r="H98" s="2">
        <v>1.91</v>
      </c>
      <c r="I98" s="2"/>
      <c r="J98" s="2"/>
      <c r="K98" s="2"/>
      <c r="L98" s="2"/>
    </row>
    <row r="99" spans="1:12" x14ac:dyDescent="0.25">
      <c r="A99">
        <v>2013</v>
      </c>
      <c r="B99" s="2">
        <v>181</v>
      </c>
      <c r="C99" s="2">
        <v>6.18</v>
      </c>
      <c r="D99" s="2">
        <v>23.7</v>
      </c>
      <c r="E99" s="2">
        <v>17.3</v>
      </c>
      <c r="F99" s="2">
        <v>13.4</v>
      </c>
      <c r="G99" s="2">
        <v>94.23</v>
      </c>
      <c r="H99" s="2">
        <v>0.86</v>
      </c>
      <c r="I99" s="2"/>
      <c r="J99" s="2"/>
      <c r="K99" s="2"/>
      <c r="L99" s="2"/>
    </row>
    <row r="100" spans="1:12" x14ac:dyDescent="0.25">
      <c r="A100">
        <v>2013</v>
      </c>
      <c r="B100" s="2">
        <v>182</v>
      </c>
      <c r="C100" s="2">
        <v>5.98</v>
      </c>
      <c r="D100" s="2">
        <v>21.1</v>
      </c>
      <c r="E100" s="2">
        <v>15.7</v>
      </c>
      <c r="F100" s="2">
        <v>13</v>
      </c>
      <c r="G100" s="2">
        <v>92.27</v>
      </c>
      <c r="H100" s="2">
        <v>1.06</v>
      </c>
      <c r="I100" s="2"/>
      <c r="J100" s="2"/>
      <c r="K100" s="2"/>
      <c r="L100" s="2"/>
    </row>
    <row r="101" spans="1:12" x14ac:dyDescent="0.25">
      <c r="A101">
        <v>2013</v>
      </c>
      <c r="B101" s="2">
        <v>183</v>
      </c>
      <c r="C101" s="2">
        <v>11.21</v>
      </c>
      <c r="D101" s="2">
        <v>22.5</v>
      </c>
      <c r="E101" s="2">
        <v>13.8</v>
      </c>
      <c r="F101" s="2">
        <v>0</v>
      </c>
      <c r="G101" s="2">
        <v>86.18</v>
      </c>
      <c r="H101" s="2">
        <v>2.88</v>
      </c>
      <c r="I101" s="2"/>
      <c r="J101" s="2"/>
      <c r="K101" s="2"/>
      <c r="L101" s="2"/>
    </row>
    <row r="102" spans="1:12" x14ac:dyDescent="0.25">
      <c r="A102">
        <v>2013</v>
      </c>
      <c r="B102" s="2">
        <v>184</v>
      </c>
      <c r="C102" s="2">
        <v>16.29</v>
      </c>
      <c r="D102" s="2">
        <v>25.6</v>
      </c>
      <c r="E102" s="2">
        <v>10.8</v>
      </c>
      <c r="F102" s="2">
        <v>0</v>
      </c>
      <c r="G102" s="2">
        <v>76</v>
      </c>
      <c r="H102" s="2">
        <v>0.73</v>
      </c>
      <c r="I102" s="2"/>
      <c r="J102" s="2"/>
      <c r="K102" s="2"/>
      <c r="L102" s="2"/>
    </row>
    <row r="103" spans="1:12" x14ac:dyDescent="0.25">
      <c r="A103">
        <v>2013</v>
      </c>
      <c r="B103" s="2">
        <v>185</v>
      </c>
      <c r="C103" s="2">
        <v>16.73</v>
      </c>
      <c r="D103" s="2">
        <v>24.9</v>
      </c>
      <c r="E103" s="2">
        <v>11.2</v>
      </c>
      <c r="F103" s="2">
        <v>0.4</v>
      </c>
      <c r="G103" s="2">
        <v>70.88</v>
      </c>
      <c r="H103" s="2">
        <v>0.74</v>
      </c>
      <c r="I103" s="2"/>
      <c r="J103" s="2"/>
      <c r="K103" s="2"/>
      <c r="L103" s="2"/>
    </row>
    <row r="104" spans="1:12" x14ac:dyDescent="0.25">
      <c r="A104">
        <v>2013</v>
      </c>
      <c r="B104" s="2">
        <v>186</v>
      </c>
      <c r="C104" s="2">
        <v>16.86</v>
      </c>
      <c r="D104" s="2">
        <v>26.7</v>
      </c>
      <c r="E104" s="2">
        <v>11.9</v>
      </c>
      <c r="F104" s="2">
        <v>0</v>
      </c>
      <c r="G104" s="2">
        <v>71.739999999999995</v>
      </c>
      <c r="H104" s="2">
        <v>0.78</v>
      </c>
      <c r="I104" s="2"/>
      <c r="J104" s="2"/>
      <c r="K104" s="2"/>
      <c r="L104" s="2"/>
    </row>
    <row r="105" spans="1:12" x14ac:dyDescent="0.25">
      <c r="A105">
        <v>2013</v>
      </c>
      <c r="B105" s="2">
        <v>187</v>
      </c>
      <c r="C105" s="2">
        <v>17.21</v>
      </c>
      <c r="D105" s="2">
        <v>27.8</v>
      </c>
      <c r="E105" s="2">
        <v>10.5</v>
      </c>
      <c r="F105" s="2">
        <v>0.2</v>
      </c>
      <c r="G105" s="2">
        <v>72.599999999999994</v>
      </c>
      <c r="H105" s="2">
        <v>1.07</v>
      </c>
      <c r="I105" s="2"/>
      <c r="J105" s="2"/>
      <c r="K105" s="2"/>
      <c r="L105" s="2"/>
    </row>
    <row r="106" spans="1:12" x14ac:dyDescent="0.25">
      <c r="A106">
        <v>2013</v>
      </c>
      <c r="B106" s="2">
        <v>188</v>
      </c>
      <c r="C106" s="2">
        <v>17.37</v>
      </c>
      <c r="D106" s="2">
        <v>26.6</v>
      </c>
      <c r="E106" s="2">
        <v>11.4</v>
      </c>
      <c r="F106" s="2">
        <v>0.2</v>
      </c>
      <c r="G106" s="2">
        <v>75.290000000000006</v>
      </c>
      <c r="H106" s="2">
        <v>1.1399999999999999</v>
      </c>
      <c r="I106" s="2"/>
      <c r="J106" s="2"/>
      <c r="K106" s="2"/>
      <c r="L106" s="2"/>
    </row>
    <row r="107" spans="1:12" x14ac:dyDescent="0.25">
      <c r="A107">
        <v>2013</v>
      </c>
      <c r="B107" s="2">
        <v>189</v>
      </c>
      <c r="C107" s="2">
        <v>13.8</v>
      </c>
      <c r="D107" s="2">
        <v>25</v>
      </c>
      <c r="E107" s="2">
        <v>11.6</v>
      </c>
      <c r="F107" s="2">
        <v>0</v>
      </c>
      <c r="G107" s="2">
        <v>78.95</v>
      </c>
      <c r="H107" s="2">
        <v>2.27</v>
      </c>
      <c r="I107" s="2"/>
      <c r="J107" s="2"/>
      <c r="K107" s="2"/>
      <c r="L107" s="2"/>
    </row>
    <row r="108" spans="1:12" x14ac:dyDescent="0.25">
      <c r="A108">
        <v>2013</v>
      </c>
      <c r="B108" s="2">
        <v>190</v>
      </c>
      <c r="C108" s="2">
        <v>15.91</v>
      </c>
      <c r="D108" s="2">
        <v>24.3</v>
      </c>
      <c r="E108" s="2">
        <v>13.7</v>
      </c>
      <c r="F108" s="2">
        <v>0</v>
      </c>
      <c r="G108" s="2">
        <v>78.209999999999994</v>
      </c>
      <c r="H108" s="2">
        <v>2.93</v>
      </c>
      <c r="I108" s="2"/>
      <c r="J108" s="2"/>
      <c r="K108" s="2"/>
      <c r="L108" s="2"/>
    </row>
    <row r="109" spans="1:12" x14ac:dyDescent="0.25">
      <c r="A109">
        <v>2013</v>
      </c>
      <c r="B109" s="2">
        <v>191</v>
      </c>
      <c r="C109" s="2">
        <v>16.09</v>
      </c>
      <c r="D109" s="2">
        <v>25</v>
      </c>
      <c r="E109" s="2">
        <v>12</v>
      </c>
      <c r="F109" s="2">
        <v>0</v>
      </c>
      <c r="G109" s="2">
        <v>77.55</v>
      </c>
      <c r="H109" s="2">
        <v>0.94</v>
      </c>
      <c r="I109" s="2"/>
      <c r="J109" s="2"/>
      <c r="K109" s="2"/>
      <c r="L109" s="2"/>
    </row>
    <row r="110" spans="1:12" x14ac:dyDescent="0.25">
      <c r="A110">
        <v>2013</v>
      </c>
      <c r="B110" s="2">
        <v>192</v>
      </c>
      <c r="C110" s="2">
        <v>13.92</v>
      </c>
      <c r="D110" s="2">
        <v>23.8</v>
      </c>
      <c r="E110" s="2">
        <v>11.6</v>
      </c>
      <c r="F110" s="2">
        <v>0.2</v>
      </c>
      <c r="G110" s="2">
        <v>74.569999999999993</v>
      </c>
      <c r="H110" s="2">
        <v>0.39</v>
      </c>
      <c r="I110" s="2"/>
      <c r="J110" s="2"/>
      <c r="K110" s="2"/>
      <c r="L110" s="2"/>
    </row>
    <row r="111" spans="1:12" x14ac:dyDescent="0.25">
      <c r="A111">
        <v>2013</v>
      </c>
      <c r="B111" s="2">
        <v>193</v>
      </c>
      <c r="C111" s="2">
        <v>15.72</v>
      </c>
      <c r="D111" s="2">
        <v>26.1</v>
      </c>
      <c r="E111" s="2">
        <v>9.6999999999999993</v>
      </c>
      <c r="F111" s="2">
        <v>0.2</v>
      </c>
      <c r="G111" s="2">
        <v>71.11</v>
      </c>
      <c r="H111" s="2">
        <v>0.96</v>
      </c>
      <c r="I111" s="2"/>
      <c r="J111" s="2"/>
      <c r="K111" s="2"/>
      <c r="L111" s="2"/>
    </row>
    <row r="112" spans="1:12" x14ac:dyDescent="0.25">
      <c r="A112">
        <v>2013</v>
      </c>
      <c r="B112" s="2">
        <v>194</v>
      </c>
      <c r="C112" s="2">
        <v>15.48</v>
      </c>
      <c r="D112" s="2">
        <v>26.3</v>
      </c>
      <c r="E112" s="2">
        <v>11.6</v>
      </c>
      <c r="F112" s="2">
        <v>0.2</v>
      </c>
      <c r="G112" s="2">
        <v>74.099999999999994</v>
      </c>
      <c r="H112" s="2">
        <v>1.19</v>
      </c>
      <c r="I112" s="2"/>
      <c r="J112" s="2"/>
      <c r="K112" s="2"/>
      <c r="L112" s="2"/>
    </row>
    <row r="113" spans="1:12" x14ac:dyDescent="0.25">
      <c r="A113">
        <v>2013</v>
      </c>
      <c r="B113" s="2">
        <v>195</v>
      </c>
      <c r="C113" s="2">
        <v>11.66</v>
      </c>
      <c r="D113" s="2">
        <v>26.7</v>
      </c>
      <c r="E113" s="2">
        <v>12.3</v>
      </c>
      <c r="F113" s="2">
        <v>3.4</v>
      </c>
      <c r="G113" s="2">
        <v>85.58</v>
      </c>
      <c r="H113" s="2">
        <v>0.94</v>
      </c>
      <c r="I113" s="2"/>
      <c r="J113" s="2"/>
      <c r="K113" s="2"/>
      <c r="L113" s="2"/>
    </row>
    <row r="114" spans="1:12" x14ac:dyDescent="0.25">
      <c r="A114">
        <v>2013</v>
      </c>
      <c r="B114" s="2">
        <v>196</v>
      </c>
      <c r="C114" s="2">
        <v>16.07</v>
      </c>
      <c r="D114" s="2">
        <v>26.2</v>
      </c>
      <c r="E114" s="2">
        <v>11.3</v>
      </c>
      <c r="F114" s="2">
        <v>0.4</v>
      </c>
      <c r="G114" s="2">
        <v>55.9</v>
      </c>
      <c r="H114" s="2">
        <v>1.25</v>
      </c>
      <c r="I114" s="2"/>
      <c r="J114" s="2"/>
      <c r="K114" s="2"/>
      <c r="L114" s="2"/>
    </row>
    <row r="115" spans="1:12" x14ac:dyDescent="0.25">
      <c r="A115">
        <v>2013</v>
      </c>
      <c r="B115" s="2">
        <v>197</v>
      </c>
      <c r="C115" s="2">
        <v>15.82</v>
      </c>
      <c r="D115" s="2">
        <v>23.2</v>
      </c>
      <c r="E115" s="2">
        <v>13.2</v>
      </c>
      <c r="F115" s="2">
        <v>0</v>
      </c>
      <c r="G115" s="2">
        <v>80</v>
      </c>
      <c r="H115" s="2">
        <v>0.62</v>
      </c>
      <c r="I115" s="2"/>
      <c r="J115" s="2"/>
      <c r="K115" s="2"/>
      <c r="L115" s="2"/>
    </row>
    <row r="116" spans="1:12" x14ac:dyDescent="0.25">
      <c r="A116">
        <v>2013</v>
      </c>
      <c r="B116" s="2">
        <v>198</v>
      </c>
      <c r="C116" s="2">
        <v>16.190000000000001</v>
      </c>
      <c r="D116" s="2">
        <v>25.4</v>
      </c>
      <c r="E116" s="2">
        <v>9.8000000000000007</v>
      </c>
      <c r="F116" s="2">
        <v>0.4</v>
      </c>
      <c r="G116" s="2">
        <v>69.430000000000007</v>
      </c>
      <c r="H116" s="2">
        <v>0.68</v>
      </c>
      <c r="I116" s="2"/>
      <c r="J116" s="2"/>
      <c r="K116" s="2"/>
      <c r="L116" s="2"/>
    </row>
    <row r="117" spans="1:12" x14ac:dyDescent="0.25">
      <c r="A117">
        <v>2013</v>
      </c>
      <c r="B117" s="2">
        <v>199</v>
      </c>
      <c r="C117" s="2">
        <v>17.36</v>
      </c>
      <c r="D117" s="2">
        <v>28.4</v>
      </c>
      <c r="E117" s="2">
        <v>9.3000000000000007</v>
      </c>
      <c r="F117" s="2">
        <v>0.2</v>
      </c>
      <c r="G117" s="2">
        <v>66.11</v>
      </c>
      <c r="H117" s="2">
        <v>1.7</v>
      </c>
      <c r="I117" s="2"/>
      <c r="J117" s="2"/>
      <c r="K117" s="2"/>
      <c r="L117" s="2"/>
    </row>
    <row r="118" spans="1:12" x14ac:dyDescent="0.25">
      <c r="A118">
        <v>2013</v>
      </c>
      <c r="B118" s="2">
        <v>200</v>
      </c>
      <c r="C118" s="2">
        <v>8.85</v>
      </c>
      <c r="D118" s="2">
        <v>27.6</v>
      </c>
      <c r="E118" s="2">
        <v>12.5</v>
      </c>
      <c r="F118" s="2">
        <v>1.8</v>
      </c>
      <c r="G118" s="2">
        <v>85.09</v>
      </c>
      <c r="H118" s="2">
        <v>2.12</v>
      </c>
      <c r="I118" s="2"/>
      <c r="J118" s="2"/>
      <c r="K118" s="2"/>
      <c r="L118" s="2"/>
    </row>
    <row r="119" spans="1:12" x14ac:dyDescent="0.25">
      <c r="A119">
        <v>2013</v>
      </c>
      <c r="B119" s="2">
        <v>201</v>
      </c>
      <c r="C119" s="2">
        <v>15.28</v>
      </c>
      <c r="D119" s="2">
        <v>28.3</v>
      </c>
      <c r="E119" s="2">
        <v>14.4</v>
      </c>
      <c r="F119" s="2">
        <v>0.2</v>
      </c>
      <c r="G119" s="2">
        <v>63.33</v>
      </c>
      <c r="H119" s="2">
        <v>1.88</v>
      </c>
      <c r="I119" s="2"/>
      <c r="J119" s="2"/>
      <c r="K119" s="2"/>
      <c r="L119" s="2"/>
    </row>
    <row r="120" spans="1:12" x14ac:dyDescent="0.25">
      <c r="A120">
        <v>2013</v>
      </c>
      <c r="B120" s="2">
        <v>202</v>
      </c>
      <c r="C120" s="2">
        <v>10.029999999999999</v>
      </c>
      <c r="D120" s="2">
        <v>27.8</v>
      </c>
      <c r="E120" s="2">
        <v>17.7</v>
      </c>
      <c r="F120" s="2">
        <v>15.2</v>
      </c>
      <c r="G120" s="2">
        <v>69.209999999999994</v>
      </c>
      <c r="H120" s="2">
        <v>2.65</v>
      </c>
      <c r="I120" s="2"/>
      <c r="J120" s="2"/>
      <c r="K120" s="2"/>
      <c r="L120" s="2"/>
    </row>
    <row r="121" spans="1:12" x14ac:dyDescent="0.25">
      <c r="A121">
        <v>2013</v>
      </c>
      <c r="B121" s="2">
        <v>203</v>
      </c>
      <c r="C121" s="2">
        <v>9.8800000000000008</v>
      </c>
      <c r="D121" s="2">
        <v>23.4</v>
      </c>
      <c r="E121" s="2">
        <v>16.8</v>
      </c>
      <c r="F121" s="2">
        <v>0.4</v>
      </c>
      <c r="G121" s="2">
        <v>90.82</v>
      </c>
      <c r="H121" s="2">
        <v>1.45</v>
      </c>
      <c r="I121" s="2"/>
      <c r="J121" s="2"/>
      <c r="K121" s="2"/>
      <c r="L121" s="2"/>
    </row>
    <row r="122" spans="1:12" x14ac:dyDescent="0.25">
      <c r="A122">
        <v>2013</v>
      </c>
      <c r="B122" s="2">
        <v>204</v>
      </c>
      <c r="C122" s="2">
        <v>2.38</v>
      </c>
      <c r="D122" s="2">
        <v>19.5</v>
      </c>
      <c r="E122" s="2">
        <v>8.8000000000000007</v>
      </c>
      <c r="F122" s="2">
        <v>2.2000000000000002</v>
      </c>
      <c r="G122" s="2">
        <v>97.94</v>
      </c>
      <c r="H122" s="2">
        <v>2.9</v>
      </c>
      <c r="I122" s="2"/>
      <c r="J122" s="2"/>
      <c r="K122" s="2"/>
      <c r="L122" s="2"/>
    </row>
    <row r="123" spans="1:12" x14ac:dyDescent="0.25">
      <c r="A123">
        <v>2013</v>
      </c>
      <c r="B123" s="2">
        <v>205</v>
      </c>
      <c r="C123" s="2">
        <v>6.1</v>
      </c>
      <c r="D123" s="2">
        <v>12.8</v>
      </c>
      <c r="E123" s="2">
        <v>7.3</v>
      </c>
      <c r="F123" s="2">
        <v>0</v>
      </c>
      <c r="G123" s="2">
        <v>87.29</v>
      </c>
      <c r="H123" s="2">
        <v>2.29</v>
      </c>
      <c r="I123" s="2"/>
      <c r="J123" s="2"/>
      <c r="K123" s="2"/>
      <c r="L123" s="2"/>
    </row>
    <row r="124" spans="1:12" x14ac:dyDescent="0.25">
      <c r="A124">
        <v>2013</v>
      </c>
      <c r="B124" s="2">
        <v>206</v>
      </c>
      <c r="C124" s="2">
        <v>5.23</v>
      </c>
      <c r="D124" s="2">
        <v>12.7</v>
      </c>
      <c r="E124" s="2">
        <v>8.5</v>
      </c>
      <c r="F124" s="2">
        <v>10.4</v>
      </c>
      <c r="G124" s="2">
        <v>89.53</v>
      </c>
      <c r="H124" s="2">
        <v>1.21</v>
      </c>
      <c r="I124" s="2"/>
      <c r="J124" s="2"/>
      <c r="K124" s="2"/>
      <c r="L124" s="2"/>
    </row>
    <row r="125" spans="1:12" x14ac:dyDescent="0.25">
      <c r="A125">
        <v>2013</v>
      </c>
      <c r="B125" s="2">
        <v>207</v>
      </c>
      <c r="C125" s="2">
        <v>8</v>
      </c>
      <c r="D125" s="2">
        <v>17.399999999999999</v>
      </c>
      <c r="E125" s="2">
        <v>5.6</v>
      </c>
      <c r="F125" s="2">
        <v>0</v>
      </c>
      <c r="G125" s="2">
        <v>82.88</v>
      </c>
      <c r="H125" s="2">
        <v>1.78</v>
      </c>
      <c r="I125" s="2"/>
      <c r="J125" s="2"/>
      <c r="K125" s="2"/>
      <c r="L125" s="2"/>
    </row>
    <row r="126" spans="1:12" x14ac:dyDescent="0.25">
      <c r="A126">
        <v>2013</v>
      </c>
      <c r="B126" s="2">
        <v>208</v>
      </c>
      <c r="C126" s="2">
        <v>18.64</v>
      </c>
      <c r="D126" s="2">
        <v>22.6</v>
      </c>
      <c r="E126" s="2">
        <v>5.6</v>
      </c>
      <c r="F126" s="2">
        <v>0.2</v>
      </c>
      <c r="G126" s="2">
        <v>64.73</v>
      </c>
      <c r="H126" s="2">
        <v>1.23</v>
      </c>
      <c r="I126" s="2"/>
      <c r="J126" s="2"/>
      <c r="K126" s="2"/>
      <c r="L126" s="2"/>
    </row>
    <row r="127" spans="1:12" x14ac:dyDescent="0.25">
      <c r="A127">
        <v>2013</v>
      </c>
      <c r="B127" s="2">
        <v>209</v>
      </c>
      <c r="C127" s="2">
        <v>17.57</v>
      </c>
      <c r="D127" s="2">
        <v>21.7</v>
      </c>
      <c r="E127" s="2">
        <v>5.3</v>
      </c>
      <c r="F127" s="2">
        <v>0.2</v>
      </c>
      <c r="G127" s="2">
        <v>66.86</v>
      </c>
      <c r="H127" s="2">
        <v>0.78</v>
      </c>
      <c r="I127" s="2"/>
      <c r="J127" s="2"/>
      <c r="K127" s="2"/>
      <c r="L127" s="2"/>
    </row>
    <row r="128" spans="1:12" x14ac:dyDescent="0.25">
      <c r="A128">
        <v>2013</v>
      </c>
      <c r="B128" s="2">
        <v>210</v>
      </c>
      <c r="C128" s="2">
        <v>19.22</v>
      </c>
      <c r="D128" s="2">
        <v>24.5</v>
      </c>
      <c r="E128" s="2">
        <v>7.4</v>
      </c>
      <c r="F128" s="2">
        <v>0</v>
      </c>
      <c r="G128" s="2">
        <v>65.650000000000006</v>
      </c>
      <c r="H128" s="2">
        <v>1.59</v>
      </c>
      <c r="I128" s="2"/>
      <c r="J128" s="2"/>
      <c r="K128" s="2"/>
      <c r="L128" s="2"/>
    </row>
    <row r="129" spans="1:12" x14ac:dyDescent="0.25">
      <c r="A129">
        <v>2013</v>
      </c>
      <c r="B129" s="2">
        <v>211</v>
      </c>
      <c r="C129" s="2">
        <v>19.079999999999998</v>
      </c>
      <c r="D129" s="2">
        <v>26.9</v>
      </c>
      <c r="E129" s="2">
        <v>5.8</v>
      </c>
      <c r="F129" s="2">
        <v>0</v>
      </c>
      <c r="G129" s="2">
        <v>61.58</v>
      </c>
      <c r="H129" s="2">
        <v>0.68</v>
      </c>
      <c r="I129" s="2"/>
      <c r="J129" s="2"/>
      <c r="K129" s="2"/>
      <c r="L129" s="2"/>
    </row>
    <row r="130" spans="1:12" x14ac:dyDescent="0.25">
      <c r="A130">
        <v>2013</v>
      </c>
      <c r="B130" s="2">
        <v>212</v>
      </c>
      <c r="C130" s="2">
        <v>19.59</v>
      </c>
      <c r="D130" s="2">
        <v>27.7</v>
      </c>
      <c r="E130" s="2">
        <v>8</v>
      </c>
      <c r="F130" s="2">
        <v>0.2</v>
      </c>
      <c r="G130" s="2">
        <v>65.959999999999994</v>
      </c>
      <c r="H130" s="2">
        <v>1.23</v>
      </c>
      <c r="I130" s="2"/>
      <c r="J130" s="2"/>
      <c r="K130" s="2"/>
      <c r="L130" s="2"/>
    </row>
    <row r="131" spans="1:12" x14ac:dyDescent="0.25">
      <c r="A131">
        <v>2013</v>
      </c>
      <c r="B131" s="2">
        <v>213</v>
      </c>
      <c r="C131" s="2">
        <v>19.440000000000001</v>
      </c>
      <c r="D131" s="2">
        <v>28.6</v>
      </c>
      <c r="E131" s="2">
        <v>8.6</v>
      </c>
      <c r="F131" s="2">
        <v>0</v>
      </c>
      <c r="G131" s="2">
        <v>62.92</v>
      </c>
      <c r="H131" s="2">
        <v>1.1399999999999999</v>
      </c>
      <c r="I131" s="2"/>
      <c r="J131" s="2"/>
      <c r="K131" s="2"/>
      <c r="L131" s="2"/>
    </row>
    <row r="132" spans="1:12" x14ac:dyDescent="0.25">
      <c r="A132">
        <v>2013</v>
      </c>
      <c r="B132" s="2">
        <v>214</v>
      </c>
      <c r="C132" s="2">
        <v>19.13</v>
      </c>
      <c r="D132" s="2">
        <v>28.8</v>
      </c>
      <c r="E132" s="2">
        <v>9.4</v>
      </c>
      <c r="F132" s="2">
        <v>0</v>
      </c>
      <c r="G132" s="2">
        <v>63.88</v>
      </c>
      <c r="H132" s="2">
        <v>1.51</v>
      </c>
      <c r="I132" s="2"/>
      <c r="J132" s="2"/>
      <c r="K132" s="2"/>
      <c r="L132" s="2"/>
    </row>
    <row r="133" spans="1:12" x14ac:dyDescent="0.25">
      <c r="A133">
        <v>2013</v>
      </c>
      <c r="B133" s="2">
        <v>215</v>
      </c>
      <c r="C133" s="2">
        <v>19.190000000000001</v>
      </c>
      <c r="D133" s="2">
        <v>30.6</v>
      </c>
      <c r="E133" s="2">
        <v>10.1</v>
      </c>
      <c r="F133" s="2">
        <v>0</v>
      </c>
      <c r="G133" s="2">
        <v>63.5</v>
      </c>
      <c r="H133" s="2">
        <v>1.59</v>
      </c>
      <c r="I133" s="2"/>
      <c r="J133" s="2"/>
      <c r="K133" s="2"/>
      <c r="L133" s="2"/>
    </row>
    <row r="134" spans="1:12" x14ac:dyDescent="0.25">
      <c r="A134">
        <v>2013</v>
      </c>
      <c r="B134" s="2">
        <v>216</v>
      </c>
      <c r="C134" s="2">
        <v>19.02</v>
      </c>
      <c r="D134" s="2">
        <v>30.1</v>
      </c>
      <c r="E134" s="2">
        <v>12</v>
      </c>
      <c r="F134" s="2">
        <v>0</v>
      </c>
      <c r="G134" s="2">
        <v>57.79</v>
      </c>
      <c r="H134" s="2">
        <v>2.1</v>
      </c>
      <c r="I134" s="2"/>
      <c r="J134" s="2"/>
      <c r="K134" s="2"/>
      <c r="L134" s="2"/>
    </row>
    <row r="135" spans="1:12" x14ac:dyDescent="0.25">
      <c r="A135">
        <v>2013</v>
      </c>
      <c r="B135" s="2">
        <v>217</v>
      </c>
      <c r="C135" s="2">
        <v>18.329999999999998</v>
      </c>
      <c r="D135" s="2">
        <v>29.2</v>
      </c>
      <c r="E135" s="2">
        <v>13.7</v>
      </c>
      <c r="F135" s="2">
        <v>0</v>
      </c>
      <c r="G135" s="2">
        <v>65.459999999999994</v>
      </c>
      <c r="H135" s="2">
        <v>1.25</v>
      </c>
      <c r="I135" s="2"/>
      <c r="J135" s="2"/>
      <c r="K135" s="2"/>
      <c r="L135" s="2"/>
    </row>
    <row r="136" spans="1:12" x14ac:dyDescent="0.25">
      <c r="A136">
        <v>2013</v>
      </c>
      <c r="B136" s="2">
        <v>218</v>
      </c>
      <c r="C136" s="2">
        <v>17.8</v>
      </c>
      <c r="D136" s="2">
        <v>30</v>
      </c>
      <c r="E136" s="2">
        <v>12.8</v>
      </c>
      <c r="F136" s="2">
        <v>0</v>
      </c>
      <c r="G136" s="2">
        <v>69.819999999999993</v>
      </c>
      <c r="H136" s="2">
        <v>1.65</v>
      </c>
      <c r="I136" s="2"/>
      <c r="J136" s="2"/>
      <c r="K136" s="2"/>
      <c r="L136" s="2"/>
    </row>
    <row r="137" spans="1:12" x14ac:dyDescent="0.25">
      <c r="A137">
        <v>2013</v>
      </c>
      <c r="B137" s="2">
        <v>219</v>
      </c>
      <c r="C137" s="2">
        <v>18.829999999999998</v>
      </c>
      <c r="D137" s="2">
        <v>29.3</v>
      </c>
      <c r="E137" s="2">
        <v>11.4</v>
      </c>
      <c r="F137" s="2">
        <v>0</v>
      </c>
      <c r="G137" s="2">
        <v>65.08</v>
      </c>
      <c r="H137" s="2">
        <v>0.65</v>
      </c>
      <c r="I137" s="2"/>
      <c r="J137" s="2"/>
      <c r="K137" s="2"/>
      <c r="L137" s="2"/>
    </row>
    <row r="138" spans="1:12" x14ac:dyDescent="0.25">
      <c r="A138">
        <v>2013</v>
      </c>
      <c r="B138" s="2">
        <v>220</v>
      </c>
      <c r="C138" s="2">
        <v>18.63</v>
      </c>
      <c r="D138" s="2">
        <v>28.8</v>
      </c>
      <c r="E138" s="2">
        <v>12.2</v>
      </c>
      <c r="F138" s="2">
        <v>0</v>
      </c>
      <c r="G138" s="2">
        <v>61.29</v>
      </c>
      <c r="H138" s="2">
        <v>1.99</v>
      </c>
      <c r="I138" s="2"/>
      <c r="J138" s="2"/>
      <c r="K138" s="2"/>
      <c r="L138" s="2"/>
    </row>
    <row r="139" spans="1:12" x14ac:dyDescent="0.25">
      <c r="A139">
        <v>2013</v>
      </c>
      <c r="B139" s="2">
        <v>221</v>
      </c>
      <c r="C139" s="2">
        <v>18.22</v>
      </c>
      <c r="D139" s="2">
        <v>29.2</v>
      </c>
      <c r="E139" s="2">
        <v>13.5</v>
      </c>
      <c r="F139" s="2">
        <v>0</v>
      </c>
      <c r="G139" s="2">
        <v>61.25</v>
      </c>
      <c r="H139" s="2">
        <v>1.94</v>
      </c>
      <c r="I139" s="2"/>
      <c r="J139" s="2"/>
      <c r="K139" s="2"/>
      <c r="L139" s="2"/>
    </row>
    <row r="140" spans="1:12" x14ac:dyDescent="0.25">
      <c r="A140">
        <v>2013</v>
      </c>
      <c r="B140" s="2">
        <v>222</v>
      </c>
      <c r="C140" s="2">
        <v>18.82</v>
      </c>
      <c r="D140" s="2">
        <v>28.8</v>
      </c>
      <c r="E140" s="2">
        <v>13.1</v>
      </c>
      <c r="F140" s="2">
        <v>0</v>
      </c>
      <c r="G140" s="2">
        <v>63.08</v>
      </c>
      <c r="H140" s="2">
        <v>3.4</v>
      </c>
      <c r="I140" s="2"/>
      <c r="J140" s="2"/>
      <c r="K140" s="2"/>
      <c r="L140" s="2"/>
    </row>
    <row r="141" spans="1:12" x14ac:dyDescent="0.25">
      <c r="A141">
        <v>2013</v>
      </c>
      <c r="B141" s="2">
        <v>223</v>
      </c>
      <c r="C141" s="2">
        <v>13.91</v>
      </c>
      <c r="D141" s="2">
        <v>18.399999999999999</v>
      </c>
      <c r="E141" s="2">
        <v>8.9</v>
      </c>
      <c r="F141" s="2">
        <v>0</v>
      </c>
      <c r="G141" s="2">
        <v>69.040000000000006</v>
      </c>
      <c r="H141" s="2">
        <v>2.39</v>
      </c>
      <c r="I141" s="2"/>
      <c r="J141" s="2"/>
      <c r="K141" s="2"/>
      <c r="L141" s="2"/>
    </row>
    <row r="142" spans="1:12" x14ac:dyDescent="0.25">
      <c r="A142">
        <v>2013</v>
      </c>
      <c r="B142" s="2">
        <v>224</v>
      </c>
      <c r="C142" s="2">
        <v>20.07</v>
      </c>
      <c r="D142" s="2">
        <v>26.9</v>
      </c>
      <c r="E142" s="2">
        <v>5.9</v>
      </c>
      <c r="F142" s="2">
        <v>0</v>
      </c>
      <c r="G142" s="2">
        <v>67.209999999999994</v>
      </c>
      <c r="H142" s="2">
        <v>0.98</v>
      </c>
      <c r="I142" s="2"/>
      <c r="J142" s="2"/>
      <c r="K142" s="2"/>
      <c r="L142" s="2"/>
    </row>
    <row r="143" spans="1:12" x14ac:dyDescent="0.25">
      <c r="A143">
        <v>2013</v>
      </c>
      <c r="B143" s="2">
        <v>225</v>
      </c>
      <c r="C143" s="2">
        <v>13.02</v>
      </c>
      <c r="D143" s="2">
        <v>29.4</v>
      </c>
      <c r="E143" s="2">
        <v>11</v>
      </c>
      <c r="F143" s="2">
        <v>0</v>
      </c>
      <c r="G143" s="2">
        <v>67.88</v>
      </c>
      <c r="H143" s="2">
        <v>1.48</v>
      </c>
      <c r="I143" s="2"/>
      <c r="J143" s="2"/>
      <c r="K143" s="2"/>
      <c r="L143" s="2"/>
    </row>
    <row r="144" spans="1:12" x14ac:dyDescent="0.25">
      <c r="A144">
        <v>2013</v>
      </c>
      <c r="B144" s="2">
        <v>226</v>
      </c>
      <c r="C144" s="2">
        <v>5.27</v>
      </c>
      <c r="D144" s="2">
        <v>22.6</v>
      </c>
      <c r="E144" s="2">
        <v>10.6</v>
      </c>
      <c r="F144" s="2">
        <v>0.4</v>
      </c>
      <c r="G144" s="2">
        <v>82.13</v>
      </c>
      <c r="H144" s="2">
        <v>2.33</v>
      </c>
      <c r="I144" s="2"/>
      <c r="J144" s="2"/>
      <c r="K144" s="2"/>
      <c r="L144" s="2"/>
    </row>
    <row r="145" spans="1:12" x14ac:dyDescent="0.25">
      <c r="A145">
        <v>2013</v>
      </c>
      <c r="B145" s="2">
        <v>227</v>
      </c>
      <c r="C145" s="2">
        <v>15.66</v>
      </c>
      <c r="D145" s="2">
        <v>18.100000000000001</v>
      </c>
      <c r="E145" s="2">
        <v>6.8</v>
      </c>
      <c r="F145" s="2">
        <v>0</v>
      </c>
      <c r="G145" s="2">
        <v>70.08</v>
      </c>
      <c r="H145" s="2">
        <v>3.67</v>
      </c>
      <c r="I145" s="2"/>
      <c r="J145" s="2"/>
      <c r="K145" s="2"/>
      <c r="L145" s="2"/>
    </row>
    <row r="146" spans="1:12" x14ac:dyDescent="0.25">
      <c r="A146">
        <v>2013</v>
      </c>
      <c r="B146" s="2">
        <v>228</v>
      </c>
      <c r="C146" s="2">
        <v>21.2</v>
      </c>
      <c r="D146" s="2">
        <v>25.4</v>
      </c>
      <c r="E146" s="2">
        <v>7.2</v>
      </c>
      <c r="F146" s="2">
        <v>0</v>
      </c>
      <c r="G146" s="2">
        <v>67.33</v>
      </c>
      <c r="H146" s="2">
        <v>1.89</v>
      </c>
      <c r="I146" s="2"/>
      <c r="J146" s="2"/>
      <c r="K146" s="2"/>
      <c r="L146" s="2"/>
    </row>
    <row r="147" spans="1:12" x14ac:dyDescent="0.25">
      <c r="A147">
        <v>2013</v>
      </c>
      <c r="B147" s="2">
        <v>229</v>
      </c>
      <c r="C147" s="2">
        <v>13.89</v>
      </c>
      <c r="D147" s="2">
        <v>22.8</v>
      </c>
      <c r="E147" s="2">
        <v>8.6</v>
      </c>
      <c r="F147" s="2">
        <v>0</v>
      </c>
      <c r="G147" s="2">
        <v>77.319999999999993</v>
      </c>
      <c r="H147" s="2">
        <v>2.5299999999999998</v>
      </c>
      <c r="I147" s="2"/>
      <c r="J147" s="2"/>
      <c r="K147" s="2"/>
      <c r="L147" s="2"/>
    </row>
    <row r="148" spans="1:12" x14ac:dyDescent="0.25">
      <c r="A148">
        <v>2013</v>
      </c>
      <c r="B148" s="2">
        <v>230</v>
      </c>
      <c r="C148" s="2">
        <v>16.14</v>
      </c>
      <c r="D148" s="2">
        <v>23.8</v>
      </c>
      <c r="E148" s="2">
        <v>12.9</v>
      </c>
      <c r="F148" s="2">
        <v>0</v>
      </c>
      <c r="G148" s="2">
        <v>70.67</v>
      </c>
      <c r="H148" s="2">
        <v>3.87</v>
      </c>
      <c r="I148" s="2"/>
      <c r="J148" s="2"/>
      <c r="K148" s="2"/>
      <c r="L148" s="2"/>
    </row>
    <row r="149" spans="1:12" x14ac:dyDescent="0.25">
      <c r="A149">
        <v>2013</v>
      </c>
      <c r="B149" s="2">
        <v>231</v>
      </c>
      <c r="C149" s="2">
        <v>19</v>
      </c>
      <c r="D149" s="2">
        <v>25.7</v>
      </c>
      <c r="E149" s="2">
        <v>11.6</v>
      </c>
      <c r="F149" s="2">
        <v>0</v>
      </c>
      <c r="G149" s="2">
        <v>68.92</v>
      </c>
      <c r="H149" s="2">
        <v>2.0499999999999998</v>
      </c>
      <c r="I149" s="2"/>
      <c r="J149" s="2"/>
      <c r="K149" s="2"/>
      <c r="L149" s="2"/>
    </row>
    <row r="150" spans="1:12" x14ac:dyDescent="0.25">
      <c r="A150">
        <v>2013</v>
      </c>
      <c r="B150" s="2">
        <v>232</v>
      </c>
      <c r="C150" s="2">
        <v>21.47</v>
      </c>
      <c r="D150" s="2">
        <v>26.4</v>
      </c>
      <c r="E150" s="2">
        <v>11.1</v>
      </c>
      <c r="F150" s="2">
        <v>0</v>
      </c>
      <c r="G150" s="2">
        <v>65.13</v>
      </c>
      <c r="H150" s="2">
        <v>1.7</v>
      </c>
      <c r="I150" s="2"/>
      <c r="J150" s="2"/>
      <c r="K150" s="2"/>
      <c r="L150" s="2"/>
    </row>
    <row r="151" spans="1:12" x14ac:dyDescent="0.25">
      <c r="A151">
        <v>2013</v>
      </c>
      <c r="B151" s="2">
        <v>233</v>
      </c>
      <c r="C151" s="2">
        <v>19.36</v>
      </c>
      <c r="D151" s="2">
        <v>28</v>
      </c>
      <c r="E151" s="2">
        <v>10</v>
      </c>
      <c r="F151" s="2">
        <v>0</v>
      </c>
      <c r="G151" s="2">
        <v>59.83</v>
      </c>
      <c r="H151" s="2">
        <v>1.5</v>
      </c>
      <c r="I151" s="2"/>
      <c r="J151" s="2"/>
      <c r="K151" s="2"/>
      <c r="L151" s="2"/>
    </row>
    <row r="152" spans="1:12" x14ac:dyDescent="0.25">
      <c r="A152">
        <v>2013</v>
      </c>
      <c r="B152" s="2">
        <v>234</v>
      </c>
      <c r="C152" s="2">
        <v>12.75</v>
      </c>
      <c r="D152" s="2">
        <v>28.6</v>
      </c>
      <c r="E152" s="2">
        <v>15.1</v>
      </c>
      <c r="F152" s="2">
        <v>0</v>
      </c>
      <c r="G152" s="2">
        <v>57.21</v>
      </c>
      <c r="H152" s="2">
        <v>2.0099999999999998</v>
      </c>
      <c r="I152" s="2"/>
      <c r="J152" s="2"/>
      <c r="K152" s="2"/>
      <c r="L152" s="2"/>
    </row>
    <row r="153" spans="1:12" x14ac:dyDescent="0.25">
      <c r="A153">
        <v>2013</v>
      </c>
      <c r="B153" s="2">
        <v>235</v>
      </c>
      <c r="C153" s="2">
        <v>20.37</v>
      </c>
      <c r="D153" s="2">
        <v>32.1</v>
      </c>
      <c r="E153" s="2">
        <v>13.2</v>
      </c>
      <c r="F153" s="2">
        <v>0</v>
      </c>
      <c r="G153" s="2">
        <v>56.17</v>
      </c>
      <c r="H153" s="2">
        <v>1.46</v>
      </c>
      <c r="I153" s="2"/>
      <c r="J153" s="2"/>
      <c r="K153" s="2"/>
      <c r="L153" s="2"/>
    </row>
    <row r="154" spans="1:12" x14ac:dyDescent="0.25">
      <c r="A154">
        <v>2013</v>
      </c>
      <c r="B154" s="2">
        <v>236</v>
      </c>
      <c r="C154" s="2">
        <v>19.88</v>
      </c>
      <c r="D154" s="2">
        <v>31.9</v>
      </c>
      <c r="E154" s="2">
        <v>13.5</v>
      </c>
      <c r="F154" s="2">
        <v>0</v>
      </c>
      <c r="G154" s="2">
        <v>61.96</v>
      </c>
      <c r="H154" s="2">
        <v>1.31</v>
      </c>
      <c r="I154" s="2"/>
      <c r="J154" s="2"/>
      <c r="K154" s="2"/>
      <c r="L154" s="2"/>
    </row>
    <row r="155" spans="1:12" x14ac:dyDescent="0.25">
      <c r="A155">
        <v>2013</v>
      </c>
      <c r="B155" s="2">
        <v>237</v>
      </c>
      <c r="C155" s="2">
        <v>20.72</v>
      </c>
      <c r="D155" s="2">
        <v>31.5</v>
      </c>
      <c r="E155" s="2">
        <v>13</v>
      </c>
      <c r="F155" s="2">
        <v>0</v>
      </c>
      <c r="G155" s="2">
        <v>52.54</v>
      </c>
      <c r="H155" s="2">
        <v>1.42</v>
      </c>
      <c r="I155" s="2"/>
      <c r="J155" s="2"/>
      <c r="K155" s="2"/>
      <c r="L155" s="2"/>
    </row>
    <row r="156" spans="1:12" x14ac:dyDescent="0.25">
      <c r="A156">
        <v>2013</v>
      </c>
      <c r="B156" s="2">
        <v>238</v>
      </c>
      <c r="C156" s="2">
        <v>11.19</v>
      </c>
      <c r="D156" s="2">
        <v>25.6</v>
      </c>
      <c r="E156" s="2">
        <v>14</v>
      </c>
      <c r="F156" s="2">
        <v>0</v>
      </c>
      <c r="G156" s="2">
        <v>69.33</v>
      </c>
      <c r="H156" s="2">
        <v>2.15</v>
      </c>
      <c r="I156" s="2"/>
      <c r="J156" s="2"/>
      <c r="K156" s="2"/>
      <c r="L156" s="2"/>
    </row>
    <row r="157" spans="1:12" x14ac:dyDescent="0.25">
      <c r="A157">
        <v>2013</v>
      </c>
      <c r="B157" s="2">
        <v>239</v>
      </c>
      <c r="C157" s="2">
        <v>7.06</v>
      </c>
      <c r="D157" s="2">
        <v>20.9</v>
      </c>
      <c r="E157" s="2">
        <v>10.8</v>
      </c>
      <c r="F157" s="2">
        <v>2.2000000000000002</v>
      </c>
      <c r="G157" s="2">
        <v>79.459999999999994</v>
      </c>
      <c r="H157" s="2">
        <v>4.3499999999999996</v>
      </c>
      <c r="I157" s="2"/>
      <c r="J157" s="2"/>
      <c r="K157" s="2"/>
      <c r="L157" s="2"/>
    </row>
    <row r="158" spans="1:12" x14ac:dyDescent="0.25">
      <c r="A158">
        <v>2013</v>
      </c>
      <c r="B158" s="2">
        <v>240</v>
      </c>
      <c r="C158" s="2">
        <v>21.52</v>
      </c>
      <c r="D158" s="2">
        <v>20.8</v>
      </c>
      <c r="E158" s="2">
        <v>6.9</v>
      </c>
      <c r="F158" s="2">
        <v>0</v>
      </c>
      <c r="G158" s="2">
        <v>67.58</v>
      </c>
      <c r="H158" s="2">
        <v>2.23</v>
      </c>
      <c r="I158" s="2"/>
      <c r="J158" s="2"/>
      <c r="K158" s="2"/>
      <c r="L158" s="2"/>
    </row>
    <row r="159" spans="1:12" x14ac:dyDescent="0.25">
      <c r="A159">
        <v>2013</v>
      </c>
      <c r="B159" s="2">
        <v>241</v>
      </c>
      <c r="C159" s="2">
        <v>22.8</v>
      </c>
      <c r="D159" s="2">
        <v>25.9</v>
      </c>
      <c r="E159" s="2">
        <v>5.5</v>
      </c>
      <c r="F159" s="2">
        <v>0</v>
      </c>
      <c r="G159" s="2">
        <v>64.63</v>
      </c>
      <c r="H159" s="2">
        <v>1.19</v>
      </c>
      <c r="I159" s="2"/>
      <c r="J159" s="2"/>
      <c r="K159" s="2"/>
      <c r="L159" s="2"/>
    </row>
    <row r="160" spans="1:12" x14ac:dyDescent="0.25">
      <c r="A160">
        <v>2013</v>
      </c>
      <c r="B160" s="2">
        <v>242</v>
      </c>
      <c r="C160" s="2">
        <v>23.3</v>
      </c>
      <c r="D160" s="2">
        <v>29.6</v>
      </c>
      <c r="E160" s="2">
        <v>7.2</v>
      </c>
      <c r="F160" s="2">
        <v>0</v>
      </c>
      <c r="G160" s="2">
        <v>57.96</v>
      </c>
      <c r="H160" s="2">
        <v>1.08</v>
      </c>
      <c r="I160" s="2"/>
      <c r="J160" s="2"/>
      <c r="K160" s="2"/>
      <c r="L160" s="2"/>
    </row>
    <row r="161" spans="1:12" x14ac:dyDescent="0.25">
      <c r="A161">
        <v>2013</v>
      </c>
      <c r="B161" s="2">
        <v>243</v>
      </c>
      <c r="C161" s="2">
        <v>22.34</v>
      </c>
      <c r="D161" s="2">
        <v>29.8</v>
      </c>
      <c r="E161" s="2">
        <v>8.6999999999999993</v>
      </c>
      <c r="F161" s="2">
        <v>0</v>
      </c>
      <c r="G161" s="2">
        <v>49.71</v>
      </c>
      <c r="H161" s="2">
        <v>1.65</v>
      </c>
      <c r="I161" s="2"/>
      <c r="J161" s="2"/>
      <c r="K161" s="2"/>
      <c r="L161" s="2"/>
    </row>
    <row r="162" spans="1:12" x14ac:dyDescent="0.25">
      <c r="A162">
        <v>2013</v>
      </c>
      <c r="B162" s="2">
        <v>244</v>
      </c>
      <c r="C162" s="2">
        <v>22.47</v>
      </c>
      <c r="D162" s="2">
        <v>31.2</v>
      </c>
      <c r="E162" s="2">
        <v>13.4</v>
      </c>
      <c r="F162" s="2">
        <v>0</v>
      </c>
      <c r="G162" s="2">
        <v>47.29</v>
      </c>
      <c r="H162" s="2">
        <v>1.1000000000000001</v>
      </c>
      <c r="I162" s="2"/>
      <c r="J162" s="2"/>
      <c r="K162" s="2"/>
      <c r="L162" s="2"/>
    </row>
    <row r="163" spans="1:12" x14ac:dyDescent="0.25">
      <c r="A163">
        <v>2013</v>
      </c>
      <c r="B163" s="2">
        <v>245</v>
      </c>
      <c r="C163" s="2">
        <v>19.53</v>
      </c>
      <c r="D163" s="2">
        <v>32.299999999999997</v>
      </c>
      <c r="E163" s="2">
        <v>11.6</v>
      </c>
      <c r="F163" s="2">
        <v>0</v>
      </c>
      <c r="G163" s="2">
        <v>48.04</v>
      </c>
      <c r="H163" s="2">
        <v>1.64</v>
      </c>
      <c r="I163" s="2"/>
      <c r="J163" s="2"/>
      <c r="K163" s="2"/>
      <c r="L163" s="2"/>
    </row>
    <row r="164" spans="1:12" x14ac:dyDescent="0.25">
      <c r="A164">
        <v>2013</v>
      </c>
      <c r="B164" s="2">
        <v>246</v>
      </c>
      <c r="C164" s="2">
        <v>7.68</v>
      </c>
      <c r="D164" s="2">
        <v>23.9</v>
      </c>
      <c r="E164" s="2">
        <v>14.5</v>
      </c>
      <c r="F164" s="2">
        <v>3.4</v>
      </c>
      <c r="G164" s="2">
        <v>72.459999999999994</v>
      </c>
      <c r="H164" s="2">
        <v>1.58</v>
      </c>
      <c r="I164" s="2"/>
      <c r="J164" s="2"/>
      <c r="K164" s="2"/>
      <c r="L164" s="2"/>
    </row>
    <row r="165" spans="1:12" x14ac:dyDescent="0.25">
      <c r="A165">
        <v>2013</v>
      </c>
      <c r="B165" s="2">
        <v>247</v>
      </c>
      <c r="C165" s="2">
        <v>4.17</v>
      </c>
      <c r="D165" s="2">
        <v>20</v>
      </c>
      <c r="E165" s="2">
        <v>15.8</v>
      </c>
      <c r="F165" s="2">
        <v>0</v>
      </c>
      <c r="G165" s="2">
        <v>87.96</v>
      </c>
      <c r="H165" s="2">
        <v>1.82</v>
      </c>
      <c r="I165" s="2"/>
      <c r="J165" s="2"/>
      <c r="K165" s="2"/>
      <c r="L165" s="2"/>
    </row>
    <row r="166" spans="1:12" x14ac:dyDescent="0.25">
      <c r="A166">
        <v>2013</v>
      </c>
      <c r="B166" s="2">
        <v>248</v>
      </c>
      <c r="C166" s="2">
        <v>23.08</v>
      </c>
      <c r="D166" s="2">
        <v>27.1</v>
      </c>
      <c r="E166" s="2">
        <v>12.1</v>
      </c>
      <c r="F166" s="2">
        <v>0</v>
      </c>
      <c r="G166" s="2">
        <v>70.5</v>
      </c>
      <c r="H166" s="2">
        <v>2.72</v>
      </c>
      <c r="I166" s="2"/>
      <c r="J166" s="2"/>
      <c r="K166" s="2"/>
      <c r="L166" s="2"/>
    </row>
    <row r="167" spans="1:12" x14ac:dyDescent="0.25">
      <c r="A167">
        <v>2013</v>
      </c>
      <c r="B167" s="2">
        <v>249</v>
      </c>
      <c r="C167" s="2">
        <v>23.82</v>
      </c>
      <c r="D167" s="2">
        <v>27.9</v>
      </c>
      <c r="E167" s="2">
        <v>12.2</v>
      </c>
      <c r="F167" s="2">
        <v>0</v>
      </c>
      <c r="G167" s="2">
        <v>65.91</v>
      </c>
      <c r="H167" s="2">
        <v>1.66</v>
      </c>
      <c r="I167" s="2"/>
      <c r="J167" s="2"/>
      <c r="K167" s="2"/>
      <c r="L167" s="2"/>
    </row>
    <row r="168" spans="1:12" x14ac:dyDescent="0.25">
      <c r="A168">
        <v>2013</v>
      </c>
      <c r="B168" s="2">
        <v>250</v>
      </c>
      <c r="C168" s="2">
        <v>24.07</v>
      </c>
      <c r="D168" s="2">
        <v>28.6</v>
      </c>
      <c r="E168" s="2">
        <v>12</v>
      </c>
      <c r="F168" s="2">
        <v>0</v>
      </c>
      <c r="G168" s="2">
        <v>59.2</v>
      </c>
      <c r="H168" s="2">
        <v>1.4</v>
      </c>
      <c r="I168" s="2"/>
      <c r="J168" s="2"/>
      <c r="K168" s="2"/>
      <c r="L168" s="2"/>
    </row>
    <row r="169" spans="1:12" x14ac:dyDescent="0.25">
      <c r="A169">
        <v>2013</v>
      </c>
      <c r="B169" s="2">
        <v>251</v>
      </c>
      <c r="C169" s="2">
        <v>24.19</v>
      </c>
      <c r="D169" s="2">
        <v>29.9</v>
      </c>
      <c r="E169" s="2">
        <v>11.5</v>
      </c>
      <c r="F169" s="2">
        <v>0</v>
      </c>
      <c r="G169" s="2">
        <v>58.67</v>
      </c>
      <c r="H169" s="2">
        <v>1.45</v>
      </c>
      <c r="I169" s="2"/>
      <c r="J169" s="2"/>
      <c r="K169" s="2"/>
      <c r="L169" s="2"/>
    </row>
    <row r="170" spans="1:12" x14ac:dyDescent="0.25">
      <c r="A170">
        <v>2013</v>
      </c>
      <c r="B170" s="2">
        <v>252</v>
      </c>
      <c r="C170" s="2">
        <v>24.2</v>
      </c>
      <c r="D170" s="2">
        <v>30.8</v>
      </c>
      <c r="E170" s="2">
        <v>12.9</v>
      </c>
      <c r="F170" s="2">
        <v>0</v>
      </c>
      <c r="G170" s="2">
        <v>51.42</v>
      </c>
      <c r="H170" s="2">
        <v>1.72</v>
      </c>
      <c r="I170" s="2"/>
      <c r="J170" s="2"/>
      <c r="K170" s="2"/>
      <c r="L170" s="2"/>
    </row>
    <row r="171" spans="1:12" x14ac:dyDescent="0.25">
      <c r="A171">
        <v>2013</v>
      </c>
      <c r="B171" s="2">
        <v>253</v>
      </c>
      <c r="C171" s="2">
        <v>24.07</v>
      </c>
      <c r="D171" s="2">
        <v>31.5</v>
      </c>
      <c r="E171" s="2">
        <v>12.3</v>
      </c>
      <c r="F171" s="2">
        <v>0</v>
      </c>
      <c r="G171" s="2">
        <v>47.17</v>
      </c>
      <c r="H171" s="2">
        <v>1.67</v>
      </c>
      <c r="I171" s="2"/>
      <c r="J171" s="2"/>
      <c r="K171" s="2"/>
      <c r="L171" s="2"/>
    </row>
    <row r="172" spans="1:12" x14ac:dyDescent="0.25">
      <c r="A172">
        <v>2013</v>
      </c>
      <c r="B172" s="2">
        <v>254</v>
      </c>
      <c r="C172" s="2">
        <v>23.6</v>
      </c>
      <c r="D172" s="2">
        <v>31.3</v>
      </c>
      <c r="E172" s="2">
        <v>13.9</v>
      </c>
      <c r="F172" s="2">
        <v>0</v>
      </c>
      <c r="G172" s="2">
        <v>51.58</v>
      </c>
      <c r="H172" s="2">
        <v>1.53</v>
      </c>
      <c r="I172" s="2"/>
      <c r="J172" s="2"/>
      <c r="K172" s="2"/>
      <c r="L172" s="2"/>
    </row>
    <row r="173" spans="1:12" x14ac:dyDescent="0.25">
      <c r="A173">
        <v>2013</v>
      </c>
      <c r="B173" s="2">
        <v>255</v>
      </c>
      <c r="C173" s="2">
        <v>24.9</v>
      </c>
      <c r="D173" s="2">
        <v>30.8</v>
      </c>
      <c r="E173" s="2">
        <v>13.9</v>
      </c>
      <c r="F173" s="2">
        <v>0</v>
      </c>
      <c r="G173" s="2">
        <v>51.21</v>
      </c>
      <c r="H173" s="2">
        <v>2.13</v>
      </c>
      <c r="I173" s="2"/>
      <c r="J173" s="2"/>
      <c r="K173" s="2"/>
      <c r="L173" s="2"/>
    </row>
    <row r="174" spans="1:12" x14ac:dyDescent="0.25">
      <c r="A174">
        <v>2013</v>
      </c>
      <c r="B174" s="2">
        <v>256</v>
      </c>
      <c r="C174" s="2">
        <v>24.68</v>
      </c>
      <c r="D174" s="2">
        <v>30.6</v>
      </c>
      <c r="E174" s="2">
        <v>12.7</v>
      </c>
      <c r="F174" s="2">
        <v>0</v>
      </c>
      <c r="G174" s="2">
        <v>48.46</v>
      </c>
      <c r="H174" s="2">
        <v>1.18</v>
      </c>
      <c r="I174" s="2"/>
      <c r="J174" s="2"/>
      <c r="K174" s="2"/>
      <c r="L174" s="2"/>
    </row>
    <row r="175" spans="1:12" x14ac:dyDescent="0.25">
      <c r="A175">
        <v>2013</v>
      </c>
      <c r="B175" s="2">
        <v>257</v>
      </c>
      <c r="C175" s="2">
        <v>24.37</v>
      </c>
      <c r="D175" s="2">
        <v>31.6</v>
      </c>
      <c r="E175" s="2">
        <v>12.1</v>
      </c>
      <c r="F175" s="2">
        <v>0</v>
      </c>
      <c r="G175" s="2">
        <v>45.83</v>
      </c>
      <c r="H175" s="2">
        <v>1.78</v>
      </c>
      <c r="I175" s="2"/>
      <c r="J175" s="2"/>
      <c r="K175" s="2"/>
      <c r="L175" s="2"/>
    </row>
    <row r="176" spans="1:12" x14ac:dyDescent="0.25">
      <c r="A176">
        <v>2013</v>
      </c>
      <c r="B176" s="2">
        <v>258</v>
      </c>
      <c r="C176" s="2">
        <v>20.51</v>
      </c>
      <c r="D176" s="2">
        <v>32.6</v>
      </c>
      <c r="E176" s="2">
        <v>13.6</v>
      </c>
      <c r="F176" s="2">
        <v>0</v>
      </c>
      <c r="G176" s="2">
        <v>45.67</v>
      </c>
      <c r="H176" s="2">
        <v>1.73</v>
      </c>
      <c r="I176" s="2"/>
      <c r="J176" s="2"/>
      <c r="K176" s="2"/>
      <c r="L176" s="2"/>
    </row>
    <row r="177" spans="1:12" x14ac:dyDescent="0.25">
      <c r="A177">
        <v>2013</v>
      </c>
      <c r="B177" s="2">
        <v>259</v>
      </c>
      <c r="C177" s="2">
        <v>14.92</v>
      </c>
      <c r="D177" s="2">
        <v>33.299999999999997</v>
      </c>
      <c r="E177" s="2">
        <v>15.3</v>
      </c>
      <c r="F177" s="2">
        <v>0</v>
      </c>
      <c r="G177" s="2">
        <v>54.17</v>
      </c>
      <c r="H177" s="2">
        <v>1.91</v>
      </c>
      <c r="I177" s="2"/>
      <c r="J177" s="2"/>
      <c r="K177" s="2"/>
      <c r="L177" s="2"/>
    </row>
    <row r="178" spans="1:12" x14ac:dyDescent="0.25">
      <c r="A178">
        <v>2013</v>
      </c>
      <c r="B178" s="2">
        <v>260</v>
      </c>
      <c r="C178" s="2">
        <v>2.64</v>
      </c>
      <c r="D178" s="2">
        <v>23.8</v>
      </c>
      <c r="E178" s="2">
        <v>17.8</v>
      </c>
      <c r="F178" s="2">
        <v>19</v>
      </c>
      <c r="G178" s="2">
        <v>96.38</v>
      </c>
      <c r="H178" s="2">
        <v>2.15</v>
      </c>
      <c r="I178" s="2"/>
      <c r="J178" s="2"/>
      <c r="K178" s="2"/>
      <c r="L178" s="2"/>
    </row>
    <row r="179" spans="1:12" x14ac:dyDescent="0.25">
      <c r="A179">
        <v>2013</v>
      </c>
      <c r="B179" s="2">
        <v>261</v>
      </c>
      <c r="C179" s="2">
        <v>6.98</v>
      </c>
      <c r="D179" s="2">
        <v>21.7</v>
      </c>
      <c r="E179" s="2">
        <v>16.8</v>
      </c>
      <c r="F179" s="2">
        <v>1.2</v>
      </c>
      <c r="G179" s="2">
        <v>92.31</v>
      </c>
      <c r="H179" s="2">
        <v>1.1499999999999999</v>
      </c>
      <c r="I179" s="2"/>
      <c r="J179" s="2"/>
      <c r="K179" s="2"/>
      <c r="L179" s="2"/>
    </row>
    <row r="180" spans="1:12" x14ac:dyDescent="0.25">
      <c r="A180">
        <v>2013</v>
      </c>
      <c r="B180" s="2">
        <v>262</v>
      </c>
      <c r="C180" s="2">
        <v>20.77</v>
      </c>
      <c r="D180" s="2">
        <v>27.6</v>
      </c>
      <c r="E180" s="2">
        <v>15.9</v>
      </c>
      <c r="F180" s="2">
        <v>1.2</v>
      </c>
      <c r="G180" s="2">
        <v>82.21</v>
      </c>
      <c r="H180" s="2">
        <v>1.67</v>
      </c>
      <c r="I180" s="2"/>
      <c r="J180" s="2"/>
      <c r="K180" s="2"/>
      <c r="L180" s="2"/>
    </row>
    <row r="181" spans="1:12" x14ac:dyDescent="0.25">
      <c r="A181">
        <v>2013</v>
      </c>
      <c r="B181" s="2">
        <v>263</v>
      </c>
      <c r="C181" s="2">
        <v>23.5</v>
      </c>
      <c r="D181" s="2">
        <v>33</v>
      </c>
      <c r="E181" s="2">
        <v>15.8</v>
      </c>
      <c r="F181" s="2">
        <v>0</v>
      </c>
      <c r="G181" s="2">
        <v>66.95</v>
      </c>
      <c r="H181" s="2">
        <v>1.55</v>
      </c>
      <c r="I181" s="2"/>
      <c r="J181" s="2"/>
      <c r="K181" s="2"/>
      <c r="L181" s="2"/>
    </row>
    <row r="182" spans="1:12" x14ac:dyDescent="0.25">
      <c r="A182">
        <v>2013</v>
      </c>
      <c r="B182" s="2">
        <v>264</v>
      </c>
      <c r="C182" s="2">
        <v>23.85</v>
      </c>
      <c r="D182" s="2">
        <v>34.799999999999997</v>
      </c>
      <c r="E182" s="2">
        <v>20.2</v>
      </c>
      <c r="F182" s="2">
        <v>0.8</v>
      </c>
      <c r="G182" s="2">
        <v>55.17</v>
      </c>
      <c r="H182" s="2">
        <v>2.96</v>
      </c>
      <c r="I182" s="2"/>
      <c r="J182" s="2"/>
      <c r="K182" s="2"/>
      <c r="L182" s="2"/>
    </row>
    <row r="183" spans="1:12" x14ac:dyDescent="0.25">
      <c r="A183">
        <v>2013</v>
      </c>
      <c r="B183" s="2">
        <v>265</v>
      </c>
      <c r="C183" s="2">
        <v>12.37</v>
      </c>
      <c r="D183" s="2">
        <v>33.1</v>
      </c>
      <c r="E183" s="2">
        <v>20.9</v>
      </c>
      <c r="F183" s="2">
        <v>0</v>
      </c>
      <c r="G183" s="2">
        <v>62.13</v>
      </c>
      <c r="H183" s="2">
        <v>1.75</v>
      </c>
      <c r="I183" s="2"/>
      <c r="J183" s="2"/>
      <c r="K183" s="2"/>
      <c r="L183" s="2"/>
    </row>
    <row r="184" spans="1:12" x14ac:dyDescent="0.25">
      <c r="A184">
        <v>2013</v>
      </c>
      <c r="B184" s="2">
        <v>266</v>
      </c>
      <c r="C184" s="2">
        <v>15.67</v>
      </c>
      <c r="D184" s="2">
        <v>28.2</v>
      </c>
      <c r="E184" s="2">
        <v>17.100000000000001</v>
      </c>
      <c r="F184" s="2">
        <v>0</v>
      </c>
      <c r="G184" s="2">
        <v>76.959999999999994</v>
      </c>
      <c r="H184" s="2">
        <v>1.76</v>
      </c>
      <c r="I184" s="2"/>
      <c r="J184" s="2"/>
      <c r="K184" s="2"/>
      <c r="L184" s="2"/>
    </row>
    <row r="185" spans="1:12" x14ac:dyDescent="0.25">
      <c r="A185">
        <v>2013</v>
      </c>
      <c r="B185" s="2">
        <v>267</v>
      </c>
      <c r="C185" s="2">
        <v>8.07</v>
      </c>
      <c r="D185" s="2">
        <v>22.4</v>
      </c>
      <c r="E185" s="2">
        <v>16.8</v>
      </c>
      <c r="F185" s="2">
        <v>0</v>
      </c>
      <c r="G185" s="2">
        <v>79.08</v>
      </c>
      <c r="H185" s="2">
        <v>2.88</v>
      </c>
      <c r="I185" s="2"/>
      <c r="J185" s="2"/>
      <c r="K185" s="2"/>
      <c r="L185" s="2"/>
    </row>
    <row r="186" spans="1:12" x14ac:dyDescent="0.25">
      <c r="A186">
        <v>2013</v>
      </c>
      <c r="B186" s="2">
        <v>268</v>
      </c>
      <c r="C186" s="2">
        <v>27.59</v>
      </c>
      <c r="D186" s="2">
        <v>22</v>
      </c>
      <c r="E186" s="2">
        <v>10.3</v>
      </c>
      <c r="F186" s="2">
        <v>0</v>
      </c>
      <c r="G186" s="2">
        <v>65.459999999999994</v>
      </c>
      <c r="H186" s="2">
        <v>3.85</v>
      </c>
      <c r="I186" s="2"/>
      <c r="J186" s="2"/>
      <c r="K186" s="2"/>
      <c r="L186" s="2"/>
    </row>
    <row r="187" spans="1:12" x14ac:dyDescent="0.25">
      <c r="A187">
        <v>2013</v>
      </c>
      <c r="B187" s="2">
        <v>269</v>
      </c>
      <c r="C187" s="2">
        <v>26.84</v>
      </c>
      <c r="D187" s="2">
        <v>23.7</v>
      </c>
      <c r="E187" s="2">
        <v>11.2</v>
      </c>
      <c r="F187" s="2">
        <v>0</v>
      </c>
      <c r="G187" s="2">
        <v>61</v>
      </c>
      <c r="H187" s="2">
        <v>4.1399999999999997</v>
      </c>
      <c r="I187" s="2"/>
      <c r="J187" s="2"/>
      <c r="K187" s="2"/>
      <c r="L187" s="2"/>
    </row>
    <row r="188" spans="1:12" x14ac:dyDescent="0.25">
      <c r="A188">
        <v>2013</v>
      </c>
      <c r="B188" s="2">
        <v>270</v>
      </c>
      <c r="C188" s="2">
        <v>27.11</v>
      </c>
      <c r="D188" s="2">
        <v>28</v>
      </c>
      <c r="E188" s="2">
        <v>9.8000000000000007</v>
      </c>
      <c r="F188" s="2">
        <v>0</v>
      </c>
      <c r="G188" s="2">
        <v>55.08</v>
      </c>
      <c r="H188" s="2">
        <v>2.99</v>
      </c>
      <c r="I188" s="2"/>
      <c r="J188" s="2"/>
      <c r="K188" s="2"/>
      <c r="L188" s="2"/>
    </row>
    <row r="189" spans="1:12" x14ac:dyDescent="0.25">
      <c r="A189">
        <v>2013</v>
      </c>
      <c r="B189" s="2">
        <v>271</v>
      </c>
      <c r="C189" s="2">
        <v>24.58</v>
      </c>
      <c r="D189" s="2">
        <v>32</v>
      </c>
      <c r="E189" s="2">
        <v>10.3</v>
      </c>
      <c r="F189" s="2">
        <v>0.4</v>
      </c>
      <c r="G189" s="2">
        <v>64.040000000000006</v>
      </c>
      <c r="H189" s="2">
        <v>2.06</v>
      </c>
      <c r="I189" s="2"/>
      <c r="J189" s="2"/>
      <c r="K189" s="2"/>
      <c r="L189" s="2"/>
    </row>
    <row r="190" spans="1:12" x14ac:dyDescent="0.25">
      <c r="A190">
        <v>2013</v>
      </c>
      <c r="B190" s="2">
        <v>272</v>
      </c>
      <c r="C190" s="2">
        <v>6.73</v>
      </c>
      <c r="D190" s="2">
        <v>22.1</v>
      </c>
      <c r="E190" s="2">
        <v>14.8</v>
      </c>
      <c r="F190" s="2">
        <v>4.2</v>
      </c>
      <c r="G190" s="2">
        <v>86.5</v>
      </c>
      <c r="H190" s="2">
        <v>1.53</v>
      </c>
      <c r="I190" s="2"/>
      <c r="J190" s="2"/>
      <c r="K190" s="2"/>
      <c r="L190" s="2"/>
    </row>
    <row r="191" spans="1:12" x14ac:dyDescent="0.25">
      <c r="A191">
        <v>2013</v>
      </c>
      <c r="B191" s="2">
        <v>273</v>
      </c>
      <c r="C191" s="2">
        <v>10.89</v>
      </c>
      <c r="D191" s="2">
        <v>24.3</v>
      </c>
      <c r="E191" s="2">
        <v>14.6</v>
      </c>
      <c r="F191" s="2">
        <v>0.2</v>
      </c>
      <c r="G191" s="2">
        <v>83.88</v>
      </c>
      <c r="H191" s="2">
        <v>0.66</v>
      </c>
      <c r="I191" s="2"/>
      <c r="J191" s="2"/>
      <c r="K191" s="2"/>
      <c r="L191" s="2"/>
    </row>
    <row r="192" spans="1:12" x14ac:dyDescent="0.25">
      <c r="A192">
        <v>2013</v>
      </c>
      <c r="B192" s="2">
        <v>274</v>
      </c>
      <c r="C192" s="2">
        <v>15.14</v>
      </c>
      <c r="D192" s="2">
        <v>26.3</v>
      </c>
      <c r="E192" s="2">
        <v>18.399999999999999</v>
      </c>
      <c r="F192" s="2">
        <v>7.8</v>
      </c>
      <c r="G192" s="2">
        <v>82.84</v>
      </c>
      <c r="H192" s="2">
        <v>1.6</v>
      </c>
      <c r="I192" s="2"/>
      <c r="J192" s="2"/>
      <c r="K192" s="2"/>
      <c r="L192" s="2"/>
    </row>
    <row r="193" spans="1:12" x14ac:dyDescent="0.25">
      <c r="A193">
        <v>2013</v>
      </c>
      <c r="B193" s="2">
        <v>275</v>
      </c>
      <c r="C193" s="2">
        <v>10.3</v>
      </c>
      <c r="D193" s="2">
        <v>24.4</v>
      </c>
      <c r="E193" s="2">
        <v>16.7</v>
      </c>
      <c r="F193" s="2">
        <v>28.4</v>
      </c>
      <c r="G193" s="2">
        <v>90.06</v>
      </c>
      <c r="H193" s="2">
        <v>0.88</v>
      </c>
      <c r="I193" s="2"/>
      <c r="J193" s="2"/>
      <c r="K193" s="2"/>
      <c r="L193" s="2"/>
    </row>
    <row r="194" spans="1:12" x14ac:dyDescent="0.25">
      <c r="A194">
        <v>2013</v>
      </c>
      <c r="B194" s="2">
        <v>276</v>
      </c>
      <c r="C194" s="2">
        <v>14.05</v>
      </c>
      <c r="D194" s="2">
        <v>26.9</v>
      </c>
      <c r="E194" s="2">
        <v>18.8</v>
      </c>
      <c r="F194" s="2">
        <v>0.4</v>
      </c>
      <c r="G194" s="2">
        <v>84.94</v>
      </c>
      <c r="H194" s="2">
        <v>1.48</v>
      </c>
      <c r="I194" s="2"/>
      <c r="J194" s="2"/>
      <c r="K194" s="2"/>
      <c r="L194" s="2"/>
    </row>
    <row r="195" spans="1:12" x14ac:dyDescent="0.25">
      <c r="A195">
        <v>2013</v>
      </c>
      <c r="B195" s="2">
        <v>277</v>
      </c>
      <c r="C195" s="2">
        <v>5.86</v>
      </c>
      <c r="D195" s="2">
        <v>22.6</v>
      </c>
      <c r="E195" s="2">
        <v>17.7</v>
      </c>
      <c r="F195" s="2">
        <v>23.6</v>
      </c>
      <c r="G195" s="2">
        <v>93.06</v>
      </c>
      <c r="H195" s="2">
        <v>2.56</v>
      </c>
      <c r="I195" s="2"/>
      <c r="J195" s="2"/>
      <c r="K195" s="2"/>
      <c r="L195" s="2"/>
    </row>
    <row r="196" spans="1:12" x14ac:dyDescent="0.25">
      <c r="A196">
        <v>2013</v>
      </c>
      <c r="B196" s="2">
        <v>278</v>
      </c>
      <c r="C196" s="2">
        <v>22.79</v>
      </c>
      <c r="D196" s="2">
        <v>27.4</v>
      </c>
      <c r="E196" s="2">
        <v>17.100000000000001</v>
      </c>
      <c r="F196" s="2">
        <v>0</v>
      </c>
      <c r="G196" s="2">
        <v>69.94</v>
      </c>
      <c r="H196" s="2">
        <v>1.6</v>
      </c>
      <c r="I196" s="2"/>
      <c r="J196" s="2"/>
      <c r="K196" s="2"/>
      <c r="L196" s="2"/>
    </row>
    <row r="197" spans="1:12" x14ac:dyDescent="0.25">
      <c r="A197">
        <v>2013</v>
      </c>
      <c r="B197" s="2">
        <v>279</v>
      </c>
      <c r="C197" s="2">
        <v>27.74</v>
      </c>
      <c r="D197" s="2">
        <v>25.1</v>
      </c>
      <c r="E197" s="2">
        <v>12</v>
      </c>
      <c r="F197" s="2">
        <v>0</v>
      </c>
      <c r="G197" s="2">
        <v>66</v>
      </c>
      <c r="H197" s="2">
        <v>3.22</v>
      </c>
      <c r="I197" s="2"/>
      <c r="J197" s="2"/>
      <c r="K197" s="2"/>
      <c r="L197" s="2"/>
    </row>
    <row r="198" spans="1:12" x14ac:dyDescent="0.25">
      <c r="A198">
        <v>2013</v>
      </c>
      <c r="B198" s="2">
        <v>280</v>
      </c>
      <c r="C198" s="2">
        <v>21.77</v>
      </c>
      <c r="D198" s="2">
        <v>24.2</v>
      </c>
      <c r="E198" s="2">
        <v>13.3</v>
      </c>
      <c r="F198" s="2">
        <v>0</v>
      </c>
      <c r="G198" s="2">
        <v>66.709999999999994</v>
      </c>
      <c r="H198" s="2">
        <v>5.09</v>
      </c>
      <c r="I198" s="2"/>
      <c r="J198" s="2"/>
      <c r="K198" s="2"/>
      <c r="L198" s="2"/>
    </row>
    <row r="199" spans="1:12" x14ac:dyDescent="0.25">
      <c r="A199">
        <v>2013</v>
      </c>
      <c r="B199" s="2">
        <v>281</v>
      </c>
      <c r="C199" s="2">
        <v>20.69</v>
      </c>
      <c r="D199" s="2">
        <v>25.2</v>
      </c>
      <c r="E199" s="2">
        <v>13.6</v>
      </c>
      <c r="F199" s="2">
        <v>0</v>
      </c>
      <c r="G199" s="2">
        <v>64</v>
      </c>
      <c r="H199" s="2">
        <v>4.08</v>
      </c>
      <c r="I199" s="2"/>
      <c r="J199" s="2"/>
      <c r="K199" s="2"/>
      <c r="L199" s="2"/>
    </row>
    <row r="200" spans="1:12" x14ac:dyDescent="0.25">
      <c r="A200">
        <v>2013</v>
      </c>
      <c r="B200" s="2">
        <v>282</v>
      </c>
      <c r="C200" s="2">
        <v>26.8</v>
      </c>
      <c r="D200" s="2">
        <v>27.3</v>
      </c>
      <c r="E200" s="2">
        <v>12.8</v>
      </c>
      <c r="F200" s="2">
        <v>0</v>
      </c>
      <c r="G200" s="2">
        <v>63.04</v>
      </c>
      <c r="H200" s="2">
        <v>2.4300000000000002</v>
      </c>
      <c r="I200" s="2"/>
      <c r="J200" s="2"/>
      <c r="K200" s="2"/>
      <c r="L200" s="2"/>
    </row>
    <row r="201" spans="1:12" x14ac:dyDescent="0.25">
      <c r="A201">
        <v>2013</v>
      </c>
      <c r="B201" s="2">
        <v>283</v>
      </c>
      <c r="C201" s="2">
        <v>26.99</v>
      </c>
      <c r="D201" s="2">
        <v>27.3</v>
      </c>
      <c r="E201" s="2">
        <v>12.8</v>
      </c>
      <c r="F201" s="2">
        <v>0</v>
      </c>
      <c r="G201" s="2">
        <v>60.46</v>
      </c>
      <c r="H201" s="2">
        <v>2.02</v>
      </c>
      <c r="I201" s="2"/>
      <c r="J201" s="2"/>
      <c r="K201" s="2"/>
      <c r="L201" s="2"/>
    </row>
    <row r="202" spans="1:12" x14ac:dyDescent="0.25">
      <c r="A202">
        <v>2013</v>
      </c>
      <c r="B202" s="2">
        <v>284</v>
      </c>
      <c r="C202" s="2">
        <v>25.66</v>
      </c>
      <c r="D202" s="2">
        <v>28.1</v>
      </c>
      <c r="E202" s="2">
        <v>13.4</v>
      </c>
      <c r="F202" s="2">
        <v>0</v>
      </c>
      <c r="G202" s="2">
        <v>57.67</v>
      </c>
      <c r="H202" s="2">
        <v>2.08</v>
      </c>
      <c r="I202" s="2"/>
      <c r="J202" s="2"/>
      <c r="K202" s="2"/>
      <c r="L202" s="2"/>
    </row>
    <row r="203" spans="1:12" x14ac:dyDescent="0.25">
      <c r="A203">
        <v>2013</v>
      </c>
      <c r="B203" s="2">
        <v>285</v>
      </c>
      <c r="C203" s="2">
        <v>13.02</v>
      </c>
      <c r="D203" s="2">
        <v>27</v>
      </c>
      <c r="E203" s="2">
        <v>15</v>
      </c>
      <c r="F203" s="2">
        <v>0</v>
      </c>
      <c r="G203" s="2">
        <v>57.04</v>
      </c>
      <c r="H203" s="2">
        <v>2</v>
      </c>
      <c r="I203" s="2"/>
      <c r="J203" s="2"/>
      <c r="K203" s="2"/>
      <c r="L203" s="2"/>
    </row>
    <row r="204" spans="1:12" x14ac:dyDescent="0.25">
      <c r="A204">
        <v>2013</v>
      </c>
      <c r="B204" s="2">
        <v>286</v>
      </c>
      <c r="C204" s="2">
        <v>23.57</v>
      </c>
      <c r="D204" s="2">
        <v>31.6</v>
      </c>
      <c r="E204" s="2">
        <v>14.7</v>
      </c>
      <c r="F204" s="2">
        <v>0</v>
      </c>
      <c r="G204" s="2">
        <v>56.17</v>
      </c>
      <c r="H204" s="2">
        <v>1.84</v>
      </c>
      <c r="I204" s="2"/>
      <c r="J204" s="2"/>
      <c r="K204" s="2"/>
      <c r="L204" s="2"/>
    </row>
    <row r="205" spans="1:12" x14ac:dyDescent="0.25">
      <c r="A205">
        <v>2013</v>
      </c>
      <c r="B205" s="2">
        <v>287</v>
      </c>
      <c r="C205" s="2">
        <v>22.95</v>
      </c>
      <c r="D205" s="2">
        <v>32.5</v>
      </c>
      <c r="E205" s="2">
        <v>19.100000000000001</v>
      </c>
      <c r="F205" s="2">
        <v>0</v>
      </c>
      <c r="G205" s="2">
        <v>51.67</v>
      </c>
      <c r="H205" s="2">
        <v>1.6</v>
      </c>
      <c r="I205" s="2"/>
      <c r="J205" s="2"/>
      <c r="K205" s="2"/>
      <c r="L205" s="2"/>
    </row>
    <row r="206" spans="1:12" x14ac:dyDescent="0.25">
      <c r="A206">
        <v>2013</v>
      </c>
      <c r="B206" s="2">
        <v>288</v>
      </c>
      <c r="C206" s="2">
        <v>20.260000000000002</v>
      </c>
      <c r="D206" s="2">
        <v>31.2</v>
      </c>
      <c r="E206" s="2">
        <v>19.100000000000001</v>
      </c>
      <c r="F206" s="2">
        <v>7.8</v>
      </c>
      <c r="G206" s="2">
        <v>66.25</v>
      </c>
      <c r="H206" s="2">
        <v>1.35</v>
      </c>
      <c r="I206" s="2"/>
      <c r="J206" s="2"/>
      <c r="K206" s="2"/>
      <c r="L206" s="2"/>
    </row>
    <row r="207" spans="1:12" x14ac:dyDescent="0.25">
      <c r="A207">
        <v>2013</v>
      </c>
      <c r="B207" s="2">
        <v>289</v>
      </c>
      <c r="C207" s="2">
        <v>4.2300000000000004</v>
      </c>
      <c r="D207" s="2">
        <v>20.9</v>
      </c>
      <c r="E207" s="2">
        <v>18.5</v>
      </c>
      <c r="F207" s="2">
        <v>7.6</v>
      </c>
      <c r="G207" s="2">
        <v>97.38</v>
      </c>
      <c r="H207" s="2">
        <v>1.6</v>
      </c>
      <c r="I207" s="2"/>
      <c r="J207" s="2"/>
      <c r="K207" s="2"/>
      <c r="L207" s="2"/>
    </row>
    <row r="208" spans="1:12" x14ac:dyDescent="0.25">
      <c r="A208">
        <v>2013</v>
      </c>
      <c r="B208" s="2">
        <v>290</v>
      </c>
      <c r="C208" s="2">
        <v>18.78</v>
      </c>
      <c r="D208" s="2">
        <v>26.5</v>
      </c>
      <c r="E208" s="2">
        <v>18.2</v>
      </c>
      <c r="F208" s="2">
        <v>0</v>
      </c>
      <c r="G208" s="2">
        <v>83.17</v>
      </c>
      <c r="H208" s="2">
        <v>1.1499999999999999</v>
      </c>
      <c r="I208" s="2"/>
      <c r="J208" s="2"/>
      <c r="K208" s="2"/>
      <c r="L208" s="2"/>
    </row>
    <row r="209" spans="1:12" x14ac:dyDescent="0.25">
      <c r="A209">
        <v>2013</v>
      </c>
      <c r="B209" s="2">
        <v>291</v>
      </c>
      <c r="C209" s="2">
        <v>15.04</v>
      </c>
      <c r="D209" s="2">
        <v>27.6</v>
      </c>
      <c r="E209" s="2">
        <v>17.600000000000001</v>
      </c>
      <c r="F209" s="2">
        <v>10.199999999999999</v>
      </c>
      <c r="G209" s="2">
        <v>85.53</v>
      </c>
      <c r="H209" s="2">
        <v>1.21</v>
      </c>
      <c r="I209" s="2"/>
      <c r="J209" s="2"/>
      <c r="K209" s="2"/>
      <c r="L209" s="2"/>
    </row>
    <row r="210" spans="1:12" x14ac:dyDescent="0.25">
      <c r="A210">
        <v>2013</v>
      </c>
      <c r="B210" s="2">
        <v>292</v>
      </c>
      <c r="C210" s="2">
        <v>29.13</v>
      </c>
      <c r="D210" s="2">
        <v>29.4</v>
      </c>
      <c r="E210" s="2">
        <v>15.4</v>
      </c>
      <c r="F210" s="2">
        <v>0.2</v>
      </c>
      <c r="G210" s="2">
        <v>58.5</v>
      </c>
      <c r="H210" s="2">
        <v>1.73</v>
      </c>
      <c r="I210" s="2"/>
      <c r="J210" s="2"/>
      <c r="K210" s="2"/>
      <c r="L210" s="2"/>
    </row>
    <row r="211" spans="1:12" x14ac:dyDescent="0.25">
      <c r="A211">
        <v>2013</v>
      </c>
      <c r="B211" s="2">
        <v>293</v>
      </c>
      <c r="C211" s="2">
        <v>29.44</v>
      </c>
      <c r="D211" s="2">
        <v>31.9</v>
      </c>
      <c r="E211" s="2">
        <v>14.8</v>
      </c>
      <c r="F211" s="2">
        <v>0</v>
      </c>
      <c r="G211" s="2">
        <v>60.25</v>
      </c>
      <c r="H211" s="2">
        <v>1.65</v>
      </c>
      <c r="I211" s="2"/>
      <c r="J211" s="2"/>
      <c r="K211" s="2"/>
      <c r="L211" s="2"/>
    </row>
    <row r="212" spans="1:12" x14ac:dyDescent="0.25">
      <c r="A212">
        <v>2013</v>
      </c>
      <c r="B212" s="2">
        <v>294</v>
      </c>
      <c r="C212" s="2">
        <v>27.2</v>
      </c>
      <c r="D212" s="2">
        <v>33.5</v>
      </c>
      <c r="E212" s="2">
        <v>16.2</v>
      </c>
      <c r="F212" s="2">
        <v>0</v>
      </c>
      <c r="G212" s="2">
        <v>60.67</v>
      </c>
      <c r="H212" s="2">
        <v>2.4</v>
      </c>
      <c r="I212" s="2"/>
      <c r="J212" s="2"/>
      <c r="K212" s="2"/>
      <c r="L212" s="2"/>
    </row>
    <row r="213" spans="1:12" x14ac:dyDescent="0.25">
      <c r="A213">
        <v>2013</v>
      </c>
      <c r="B213" s="2">
        <v>295</v>
      </c>
      <c r="C213" s="2">
        <v>24.51</v>
      </c>
      <c r="D213" s="2">
        <v>32</v>
      </c>
      <c r="E213" s="2">
        <v>18.7</v>
      </c>
      <c r="F213" s="2">
        <v>20.399999999999999</v>
      </c>
      <c r="G213" s="2">
        <v>74.08</v>
      </c>
      <c r="H213" s="2">
        <v>2.15</v>
      </c>
      <c r="I213" s="2"/>
      <c r="J213" s="2"/>
      <c r="K213" s="2"/>
      <c r="L213" s="2"/>
    </row>
    <row r="214" spans="1:12" x14ac:dyDescent="0.25">
      <c r="A214">
        <v>2013</v>
      </c>
      <c r="B214" s="2">
        <v>296</v>
      </c>
      <c r="C214" s="2">
        <v>24.68</v>
      </c>
      <c r="D214" s="2">
        <v>32.200000000000003</v>
      </c>
      <c r="E214" s="2">
        <v>18.600000000000001</v>
      </c>
      <c r="F214" s="2">
        <v>0</v>
      </c>
      <c r="G214" s="2">
        <v>71.88</v>
      </c>
      <c r="H214" s="2">
        <v>1.76</v>
      </c>
      <c r="I214" s="2"/>
      <c r="J214" s="2"/>
      <c r="K214" s="2"/>
      <c r="L214" s="2"/>
    </row>
    <row r="215" spans="1:12" x14ac:dyDescent="0.25">
      <c r="A215">
        <v>2013</v>
      </c>
      <c r="B215" s="2">
        <v>297</v>
      </c>
      <c r="C215" s="2">
        <v>24.81</v>
      </c>
      <c r="D215" s="2">
        <v>33.6</v>
      </c>
      <c r="E215" s="2">
        <v>19.5</v>
      </c>
      <c r="F215" s="2">
        <v>0</v>
      </c>
      <c r="G215" s="2">
        <v>67.25</v>
      </c>
      <c r="H215" s="2">
        <v>1.28</v>
      </c>
      <c r="I215" s="2"/>
      <c r="J215" s="2"/>
      <c r="K215" s="2"/>
      <c r="L215" s="2"/>
    </row>
    <row r="216" spans="1:12" x14ac:dyDescent="0.25">
      <c r="A216">
        <v>2013</v>
      </c>
      <c r="B216" s="2">
        <v>298</v>
      </c>
      <c r="C216" s="2">
        <v>17.739999999999998</v>
      </c>
      <c r="D216" s="2">
        <v>28.3</v>
      </c>
      <c r="E216" s="2">
        <v>20.2</v>
      </c>
      <c r="F216" s="2">
        <v>55.8</v>
      </c>
      <c r="G216" s="2">
        <v>79.48</v>
      </c>
      <c r="H216" s="2">
        <v>4.07</v>
      </c>
      <c r="I216" s="2"/>
      <c r="J216" s="2"/>
      <c r="K216" s="2"/>
      <c r="L216" s="2"/>
    </row>
    <row r="217" spans="1:12" x14ac:dyDescent="0.25">
      <c r="A217">
        <v>2013</v>
      </c>
      <c r="B217" s="2">
        <v>299</v>
      </c>
      <c r="C217" s="2">
        <v>26.81</v>
      </c>
      <c r="D217" s="2">
        <v>32.799999999999997</v>
      </c>
      <c r="E217" s="2">
        <v>19.100000000000001</v>
      </c>
      <c r="F217" s="2">
        <v>0</v>
      </c>
      <c r="G217" s="2">
        <v>63.5</v>
      </c>
      <c r="H217" s="2">
        <v>2.09</v>
      </c>
      <c r="I217" s="2"/>
      <c r="J217" s="2"/>
      <c r="K217" s="2"/>
      <c r="L217" s="2"/>
    </row>
    <row r="218" spans="1:12" x14ac:dyDescent="0.25">
      <c r="A218">
        <v>2013</v>
      </c>
      <c r="B218" s="2">
        <v>300</v>
      </c>
      <c r="C218" s="2">
        <v>17.920000000000002</v>
      </c>
      <c r="D218" s="2">
        <v>31.9</v>
      </c>
      <c r="E218" s="2">
        <v>19.8</v>
      </c>
      <c r="F218" s="2">
        <v>5.2</v>
      </c>
      <c r="G218" s="2">
        <v>68.67</v>
      </c>
      <c r="H218" s="2">
        <v>1.88</v>
      </c>
      <c r="I218" s="2"/>
      <c r="J218" s="2"/>
      <c r="K218" s="2"/>
      <c r="L218" s="2"/>
    </row>
    <row r="219" spans="1:12" x14ac:dyDescent="0.25">
      <c r="A219">
        <v>2013</v>
      </c>
      <c r="B219" s="2">
        <v>301</v>
      </c>
      <c r="C219" s="2">
        <v>30.27</v>
      </c>
      <c r="D219" s="2">
        <v>26.5</v>
      </c>
      <c r="E219" s="2">
        <v>15.4</v>
      </c>
      <c r="F219" s="2">
        <v>0</v>
      </c>
      <c r="G219" s="2">
        <v>61.63</v>
      </c>
      <c r="H219" s="2">
        <v>4.12</v>
      </c>
      <c r="I219" s="2"/>
      <c r="J219" s="2"/>
      <c r="K219" s="2"/>
      <c r="L219" s="2"/>
    </row>
    <row r="220" spans="1:12" x14ac:dyDescent="0.25">
      <c r="A220">
        <v>2013</v>
      </c>
      <c r="B220" s="2">
        <v>302</v>
      </c>
      <c r="C220" s="2">
        <v>29.52</v>
      </c>
      <c r="D220" s="2">
        <v>28.9</v>
      </c>
      <c r="E220" s="2">
        <v>13.3</v>
      </c>
      <c r="F220" s="2">
        <v>0</v>
      </c>
      <c r="G220" s="2">
        <v>63.67</v>
      </c>
      <c r="H220" s="2">
        <v>3.05</v>
      </c>
      <c r="I220" s="2"/>
      <c r="J220" s="2"/>
      <c r="K220" s="2"/>
      <c r="L220" s="2"/>
    </row>
    <row r="221" spans="1:12" x14ac:dyDescent="0.25">
      <c r="A221">
        <v>2013</v>
      </c>
      <c r="B221" s="2">
        <v>303</v>
      </c>
      <c r="C221" s="2">
        <v>25.21</v>
      </c>
      <c r="D221" s="2">
        <v>28.9</v>
      </c>
      <c r="E221" s="2">
        <v>14.6</v>
      </c>
      <c r="F221" s="2">
        <v>0</v>
      </c>
      <c r="G221" s="2">
        <v>68.63</v>
      </c>
      <c r="H221" s="2">
        <v>1.94</v>
      </c>
      <c r="I221" s="2"/>
      <c r="J221" s="2"/>
      <c r="K221" s="2"/>
      <c r="L221" s="2"/>
    </row>
    <row r="222" spans="1:12" x14ac:dyDescent="0.25">
      <c r="A222">
        <v>2013</v>
      </c>
      <c r="B222" s="2">
        <v>304</v>
      </c>
      <c r="C222" s="2">
        <v>21.53</v>
      </c>
      <c r="D222" s="2">
        <v>28.5</v>
      </c>
      <c r="E222" s="2">
        <v>16</v>
      </c>
      <c r="F222" s="2">
        <v>0</v>
      </c>
      <c r="G222" s="2">
        <v>67.709999999999994</v>
      </c>
      <c r="H222" s="2">
        <v>2.9</v>
      </c>
      <c r="I222" s="2"/>
      <c r="J222" s="2"/>
      <c r="K222" s="2"/>
      <c r="L222" s="2"/>
    </row>
    <row r="223" spans="1:12" x14ac:dyDescent="0.25">
      <c r="A223">
        <v>2013</v>
      </c>
      <c r="B223" s="2">
        <v>305</v>
      </c>
      <c r="C223" s="2">
        <v>27.6</v>
      </c>
      <c r="D223" s="2">
        <v>30</v>
      </c>
      <c r="E223" s="2">
        <v>17.2</v>
      </c>
      <c r="F223" s="2">
        <v>0</v>
      </c>
      <c r="G223" s="2">
        <v>64.459999999999994</v>
      </c>
      <c r="H223" s="2">
        <v>2.95</v>
      </c>
      <c r="I223" s="2"/>
      <c r="J223" s="2"/>
      <c r="K223" s="2"/>
      <c r="L223" s="2"/>
    </row>
    <row r="224" spans="1:12" x14ac:dyDescent="0.25">
      <c r="A224">
        <v>2013</v>
      </c>
      <c r="B224" s="2">
        <v>306</v>
      </c>
      <c r="C224" s="2">
        <v>25.68</v>
      </c>
      <c r="D224" s="2">
        <v>31</v>
      </c>
      <c r="E224" s="2">
        <v>16.3</v>
      </c>
      <c r="F224" s="2">
        <v>0</v>
      </c>
      <c r="G224" s="2">
        <v>62.42</v>
      </c>
      <c r="H224" s="2">
        <v>1.51</v>
      </c>
      <c r="I224" s="2"/>
      <c r="J224" s="2"/>
      <c r="K224" s="2"/>
      <c r="L224" s="2"/>
    </row>
    <row r="225" spans="1:12" x14ac:dyDescent="0.25">
      <c r="A225">
        <v>2013</v>
      </c>
      <c r="B225" s="2">
        <v>307</v>
      </c>
      <c r="C225" s="2">
        <v>27.55</v>
      </c>
      <c r="D225" s="2">
        <v>32.6</v>
      </c>
      <c r="E225" s="2">
        <v>17.2</v>
      </c>
      <c r="F225" s="2">
        <v>0</v>
      </c>
      <c r="G225" s="2">
        <v>58.58</v>
      </c>
      <c r="H225" s="2">
        <v>1.39</v>
      </c>
      <c r="I225" s="2"/>
      <c r="J225" s="2"/>
      <c r="K225" s="2"/>
      <c r="L225" s="2"/>
    </row>
    <row r="226" spans="1:12" x14ac:dyDescent="0.25">
      <c r="A226">
        <v>2013</v>
      </c>
      <c r="B226" s="2">
        <v>308</v>
      </c>
      <c r="C226" s="2">
        <v>3.96</v>
      </c>
      <c r="D226" s="2">
        <v>28.6</v>
      </c>
      <c r="E226" s="2">
        <v>19.2</v>
      </c>
      <c r="F226" s="2">
        <v>49.8</v>
      </c>
      <c r="G226" s="2">
        <v>85.44</v>
      </c>
      <c r="H226" s="2">
        <v>1.76</v>
      </c>
      <c r="I226" s="2"/>
      <c r="J226" s="2"/>
      <c r="K226" s="2"/>
      <c r="L226" s="2"/>
    </row>
    <row r="227" spans="1:12" x14ac:dyDescent="0.25">
      <c r="A227">
        <v>2013</v>
      </c>
      <c r="B227" s="2">
        <v>309</v>
      </c>
      <c r="C227" s="2">
        <v>11.08</v>
      </c>
      <c r="D227" s="2">
        <v>23.1</v>
      </c>
      <c r="E227" s="2">
        <v>16.2</v>
      </c>
      <c r="F227" s="2">
        <v>1.8</v>
      </c>
      <c r="G227" s="2">
        <v>83.96</v>
      </c>
      <c r="H227" s="2">
        <v>4.2</v>
      </c>
      <c r="I227" s="2"/>
      <c r="J227" s="2"/>
      <c r="K227" s="2"/>
      <c r="L227" s="2"/>
    </row>
    <row r="228" spans="1:12" x14ac:dyDescent="0.25">
      <c r="A228">
        <v>2013</v>
      </c>
      <c r="B228" s="2">
        <v>310</v>
      </c>
      <c r="C228" s="2">
        <v>7.56</v>
      </c>
      <c r="D228" s="2">
        <v>18.600000000000001</v>
      </c>
      <c r="E228" s="2">
        <v>16.3</v>
      </c>
      <c r="F228" s="2">
        <v>6.6</v>
      </c>
      <c r="G228" s="2">
        <v>90.39</v>
      </c>
      <c r="H228" s="2">
        <v>4.71</v>
      </c>
      <c r="I228" s="2"/>
      <c r="J228" s="2"/>
      <c r="K228" s="2"/>
      <c r="L228" s="2"/>
    </row>
    <row r="229" spans="1:12" x14ac:dyDescent="0.25">
      <c r="A229">
        <v>2013</v>
      </c>
      <c r="B229" s="2">
        <v>311</v>
      </c>
      <c r="C229" s="2">
        <v>19.72</v>
      </c>
      <c r="D229" s="2">
        <v>26.6</v>
      </c>
      <c r="E229" s="2">
        <v>15.7</v>
      </c>
      <c r="F229" s="2">
        <v>2.6</v>
      </c>
      <c r="G229" s="2">
        <v>83.48</v>
      </c>
      <c r="H229" s="2">
        <v>3.08</v>
      </c>
      <c r="I229" s="2"/>
      <c r="J229" s="2"/>
      <c r="K229" s="2"/>
      <c r="L229" s="2"/>
    </row>
    <row r="230" spans="1:12" x14ac:dyDescent="0.25">
      <c r="A230">
        <v>2013</v>
      </c>
      <c r="B230" s="2">
        <v>312</v>
      </c>
      <c r="C230" s="2">
        <v>27.38</v>
      </c>
      <c r="D230" s="2">
        <v>29.1</v>
      </c>
      <c r="E230" s="2">
        <v>16.100000000000001</v>
      </c>
      <c r="F230" s="2">
        <v>0</v>
      </c>
      <c r="G230" s="2">
        <v>71.67</v>
      </c>
      <c r="H230" s="2">
        <v>2.0699999999999998</v>
      </c>
      <c r="I230" s="2"/>
      <c r="J230" s="2"/>
      <c r="K230" s="2"/>
      <c r="L230" s="2"/>
    </row>
    <row r="231" spans="1:12" x14ac:dyDescent="0.25">
      <c r="A231">
        <v>2013</v>
      </c>
      <c r="B231" s="2">
        <v>313</v>
      </c>
      <c r="C231" s="2">
        <v>29.93</v>
      </c>
      <c r="D231" s="2">
        <v>30.7</v>
      </c>
      <c r="E231" s="2">
        <v>16</v>
      </c>
      <c r="F231" s="2">
        <v>0</v>
      </c>
      <c r="G231" s="2">
        <v>65.569999999999993</v>
      </c>
      <c r="H231" s="2">
        <v>1.7</v>
      </c>
      <c r="I231" s="2"/>
      <c r="J231" s="2"/>
      <c r="K231" s="2"/>
      <c r="L231" s="2"/>
    </row>
    <row r="232" spans="1:12" x14ac:dyDescent="0.25">
      <c r="A232">
        <v>2013</v>
      </c>
      <c r="B232" s="2">
        <v>314</v>
      </c>
      <c r="C232" s="2">
        <v>30.11</v>
      </c>
      <c r="D232" s="2">
        <v>33.9</v>
      </c>
      <c r="E232" s="2">
        <v>16.8</v>
      </c>
      <c r="F232" s="2">
        <v>3.4</v>
      </c>
      <c r="G232" s="2">
        <v>58.33</v>
      </c>
      <c r="H232" s="2">
        <v>1.01</v>
      </c>
      <c r="I232" s="2"/>
      <c r="J232" s="2"/>
      <c r="K232" s="2"/>
      <c r="L232" s="2"/>
    </row>
    <row r="233" spans="1:12" x14ac:dyDescent="0.25">
      <c r="A233">
        <v>2013</v>
      </c>
      <c r="B233" s="2">
        <v>315</v>
      </c>
      <c r="C233" s="2">
        <v>27.27</v>
      </c>
      <c r="D233" s="2">
        <v>35.799999999999997</v>
      </c>
      <c r="E233" s="2">
        <v>18.100000000000001</v>
      </c>
      <c r="F233" s="2">
        <v>0.6</v>
      </c>
      <c r="G233" s="2">
        <v>61.17</v>
      </c>
      <c r="H233" s="2">
        <v>2.2000000000000002</v>
      </c>
      <c r="I233" s="2"/>
      <c r="J233" s="2"/>
      <c r="K233" s="2"/>
      <c r="L233" s="2"/>
    </row>
    <row r="234" spans="1:12" x14ac:dyDescent="0.25">
      <c r="A234">
        <v>2013</v>
      </c>
      <c r="B234" s="2">
        <v>316</v>
      </c>
      <c r="C234" s="2">
        <v>19.489999999999998</v>
      </c>
      <c r="D234" s="2">
        <v>30</v>
      </c>
      <c r="E234" s="2">
        <v>21.6</v>
      </c>
      <c r="F234" s="2">
        <v>0</v>
      </c>
      <c r="G234" s="2">
        <v>73.13</v>
      </c>
      <c r="H234" s="2">
        <v>1.84</v>
      </c>
      <c r="I234" s="2"/>
      <c r="J234" s="2"/>
      <c r="K234" s="2"/>
      <c r="L234" s="2"/>
    </row>
    <row r="235" spans="1:12" x14ac:dyDescent="0.25">
      <c r="A235">
        <v>2013</v>
      </c>
      <c r="B235" s="2">
        <v>317</v>
      </c>
      <c r="C235" s="2">
        <v>30.56</v>
      </c>
      <c r="D235" s="2">
        <v>30</v>
      </c>
      <c r="E235" s="2">
        <v>20.8</v>
      </c>
      <c r="F235" s="2">
        <v>0</v>
      </c>
      <c r="G235" s="2">
        <v>58</v>
      </c>
      <c r="H235" s="2">
        <v>4.55</v>
      </c>
      <c r="I235" s="2"/>
      <c r="J235" s="2"/>
      <c r="K235" s="2"/>
      <c r="L235" s="2"/>
    </row>
    <row r="236" spans="1:12" x14ac:dyDescent="0.25">
      <c r="A236">
        <v>2013</v>
      </c>
      <c r="B236" s="2">
        <v>318</v>
      </c>
      <c r="C236" s="2">
        <v>30.13</v>
      </c>
      <c r="D236" s="2">
        <v>31</v>
      </c>
      <c r="E236" s="2">
        <v>15.4</v>
      </c>
      <c r="F236" s="2">
        <v>0</v>
      </c>
      <c r="G236" s="2">
        <v>45</v>
      </c>
      <c r="H236" s="2">
        <v>3.19</v>
      </c>
      <c r="I236" s="2"/>
      <c r="J236" s="2"/>
      <c r="K236" s="2"/>
      <c r="L236" s="2"/>
    </row>
    <row r="237" spans="1:12" x14ac:dyDescent="0.25">
      <c r="A237">
        <v>2013</v>
      </c>
      <c r="B237" s="2">
        <v>319</v>
      </c>
      <c r="C237" s="2">
        <v>29.78</v>
      </c>
      <c r="D237" s="2">
        <v>32.799999999999997</v>
      </c>
      <c r="E237" s="2">
        <v>15.2</v>
      </c>
      <c r="F237" s="2">
        <v>0</v>
      </c>
      <c r="G237" s="2">
        <v>58.42</v>
      </c>
      <c r="H237" s="2">
        <v>1.71</v>
      </c>
      <c r="I237" s="2"/>
      <c r="J237" s="2"/>
      <c r="K237" s="2"/>
      <c r="L237" s="2"/>
    </row>
    <row r="238" spans="1:12" x14ac:dyDescent="0.25">
      <c r="A238">
        <v>2013</v>
      </c>
      <c r="B238" s="2">
        <v>320</v>
      </c>
      <c r="C238" s="2">
        <v>17.14</v>
      </c>
      <c r="D238" s="2">
        <v>31.3</v>
      </c>
      <c r="E238" s="2">
        <v>18.2</v>
      </c>
      <c r="F238" s="2">
        <v>0</v>
      </c>
      <c r="G238" s="2">
        <v>66.33</v>
      </c>
      <c r="H238" s="2">
        <v>1.85</v>
      </c>
      <c r="I238" s="2"/>
      <c r="J238" s="2"/>
      <c r="K238" s="2"/>
      <c r="L238" s="2"/>
    </row>
    <row r="239" spans="1:12" x14ac:dyDescent="0.25">
      <c r="A239">
        <v>2013</v>
      </c>
      <c r="B239" s="2">
        <v>321</v>
      </c>
      <c r="C239" s="2">
        <v>23.25</v>
      </c>
      <c r="D239" s="2">
        <v>28.3</v>
      </c>
      <c r="E239" s="2">
        <v>19.7</v>
      </c>
      <c r="F239" s="2">
        <v>0</v>
      </c>
      <c r="G239" s="2">
        <v>73.42</v>
      </c>
      <c r="H239" s="2">
        <v>3.26</v>
      </c>
      <c r="I239" s="2"/>
      <c r="J239" s="2"/>
      <c r="K239" s="2"/>
      <c r="L239" s="2"/>
    </row>
    <row r="240" spans="1:12" x14ac:dyDescent="0.25">
      <c r="A240">
        <v>2013</v>
      </c>
      <c r="B240" s="2">
        <v>322</v>
      </c>
      <c r="C240" s="2">
        <v>21.48</v>
      </c>
      <c r="D240" s="2">
        <v>29.3</v>
      </c>
      <c r="E240" s="2">
        <v>16.5</v>
      </c>
      <c r="F240" s="2">
        <v>0</v>
      </c>
      <c r="G240" s="2">
        <v>67.459999999999994</v>
      </c>
      <c r="H240" s="2">
        <v>1.96</v>
      </c>
      <c r="I240" s="2"/>
      <c r="J240" s="2"/>
      <c r="K240" s="2"/>
      <c r="L240" s="2"/>
    </row>
    <row r="241" spans="1:12" x14ac:dyDescent="0.25">
      <c r="A241">
        <v>2013</v>
      </c>
      <c r="B241" s="2">
        <v>323</v>
      </c>
      <c r="C241" s="2">
        <v>24.14</v>
      </c>
      <c r="D241" s="2">
        <v>32.700000000000003</v>
      </c>
      <c r="E241" s="2">
        <v>18.2</v>
      </c>
      <c r="F241" s="2">
        <v>0</v>
      </c>
      <c r="G241" s="2">
        <v>67.75</v>
      </c>
      <c r="H241" s="2">
        <v>1.81</v>
      </c>
      <c r="I241" s="2"/>
      <c r="J241" s="2"/>
      <c r="K241" s="2"/>
      <c r="L241" s="2"/>
    </row>
    <row r="242" spans="1:12" x14ac:dyDescent="0.25">
      <c r="A242">
        <v>2013</v>
      </c>
      <c r="B242" s="2">
        <v>324</v>
      </c>
      <c r="C242" s="2">
        <v>24.46</v>
      </c>
      <c r="D242" s="2">
        <v>32.9</v>
      </c>
      <c r="E242" s="2">
        <v>18.8</v>
      </c>
      <c r="F242" s="2">
        <v>2</v>
      </c>
      <c r="G242" s="2">
        <v>67.67</v>
      </c>
      <c r="H242" s="2">
        <v>1.59</v>
      </c>
      <c r="I242" s="2"/>
      <c r="J242" s="2"/>
      <c r="K242" s="2"/>
      <c r="L242" s="2"/>
    </row>
    <row r="243" spans="1:12" x14ac:dyDescent="0.25">
      <c r="A243">
        <v>2013</v>
      </c>
      <c r="B243" s="2">
        <v>325</v>
      </c>
      <c r="C243" s="2">
        <v>19.82</v>
      </c>
      <c r="D243" s="2">
        <v>33.6</v>
      </c>
      <c r="E243" s="2">
        <v>19.7</v>
      </c>
      <c r="F243" s="2">
        <v>4</v>
      </c>
      <c r="G243" s="2">
        <v>70.540000000000006</v>
      </c>
      <c r="H243" s="2">
        <v>1.9</v>
      </c>
      <c r="I243" s="2"/>
      <c r="J243" s="2"/>
      <c r="K243" s="2"/>
      <c r="L243" s="2"/>
    </row>
    <row r="244" spans="1:12" x14ac:dyDescent="0.25">
      <c r="A244">
        <v>2013</v>
      </c>
      <c r="B244" s="2">
        <v>326</v>
      </c>
      <c r="C244" s="2">
        <v>7.91</v>
      </c>
      <c r="D244" s="2">
        <v>23.6</v>
      </c>
      <c r="E244" s="2">
        <v>19.3</v>
      </c>
      <c r="F244" s="2">
        <v>9.1999999999999993</v>
      </c>
      <c r="G244" s="2">
        <v>93.33</v>
      </c>
      <c r="H244" s="2">
        <v>1.97</v>
      </c>
      <c r="I244" s="2"/>
      <c r="J244" s="2"/>
      <c r="K244" s="2"/>
      <c r="L244" s="2"/>
    </row>
    <row r="245" spans="1:12" x14ac:dyDescent="0.25">
      <c r="A245">
        <v>2013</v>
      </c>
      <c r="B245" s="2">
        <v>327</v>
      </c>
      <c r="C245" s="2">
        <v>6.54</v>
      </c>
      <c r="D245" s="2">
        <v>21.9</v>
      </c>
      <c r="E245" s="2">
        <v>18.8</v>
      </c>
      <c r="F245" s="2">
        <v>5</v>
      </c>
      <c r="G245" s="2">
        <v>93.92</v>
      </c>
      <c r="H245" s="2">
        <v>3.13</v>
      </c>
      <c r="I245" s="2"/>
      <c r="J245" s="2"/>
      <c r="K245" s="2"/>
      <c r="L245" s="2"/>
    </row>
    <row r="246" spans="1:12" x14ac:dyDescent="0.25">
      <c r="A246">
        <v>2013</v>
      </c>
      <c r="B246" s="2">
        <v>328</v>
      </c>
      <c r="C246" s="2">
        <v>10.52</v>
      </c>
      <c r="D246" s="2">
        <v>25.6</v>
      </c>
      <c r="E246" s="2">
        <v>17.899999999999999</v>
      </c>
      <c r="F246" s="2">
        <v>1.8</v>
      </c>
      <c r="G246" s="2">
        <v>86.96</v>
      </c>
      <c r="H246" s="2">
        <v>3.13</v>
      </c>
      <c r="I246" s="2"/>
      <c r="J246" s="2"/>
      <c r="K246" s="2"/>
      <c r="L246" s="2"/>
    </row>
    <row r="247" spans="1:12" x14ac:dyDescent="0.25">
      <c r="A247">
        <v>2013</v>
      </c>
      <c r="B247" s="2">
        <v>329</v>
      </c>
      <c r="C247" s="2">
        <v>10.89</v>
      </c>
      <c r="D247" s="2">
        <v>24.3</v>
      </c>
      <c r="E247" s="2">
        <v>19.3</v>
      </c>
      <c r="F247" s="2">
        <v>2</v>
      </c>
      <c r="G247" s="2">
        <v>91.04</v>
      </c>
      <c r="H247" s="2">
        <v>2.1</v>
      </c>
      <c r="I247" s="2"/>
      <c r="J247" s="2"/>
      <c r="K247" s="2"/>
      <c r="L247" s="2"/>
    </row>
    <row r="248" spans="1:12" x14ac:dyDescent="0.25">
      <c r="A248">
        <v>2013</v>
      </c>
      <c r="B248" s="2">
        <v>330</v>
      </c>
      <c r="C248" s="2">
        <v>19.260000000000002</v>
      </c>
      <c r="D248" s="2">
        <v>28.1</v>
      </c>
      <c r="E248" s="2">
        <v>17.7</v>
      </c>
      <c r="F248" s="2">
        <v>0</v>
      </c>
      <c r="G248" s="2">
        <v>82.29</v>
      </c>
      <c r="H248" s="2">
        <v>1.62</v>
      </c>
      <c r="I248" s="2"/>
      <c r="J248" s="2"/>
      <c r="K248" s="2"/>
      <c r="L248" s="2"/>
    </row>
    <row r="249" spans="1:12" x14ac:dyDescent="0.25">
      <c r="A249">
        <v>2013</v>
      </c>
      <c r="B249" s="2">
        <v>331</v>
      </c>
      <c r="C249" s="2">
        <v>23.29</v>
      </c>
      <c r="D249" s="2">
        <v>30.1</v>
      </c>
      <c r="E249" s="2">
        <v>17.600000000000001</v>
      </c>
      <c r="F249" s="2">
        <v>0</v>
      </c>
      <c r="G249" s="2">
        <v>74.040000000000006</v>
      </c>
      <c r="H249" s="2">
        <v>1.19</v>
      </c>
      <c r="I249" s="2"/>
      <c r="J249" s="2"/>
      <c r="K249" s="2"/>
      <c r="L249" s="2"/>
    </row>
    <row r="250" spans="1:12" x14ac:dyDescent="0.25">
      <c r="A250">
        <v>2013</v>
      </c>
      <c r="B250" s="2">
        <v>332</v>
      </c>
      <c r="C250" s="2">
        <v>31.24</v>
      </c>
      <c r="D250" s="2">
        <v>33</v>
      </c>
      <c r="E250" s="2">
        <v>18.399999999999999</v>
      </c>
      <c r="F250" s="2">
        <v>0</v>
      </c>
      <c r="G250" s="2">
        <v>66.75</v>
      </c>
      <c r="H250" s="2">
        <v>1.58</v>
      </c>
      <c r="I250" s="2"/>
      <c r="J250" s="2"/>
      <c r="K250" s="2"/>
      <c r="L250" s="2"/>
    </row>
    <row r="251" spans="1:12" x14ac:dyDescent="0.25">
      <c r="A251">
        <v>2013</v>
      </c>
      <c r="B251" s="2">
        <v>333</v>
      </c>
      <c r="C251" s="2">
        <v>25.83</v>
      </c>
      <c r="D251" s="2">
        <v>34</v>
      </c>
      <c r="E251" s="2">
        <v>18.899999999999999</v>
      </c>
      <c r="F251" s="2">
        <v>32.200000000000003</v>
      </c>
      <c r="G251" s="2">
        <v>59.88</v>
      </c>
      <c r="H251" s="2">
        <v>2.3199999999999998</v>
      </c>
      <c r="I251" s="2"/>
      <c r="J251" s="2"/>
      <c r="K251" s="2"/>
      <c r="L251" s="2"/>
    </row>
    <row r="252" spans="1:12" x14ac:dyDescent="0.25">
      <c r="A252">
        <v>2013</v>
      </c>
      <c r="B252" s="2">
        <v>334</v>
      </c>
      <c r="C252" s="2">
        <v>22.83</v>
      </c>
      <c r="D252" s="2">
        <v>31</v>
      </c>
      <c r="E252" s="2">
        <v>20.2</v>
      </c>
      <c r="F252" s="2">
        <v>3.4</v>
      </c>
      <c r="G252" s="2">
        <v>80.38</v>
      </c>
      <c r="H252" s="2">
        <v>2.68</v>
      </c>
      <c r="I252" s="2"/>
      <c r="J252" s="2"/>
      <c r="K252" s="2"/>
      <c r="L252" s="2"/>
    </row>
    <row r="253" spans="1:12" x14ac:dyDescent="0.25">
      <c r="A253">
        <v>2013</v>
      </c>
      <c r="B253" s="2">
        <v>335</v>
      </c>
      <c r="C253" s="2">
        <v>22.02</v>
      </c>
      <c r="D253" s="2">
        <v>30.4</v>
      </c>
      <c r="E253" s="2">
        <v>21.2</v>
      </c>
      <c r="F253" s="2">
        <v>0</v>
      </c>
      <c r="G253" s="2">
        <v>72.790000000000006</v>
      </c>
      <c r="H253" s="2">
        <v>3.26</v>
      </c>
      <c r="I253" s="2"/>
      <c r="J253" s="2"/>
      <c r="K253" s="2"/>
      <c r="L253" s="2"/>
    </row>
    <row r="254" spans="1:12" x14ac:dyDescent="0.25">
      <c r="A254">
        <v>2013</v>
      </c>
      <c r="B254" s="2">
        <v>336</v>
      </c>
      <c r="C254" s="2">
        <v>23.68</v>
      </c>
      <c r="D254" s="2">
        <v>31.1</v>
      </c>
      <c r="E254" s="2">
        <v>20.2</v>
      </c>
      <c r="F254" s="2">
        <v>0</v>
      </c>
      <c r="G254" s="2">
        <v>73.13</v>
      </c>
      <c r="H254" s="2">
        <v>2.5299999999999998</v>
      </c>
      <c r="I254" s="2"/>
      <c r="J254" s="2"/>
      <c r="K254" s="2"/>
      <c r="L254" s="2"/>
    </row>
    <row r="255" spans="1:12" x14ac:dyDescent="0.25">
      <c r="A255">
        <v>2013</v>
      </c>
      <c r="B255" s="2">
        <v>337</v>
      </c>
      <c r="C255" s="2">
        <v>30.82</v>
      </c>
      <c r="D255" s="2">
        <v>32.9</v>
      </c>
      <c r="E255" s="2">
        <v>21.1</v>
      </c>
      <c r="F255" s="2">
        <v>0</v>
      </c>
      <c r="G255" s="2">
        <v>64.13</v>
      </c>
      <c r="H255" s="2">
        <v>2.2599999999999998</v>
      </c>
      <c r="I255" s="2"/>
      <c r="J255" s="2"/>
      <c r="K255" s="2"/>
      <c r="L255" s="2"/>
    </row>
    <row r="256" spans="1:12" x14ac:dyDescent="0.25">
      <c r="A256">
        <v>2013</v>
      </c>
      <c r="B256" s="2">
        <v>338</v>
      </c>
      <c r="C256" s="2">
        <v>30.12</v>
      </c>
      <c r="D256" s="2">
        <v>34.5</v>
      </c>
      <c r="E256" s="2">
        <v>19</v>
      </c>
      <c r="F256" s="2">
        <v>0</v>
      </c>
      <c r="G256" s="2">
        <v>55</v>
      </c>
      <c r="H256" s="2">
        <v>2.39</v>
      </c>
      <c r="I256" s="2"/>
      <c r="J256" s="2"/>
      <c r="K256" s="2"/>
      <c r="L256" s="2"/>
    </row>
    <row r="257" spans="1:12" x14ac:dyDescent="0.25">
      <c r="A257">
        <v>2013</v>
      </c>
      <c r="B257" s="2">
        <v>339</v>
      </c>
      <c r="C257" s="2">
        <v>25.01</v>
      </c>
      <c r="D257" s="2">
        <v>34.9</v>
      </c>
      <c r="E257" s="2">
        <v>19.2</v>
      </c>
      <c r="F257" s="2">
        <v>42.4</v>
      </c>
      <c r="G257" s="2">
        <v>61.48</v>
      </c>
      <c r="H257" s="2">
        <v>2.79</v>
      </c>
      <c r="I257" s="2"/>
      <c r="J257" s="2"/>
      <c r="K257" s="2"/>
      <c r="L257" s="2"/>
    </row>
    <row r="258" spans="1:12" x14ac:dyDescent="0.25">
      <c r="A258">
        <v>2013</v>
      </c>
      <c r="B258" s="2">
        <v>340</v>
      </c>
      <c r="C258" s="2">
        <v>28.05</v>
      </c>
      <c r="D258" s="2">
        <v>30.6</v>
      </c>
      <c r="E258" s="2">
        <v>18.5</v>
      </c>
      <c r="F258" s="2">
        <v>0</v>
      </c>
      <c r="G258" s="2">
        <v>72.41</v>
      </c>
      <c r="H258" s="2">
        <v>2.5299999999999998</v>
      </c>
      <c r="I258" s="2"/>
      <c r="J258" s="2"/>
      <c r="K258" s="2"/>
      <c r="L258" s="2"/>
    </row>
    <row r="259" spans="1:12" x14ac:dyDescent="0.25">
      <c r="A259">
        <v>2013</v>
      </c>
      <c r="B259" s="2">
        <v>341</v>
      </c>
      <c r="C259" s="2">
        <v>23.4</v>
      </c>
      <c r="D259" s="2">
        <v>31.2</v>
      </c>
      <c r="E259" s="2">
        <v>18.2</v>
      </c>
      <c r="F259" s="2">
        <v>0</v>
      </c>
      <c r="G259" s="2">
        <v>72.75</v>
      </c>
      <c r="H259" s="2">
        <v>2.3199999999999998</v>
      </c>
      <c r="I259" s="2"/>
      <c r="J259" s="2"/>
      <c r="K259" s="2"/>
      <c r="L259" s="2"/>
    </row>
    <row r="260" spans="1:12" x14ac:dyDescent="0.25">
      <c r="A260">
        <v>2013</v>
      </c>
      <c r="B260" s="2">
        <v>342</v>
      </c>
      <c r="C260" s="2">
        <v>25.87</v>
      </c>
      <c r="D260" s="2">
        <v>31.2</v>
      </c>
      <c r="E260" s="2">
        <v>20.3</v>
      </c>
      <c r="F260" s="2">
        <v>10.199999999999999</v>
      </c>
      <c r="G260" s="2">
        <v>74.37</v>
      </c>
      <c r="H260" s="2">
        <v>1.83</v>
      </c>
      <c r="I260" s="2"/>
      <c r="J260" s="2"/>
      <c r="K260" s="2"/>
      <c r="L260" s="2"/>
    </row>
    <row r="261" spans="1:12" x14ac:dyDescent="0.25">
      <c r="A261">
        <v>2013</v>
      </c>
      <c r="B261" s="2">
        <v>343</v>
      </c>
      <c r="C261" s="2">
        <v>26.97</v>
      </c>
      <c r="D261" s="2">
        <v>33.4</v>
      </c>
      <c r="E261" s="2">
        <v>21</v>
      </c>
      <c r="F261" s="2">
        <v>0</v>
      </c>
      <c r="G261" s="2">
        <v>69.88</v>
      </c>
      <c r="H261" s="2">
        <v>1.91</v>
      </c>
      <c r="I261" s="2"/>
      <c r="J261" s="2"/>
      <c r="K261" s="2"/>
      <c r="L261" s="2"/>
    </row>
    <row r="262" spans="1:12" x14ac:dyDescent="0.25">
      <c r="A262">
        <v>2013</v>
      </c>
      <c r="B262" s="2">
        <v>344</v>
      </c>
      <c r="C262" s="2">
        <v>11.67</v>
      </c>
      <c r="D262" s="2">
        <v>29.3</v>
      </c>
      <c r="E262" s="2">
        <v>20.8</v>
      </c>
      <c r="F262" s="2">
        <v>14.6</v>
      </c>
      <c r="G262" s="2">
        <v>87.13</v>
      </c>
      <c r="H262" s="2">
        <v>1.82</v>
      </c>
      <c r="I262" s="2"/>
      <c r="J262" s="2"/>
      <c r="K262" s="2"/>
      <c r="L262" s="2"/>
    </row>
    <row r="263" spans="1:12" x14ac:dyDescent="0.25">
      <c r="A263">
        <v>2013</v>
      </c>
      <c r="B263" s="2">
        <v>345</v>
      </c>
      <c r="C263" s="2">
        <v>12.17</v>
      </c>
      <c r="D263" s="2">
        <v>26.8</v>
      </c>
      <c r="E263" s="2">
        <v>20.7</v>
      </c>
      <c r="F263" s="2">
        <v>0</v>
      </c>
      <c r="G263" s="2">
        <v>83.63</v>
      </c>
      <c r="H263" s="2">
        <v>2.79</v>
      </c>
      <c r="I263" s="2"/>
      <c r="J263" s="2"/>
      <c r="K263" s="2"/>
      <c r="L263" s="2"/>
    </row>
    <row r="264" spans="1:12" x14ac:dyDescent="0.25">
      <c r="A264">
        <v>2013</v>
      </c>
      <c r="B264" s="2">
        <v>346</v>
      </c>
      <c r="C264" s="2">
        <v>20.3</v>
      </c>
      <c r="D264" s="2">
        <v>28.1</v>
      </c>
      <c r="E264" s="2">
        <v>18.2</v>
      </c>
      <c r="F264" s="2">
        <v>0</v>
      </c>
      <c r="G264" s="2">
        <v>72.67</v>
      </c>
      <c r="H264" s="2">
        <v>3.49</v>
      </c>
      <c r="I264" s="2"/>
      <c r="J264" s="2"/>
      <c r="K264" s="2"/>
      <c r="L264" s="2"/>
    </row>
    <row r="265" spans="1:12" x14ac:dyDescent="0.25">
      <c r="A265">
        <v>2013</v>
      </c>
      <c r="B265" s="2">
        <v>347</v>
      </c>
      <c r="C265" s="2">
        <v>26.38</v>
      </c>
      <c r="D265" s="2">
        <v>30.5</v>
      </c>
      <c r="E265" s="2">
        <v>17.5</v>
      </c>
      <c r="F265" s="2">
        <v>0</v>
      </c>
      <c r="G265" s="2">
        <v>65.87</v>
      </c>
      <c r="H265" s="2">
        <v>2.2400000000000002</v>
      </c>
      <c r="I265" s="2"/>
      <c r="J265" s="2"/>
      <c r="K265" s="2"/>
      <c r="L265" s="2"/>
    </row>
    <row r="266" spans="1:12" x14ac:dyDescent="0.25">
      <c r="A266">
        <v>2013</v>
      </c>
      <c r="B266" s="2">
        <v>348</v>
      </c>
      <c r="C266" s="2">
        <v>21.14</v>
      </c>
      <c r="D266" s="2">
        <v>30</v>
      </c>
      <c r="E266" s="2">
        <v>17.5</v>
      </c>
      <c r="F266" s="2">
        <v>0</v>
      </c>
      <c r="G266" s="2">
        <v>71.33</v>
      </c>
      <c r="H266" s="2">
        <v>1.25</v>
      </c>
      <c r="I266" s="2"/>
      <c r="J266" s="2"/>
      <c r="K266" s="2"/>
      <c r="L266" s="2"/>
    </row>
    <row r="267" spans="1:12" x14ac:dyDescent="0.25">
      <c r="A267">
        <v>2013</v>
      </c>
      <c r="B267" s="2">
        <v>349</v>
      </c>
      <c r="C267" s="2">
        <v>25.88</v>
      </c>
      <c r="D267" s="2">
        <v>32.1</v>
      </c>
      <c r="E267" s="2">
        <v>20.2</v>
      </c>
      <c r="F267" s="2">
        <v>0</v>
      </c>
      <c r="G267" s="2">
        <v>58.79</v>
      </c>
      <c r="H267" s="2">
        <v>1.52</v>
      </c>
      <c r="I267" s="2"/>
      <c r="J267" s="2"/>
      <c r="K267" s="2"/>
      <c r="L267" s="2"/>
    </row>
    <row r="268" spans="1:12" x14ac:dyDescent="0.25">
      <c r="A268">
        <v>2013</v>
      </c>
      <c r="B268" s="2">
        <v>350</v>
      </c>
      <c r="C268" s="2">
        <v>28.13</v>
      </c>
      <c r="D268" s="2">
        <v>31.5</v>
      </c>
      <c r="E268" s="2">
        <v>18.5</v>
      </c>
      <c r="F268" s="2">
        <v>0</v>
      </c>
      <c r="G268" s="2">
        <v>62.71</v>
      </c>
      <c r="H268" s="2">
        <v>2.35</v>
      </c>
      <c r="I268" s="2"/>
      <c r="J268" s="2"/>
      <c r="K268" s="2"/>
      <c r="L268" s="2"/>
    </row>
    <row r="269" spans="1:12" x14ac:dyDescent="0.25">
      <c r="A269">
        <v>2013</v>
      </c>
      <c r="B269" s="2">
        <v>351</v>
      </c>
      <c r="C269" s="2">
        <v>31.63</v>
      </c>
      <c r="D269" s="2">
        <v>30.4</v>
      </c>
      <c r="E269" s="2">
        <v>16.5</v>
      </c>
      <c r="F269" s="2">
        <v>0</v>
      </c>
      <c r="G269" s="2">
        <v>57.08</v>
      </c>
      <c r="H269" s="2">
        <v>3.75</v>
      </c>
      <c r="I269" s="2"/>
      <c r="J269" s="2"/>
      <c r="K269" s="2"/>
      <c r="L269" s="2"/>
    </row>
    <row r="270" spans="1:12" x14ac:dyDescent="0.25">
      <c r="A270">
        <v>2013</v>
      </c>
      <c r="B270" s="2">
        <v>352</v>
      </c>
      <c r="C270" s="2">
        <v>29.48</v>
      </c>
      <c r="D270" s="2">
        <v>31.4</v>
      </c>
      <c r="E270" s="2">
        <v>15.4</v>
      </c>
      <c r="F270" s="2">
        <v>0</v>
      </c>
      <c r="G270" s="2">
        <v>61.83</v>
      </c>
      <c r="H270" s="2">
        <v>2.38</v>
      </c>
      <c r="I270" s="2"/>
      <c r="J270" s="2"/>
      <c r="K270" s="2"/>
      <c r="L270" s="2"/>
    </row>
    <row r="271" spans="1:12" x14ac:dyDescent="0.25">
      <c r="A271">
        <v>2013</v>
      </c>
      <c r="B271" s="2">
        <v>353</v>
      </c>
      <c r="C271" s="2">
        <v>27.88</v>
      </c>
      <c r="D271" s="2">
        <v>31.4</v>
      </c>
      <c r="E271" s="2">
        <v>17.5</v>
      </c>
      <c r="F271" s="2">
        <v>0</v>
      </c>
      <c r="G271" s="2">
        <v>63.42</v>
      </c>
      <c r="H271" s="2">
        <v>3</v>
      </c>
      <c r="I271" s="2"/>
      <c r="J271" s="2"/>
      <c r="K271" s="2"/>
      <c r="L271" s="2"/>
    </row>
    <row r="272" spans="1:12" x14ac:dyDescent="0.25">
      <c r="A272">
        <v>2013</v>
      </c>
      <c r="B272" s="2">
        <v>354</v>
      </c>
      <c r="C272" s="2">
        <v>21.91</v>
      </c>
      <c r="D272" s="2">
        <v>31.3</v>
      </c>
      <c r="E272" s="2">
        <v>18.600000000000001</v>
      </c>
      <c r="F272" s="2">
        <v>0</v>
      </c>
      <c r="G272" s="2">
        <v>64.17</v>
      </c>
      <c r="H272" s="2">
        <v>3.37</v>
      </c>
      <c r="I272" s="2"/>
      <c r="J272" s="2"/>
      <c r="K272" s="2"/>
      <c r="L272" s="2"/>
    </row>
    <row r="273" spans="1:12" x14ac:dyDescent="0.25">
      <c r="A273">
        <v>2013</v>
      </c>
      <c r="B273" s="2">
        <v>355</v>
      </c>
      <c r="C273" s="2">
        <v>21.05</v>
      </c>
      <c r="D273" s="2">
        <v>30.5</v>
      </c>
      <c r="E273" s="2">
        <v>18.600000000000001</v>
      </c>
      <c r="F273" s="2">
        <v>0.2</v>
      </c>
      <c r="G273" s="2">
        <v>66.040000000000006</v>
      </c>
      <c r="H273" s="2">
        <v>3.06</v>
      </c>
      <c r="I273" s="2"/>
      <c r="J273" s="2"/>
      <c r="K273" s="2"/>
      <c r="L273" s="2"/>
    </row>
    <row r="274" spans="1:12" x14ac:dyDescent="0.25">
      <c r="A274">
        <v>2013</v>
      </c>
      <c r="B274" s="2">
        <v>356</v>
      </c>
      <c r="C274" s="2">
        <v>22.11</v>
      </c>
      <c r="D274" s="2">
        <v>31.2</v>
      </c>
      <c r="E274" s="2">
        <v>18.399999999999999</v>
      </c>
      <c r="F274" s="2">
        <v>0</v>
      </c>
      <c r="G274" s="2">
        <v>64.42</v>
      </c>
      <c r="H274" s="2">
        <v>2.83</v>
      </c>
      <c r="I274" s="2"/>
      <c r="J274" s="2"/>
      <c r="K274" s="2"/>
      <c r="L274" s="2"/>
    </row>
    <row r="275" spans="1:12" x14ac:dyDescent="0.25">
      <c r="A275">
        <v>2013</v>
      </c>
      <c r="B275" s="2">
        <v>357</v>
      </c>
      <c r="C275" s="2">
        <v>19.350000000000001</v>
      </c>
      <c r="D275" s="2">
        <v>29.4</v>
      </c>
      <c r="E275" s="2">
        <v>19.899999999999999</v>
      </c>
      <c r="F275" s="2">
        <v>1.2</v>
      </c>
      <c r="G275" s="2">
        <v>69.88</v>
      </c>
      <c r="H275" s="2">
        <v>2.85</v>
      </c>
      <c r="I275" s="2"/>
      <c r="J275" s="2"/>
      <c r="K275" s="2"/>
      <c r="L275" s="2"/>
    </row>
    <row r="276" spans="1:12" x14ac:dyDescent="0.25">
      <c r="A276">
        <v>2013</v>
      </c>
      <c r="B276" s="2">
        <v>358</v>
      </c>
      <c r="C276" s="2">
        <v>18.739999999999998</v>
      </c>
      <c r="D276" s="2">
        <v>29.5</v>
      </c>
      <c r="E276" s="2">
        <v>20.2</v>
      </c>
      <c r="F276" s="2">
        <v>1.2</v>
      </c>
      <c r="G276" s="2">
        <v>77.92</v>
      </c>
      <c r="H276" s="2">
        <v>1.48</v>
      </c>
      <c r="I276" s="2"/>
      <c r="J276" s="2"/>
      <c r="K276" s="2"/>
      <c r="L276" s="2"/>
    </row>
    <row r="277" spans="1:12" x14ac:dyDescent="0.25">
      <c r="A277">
        <v>2013</v>
      </c>
      <c r="B277" s="2">
        <v>359</v>
      </c>
      <c r="C277" s="2">
        <v>14.3</v>
      </c>
      <c r="D277" s="2">
        <v>27.4</v>
      </c>
      <c r="E277" s="2">
        <v>21.8</v>
      </c>
      <c r="F277" s="2">
        <v>0.2</v>
      </c>
      <c r="G277" s="2">
        <v>87.46</v>
      </c>
      <c r="H277" s="2">
        <v>1.18</v>
      </c>
      <c r="I277" s="2"/>
      <c r="J277" s="2"/>
      <c r="K277" s="2"/>
      <c r="L277" s="2"/>
    </row>
    <row r="278" spans="1:12" x14ac:dyDescent="0.25">
      <c r="A278">
        <v>2013</v>
      </c>
      <c r="B278" s="2">
        <v>360</v>
      </c>
      <c r="C278" s="2">
        <v>26.11</v>
      </c>
      <c r="D278" s="2">
        <v>33.6</v>
      </c>
      <c r="E278" s="2">
        <v>21.2</v>
      </c>
      <c r="F278" s="2">
        <v>22.6</v>
      </c>
      <c r="G278" s="2">
        <v>75.63</v>
      </c>
      <c r="H278" s="2">
        <v>0.61</v>
      </c>
      <c r="I278" s="2"/>
      <c r="J278" s="2"/>
      <c r="K278" s="2"/>
      <c r="L278" s="2"/>
    </row>
    <row r="279" spans="1:12" x14ac:dyDescent="0.25">
      <c r="A279">
        <v>2013</v>
      </c>
      <c r="B279" s="2">
        <v>361</v>
      </c>
      <c r="C279" s="2">
        <v>28.62</v>
      </c>
      <c r="D279" s="2">
        <v>35.6</v>
      </c>
      <c r="E279" s="2">
        <v>21.7</v>
      </c>
      <c r="F279" s="2">
        <v>0</v>
      </c>
      <c r="G279" s="2">
        <v>51.58</v>
      </c>
      <c r="H279" s="2">
        <v>1.35</v>
      </c>
      <c r="I279" s="2"/>
      <c r="J279" s="2"/>
      <c r="K279" s="2"/>
      <c r="L279" s="2"/>
    </row>
    <row r="280" spans="1:12" x14ac:dyDescent="0.25">
      <c r="A280">
        <v>2013</v>
      </c>
      <c r="B280" s="2">
        <v>362</v>
      </c>
      <c r="C280" s="2">
        <v>18.89</v>
      </c>
      <c r="D280" s="2">
        <v>31.8</v>
      </c>
      <c r="E280" s="2">
        <v>22.6</v>
      </c>
      <c r="F280" s="2">
        <v>0.4</v>
      </c>
      <c r="G280" s="2">
        <v>69.209999999999994</v>
      </c>
      <c r="H280" s="2">
        <v>2.12</v>
      </c>
      <c r="I280" s="2"/>
      <c r="J280" s="2"/>
      <c r="K280" s="2"/>
      <c r="L280" s="2"/>
    </row>
    <row r="281" spans="1:12" x14ac:dyDescent="0.25">
      <c r="A281">
        <v>2013</v>
      </c>
      <c r="B281" s="2">
        <v>363</v>
      </c>
      <c r="C281" s="2">
        <v>20.47</v>
      </c>
      <c r="D281" s="2">
        <v>31.1</v>
      </c>
      <c r="E281" s="2">
        <v>21</v>
      </c>
      <c r="F281" s="2">
        <v>10</v>
      </c>
      <c r="G281" s="2">
        <v>89.92</v>
      </c>
      <c r="H281" s="2">
        <v>1.36</v>
      </c>
      <c r="I281" s="2"/>
      <c r="J281" s="2"/>
      <c r="K281" s="2"/>
      <c r="L281" s="2"/>
    </row>
    <row r="282" spans="1:12" x14ac:dyDescent="0.25">
      <c r="A282">
        <v>2013</v>
      </c>
      <c r="B282" s="2">
        <v>364</v>
      </c>
      <c r="C282" s="2">
        <v>13.01</v>
      </c>
      <c r="D282" s="2">
        <v>28.5</v>
      </c>
      <c r="E282" s="2">
        <v>21</v>
      </c>
      <c r="F282" s="2">
        <v>22.4</v>
      </c>
      <c r="G282" s="2">
        <v>92.5</v>
      </c>
      <c r="H282" s="2">
        <v>1.17</v>
      </c>
      <c r="I282" s="2"/>
      <c r="J282" s="2"/>
      <c r="K282" s="2"/>
      <c r="L282" s="2"/>
    </row>
    <row r="283" spans="1:12" x14ac:dyDescent="0.25">
      <c r="A283">
        <v>2013</v>
      </c>
      <c r="B283" s="2">
        <v>365</v>
      </c>
      <c r="C283" s="2">
        <v>25</v>
      </c>
      <c r="D283" s="2">
        <v>30</v>
      </c>
      <c r="E283" s="2">
        <v>21.7</v>
      </c>
      <c r="F283" s="2">
        <v>1.8</v>
      </c>
      <c r="G283" s="2">
        <v>81.88</v>
      </c>
      <c r="H283" s="2">
        <v>2.2799999999999998</v>
      </c>
      <c r="I283" s="2"/>
      <c r="J283" s="2"/>
      <c r="K283" s="2"/>
      <c r="L283" s="2"/>
    </row>
    <row r="284" spans="1:12" x14ac:dyDescent="0.25">
      <c r="A284">
        <v>2014</v>
      </c>
      <c r="B284" s="2">
        <v>1</v>
      </c>
      <c r="C284" s="2">
        <v>18.72</v>
      </c>
      <c r="D284" s="2">
        <v>30.5</v>
      </c>
      <c r="E284" s="2">
        <v>20.8</v>
      </c>
      <c r="F284" s="2">
        <v>10</v>
      </c>
      <c r="G284" s="2">
        <v>80.319999999999993</v>
      </c>
      <c r="H284" s="2">
        <v>1.63</v>
      </c>
      <c r="I284" s="2"/>
      <c r="J284" s="2"/>
      <c r="K284" s="2"/>
      <c r="L284" s="2"/>
    </row>
    <row r="285" spans="1:12" x14ac:dyDescent="0.25">
      <c r="A285">
        <v>2014</v>
      </c>
      <c r="B285" s="2">
        <v>2</v>
      </c>
      <c r="C285" s="2">
        <v>20.69</v>
      </c>
      <c r="D285" s="2">
        <v>31.5</v>
      </c>
      <c r="E285" s="2">
        <v>20.8</v>
      </c>
      <c r="F285" s="2">
        <v>3.4</v>
      </c>
      <c r="G285" s="2">
        <v>76.86</v>
      </c>
      <c r="H285" s="2">
        <v>1.36</v>
      </c>
      <c r="I285" s="2"/>
      <c r="J285" s="2"/>
      <c r="K285" s="2"/>
      <c r="L285" s="2"/>
    </row>
    <row r="286" spans="1:12" x14ac:dyDescent="0.25">
      <c r="A286">
        <v>2014</v>
      </c>
      <c r="B286" s="2">
        <v>3</v>
      </c>
      <c r="C286" s="2">
        <v>22.24</v>
      </c>
      <c r="D286" s="2">
        <v>34</v>
      </c>
      <c r="E286" s="2">
        <v>20.9</v>
      </c>
      <c r="F286" s="2">
        <v>1.2</v>
      </c>
      <c r="G286" s="2">
        <v>77.040000000000006</v>
      </c>
      <c r="H286" s="2">
        <v>1.57</v>
      </c>
      <c r="I286" s="2"/>
      <c r="J286" s="2"/>
      <c r="K286" s="2"/>
      <c r="L286" s="2"/>
    </row>
    <row r="287" spans="1:12" x14ac:dyDescent="0.25">
      <c r="A287">
        <v>2014</v>
      </c>
      <c r="B287" s="2">
        <v>4</v>
      </c>
      <c r="C287" s="2">
        <v>25.61</v>
      </c>
      <c r="D287" s="2">
        <v>34</v>
      </c>
      <c r="E287" s="2">
        <v>19.8</v>
      </c>
      <c r="F287" s="2">
        <v>14</v>
      </c>
      <c r="G287" s="2">
        <v>74.61</v>
      </c>
      <c r="H287" s="2">
        <v>2.34</v>
      </c>
      <c r="I287" s="2"/>
      <c r="J287" s="2"/>
      <c r="K287" s="2"/>
      <c r="L287" s="2"/>
    </row>
    <row r="288" spans="1:12" x14ac:dyDescent="0.25">
      <c r="A288">
        <v>2014</v>
      </c>
      <c r="B288" s="2">
        <v>5</v>
      </c>
      <c r="C288" s="2">
        <v>25.77</v>
      </c>
      <c r="D288" s="2">
        <v>32.9</v>
      </c>
      <c r="E288" s="2">
        <v>20.6</v>
      </c>
      <c r="F288" s="2">
        <v>1.8</v>
      </c>
      <c r="G288" s="2">
        <v>79.08</v>
      </c>
      <c r="H288" s="2">
        <v>2.2000000000000002</v>
      </c>
      <c r="I288" s="2"/>
      <c r="J288" s="2"/>
      <c r="K288" s="2"/>
      <c r="L288" s="2"/>
    </row>
    <row r="289" spans="1:12" x14ac:dyDescent="0.25">
      <c r="A289">
        <v>2014</v>
      </c>
      <c r="B289" s="2">
        <v>6</v>
      </c>
      <c r="C289" s="2">
        <v>28.15</v>
      </c>
      <c r="D289" s="2">
        <v>33</v>
      </c>
      <c r="E289" s="2">
        <v>20.2</v>
      </c>
      <c r="F289" s="2">
        <v>0.4</v>
      </c>
      <c r="G289" s="2">
        <v>70.959999999999994</v>
      </c>
      <c r="H289" s="2">
        <v>2.11</v>
      </c>
      <c r="I289" s="2"/>
      <c r="J289" s="2"/>
      <c r="K289" s="2"/>
      <c r="L289" s="2"/>
    </row>
    <row r="290" spans="1:12" x14ac:dyDescent="0.25">
      <c r="A290">
        <v>2014</v>
      </c>
      <c r="B290" s="2">
        <v>7</v>
      </c>
      <c r="C290" s="2">
        <v>26.99</v>
      </c>
      <c r="D290" s="2">
        <v>33.4</v>
      </c>
      <c r="E290" s="2">
        <v>18.7</v>
      </c>
      <c r="F290" s="2">
        <v>0</v>
      </c>
      <c r="G290" s="2">
        <v>62.29</v>
      </c>
      <c r="H290" s="2">
        <v>1.74</v>
      </c>
      <c r="I290" s="2"/>
      <c r="J290" s="2"/>
      <c r="K290" s="2"/>
      <c r="L290" s="2"/>
    </row>
    <row r="291" spans="1:12" x14ac:dyDescent="0.25">
      <c r="A291">
        <v>2014</v>
      </c>
      <c r="B291" s="2">
        <v>8</v>
      </c>
      <c r="C291" s="2">
        <v>27.91</v>
      </c>
      <c r="D291" s="2">
        <v>32.700000000000003</v>
      </c>
      <c r="E291" s="2">
        <v>18.899999999999999</v>
      </c>
      <c r="F291" s="2">
        <v>0</v>
      </c>
      <c r="G291" s="2">
        <v>61.8</v>
      </c>
      <c r="H291" s="2">
        <v>1.81</v>
      </c>
      <c r="I291" s="2"/>
      <c r="J291" s="2"/>
      <c r="K291" s="2"/>
      <c r="L291" s="2"/>
    </row>
    <row r="292" spans="1:12" x14ac:dyDescent="0.25">
      <c r="A292">
        <v>2014</v>
      </c>
      <c r="B292" s="2">
        <v>9</v>
      </c>
      <c r="C292" s="2">
        <v>29.16</v>
      </c>
      <c r="D292" s="2">
        <v>34.299999999999997</v>
      </c>
      <c r="E292" s="2">
        <v>20.399999999999999</v>
      </c>
      <c r="F292" s="2">
        <v>0</v>
      </c>
      <c r="G292" s="2">
        <v>59.75</v>
      </c>
      <c r="H292" s="2">
        <v>1.86</v>
      </c>
      <c r="I292" s="2"/>
      <c r="J292" s="2"/>
      <c r="K292" s="2"/>
      <c r="L292" s="2"/>
    </row>
    <row r="293" spans="1:12" x14ac:dyDescent="0.25">
      <c r="A293">
        <v>2014</v>
      </c>
      <c r="B293" s="2">
        <v>10</v>
      </c>
      <c r="C293" s="2">
        <v>28.67</v>
      </c>
      <c r="D293" s="2">
        <v>34.1</v>
      </c>
      <c r="E293" s="2">
        <v>20</v>
      </c>
      <c r="F293" s="2">
        <v>0</v>
      </c>
      <c r="G293" s="2">
        <v>58</v>
      </c>
      <c r="H293" s="2">
        <v>1.63</v>
      </c>
      <c r="I293" s="2"/>
      <c r="J293" s="2"/>
      <c r="K293" s="2"/>
      <c r="L293" s="2"/>
    </row>
    <row r="294" spans="1:12" x14ac:dyDescent="0.25">
      <c r="A294">
        <v>2014</v>
      </c>
      <c r="B294" s="2">
        <v>11</v>
      </c>
      <c r="C294" s="2">
        <v>22.34</v>
      </c>
      <c r="D294" s="2">
        <v>33.9</v>
      </c>
      <c r="E294" s="2">
        <v>20.2</v>
      </c>
      <c r="F294" s="2">
        <v>0</v>
      </c>
      <c r="G294" s="2">
        <v>64.5</v>
      </c>
      <c r="H294" s="2">
        <v>1.67</v>
      </c>
      <c r="I294" s="2"/>
      <c r="J294" s="2"/>
      <c r="K294" s="2"/>
      <c r="L294" s="2"/>
    </row>
    <row r="295" spans="1:12" x14ac:dyDescent="0.25">
      <c r="A295">
        <v>2014</v>
      </c>
      <c r="B295" s="2">
        <v>12</v>
      </c>
      <c r="C295" s="2">
        <v>17.47</v>
      </c>
      <c r="D295" s="2">
        <v>31.3</v>
      </c>
      <c r="E295" s="2">
        <v>20</v>
      </c>
      <c r="F295" s="2">
        <v>3.2</v>
      </c>
      <c r="G295" s="2">
        <v>77.209999999999994</v>
      </c>
      <c r="H295" s="2">
        <v>1.53</v>
      </c>
      <c r="I295" s="2"/>
      <c r="J295" s="2"/>
      <c r="K295" s="2"/>
      <c r="L295" s="2"/>
    </row>
    <row r="296" spans="1:12" x14ac:dyDescent="0.25">
      <c r="A296">
        <v>2014</v>
      </c>
      <c r="B296" s="2">
        <v>13</v>
      </c>
      <c r="C296" s="2">
        <v>13.99</v>
      </c>
      <c r="D296" s="2">
        <v>27.6</v>
      </c>
      <c r="E296" s="2">
        <v>17.7</v>
      </c>
      <c r="F296" s="2">
        <v>28.2</v>
      </c>
      <c r="G296" s="2">
        <v>86.52</v>
      </c>
      <c r="H296" s="2">
        <v>1.83</v>
      </c>
      <c r="I296" s="2"/>
      <c r="J296" s="2"/>
      <c r="K296" s="2"/>
      <c r="L296" s="2"/>
    </row>
    <row r="297" spans="1:12" x14ac:dyDescent="0.25">
      <c r="A297">
        <v>2014</v>
      </c>
      <c r="B297" s="2">
        <v>14</v>
      </c>
      <c r="C297" s="2">
        <v>23.6</v>
      </c>
      <c r="D297" s="2">
        <v>31.9</v>
      </c>
      <c r="E297" s="2">
        <v>19</v>
      </c>
      <c r="F297" s="2">
        <v>0.2</v>
      </c>
      <c r="G297" s="2">
        <v>74.33</v>
      </c>
      <c r="H297" s="2">
        <v>1.18</v>
      </c>
      <c r="I297" s="2"/>
      <c r="J297" s="2"/>
      <c r="K297" s="2"/>
      <c r="L297" s="2"/>
    </row>
    <row r="298" spans="1:12" x14ac:dyDescent="0.25">
      <c r="A298">
        <v>2014</v>
      </c>
      <c r="B298" s="2">
        <v>15</v>
      </c>
      <c r="C298" s="2">
        <v>22.69</v>
      </c>
      <c r="D298" s="2">
        <v>31.8</v>
      </c>
      <c r="E298" s="2">
        <v>18.899999999999999</v>
      </c>
      <c r="F298" s="2">
        <v>3.6</v>
      </c>
      <c r="G298" s="2">
        <v>78.959999999999994</v>
      </c>
      <c r="H298" s="2">
        <v>1.45</v>
      </c>
      <c r="I298" s="2"/>
      <c r="J298" s="2"/>
      <c r="K298" s="2"/>
      <c r="L298" s="2"/>
    </row>
    <row r="299" spans="1:12" x14ac:dyDescent="0.25">
      <c r="A299">
        <v>2014</v>
      </c>
      <c r="B299" s="2">
        <v>16</v>
      </c>
      <c r="C299" s="2">
        <v>16.89</v>
      </c>
      <c r="D299" s="2">
        <v>26.7</v>
      </c>
      <c r="E299" s="2">
        <v>19</v>
      </c>
      <c r="F299" s="2">
        <v>0</v>
      </c>
      <c r="G299" s="2">
        <v>77.95</v>
      </c>
      <c r="H299" s="2">
        <v>2.08</v>
      </c>
      <c r="I299" s="2"/>
      <c r="J299" s="2"/>
      <c r="K299" s="2"/>
      <c r="L299" s="2"/>
    </row>
    <row r="300" spans="1:12" x14ac:dyDescent="0.25">
      <c r="A300">
        <v>2014</v>
      </c>
      <c r="B300" s="2">
        <v>17</v>
      </c>
      <c r="C300" s="2">
        <v>27.38</v>
      </c>
      <c r="D300" s="2">
        <v>30.8</v>
      </c>
      <c r="E300" s="2">
        <v>19</v>
      </c>
      <c r="F300" s="2">
        <v>16.8</v>
      </c>
      <c r="G300" s="2">
        <v>76.55</v>
      </c>
      <c r="H300" s="2">
        <v>1.63</v>
      </c>
      <c r="I300" s="2"/>
      <c r="J300" s="2"/>
      <c r="K300" s="2"/>
      <c r="L300" s="2"/>
    </row>
    <row r="301" spans="1:12" x14ac:dyDescent="0.25">
      <c r="A301">
        <v>2014</v>
      </c>
      <c r="B301" s="2">
        <v>18</v>
      </c>
      <c r="C301" s="2">
        <v>25.34</v>
      </c>
      <c r="D301" s="2">
        <v>30.9</v>
      </c>
      <c r="E301" s="2">
        <v>18.899999999999999</v>
      </c>
      <c r="F301" s="2">
        <v>0.2</v>
      </c>
      <c r="G301" s="2">
        <v>71.099999999999994</v>
      </c>
      <c r="H301" s="2">
        <v>1.38</v>
      </c>
      <c r="I301" s="2"/>
      <c r="J301" s="2"/>
      <c r="K301" s="2"/>
      <c r="L301" s="2"/>
    </row>
    <row r="302" spans="1:12" x14ac:dyDescent="0.25">
      <c r="A302">
        <v>2014</v>
      </c>
      <c r="B302" s="2">
        <v>19</v>
      </c>
      <c r="C302" s="2">
        <v>30.84</v>
      </c>
      <c r="D302" s="2">
        <v>31.9</v>
      </c>
      <c r="E302" s="2">
        <v>18.2</v>
      </c>
      <c r="F302" s="2">
        <v>0</v>
      </c>
      <c r="G302" s="2">
        <v>65.42</v>
      </c>
      <c r="H302" s="2">
        <v>2.08</v>
      </c>
      <c r="I302" s="2"/>
      <c r="J302" s="2"/>
      <c r="K302" s="2"/>
      <c r="L302" s="2"/>
    </row>
    <row r="303" spans="1:12" x14ac:dyDescent="0.25">
      <c r="A303">
        <v>2014</v>
      </c>
      <c r="B303" s="2">
        <v>20</v>
      </c>
      <c r="C303" s="2">
        <v>29.85</v>
      </c>
      <c r="D303" s="2">
        <v>33.4</v>
      </c>
      <c r="E303" s="2">
        <v>18.7</v>
      </c>
      <c r="F303" s="2">
        <v>0</v>
      </c>
      <c r="G303" s="2">
        <v>63.38</v>
      </c>
      <c r="H303" s="2">
        <v>1.17</v>
      </c>
      <c r="I303" s="2"/>
      <c r="J303" s="2"/>
      <c r="K303" s="2"/>
      <c r="L303" s="2"/>
    </row>
    <row r="304" spans="1:12" x14ac:dyDescent="0.25">
      <c r="A304">
        <v>2014</v>
      </c>
      <c r="B304" s="2">
        <v>21</v>
      </c>
      <c r="C304" s="2">
        <v>29.49</v>
      </c>
      <c r="D304" s="2">
        <v>32.299999999999997</v>
      </c>
      <c r="E304" s="2">
        <v>20.9</v>
      </c>
      <c r="F304" s="2">
        <v>0</v>
      </c>
      <c r="G304" s="2">
        <v>62.92</v>
      </c>
      <c r="H304" s="2">
        <v>2.0299999999999998</v>
      </c>
      <c r="I304" s="2"/>
      <c r="J304" s="2"/>
      <c r="K304" s="2"/>
      <c r="L304" s="2"/>
    </row>
    <row r="305" spans="1:12" x14ac:dyDescent="0.25">
      <c r="A305">
        <v>2014</v>
      </c>
      <c r="B305" s="2">
        <v>22</v>
      </c>
      <c r="C305" s="2">
        <v>25.31</v>
      </c>
      <c r="D305" s="2">
        <v>31.7</v>
      </c>
      <c r="E305" s="2">
        <v>21.6</v>
      </c>
      <c r="F305" s="2">
        <v>0</v>
      </c>
      <c r="G305" s="2">
        <v>67.88</v>
      </c>
      <c r="H305" s="2">
        <v>1.58</v>
      </c>
      <c r="I305" s="2"/>
      <c r="J305" s="2"/>
      <c r="K305" s="2"/>
      <c r="L305" s="2"/>
    </row>
    <row r="306" spans="1:12" x14ac:dyDescent="0.25">
      <c r="A306">
        <v>2014</v>
      </c>
      <c r="B306" s="2">
        <v>23</v>
      </c>
      <c r="C306" s="2">
        <v>26.11</v>
      </c>
      <c r="D306" s="2">
        <v>32.200000000000003</v>
      </c>
      <c r="E306" s="2">
        <v>22.2</v>
      </c>
      <c r="F306" s="2">
        <v>0</v>
      </c>
      <c r="G306" s="2">
        <v>68.67</v>
      </c>
      <c r="H306" s="2">
        <v>2.5</v>
      </c>
      <c r="I306" s="2"/>
      <c r="J306" s="2"/>
      <c r="K306" s="2"/>
      <c r="L306" s="2"/>
    </row>
    <row r="307" spans="1:12" x14ac:dyDescent="0.25">
      <c r="A307">
        <v>2014</v>
      </c>
      <c r="B307" s="2">
        <v>24</v>
      </c>
      <c r="C307" s="2">
        <v>25.49</v>
      </c>
      <c r="D307" s="2">
        <v>33.6</v>
      </c>
      <c r="E307" s="2">
        <v>21.4</v>
      </c>
      <c r="F307" s="2">
        <v>0</v>
      </c>
      <c r="G307" s="2">
        <v>68.88</v>
      </c>
      <c r="H307" s="2">
        <v>2.2200000000000002</v>
      </c>
      <c r="I307" s="2"/>
      <c r="J307" s="2"/>
      <c r="K307" s="2"/>
      <c r="L307" s="2"/>
    </row>
    <row r="308" spans="1:12" x14ac:dyDescent="0.25">
      <c r="A308">
        <v>2014</v>
      </c>
      <c r="B308" s="2">
        <v>25</v>
      </c>
      <c r="C308" s="2">
        <v>27.45</v>
      </c>
      <c r="D308" s="2">
        <v>33.200000000000003</v>
      </c>
      <c r="E308" s="2">
        <v>19.100000000000001</v>
      </c>
      <c r="F308" s="2">
        <v>0</v>
      </c>
      <c r="G308" s="2">
        <v>67.83</v>
      </c>
      <c r="H308" s="2">
        <v>1.48</v>
      </c>
      <c r="I308" s="2"/>
      <c r="J308" s="2"/>
      <c r="K308" s="2"/>
      <c r="L308" s="2"/>
    </row>
    <row r="309" spans="1:12" x14ac:dyDescent="0.25">
      <c r="A309">
        <v>2014</v>
      </c>
      <c r="B309" s="2">
        <v>26</v>
      </c>
      <c r="C309" s="2">
        <v>26.54</v>
      </c>
      <c r="D309" s="2">
        <v>34.700000000000003</v>
      </c>
      <c r="E309" s="2">
        <v>21.9</v>
      </c>
      <c r="F309" s="2">
        <v>0.2</v>
      </c>
      <c r="G309" s="2">
        <v>60.33</v>
      </c>
      <c r="H309" s="2">
        <v>2.4500000000000002</v>
      </c>
      <c r="I309" s="2"/>
      <c r="J309" s="2"/>
      <c r="K309" s="2"/>
      <c r="L309" s="2"/>
    </row>
    <row r="310" spans="1:12" x14ac:dyDescent="0.25">
      <c r="A310">
        <v>2014</v>
      </c>
      <c r="B310" s="2">
        <v>27</v>
      </c>
      <c r="C310" s="2">
        <v>27.99</v>
      </c>
      <c r="D310" s="2">
        <v>34.299999999999997</v>
      </c>
      <c r="E310" s="2">
        <v>19.8</v>
      </c>
      <c r="F310" s="2">
        <v>3.4</v>
      </c>
      <c r="G310" s="2">
        <v>64.790000000000006</v>
      </c>
      <c r="H310" s="2">
        <v>1.78</v>
      </c>
      <c r="I310" s="2"/>
      <c r="J310" s="2"/>
      <c r="K310" s="2"/>
      <c r="L310" s="2"/>
    </row>
    <row r="311" spans="1:12" x14ac:dyDescent="0.25">
      <c r="A311">
        <v>2014</v>
      </c>
      <c r="B311" s="2">
        <v>28</v>
      </c>
      <c r="C311" s="2">
        <v>29.54</v>
      </c>
      <c r="D311" s="2">
        <v>33.6</v>
      </c>
      <c r="E311" s="2">
        <v>19.8</v>
      </c>
      <c r="F311" s="2">
        <v>0</v>
      </c>
      <c r="G311" s="2">
        <v>62.52</v>
      </c>
      <c r="H311" s="2">
        <v>1.86</v>
      </c>
      <c r="I311" s="2"/>
      <c r="J311" s="2"/>
      <c r="K311" s="2"/>
      <c r="L311" s="2"/>
    </row>
    <row r="312" spans="1:12" x14ac:dyDescent="0.25">
      <c r="A312">
        <v>2014</v>
      </c>
      <c r="B312" s="2">
        <v>29</v>
      </c>
      <c r="C312" s="2">
        <v>31.01</v>
      </c>
      <c r="D312" s="2">
        <v>34.5</v>
      </c>
      <c r="E312" s="2">
        <v>18.600000000000001</v>
      </c>
      <c r="F312" s="2">
        <v>0</v>
      </c>
      <c r="G312" s="2">
        <v>49.63</v>
      </c>
      <c r="H312" s="2">
        <v>1.39</v>
      </c>
      <c r="I312" s="2"/>
      <c r="J312" s="2"/>
      <c r="K312" s="2"/>
      <c r="L312" s="2"/>
    </row>
    <row r="313" spans="1:12" x14ac:dyDescent="0.25">
      <c r="A313">
        <v>2014</v>
      </c>
      <c r="B313" s="2">
        <v>30</v>
      </c>
      <c r="C313" s="2">
        <v>29.37</v>
      </c>
      <c r="D313" s="2">
        <v>34.700000000000003</v>
      </c>
      <c r="E313" s="2">
        <v>17.600000000000001</v>
      </c>
      <c r="F313" s="2">
        <v>0</v>
      </c>
      <c r="G313" s="2">
        <v>49.21</v>
      </c>
      <c r="H313" s="2">
        <v>1.28</v>
      </c>
      <c r="I313" s="2"/>
      <c r="J313" s="2"/>
      <c r="K313" s="2"/>
      <c r="L313" s="2"/>
    </row>
    <row r="314" spans="1:12" x14ac:dyDescent="0.25">
      <c r="A314">
        <v>2014</v>
      </c>
      <c r="B314" s="2">
        <v>31</v>
      </c>
      <c r="C314" s="2">
        <v>26.09</v>
      </c>
      <c r="D314" s="2">
        <v>35.5</v>
      </c>
      <c r="E314" s="2">
        <v>18.899999999999999</v>
      </c>
      <c r="F314" s="2">
        <v>0</v>
      </c>
      <c r="G314" s="2">
        <v>51.63</v>
      </c>
      <c r="H314" s="2">
        <v>0.96</v>
      </c>
      <c r="I314" s="2"/>
      <c r="J314" s="2"/>
      <c r="K314" s="2"/>
      <c r="L314" s="2"/>
    </row>
    <row r="315" spans="1:12" x14ac:dyDescent="0.25">
      <c r="A315">
        <v>2014</v>
      </c>
      <c r="B315" s="2">
        <v>32</v>
      </c>
      <c r="C315" s="2">
        <v>29.55</v>
      </c>
      <c r="D315" s="2">
        <v>35.6</v>
      </c>
      <c r="E315" s="2">
        <v>20.6</v>
      </c>
      <c r="F315" s="2">
        <v>0</v>
      </c>
      <c r="G315" s="2">
        <v>43.46</v>
      </c>
      <c r="H315" s="2">
        <v>2.2599999999999998</v>
      </c>
      <c r="I315" s="2"/>
      <c r="J315" s="2"/>
      <c r="K315" s="2"/>
      <c r="L315" s="2"/>
    </row>
    <row r="316" spans="1:12" x14ac:dyDescent="0.25">
      <c r="A316">
        <v>2014</v>
      </c>
      <c r="B316" s="2">
        <v>33</v>
      </c>
      <c r="C316" s="2">
        <v>29.97</v>
      </c>
      <c r="D316" s="2">
        <v>35.5</v>
      </c>
      <c r="E316" s="2">
        <v>21.3</v>
      </c>
      <c r="F316" s="2">
        <v>0</v>
      </c>
      <c r="G316" s="2">
        <v>46.29</v>
      </c>
      <c r="H316" s="2">
        <v>1.34</v>
      </c>
      <c r="I316" s="2"/>
      <c r="J316" s="2"/>
      <c r="K316" s="2"/>
      <c r="L316" s="2"/>
    </row>
    <row r="317" spans="1:12" x14ac:dyDescent="0.25">
      <c r="A317">
        <v>2014</v>
      </c>
      <c r="B317" s="2">
        <v>34</v>
      </c>
      <c r="C317" s="2">
        <v>29.51</v>
      </c>
      <c r="D317" s="2">
        <v>35.6</v>
      </c>
      <c r="E317" s="2">
        <v>21.7</v>
      </c>
      <c r="F317" s="2">
        <v>0</v>
      </c>
      <c r="G317" s="2">
        <v>47.21</v>
      </c>
      <c r="H317" s="2">
        <v>1.7</v>
      </c>
      <c r="I317" s="2"/>
      <c r="J317" s="2"/>
      <c r="K317" s="2"/>
      <c r="L317" s="2"/>
    </row>
    <row r="318" spans="1:12" x14ac:dyDescent="0.25">
      <c r="A318">
        <v>2014</v>
      </c>
      <c r="B318" s="2">
        <v>35</v>
      </c>
      <c r="C318" s="2">
        <v>29.29</v>
      </c>
      <c r="D318" s="2">
        <v>36.299999999999997</v>
      </c>
      <c r="E318" s="2">
        <v>21.8</v>
      </c>
      <c r="F318" s="2">
        <v>0</v>
      </c>
      <c r="G318" s="2">
        <v>44.13</v>
      </c>
      <c r="H318" s="2">
        <v>1.57</v>
      </c>
      <c r="I318" s="2"/>
      <c r="J318" s="2"/>
      <c r="K318" s="2"/>
      <c r="L318" s="2"/>
    </row>
    <row r="319" spans="1:12" x14ac:dyDescent="0.25">
      <c r="A319">
        <v>2014</v>
      </c>
      <c r="B319" s="2">
        <v>36</v>
      </c>
      <c r="C319" s="2">
        <v>25.29</v>
      </c>
      <c r="D319" s="2">
        <v>37.1</v>
      </c>
      <c r="E319" s="2">
        <v>21.6</v>
      </c>
      <c r="F319" s="2">
        <v>0</v>
      </c>
      <c r="G319" s="2">
        <v>48.78</v>
      </c>
      <c r="H319" s="2">
        <v>1.7</v>
      </c>
      <c r="I319" s="2"/>
      <c r="J319" s="2"/>
      <c r="K319" s="2"/>
      <c r="L319" s="2"/>
    </row>
    <row r="320" spans="1:12" x14ac:dyDescent="0.25">
      <c r="A320">
        <v>2014</v>
      </c>
      <c r="B320" s="2">
        <v>37</v>
      </c>
      <c r="C320" s="2">
        <v>27.8</v>
      </c>
      <c r="D320" s="2">
        <v>35.9</v>
      </c>
      <c r="E320" s="2">
        <v>20.399999999999999</v>
      </c>
      <c r="F320" s="2">
        <v>0.6</v>
      </c>
      <c r="G320" s="2">
        <v>55.38</v>
      </c>
      <c r="H320" s="2">
        <v>1.43</v>
      </c>
      <c r="I320" s="2"/>
      <c r="J320" s="2"/>
      <c r="K320" s="2"/>
      <c r="L320" s="2"/>
    </row>
    <row r="321" spans="1:12" x14ac:dyDescent="0.25">
      <c r="A321">
        <v>2014</v>
      </c>
      <c r="B321" s="2">
        <v>38</v>
      </c>
      <c r="C321" s="2">
        <v>30.12</v>
      </c>
      <c r="D321" s="2">
        <v>36.6</v>
      </c>
      <c r="E321" s="2">
        <v>19.5</v>
      </c>
      <c r="F321" s="2">
        <v>0</v>
      </c>
      <c r="G321" s="2">
        <v>44.46</v>
      </c>
      <c r="H321" s="2">
        <v>1.8</v>
      </c>
      <c r="I321" s="2"/>
      <c r="J321" s="2"/>
      <c r="K321" s="2"/>
      <c r="L321" s="2"/>
    </row>
    <row r="322" spans="1:12" x14ac:dyDescent="0.25">
      <c r="A322">
        <v>2014</v>
      </c>
      <c r="B322" s="2">
        <v>39</v>
      </c>
      <c r="C322" s="2">
        <v>30.08</v>
      </c>
      <c r="D322" s="2">
        <v>35.700000000000003</v>
      </c>
      <c r="E322" s="2">
        <v>21.5</v>
      </c>
      <c r="F322" s="2">
        <v>10.4</v>
      </c>
      <c r="G322" s="2">
        <v>53.42</v>
      </c>
      <c r="H322" s="2">
        <v>1.78</v>
      </c>
      <c r="I322" s="2"/>
      <c r="J322" s="2"/>
      <c r="K322" s="2"/>
      <c r="L322" s="2"/>
    </row>
    <row r="323" spans="1:12" x14ac:dyDescent="0.25">
      <c r="A323">
        <v>2014</v>
      </c>
      <c r="B323" s="2">
        <v>40</v>
      </c>
      <c r="C323" s="2">
        <v>29.66</v>
      </c>
      <c r="D323" s="2">
        <v>36.1</v>
      </c>
      <c r="E323" s="2">
        <v>20</v>
      </c>
      <c r="F323" s="2">
        <v>0</v>
      </c>
      <c r="G323" s="2">
        <v>49.92</v>
      </c>
      <c r="H323" s="2">
        <v>1.79</v>
      </c>
      <c r="I323" s="2"/>
      <c r="J323" s="2"/>
      <c r="K323" s="2"/>
      <c r="L323" s="2"/>
    </row>
    <row r="324" spans="1:12" x14ac:dyDescent="0.25">
      <c r="A324">
        <v>2014</v>
      </c>
      <c r="B324" s="2">
        <v>41</v>
      </c>
      <c r="C324" s="2">
        <v>27.05</v>
      </c>
      <c r="D324" s="2">
        <v>36.1</v>
      </c>
      <c r="E324" s="2">
        <v>21.4</v>
      </c>
      <c r="F324" s="2">
        <v>0</v>
      </c>
      <c r="G324" s="2">
        <v>50.58</v>
      </c>
      <c r="H324" s="2">
        <v>1.56</v>
      </c>
      <c r="I324" s="2"/>
      <c r="J324" s="2"/>
      <c r="K324" s="2"/>
      <c r="L324" s="2"/>
    </row>
    <row r="325" spans="1:12" x14ac:dyDescent="0.25">
      <c r="A325">
        <v>2014</v>
      </c>
      <c r="B325" s="2">
        <v>42</v>
      </c>
      <c r="C325" s="2">
        <v>24.69</v>
      </c>
      <c r="D325" s="2">
        <v>35.299999999999997</v>
      </c>
      <c r="E325" s="2">
        <v>22.5</v>
      </c>
      <c r="F325" s="2">
        <v>0</v>
      </c>
      <c r="G325" s="2">
        <v>48.25</v>
      </c>
      <c r="H325" s="2">
        <v>2.35</v>
      </c>
      <c r="I325" s="2"/>
      <c r="J325" s="2"/>
      <c r="K325" s="2"/>
      <c r="L325" s="2"/>
    </row>
    <row r="326" spans="1:12" x14ac:dyDescent="0.25">
      <c r="A326">
        <v>2014</v>
      </c>
      <c r="B326" s="2">
        <v>43</v>
      </c>
      <c r="C326" s="2">
        <v>19.260000000000002</v>
      </c>
      <c r="D326" s="2">
        <v>32.9</v>
      </c>
      <c r="E326" s="2">
        <v>22.4</v>
      </c>
      <c r="F326" s="2">
        <v>0.8</v>
      </c>
      <c r="G326" s="2">
        <v>61.46</v>
      </c>
      <c r="H326" s="2">
        <v>2.3199999999999998</v>
      </c>
      <c r="I326" s="2"/>
      <c r="J326" s="2"/>
      <c r="K326" s="2"/>
      <c r="L326" s="2"/>
    </row>
    <row r="327" spans="1:12" x14ac:dyDescent="0.25">
      <c r="A327">
        <v>2014</v>
      </c>
      <c r="B327" s="2">
        <v>44</v>
      </c>
      <c r="C327" s="2">
        <v>23.74</v>
      </c>
      <c r="D327" s="2">
        <v>34</v>
      </c>
      <c r="E327" s="2">
        <v>19.2</v>
      </c>
      <c r="F327" s="2">
        <v>0</v>
      </c>
      <c r="G327" s="2">
        <v>60.25</v>
      </c>
      <c r="H327" s="2">
        <v>1.67</v>
      </c>
      <c r="I327" s="2"/>
      <c r="J327" s="2"/>
      <c r="K327" s="2"/>
      <c r="L327" s="2"/>
    </row>
    <row r="328" spans="1:12" x14ac:dyDescent="0.25">
      <c r="A328">
        <v>2014</v>
      </c>
      <c r="B328" s="2">
        <v>45</v>
      </c>
      <c r="C328" s="2">
        <v>19.75</v>
      </c>
      <c r="D328" s="2">
        <v>31.6</v>
      </c>
      <c r="E328" s="2">
        <v>20.2</v>
      </c>
      <c r="F328" s="2">
        <v>13.6</v>
      </c>
      <c r="G328" s="2">
        <v>71.17</v>
      </c>
      <c r="H328" s="2">
        <v>1.1399999999999999</v>
      </c>
      <c r="I328" s="2"/>
      <c r="J328" s="2"/>
      <c r="K328" s="2"/>
      <c r="L328" s="2"/>
    </row>
    <row r="329" spans="1:12" x14ac:dyDescent="0.25">
      <c r="A329">
        <v>2014</v>
      </c>
      <c r="B329" s="2">
        <v>46</v>
      </c>
      <c r="C329" s="2">
        <v>10.16</v>
      </c>
      <c r="D329" s="2">
        <v>25.4</v>
      </c>
      <c r="E329" s="2">
        <v>20.3</v>
      </c>
      <c r="F329" s="2">
        <v>6.2</v>
      </c>
      <c r="G329" s="2">
        <v>90.79</v>
      </c>
      <c r="H329" s="2">
        <v>1.75</v>
      </c>
      <c r="I329" s="2"/>
      <c r="J329" s="2"/>
      <c r="K329" s="2"/>
      <c r="L329" s="2"/>
    </row>
    <row r="330" spans="1:12" x14ac:dyDescent="0.25">
      <c r="A330">
        <v>2014</v>
      </c>
      <c r="B330" s="2">
        <v>47</v>
      </c>
      <c r="C330" s="2">
        <v>14.5</v>
      </c>
      <c r="D330" s="2">
        <v>26.9</v>
      </c>
      <c r="E330" s="2">
        <v>20.399999999999999</v>
      </c>
      <c r="F330" s="2">
        <v>4.2</v>
      </c>
      <c r="G330" s="2">
        <v>87.38</v>
      </c>
      <c r="H330" s="2">
        <v>2.17</v>
      </c>
      <c r="I330" s="2"/>
      <c r="J330" s="2"/>
      <c r="K330" s="2"/>
      <c r="L330" s="2"/>
    </row>
    <row r="331" spans="1:12" x14ac:dyDescent="0.25">
      <c r="A331">
        <v>2014</v>
      </c>
      <c r="B331" s="2">
        <v>48</v>
      </c>
      <c r="C331" s="2">
        <v>17.079999999999998</v>
      </c>
      <c r="D331" s="2">
        <v>29.1</v>
      </c>
      <c r="E331" s="2">
        <v>20</v>
      </c>
      <c r="F331" s="2">
        <v>0.4</v>
      </c>
      <c r="G331" s="2">
        <v>80.540000000000006</v>
      </c>
      <c r="H331" s="2">
        <v>2.61</v>
      </c>
      <c r="I331" s="2"/>
      <c r="J331" s="2"/>
      <c r="K331" s="2"/>
      <c r="L331" s="2"/>
    </row>
    <row r="332" spans="1:12" x14ac:dyDescent="0.25">
      <c r="A332">
        <v>2014</v>
      </c>
      <c r="B332" s="2">
        <v>49</v>
      </c>
      <c r="C332" s="2">
        <v>28.2</v>
      </c>
      <c r="D332" s="2">
        <v>31.3</v>
      </c>
      <c r="E332" s="2">
        <v>18.7</v>
      </c>
      <c r="F332" s="2">
        <v>0</v>
      </c>
      <c r="G332" s="2">
        <v>66.709999999999994</v>
      </c>
      <c r="H332" s="2">
        <v>4.18</v>
      </c>
      <c r="I332" s="2"/>
      <c r="J332" s="2"/>
      <c r="K332" s="2"/>
      <c r="L332" s="2"/>
    </row>
    <row r="333" spans="1:12" x14ac:dyDescent="0.25">
      <c r="A333">
        <v>2014</v>
      </c>
      <c r="B333" s="2">
        <v>50</v>
      </c>
      <c r="C333" s="2">
        <v>29.97</v>
      </c>
      <c r="D333" s="2">
        <v>32</v>
      </c>
      <c r="E333" s="2">
        <v>18.2</v>
      </c>
      <c r="F333" s="2">
        <v>0</v>
      </c>
      <c r="G333" s="2">
        <v>55.13</v>
      </c>
      <c r="H333" s="2">
        <v>3.15</v>
      </c>
      <c r="I333" s="2"/>
      <c r="J333" s="2"/>
      <c r="K333" s="2"/>
      <c r="L333" s="2"/>
    </row>
    <row r="334" spans="1:12" x14ac:dyDescent="0.25">
      <c r="A334">
        <v>2014</v>
      </c>
      <c r="B334" s="2">
        <v>51</v>
      </c>
      <c r="C334" s="2">
        <v>28.86</v>
      </c>
      <c r="D334" s="2">
        <v>33.200000000000003</v>
      </c>
      <c r="E334" s="2">
        <v>17.899999999999999</v>
      </c>
      <c r="F334" s="2">
        <v>0</v>
      </c>
      <c r="G334" s="2">
        <v>60.79</v>
      </c>
      <c r="H334" s="2">
        <v>2.0499999999999998</v>
      </c>
      <c r="I334" s="2"/>
      <c r="J334" s="2"/>
      <c r="K334" s="2"/>
      <c r="L334" s="2"/>
    </row>
    <row r="335" spans="1:12" x14ac:dyDescent="0.25">
      <c r="A335">
        <v>2014</v>
      </c>
      <c r="B335" s="2">
        <v>52</v>
      </c>
      <c r="C335" s="2">
        <v>22.58</v>
      </c>
      <c r="D335" s="2">
        <v>33.299999999999997</v>
      </c>
      <c r="E335" s="2">
        <v>19.399999999999999</v>
      </c>
      <c r="F335" s="2">
        <v>0</v>
      </c>
      <c r="G335" s="2">
        <v>65.63</v>
      </c>
      <c r="H335" s="2">
        <v>1.81</v>
      </c>
      <c r="I335" s="2"/>
      <c r="J335" s="2"/>
      <c r="K335" s="2"/>
      <c r="L335" s="2"/>
    </row>
    <row r="336" spans="1:12" x14ac:dyDescent="0.25">
      <c r="A336">
        <v>2014</v>
      </c>
      <c r="B336" s="2">
        <v>53</v>
      </c>
      <c r="C336" s="2">
        <v>23.44</v>
      </c>
      <c r="D336" s="2">
        <v>30.9</v>
      </c>
      <c r="E336" s="2">
        <v>21</v>
      </c>
      <c r="F336" s="2">
        <v>0.2</v>
      </c>
      <c r="G336" s="2">
        <v>68.75</v>
      </c>
      <c r="H336" s="2">
        <v>2.16</v>
      </c>
      <c r="I336" s="2"/>
      <c r="J336" s="2"/>
      <c r="K336" s="2"/>
      <c r="L336" s="2"/>
    </row>
    <row r="337" spans="1:12" x14ac:dyDescent="0.25">
      <c r="A337">
        <v>2014</v>
      </c>
      <c r="B337" s="2">
        <v>54</v>
      </c>
      <c r="C337" s="2">
        <v>21.04</v>
      </c>
      <c r="D337" s="2">
        <v>32.799999999999997</v>
      </c>
      <c r="E337" s="2">
        <v>19.600000000000001</v>
      </c>
      <c r="F337" s="2">
        <v>3</v>
      </c>
      <c r="G337" s="2">
        <v>78.63</v>
      </c>
      <c r="H337" s="2">
        <v>1.39</v>
      </c>
      <c r="I337" s="2"/>
      <c r="J337" s="2"/>
      <c r="K337" s="2"/>
      <c r="L337" s="2"/>
    </row>
    <row r="338" spans="1:12" x14ac:dyDescent="0.25">
      <c r="A338">
        <v>2014</v>
      </c>
      <c r="B338" s="2">
        <v>55</v>
      </c>
      <c r="C338" s="2">
        <v>20</v>
      </c>
      <c r="D338" s="2">
        <v>29.1</v>
      </c>
      <c r="E338" s="2">
        <v>19.899999999999999</v>
      </c>
      <c r="F338" s="2">
        <v>1.6</v>
      </c>
      <c r="G338" s="2">
        <v>86.08</v>
      </c>
      <c r="H338" s="2">
        <v>2.33</v>
      </c>
      <c r="I338" s="2"/>
      <c r="J338" s="2"/>
      <c r="K338" s="2"/>
      <c r="L338" s="2"/>
    </row>
    <row r="339" spans="1:12" x14ac:dyDescent="0.25">
      <c r="A339">
        <v>2014</v>
      </c>
      <c r="B339" s="2">
        <v>56</v>
      </c>
      <c r="C339" s="2">
        <v>18.260000000000002</v>
      </c>
      <c r="D339" s="2">
        <v>31.8</v>
      </c>
      <c r="E339" s="2">
        <v>20.399999999999999</v>
      </c>
      <c r="F339" s="2">
        <v>1.6</v>
      </c>
      <c r="G339" s="2">
        <v>79.88</v>
      </c>
      <c r="H339" s="2">
        <v>1.18</v>
      </c>
      <c r="I339" s="2"/>
      <c r="J339" s="2"/>
      <c r="K339" s="2"/>
      <c r="L339" s="2"/>
    </row>
    <row r="340" spans="1:12" x14ac:dyDescent="0.25">
      <c r="A340">
        <v>2014</v>
      </c>
      <c r="B340" s="2">
        <v>57</v>
      </c>
      <c r="C340" s="2">
        <v>25.32</v>
      </c>
      <c r="D340" s="2">
        <v>34.1</v>
      </c>
      <c r="E340" s="2">
        <v>18.399999999999999</v>
      </c>
      <c r="F340" s="2">
        <v>0</v>
      </c>
      <c r="G340" s="2">
        <v>68</v>
      </c>
      <c r="H340" s="2">
        <v>1.85</v>
      </c>
      <c r="I340" s="2"/>
      <c r="J340" s="2"/>
      <c r="K340" s="2"/>
      <c r="L340" s="2"/>
    </row>
    <row r="341" spans="1:12" x14ac:dyDescent="0.25">
      <c r="A341">
        <v>2014</v>
      </c>
      <c r="B341" s="2">
        <v>58</v>
      </c>
      <c r="C341" s="2">
        <v>22.04</v>
      </c>
      <c r="D341" s="2">
        <v>34.5</v>
      </c>
      <c r="E341" s="2">
        <v>20.100000000000001</v>
      </c>
      <c r="F341" s="2">
        <v>0.4</v>
      </c>
      <c r="G341" s="2">
        <v>69.209999999999994</v>
      </c>
      <c r="H341" s="2">
        <v>1.31</v>
      </c>
      <c r="I341" s="2"/>
      <c r="J341" s="2"/>
      <c r="K341" s="2"/>
      <c r="L341" s="2"/>
    </row>
    <row r="342" spans="1:12" x14ac:dyDescent="0.25">
      <c r="A342">
        <v>2014</v>
      </c>
      <c r="B342" s="2">
        <v>59</v>
      </c>
      <c r="C342" s="2">
        <v>16.59</v>
      </c>
      <c r="D342" s="2">
        <v>29.8</v>
      </c>
      <c r="E342" s="2">
        <v>20.100000000000001</v>
      </c>
      <c r="F342" s="2">
        <v>10.6</v>
      </c>
      <c r="G342" s="2">
        <v>78.88</v>
      </c>
      <c r="H342" s="2">
        <v>1.23</v>
      </c>
      <c r="I342" s="2"/>
      <c r="J342" s="2"/>
      <c r="K342" s="2"/>
      <c r="L342" s="2"/>
    </row>
    <row r="343" spans="1:12" x14ac:dyDescent="0.25">
      <c r="A343">
        <v>2014</v>
      </c>
      <c r="B343" s="2">
        <v>60</v>
      </c>
      <c r="C343" s="2">
        <v>23.42</v>
      </c>
      <c r="D343" s="2">
        <v>29.8</v>
      </c>
      <c r="E343" s="2">
        <v>18.5</v>
      </c>
      <c r="F343" s="2">
        <v>15.6</v>
      </c>
      <c r="G343" s="2">
        <v>76</v>
      </c>
      <c r="H343" s="2">
        <v>2.1</v>
      </c>
      <c r="I343" s="2"/>
      <c r="J343" s="2"/>
      <c r="K343" s="2"/>
      <c r="L343" s="2"/>
    </row>
    <row r="344" spans="1:12" x14ac:dyDescent="0.25">
      <c r="A344">
        <v>2014</v>
      </c>
      <c r="B344" s="2">
        <v>61</v>
      </c>
      <c r="C344" s="2">
        <v>24.35</v>
      </c>
      <c r="D344" s="2">
        <v>30.9</v>
      </c>
      <c r="E344" s="2">
        <v>18.3</v>
      </c>
      <c r="F344" s="2">
        <v>0</v>
      </c>
      <c r="G344" s="2">
        <v>72.52</v>
      </c>
      <c r="H344" s="2">
        <v>1.31</v>
      </c>
      <c r="I344" s="2"/>
      <c r="J344" s="2"/>
      <c r="K344" s="2"/>
      <c r="L344" s="2"/>
    </row>
    <row r="345" spans="1:12" x14ac:dyDescent="0.25">
      <c r="A345">
        <v>2014</v>
      </c>
      <c r="B345" s="2">
        <v>62</v>
      </c>
      <c r="C345" s="2">
        <v>21.73</v>
      </c>
      <c r="D345" s="2">
        <v>31.7</v>
      </c>
      <c r="E345" s="2">
        <v>20.399999999999999</v>
      </c>
      <c r="F345" s="2">
        <v>0</v>
      </c>
      <c r="G345" s="2">
        <v>68.88</v>
      </c>
      <c r="H345" s="2">
        <v>3.18</v>
      </c>
      <c r="I345" s="2"/>
      <c r="J345" s="2"/>
      <c r="K345" s="2"/>
      <c r="L345" s="2"/>
    </row>
    <row r="346" spans="1:12" x14ac:dyDescent="0.25">
      <c r="A346">
        <v>2014</v>
      </c>
      <c r="B346" s="2">
        <v>63</v>
      </c>
      <c r="C346" s="2">
        <v>22.52</v>
      </c>
      <c r="D346" s="2">
        <v>31.9</v>
      </c>
      <c r="E346" s="2">
        <v>19.7</v>
      </c>
      <c r="F346" s="2">
        <v>0</v>
      </c>
      <c r="G346" s="2">
        <v>70.33</v>
      </c>
      <c r="H346" s="2">
        <v>2.17</v>
      </c>
      <c r="I346" s="2"/>
      <c r="J346" s="2"/>
      <c r="K346" s="2"/>
      <c r="L346" s="2"/>
    </row>
    <row r="347" spans="1:12" x14ac:dyDescent="0.25">
      <c r="A347">
        <v>2014</v>
      </c>
      <c r="B347" s="2">
        <v>64</v>
      </c>
      <c r="C347" s="2">
        <v>7.01</v>
      </c>
      <c r="D347" s="2">
        <v>24.4</v>
      </c>
      <c r="E347" s="2">
        <v>20.7</v>
      </c>
      <c r="F347" s="2">
        <v>29.4</v>
      </c>
      <c r="G347" s="2">
        <v>98</v>
      </c>
      <c r="H347" s="2">
        <v>0.96</v>
      </c>
      <c r="I347" s="2"/>
      <c r="J347" s="2"/>
      <c r="K347" s="2"/>
      <c r="L347" s="2"/>
    </row>
    <row r="348" spans="1:12" x14ac:dyDescent="0.25">
      <c r="A348">
        <v>2014</v>
      </c>
      <c r="B348" s="2">
        <v>65</v>
      </c>
      <c r="C348" s="2">
        <v>23.51</v>
      </c>
      <c r="D348" s="2">
        <v>30.9</v>
      </c>
      <c r="E348" s="2">
        <v>18.899999999999999</v>
      </c>
      <c r="F348" s="2">
        <v>0.4</v>
      </c>
      <c r="G348" s="2">
        <v>70.08</v>
      </c>
      <c r="H348" s="2">
        <v>1.32</v>
      </c>
      <c r="I348" s="2"/>
      <c r="J348" s="2"/>
      <c r="K348" s="2"/>
      <c r="L348" s="2"/>
    </row>
    <row r="349" spans="1:12" x14ac:dyDescent="0.25">
      <c r="A349">
        <v>2014</v>
      </c>
      <c r="B349" s="2">
        <v>66</v>
      </c>
      <c r="C349" s="2">
        <v>25.04</v>
      </c>
      <c r="D349" s="2">
        <v>30.2</v>
      </c>
      <c r="E349" s="2">
        <v>19.600000000000001</v>
      </c>
      <c r="F349" s="2">
        <v>12.2</v>
      </c>
      <c r="G349" s="2">
        <v>79.17</v>
      </c>
      <c r="H349" s="2">
        <v>1.7</v>
      </c>
      <c r="I349" s="2"/>
      <c r="J349" s="2"/>
      <c r="K349" s="2"/>
      <c r="L349" s="2"/>
    </row>
    <row r="350" spans="1:12" x14ac:dyDescent="0.25">
      <c r="A350">
        <v>2014</v>
      </c>
      <c r="B350" s="2">
        <v>67</v>
      </c>
      <c r="C350" s="2">
        <v>22.85</v>
      </c>
      <c r="D350" s="2">
        <v>29.4</v>
      </c>
      <c r="E350" s="2">
        <v>18.600000000000001</v>
      </c>
      <c r="F350" s="2">
        <v>9</v>
      </c>
      <c r="G350" s="2">
        <v>81.569999999999993</v>
      </c>
      <c r="H350" s="2">
        <v>1.18</v>
      </c>
      <c r="I350" s="2"/>
      <c r="J350" s="2"/>
      <c r="K350" s="2"/>
      <c r="L350" s="2"/>
    </row>
    <row r="351" spans="1:12" x14ac:dyDescent="0.25">
      <c r="A351">
        <v>2014</v>
      </c>
      <c r="B351" s="2">
        <v>68</v>
      </c>
      <c r="C351" s="2">
        <v>26.81</v>
      </c>
      <c r="D351" s="2">
        <v>31.1</v>
      </c>
      <c r="E351" s="2">
        <v>18.399999999999999</v>
      </c>
      <c r="F351" s="2">
        <v>0.6</v>
      </c>
      <c r="G351" s="2">
        <v>68.790000000000006</v>
      </c>
      <c r="H351" s="2">
        <v>1.17</v>
      </c>
      <c r="I351" s="2"/>
      <c r="J351" s="2"/>
      <c r="K351" s="2"/>
      <c r="L351" s="2"/>
    </row>
    <row r="352" spans="1:12" x14ac:dyDescent="0.25">
      <c r="A352">
        <v>2014</v>
      </c>
      <c r="B352" s="2">
        <v>69</v>
      </c>
      <c r="C352" s="2">
        <v>25.94</v>
      </c>
      <c r="D352" s="2">
        <v>32.299999999999997</v>
      </c>
      <c r="E352" s="2">
        <v>17.3</v>
      </c>
      <c r="F352" s="2">
        <v>0</v>
      </c>
      <c r="G352" s="2">
        <v>72</v>
      </c>
      <c r="H352" s="2">
        <v>1.4</v>
      </c>
      <c r="I352" s="2"/>
      <c r="J352" s="2"/>
      <c r="K352" s="2"/>
      <c r="L352" s="2"/>
    </row>
    <row r="353" spans="1:12" x14ac:dyDescent="0.25">
      <c r="A353">
        <v>2014</v>
      </c>
      <c r="B353" s="2">
        <v>70</v>
      </c>
      <c r="C353" s="2">
        <v>20.66</v>
      </c>
      <c r="D353" s="2">
        <v>31.2</v>
      </c>
      <c r="E353" s="2">
        <v>19.8</v>
      </c>
      <c r="F353" s="2">
        <v>0.4</v>
      </c>
      <c r="G353" s="2">
        <v>74.42</v>
      </c>
      <c r="H353" s="2">
        <v>1.71</v>
      </c>
      <c r="I353" s="2"/>
      <c r="J353" s="2"/>
      <c r="K353" s="2"/>
      <c r="L353" s="2"/>
    </row>
    <row r="354" spans="1:12" x14ac:dyDescent="0.25">
      <c r="A354">
        <v>2014</v>
      </c>
      <c r="B354" s="2">
        <v>71</v>
      </c>
      <c r="C354" s="2">
        <v>10.41</v>
      </c>
      <c r="D354" s="2">
        <v>28.5</v>
      </c>
      <c r="E354" s="2">
        <v>20.100000000000001</v>
      </c>
      <c r="F354" s="2">
        <v>42.4</v>
      </c>
      <c r="G354" s="2">
        <v>92.88</v>
      </c>
      <c r="H354" s="2">
        <v>1.58</v>
      </c>
      <c r="I354" s="2"/>
      <c r="J354" s="2"/>
      <c r="K354" s="2"/>
      <c r="L354" s="2"/>
    </row>
    <row r="355" spans="1:12" x14ac:dyDescent="0.25">
      <c r="A355">
        <v>2014</v>
      </c>
      <c r="B355" s="2">
        <v>72</v>
      </c>
      <c r="C355" s="2">
        <v>15.42</v>
      </c>
      <c r="D355" s="2">
        <v>29.2</v>
      </c>
      <c r="E355" s="2">
        <v>20.100000000000001</v>
      </c>
      <c r="F355" s="2">
        <v>0</v>
      </c>
      <c r="G355" s="2">
        <v>85.13</v>
      </c>
      <c r="H355" s="2">
        <v>1.34</v>
      </c>
      <c r="I355" s="2"/>
      <c r="J355" s="2"/>
      <c r="K355" s="2"/>
      <c r="L355" s="2"/>
    </row>
    <row r="356" spans="1:12" x14ac:dyDescent="0.25">
      <c r="A356">
        <v>2014</v>
      </c>
      <c r="B356" s="2">
        <v>73</v>
      </c>
      <c r="C356" s="2">
        <v>26.72</v>
      </c>
      <c r="D356" s="2">
        <v>32.700000000000003</v>
      </c>
      <c r="E356" s="2">
        <v>19.100000000000001</v>
      </c>
      <c r="F356" s="2">
        <v>0</v>
      </c>
      <c r="G356" s="2">
        <v>72.180000000000007</v>
      </c>
      <c r="H356" s="2">
        <v>1.4</v>
      </c>
      <c r="I356" s="2"/>
      <c r="J356" s="2"/>
      <c r="K356" s="2"/>
      <c r="L356" s="2"/>
    </row>
    <row r="357" spans="1:12" x14ac:dyDescent="0.25">
      <c r="A357">
        <v>2014</v>
      </c>
      <c r="B357" s="2">
        <v>74</v>
      </c>
      <c r="C357" s="2">
        <v>27.33</v>
      </c>
      <c r="D357" s="2">
        <v>32.799999999999997</v>
      </c>
      <c r="E357" s="2">
        <v>19.5</v>
      </c>
      <c r="F357" s="2">
        <v>0</v>
      </c>
      <c r="G357" s="2">
        <v>71.5</v>
      </c>
      <c r="H357" s="2">
        <v>1.26</v>
      </c>
      <c r="I357" s="2"/>
      <c r="J357" s="2"/>
      <c r="K357" s="2"/>
      <c r="L357" s="2"/>
    </row>
    <row r="358" spans="1:12" x14ac:dyDescent="0.25">
      <c r="A358">
        <v>2014</v>
      </c>
      <c r="B358" s="2">
        <v>75</v>
      </c>
      <c r="C358" s="2">
        <v>27.12</v>
      </c>
      <c r="D358" s="2">
        <v>33</v>
      </c>
      <c r="E358" s="2">
        <v>20.3</v>
      </c>
      <c r="F358" s="2">
        <v>0</v>
      </c>
      <c r="G358" s="2">
        <v>63.96</v>
      </c>
      <c r="H358" s="2">
        <v>1.29</v>
      </c>
      <c r="I358" s="2"/>
      <c r="J358" s="2"/>
      <c r="K358" s="2"/>
      <c r="L358" s="2"/>
    </row>
    <row r="359" spans="1:12" x14ac:dyDescent="0.25">
      <c r="A359">
        <v>2014</v>
      </c>
      <c r="B359" s="2">
        <v>76</v>
      </c>
      <c r="C359" s="2">
        <v>25.12</v>
      </c>
      <c r="D359" s="2">
        <v>32.700000000000003</v>
      </c>
      <c r="E359" s="2">
        <v>19.399999999999999</v>
      </c>
      <c r="F359" s="2">
        <v>0</v>
      </c>
      <c r="G359" s="2">
        <v>67.33</v>
      </c>
      <c r="H359" s="2">
        <v>1.27</v>
      </c>
      <c r="I359" s="2"/>
      <c r="J359" s="2"/>
      <c r="K359" s="2"/>
      <c r="L359" s="2"/>
    </row>
    <row r="360" spans="1:12" x14ac:dyDescent="0.25">
      <c r="A360">
        <v>2014</v>
      </c>
      <c r="B360" s="2">
        <v>77</v>
      </c>
      <c r="C360" s="2">
        <v>21.72</v>
      </c>
      <c r="D360" s="2">
        <v>32.4</v>
      </c>
      <c r="E360" s="2">
        <v>18.8</v>
      </c>
      <c r="F360" s="2">
        <v>0</v>
      </c>
      <c r="G360" s="2">
        <v>68.17</v>
      </c>
      <c r="H360" s="2">
        <v>1.33</v>
      </c>
      <c r="I360" s="2"/>
      <c r="J360" s="2"/>
      <c r="K360" s="2"/>
      <c r="L360" s="2"/>
    </row>
    <row r="361" spans="1:12" x14ac:dyDescent="0.25">
      <c r="A361">
        <v>2014</v>
      </c>
      <c r="B361" s="2">
        <v>78</v>
      </c>
      <c r="C361" s="2">
        <v>23.76</v>
      </c>
      <c r="D361" s="2">
        <v>31.2</v>
      </c>
      <c r="E361" s="2">
        <v>19.100000000000001</v>
      </c>
      <c r="F361" s="2">
        <v>0</v>
      </c>
      <c r="G361" s="2">
        <v>73.67</v>
      </c>
      <c r="H361" s="2">
        <v>1.36</v>
      </c>
      <c r="I361" s="2"/>
      <c r="J361" s="2"/>
      <c r="K361" s="2"/>
      <c r="L361" s="2"/>
    </row>
    <row r="362" spans="1:12" x14ac:dyDescent="0.25">
      <c r="A362">
        <v>2014</v>
      </c>
      <c r="B362" s="2">
        <v>79</v>
      </c>
      <c r="C362" s="2">
        <v>19.66</v>
      </c>
      <c r="D362" s="2">
        <v>31.8</v>
      </c>
      <c r="E362" s="2">
        <v>19.399999999999999</v>
      </c>
      <c r="F362" s="2">
        <v>4.5999999999999996</v>
      </c>
      <c r="G362" s="2">
        <v>77.459999999999994</v>
      </c>
      <c r="H362" s="2">
        <v>2.02</v>
      </c>
      <c r="I362" s="2"/>
      <c r="J362" s="2"/>
      <c r="K362" s="2"/>
      <c r="L362" s="2"/>
    </row>
    <row r="363" spans="1:12" x14ac:dyDescent="0.25">
      <c r="A363">
        <v>2014</v>
      </c>
      <c r="B363" s="2">
        <v>80</v>
      </c>
      <c r="C363" s="2">
        <v>15.38</v>
      </c>
      <c r="D363" s="2">
        <v>29.7</v>
      </c>
      <c r="E363" s="2">
        <v>20</v>
      </c>
      <c r="F363" s="2">
        <v>11.6</v>
      </c>
      <c r="G363" s="2">
        <v>89.08</v>
      </c>
      <c r="H363" s="2">
        <v>1.48</v>
      </c>
      <c r="I363" s="2"/>
      <c r="J363" s="2"/>
      <c r="K363" s="2"/>
      <c r="L363" s="2"/>
    </row>
    <row r="364" spans="1:12" x14ac:dyDescent="0.25">
      <c r="A364">
        <v>2014</v>
      </c>
      <c r="B364" s="2">
        <v>81</v>
      </c>
      <c r="C364" s="2">
        <v>14.44</v>
      </c>
      <c r="D364" s="2">
        <v>28.7</v>
      </c>
      <c r="E364" s="2">
        <v>19.5</v>
      </c>
      <c r="F364" s="2">
        <v>0.8</v>
      </c>
      <c r="G364" s="2">
        <v>85.89</v>
      </c>
      <c r="H364" s="2">
        <v>0.61</v>
      </c>
      <c r="I364" s="2"/>
      <c r="J364" s="2"/>
      <c r="K364" s="2"/>
      <c r="L364" s="2"/>
    </row>
    <row r="365" spans="1:12" x14ac:dyDescent="0.25">
      <c r="A365">
        <v>2014</v>
      </c>
      <c r="B365" s="2">
        <v>82</v>
      </c>
      <c r="C365" s="2">
        <v>17.77</v>
      </c>
      <c r="D365" s="2">
        <v>26.3</v>
      </c>
      <c r="E365" s="2">
        <v>19.7</v>
      </c>
      <c r="F365" s="2">
        <v>0</v>
      </c>
      <c r="G365" s="2">
        <v>79.709999999999994</v>
      </c>
      <c r="H365" s="2">
        <v>4.43</v>
      </c>
      <c r="I365" s="2"/>
      <c r="J365" s="2"/>
      <c r="K365" s="2"/>
      <c r="L365" s="2"/>
    </row>
    <row r="366" spans="1:12" x14ac:dyDescent="0.25">
      <c r="A366">
        <v>2014</v>
      </c>
      <c r="B366" s="2">
        <v>83</v>
      </c>
      <c r="C366" s="2">
        <v>20.03</v>
      </c>
      <c r="D366" s="2">
        <v>27.6</v>
      </c>
      <c r="E366" s="2">
        <v>17.8</v>
      </c>
      <c r="F366" s="2">
        <v>0</v>
      </c>
      <c r="G366" s="2">
        <v>75.25</v>
      </c>
      <c r="H366" s="2">
        <v>2.89</v>
      </c>
      <c r="I366" s="2"/>
      <c r="J366" s="2"/>
      <c r="K366" s="2"/>
      <c r="L366" s="2"/>
    </row>
    <row r="367" spans="1:12" x14ac:dyDescent="0.25">
      <c r="A367">
        <v>2014</v>
      </c>
      <c r="B367" s="2">
        <v>84</v>
      </c>
      <c r="C367" s="2">
        <v>23.41</v>
      </c>
      <c r="D367" s="2">
        <v>29.5</v>
      </c>
      <c r="E367" s="2">
        <v>16.100000000000001</v>
      </c>
      <c r="F367" s="2">
        <v>0</v>
      </c>
      <c r="G367" s="2">
        <v>71.48</v>
      </c>
      <c r="H367" s="2">
        <v>2.66</v>
      </c>
      <c r="I367" s="2"/>
      <c r="J367" s="2"/>
      <c r="K367" s="2"/>
      <c r="L367" s="2"/>
    </row>
    <row r="368" spans="1:12" x14ac:dyDescent="0.25">
      <c r="A368">
        <v>2014</v>
      </c>
      <c r="B368" s="2">
        <v>85</v>
      </c>
      <c r="C368" s="2">
        <v>23.04</v>
      </c>
      <c r="D368" s="2">
        <v>29.6</v>
      </c>
      <c r="E368" s="2">
        <v>17.3</v>
      </c>
      <c r="F368" s="2">
        <v>0</v>
      </c>
      <c r="G368" s="2">
        <v>71.08</v>
      </c>
      <c r="H368" s="2">
        <v>3.13</v>
      </c>
      <c r="I368" s="2"/>
      <c r="J368" s="2"/>
      <c r="K368" s="2"/>
      <c r="L368" s="2"/>
    </row>
    <row r="369" spans="1:12" x14ac:dyDescent="0.25">
      <c r="A369">
        <v>2014</v>
      </c>
      <c r="B369" s="2">
        <v>86</v>
      </c>
      <c r="C369" s="2">
        <v>22.29</v>
      </c>
      <c r="D369" s="2">
        <v>30</v>
      </c>
      <c r="E369" s="2">
        <v>17.5</v>
      </c>
      <c r="F369" s="2">
        <v>0</v>
      </c>
      <c r="G369" s="2">
        <v>72.09</v>
      </c>
      <c r="H369" s="2">
        <v>2.4500000000000002</v>
      </c>
      <c r="I369" s="2"/>
      <c r="J369" s="2"/>
      <c r="K369" s="2"/>
      <c r="L369" s="2"/>
    </row>
    <row r="370" spans="1:12" x14ac:dyDescent="0.25">
      <c r="A370">
        <v>2014</v>
      </c>
      <c r="B370" s="2">
        <v>87</v>
      </c>
      <c r="C370" s="2">
        <v>24.41</v>
      </c>
      <c r="D370" s="2">
        <v>31.2</v>
      </c>
      <c r="E370" s="2">
        <v>17.8</v>
      </c>
      <c r="F370" s="2">
        <v>0</v>
      </c>
      <c r="G370" s="2">
        <v>70.790000000000006</v>
      </c>
      <c r="H370" s="2">
        <v>2</v>
      </c>
      <c r="I370" s="2"/>
      <c r="J370" s="2"/>
      <c r="K370" s="2"/>
      <c r="L370" s="2"/>
    </row>
    <row r="371" spans="1:12" x14ac:dyDescent="0.25">
      <c r="A371">
        <v>2014</v>
      </c>
      <c r="B371" s="2">
        <v>88</v>
      </c>
      <c r="C371" s="2">
        <v>21.15</v>
      </c>
      <c r="D371" s="2">
        <v>31.2</v>
      </c>
      <c r="E371" s="2">
        <v>18.100000000000001</v>
      </c>
      <c r="F371" s="2">
        <v>0</v>
      </c>
      <c r="G371" s="2">
        <v>70.290000000000006</v>
      </c>
      <c r="H371" s="2">
        <v>1.49</v>
      </c>
      <c r="I371" s="2"/>
      <c r="J371" s="2"/>
      <c r="K371" s="2"/>
      <c r="L371" s="2"/>
    </row>
    <row r="372" spans="1:12" x14ac:dyDescent="0.25">
      <c r="A372">
        <v>2014</v>
      </c>
      <c r="B372" s="2">
        <v>89</v>
      </c>
      <c r="C372" s="2">
        <v>9.93</v>
      </c>
      <c r="D372" s="2">
        <v>26.7</v>
      </c>
      <c r="E372" s="2">
        <v>19.8</v>
      </c>
      <c r="F372" s="2">
        <v>0</v>
      </c>
      <c r="G372" s="2">
        <v>82.13</v>
      </c>
      <c r="H372" s="2">
        <v>1.76</v>
      </c>
      <c r="I372" s="2"/>
      <c r="J372" s="2"/>
      <c r="K372" s="2"/>
      <c r="L372" s="2"/>
    </row>
    <row r="373" spans="1:12" x14ac:dyDescent="0.25">
      <c r="A373">
        <v>2014</v>
      </c>
      <c r="B373" s="2">
        <v>90</v>
      </c>
      <c r="C373" s="2">
        <v>14.14</v>
      </c>
      <c r="D373" s="2">
        <v>30.1</v>
      </c>
      <c r="E373" s="2">
        <v>20.2</v>
      </c>
      <c r="F373" s="2">
        <v>3.8</v>
      </c>
      <c r="G373" s="2">
        <v>87.77</v>
      </c>
      <c r="H373" s="2">
        <v>0.63</v>
      </c>
      <c r="I373" s="2"/>
      <c r="J373" s="2"/>
      <c r="K373" s="2"/>
      <c r="L373" s="2"/>
    </row>
    <row r="374" spans="1:12" x14ac:dyDescent="0.25">
      <c r="A374">
        <v>2014</v>
      </c>
      <c r="B374" s="2">
        <v>91</v>
      </c>
      <c r="C374" s="2">
        <v>23.12</v>
      </c>
      <c r="D374" s="2">
        <v>30.9</v>
      </c>
      <c r="E374" s="2">
        <v>20.3</v>
      </c>
      <c r="F374" s="2">
        <v>2</v>
      </c>
      <c r="G374" s="2">
        <v>74.69</v>
      </c>
      <c r="H374" s="2">
        <v>1.43</v>
      </c>
      <c r="I374" s="2"/>
      <c r="J374" s="2"/>
      <c r="K374" s="2"/>
      <c r="L374" s="2"/>
    </row>
    <row r="375" spans="1:12" x14ac:dyDescent="0.25">
      <c r="A375">
        <v>2014</v>
      </c>
      <c r="B375" s="2">
        <v>92</v>
      </c>
      <c r="C375" s="2">
        <v>22.62</v>
      </c>
      <c r="D375" s="2">
        <v>31.1</v>
      </c>
      <c r="E375" s="2">
        <v>20.2</v>
      </c>
      <c r="F375" s="2">
        <v>0.4</v>
      </c>
      <c r="G375" s="2">
        <v>78.290000000000006</v>
      </c>
      <c r="H375" s="2">
        <v>1.98</v>
      </c>
      <c r="I375" s="2"/>
      <c r="J375" s="2"/>
      <c r="K375" s="2"/>
      <c r="L375" s="2"/>
    </row>
    <row r="376" spans="1:12" x14ac:dyDescent="0.25">
      <c r="A376">
        <v>2014</v>
      </c>
      <c r="B376" s="2">
        <v>93</v>
      </c>
      <c r="C376" s="2">
        <v>19.97</v>
      </c>
      <c r="D376" s="2">
        <v>30.9</v>
      </c>
      <c r="E376" s="2">
        <v>18.3</v>
      </c>
      <c r="F376" s="2">
        <v>0</v>
      </c>
      <c r="G376" s="2">
        <v>74.61</v>
      </c>
      <c r="H376" s="2">
        <v>1.95</v>
      </c>
      <c r="I376" s="2"/>
      <c r="J376" s="2"/>
      <c r="K376" s="2"/>
      <c r="L376" s="2"/>
    </row>
    <row r="377" spans="1:12" x14ac:dyDescent="0.25">
      <c r="A377">
        <v>2014</v>
      </c>
      <c r="B377" s="2">
        <v>94</v>
      </c>
      <c r="C377" s="2">
        <v>20.47</v>
      </c>
      <c r="D377" s="2">
        <v>30.3</v>
      </c>
      <c r="E377" s="2">
        <v>19.7</v>
      </c>
      <c r="F377" s="2">
        <v>0</v>
      </c>
      <c r="G377" s="2">
        <v>71.709999999999994</v>
      </c>
      <c r="H377" s="2">
        <v>3.79</v>
      </c>
      <c r="I377" s="2"/>
      <c r="J377" s="2"/>
      <c r="K377" s="2"/>
      <c r="L377" s="2"/>
    </row>
    <row r="378" spans="1:12" x14ac:dyDescent="0.25">
      <c r="A378">
        <v>2014</v>
      </c>
      <c r="B378" s="2">
        <v>95</v>
      </c>
      <c r="C378" s="2">
        <v>23.61</v>
      </c>
      <c r="D378" s="2">
        <v>31.2</v>
      </c>
      <c r="E378" s="2">
        <v>17.899999999999999</v>
      </c>
      <c r="F378" s="2">
        <v>0</v>
      </c>
      <c r="G378" s="2">
        <v>64.040000000000006</v>
      </c>
      <c r="H378" s="2">
        <v>2.34</v>
      </c>
      <c r="I378" s="2"/>
      <c r="J378" s="2"/>
      <c r="K378" s="2"/>
      <c r="L378" s="2"/>
    </row>
    <row r="379" spans="1:12" x14ac:dyDescent="0.25">
      <c r="A379">
        <v>2014</v>
      </c>
      <c r="B379" s="2">
        <v>96</v>
      </c>
      <c r="C379" s="2">
        <v>24.02</v>
      </c>
      <c r="D379" s="2">
        <v>31.8</v>
      </c>
      <c r="E379" s="2">
        <v>16.5</v>
      </c>
      <c r="F379" s="2">
        <v>0</v>
      </c>
      <c r="G379" s="2">
        <v>67.91</v>
      </c>
      <c r="H379" s="2">
        <v>1.33</v>
      </c>
      <c r="I379" s="2"/>
      <c r="J379" s="2"/>
      <c r="K379" s="2"/>
      <c r="L379" s="2"/>
    </row>
    <row r="380" spans="1:12" x14ac:dyDescent="0.25">
      <c r="A380">
        <v>2014</v>
      </c>
      <c r="B380" s="2">
        <v>97</v>
      </c>
      <c r="C380" s="2">
        <v>22.89</v>
      </c>
      <c r="D380" s="2">
        <v>32.6</v>
      </c>
      <c r="E380" s="2">
        <v>17.5</v>
      </c>
      <c r="F380" s="2">
        <v>0</v>
      </c>
      <c r="G380" s="2">
        <v>63.75</v>
      </c>
      <c r="H380" s="2">
        <v>1.1399999999999999</v>
      </c>
      <c r="I380" s="2"/>
      <c r="J380" s="2"/>
      <c r="K380" s="2"/>
      <c r="L380" s="2"/>
    </row>
    <row r="381" spans="1:12" x14ac:dyDescent="0.25">
      <c r="A381">
        <v>2014</v>
      </c>
      <c r="B381" s="2">
        <v>98</v>
      </c>
      <c r="C381" s="2">
        <v>22.9</v>
      </c>
      <c r="D381" s="2">
        <v>32.9</v>
      </c>
      <c r="E381" s="2">
        <v>16.7</v>
      </c>
      <c r="F381" s="2">
        <v>0</v>
      </c>
      <c r="G381" s="2">
        <v>64.08</v>
      </c>
      <c r="H381" s="2">
        <v>1.22</v>
      </c>
      <c r="I381" s="2"/>
      <c r="J381" s="2"/>
      <c r="K381" s="2"/>
      <c r="L381" s="2"/>
    </row>
    <row r="382" spans="1:12" x14ac:dyDescent="0.25">
      <c r="A382">
        <v>2014</v>
      </c>
      <c r="B382" s="2">
        <v>99</v>
      </c>
      <c r="C382" s="2">
        <v>17.079999999999998</v>
      </c>
      <c r="D382" s="2">
        <v>32.700000000000003</v>
      </c>
      <c r="E382" s="2">
        <v>17.100000000000001</v>
      </c>
      <c r="F382" s="2">
        <v>0</v>
      </c>
      <c r="G382" s="2">
        <v>69.709999999999994</v>
      </c>
      <c r="H382" s="2">
        <v>1.42</v>
      </c>
      <c r="I382" s="2"/>
      <c r="J382" s="2"/>
      <c r="K382" s="2"/>
      <c r="L382" s="2"/>
    </row>
    <row r="383" spans="1:12" x14ac:dyDescent="0.25">
      <c r="A383">
        <v>2014</v>
      </c>
      <c r="B383" s="2">
        <v>100</v>
      </c>
      <c r="C383" s="2">
        <v>13.59</v>
      </c>
      <c r="D383" s="2">
        <v>30.1</v>
      </c>
      <c r="E383" s="2">
        <v>18.399999999999999</v>
      </c>
      <c r="F383" s="2">
        <v>0</v>
      </c>
      <c r="G383" s="2">
        <v>72.13</v>
      </c>
      <c r="H383" s="2">
        <v>1.36</v>
      </c>
      <c r="I383" s="2"/>
      <c r="J383" s="2"/>
      <c r="K383" s="2"/>
      <c r="L383" s="2"/>
    </row>
    <row r="384" spans="1:12" x14ac:dyDescent="0.25">
      <c r="A384">
        <v>2014</v>
      </c>
      <c r="B384" s="2">
        <v>101</v>
      </c>
      <c r="C384" s="2">
        <v>19.25</v>
      </c>
      <c r="D384" s="2">
        <v>32.200000000000003</v>
      </c>
      <c r="E384" s="2">
        <v>18.2</v>
      </c>
      <c r="F384" s="2">
        <v>0</v>
      </c>
      <c r="G384" s="2">
        <v>72.040000000000006</v>
      </c>
      <c r="H384" s="2">
        <v>1.5</v>
      </c>
      <c r="I384" s="2"/>
      <c r="J384" s="2"/>
      <c r="K384" s="2"/>
      <c r="L384" s="2"/>
    </row>
    <row r="385" spans="1:12" x14ac:dyDescent="0.25">
      <c r="A385">
        <v>2014</v>
      </c>
      <c r="B385" s="2">
        <v>102</v>
      </c>
      <c r="C385" s="2">
        <v>17.82</v>
      </c>
      <c r="D385" s="2">
        <v>32.6</v>
      </c>
      <c r="E385" s="2">
        <v>20.100000000000001</v>
      </c>
      <c r="F385" s="2">
        <v>1.2</v>
      </c>
      <c r="G385" s="2">
        <v>75.33</v>
      </c>
      <c r="H385" s="2">
        <v>2.42</v>
      </c>
      <c r="I385" s="2"/>
      <c r="J385" s="2"/>
      <c r="K385" s="2"/>
      <c r="L385" s="2"/>
    </row>
    <row r="386" spans="1:12" x14ac:dyDescent="0.25">
      <c r="A386">
        <v>2014</v>
      </c>
      <c r="B386" s="2">
        <v>103</v>
      </c>
      <c r="C386" s="2">
        <v>10.6</v>
      </c>
      <c r="D386" s="2">
        <v>27.3</v>
      </c>
      <c r="E386" s="2">
        <v>20.8</v>
      </c>
      <c r="F386" s="2">
        <v>1.4</v>
      </c>
      <c r="G386" s="2">
        <v>88.63</v>
      </c>
      <c r="H386" s="2">
        <v>1.1399999999999999</v>
      </c>
      <c r="I386" s="2"/>
      <c r="J386" s="2"/>
      <c r="K386" s="2"/>
      <c r="L386" s="2"/>
    </row>
    <row r="387" spans="1:12" x14ac:dyDescent="0.25">
      <c r="A387">
        <v>2014</v>
      </c>
      <c r="B387" s="2">
        <v>104</v>
      </c>
      <c r="C387" s="2">
        <v>9.15</v>
      </c>
      <c r="D387" s="2">
        <v>24.3</v>
      </c>
      <c r="E387" s="2">
        <v>19.7</v>
      </c>
      <c r="F387" s="2">
        <v>1</v>
      </c>
      <c r="G387" s="2">
        <v>83.54</v>
      </c>
      <c r="H387" s="2">
        <v>3.4</v>
      </c>
      <c r="I387" s="2"/>
      <c r="J387" s="2"/>
      <c r="K387" s="2"/>
      <c r="L387" s="2"/>
    </row>
    <row r="388" spans="1:12" x14ac:dyDescent="0.25">
      <c r="A388">
        <v>2014</v>
      </c>
      <c r="B388" s="2">
        <v>105</v>
      </c>
      <c r="C388" s="2">
        <v>6.75</v>
      </c>
      <c r="D388" s="2">
        <v>22.1</v>
      </c>
      <c r="E388" s="2">
        <v>17</v>
      </c>
      <c r="F388" s="2">
        <v>2.8</v>
      </c>
      <c r="G388" s="2">
        <v>92.04</v>
      </c>
      <c r="H388" s="2">
        <v>2.48</v>
      </c>
      <c r="I388" s="2"/>
      <c r="J388" s="2"/>
      <c r="K388" s="2"/>
      <c r="L388" s="2"/>
    </row>
    <row r="389" spans="1:12" x14ac:dyDescent="0.25">
      <c r="A389">
        <v>2014</v>
      </c>
      <c r="B389" s="2">
        <v>106</v>
      </c>
      <c r="C389" s="2">
        <v>14.6</v>
      </c>
      <c r="D389" s="2">
        <v>26.4</v>
      </c>
      <c r="E389" s="2">
        <v>17.600000000000001</v>
      </c>
      <c r="F389" s="2">
        <v>0.4</v>
      </c>
      <c r="G389" s="2">
        <v>87.54</v>
      </c>
      <c r="H389" s="2">
        <v>1.45</v>
      </c>
      <c r="I389" s="2"/>
      <c r="J389" s="2"/>
      <c r="K389" s="2"/>
      <c r="L389" s="2"/>
    </row>
    <row r="390" spans="1:12" x14ac:dyDescent="0.25">
      <c r="A390">
        <v>2014</v>
      </c>
      <c r="B390" s="2">
        <v>107</v>
      </c>
      <c r="C390" s="2">
        <v>20.13</v>
      </c>
      <c r="D390" s="2">
        <v>29.1</v>
      </c>
      <c r="E390" s="2">
        <v>16.399999999999999</v>
      </c>
      <c r="F390" s="2">
        <v>0</v>
      </c>
      <c r="G390" s="2">
        <v>79.59</v>
      </c>
      <c r="H390" s="2">
        <v>1.26</v>
      </c>
      <c r="I390" s="2"/>
      <c r="J390" s="2"/>
      <c r="K390" s="2"/>
      <c r="L390" s="2"/>
    </row>
    <row r="391" spans="1:12" x14ac:dyDescent="0.25">
      <c r="A391">
        <v>2014</v>
      </c>
      <c r="B391" s="2">
        <v>108</v>
      </c>
      <c r="C391" s="2">
        <v>21.26</v>
      </c>
      <c r="D391" s="2">
        <v>30.6</v>
      </c>
      <c r="E391" s="2">
        <v>15.9</v>
      </c>
      <c r="F391" s="2">
        <v>0.2</v>
      </c>
      <c r="G391" s="2">
        <v>74.73</v>
      </c>
      <c r="H391" s="2">
        <v>1.4</v>
      </c>
      <c r="I391" s="2"/>
      <c r="J391" s="2"/>
      <c r="K391" s="2"/>
      <c r="L391" s="2"/>
    </row>
    <row r="392" spans="1:12" x14ac:dyDescent="0.25">
      <c r="A392">
        <v>2014</v>
      </c>
      <c r="B392" s="2">
        <v>109</v>
      </c>
      <c r="C392" s="2">
        <v>20.100000000000001</v>
      </c>
      <c r="D392" s="2">
        <v>31.7</v>
      </c>
      <c r="E392" s="2">
        <v>16.2</v>
      </c>
      <c r="F392" s="2">
        <v>0</v>
      </c>
      <c r="G392" s="2">
        <v>72.040000000000006</v>
      </c>
      <c r="H392" s="2">
        <v>1.25</v>
      </c>
      <c r="I392" s="2"/>
      <c r="J392" s="2"/>
      <c r="K392" s="2"/>
      <c r="L392" s="2"/>
    </row>
    <row r="393" spans="1:12" x14ac:dyDescent="0.25">
      <c r="A393">
        <v>2014</v>
      </c>
      <c r="B393" s="2">
        <v>110</v>
      </c>
      <c r="C393" s="2">
        <v>17.190000000000001</v>
      </c>
      <c r="D393" s="2">
        <v>29.5</v>
      </c>
      <c r="E393" s="2">
        <v>18.399999999999999</v>
      </c>
      <c r="F393" s="2">
        <v>0</v>
      </c>
      <c r="G393" s="2">
        <v>75</v>
      </c>
      <c r="H393" s="2">
        <v>1.88</v>
      </c>
      <c r="I393" s="2"/>
      <c r="J393" s="2"/>
      <c r="K393" s="2"/>
      <c r="L393" s="2"/>
    </row>
    <row r="394" spans="1:12" x14ac:dyDescent="0.25">
      <c r="A394">
        <v>2014</v>
      </c>
      <c r="B394" s="2">
        <v>111</v>
      </c>
      <c r="C394" s="2">
        <v>20.45</v>
      </c>
      <c r="D394" s="2">
        <v>29.1</v>
      </c>
      <c r="E394" s="2">
        <v>17.2</v>
      </c>
      <c r="F394" s="2">
        <v>0</v>
      </c>
      <c r="G394" s="2">
        <v>76.17</v>
      </c>
      <c r="H394" s="2">
        <v>1.62</v>
      </c>
      <c r="I394" s="2"/>
      <c r="J394" s="2"/>
      <c r="K394" s="2"/>
      <c r="L394" s="2"/>
    </row>
    <row r="395" spans="1:12" x14ac:dyDescent="0.25">
      <c r="A395">
        <v>2014</v>
      </c>
      <c r="B395" s="2">
        <v>112</v>
      </c>
      <c r="C395" s="2">
        <v>7.08</v>
      </c>
      <c r="D395" s="2">
        <v>23.4</v>
      </c>
      <c r="E395" s="2">
        <v>18</v>
      </c>
      <c r="F395" s="2">
        <v>12.4</v>
      </c>
      <c r="G395" s="2">
        <v>90.14</v>
      </c>
      <c r="H395" s="2">
        <v>2.27</v>
      </c>
      <c r="I395" s="2"/>
      <c r="J395" s="2"/>
      <c r="K395" s="2"/>
      <c r="L395" s="2"/>
    </row>
    <row r="396" spans="1:12" x14ac:dyDescent="0.25">
      <c r="A396">
        <v>2014</v>
      </c>
      <c r="B396" s="2">
        <v>113</v>
      </c>
      <c r="C396" s="2">
        <v>7.72</v>
      </c>
      <c r="D396" s="2">
        <v>23.9</v>
      </c>
      <c r="E396" s="2">
        <v>16.5</v>
      </c>
      <c r="F396" s="2">
        <v>0.2</v>
      </c>
      <c r="G396" s="2">
        <v>87.27</v>
      </c>
      <c r="H396" s="2">
        <v>0.89</v>
      </c>
      <c r="I396" s="2"/>
      <c r="J396" s="2"/>
      <c r="K396" s="2"/>
      <c r="L396" s="2"/>
    </row>
    <row r="397" spans="1:12" x14ac:dyDescent="0.25">
      <c r="A397">
        <v>2014</v>
      </c>
      <c r="B397" s="2">
        <v>114</v>
      </c>
      <c r="C397" s="2">
        <v>14.11</v>
      </c>
      <c r="D397" s="2">
        <v>25.5</v>
      </c>
      <c r="E397" s="2">
        <v>17</v>
      </c>
      <c r="F397" s="2">
        <v>2.8</v>
      </c>
      <c r="G397" s="2">
        <v>83.05</v>
      </c>
      <c r="H397" s="2">
        <v>2</v>
      </c>
      <c r="I397" s="2"/>
      <c r="J397" s="2"/>
      <c r="K397" s="2"/>
      <c r="L397" s="2"/>
    </row>
    <row r="398" spans="1:12" x14ac:dyDescent="0.25">
      <c r="A398">
        <v>2014</v>
      </c>
      <c r="B398" s="2">
        <v>115</v>
      </c>
      <c r="C398" s="2">
        <v>19.739999999999998</v>
      </c>
      <c r="D398" s="2">
        <v>26.1</v>
      </c>
      <c r="E398" s="2">
        <v>15.4</v>
      </c>
      <c r="F398" s="2">
        <v>0</v>
      </c>
      <c r="G398" s="2">
        <v>77.209999999999994</v>
      </c>
      <c r="H398" s="2">
        <v>2.73</v>
      </c>
      <c r="I398" s="2"/>
      <c r="J398" s="2"/>
      <c r="K398" s="2"/>
      <c r="L398" s="2"/>
    </row>
    <row r="399" spans="1:12" x14ac:dyDescent="0.25">
      <c r="A399">
        <v>2014</v>
      </c>
      <c r="B399" s="2">
        <v>116</v>
      </c>
      <c r="C399" s="2">
        <v>20</v>
      </c>
      <c r="D399" s="2">
        <v>24.9</v>
      </c>
      <c r="E399" s="2">
        <v>13.6</v>
      </c>
      <c r="F399" s="2">
        <v>0</v>
      </c>
      <c r="G399" s="2">
        <v>75.17</v>
      </c>
      <c r="H399" s="2">
        <v>2.77</v>
      </c>
      <c r="I399" s="2"/>
      <c r="J399" s="2"/>
      <c r="K399" s="2"/>
      <c r="L399" s="2"/>
    </row>
    <row r="400" spans="1:12" x14ac:dyDescent="0.25">
      <c r="A400">
        <v>2014</v>
      </c>
      <c r="B400" s="2">
        <v>117</v>
      </c>
      <c r="C400" s="2">
        <v>20.12</v>
      </c>
      <c r="D400" s="2">
        <v>24.7</v>
      </c>
      <c r="E400" s="2">
        <v>11.9</v>
      </c>
      <c r="F400" s="2">
        <v>0</v>
      </c>
      <c r="G400" s="2">
        <v>72.83</v>
      </c>
      <c r="H400" s="2">
        <v>2.68</v>
      </c>
      <c r="I400" s="2"/>
      <c r="J400" s="2"/>
      <c r="K400" s="2"/>
      <c r="L400" s="2"/>
    </row>
    <row r="401" spans="1:12" x14ac:dyDescent="0.25">
      <c r="A401">
        <v>2014</v>
      </c>
      <c r="B401" s="2">
        <v>118</v>
      </c>
      <c r="C401" s="2">
        <v>20.8</v>
      </c>
      <c r="D401" s="2">
        <v>25</v>
      </c>
      <c r="E401" s="2">
        <v>12.5</v>
      </c>
      <c r="F401" s="2">
        <v>0</v>
      </c>
      <c r="G401" s="2">
        <v>69.709999999999994</v>
      </c>
      <c r="H401" s="2">
        <v>3.31</v>
      </c>
      <c r="I401" s="2"/>
      <c r="J401" s="2"/>
      <c r="K401" s="2"/>
      <c r="L401" s="2"/>
    </row>
    <row r="402" spans="1:12" x14ac:dyDescent="0.25">
      <c r="A402">
        <v>2014</v>
      </c>
      <c r="B402" s="2">
        <v>119</v>
      </c>
      <c r="C402" s="2">
        <v>20.97</v>
      </c>
      <c r="D402" s="2">
        <v>25.9</v>
      </c>
      <c r="E402" s="2">
        <v>10.6</v>
      </c>
      <c r="F402" s="2">
        <v>0</v>
      </c>
      <c r="G402" s="2">
        <v>67.569999999999993</v>
      </c>
      <c r="H402" s="2">
        <v>1.17</v>
      </c>
      <c r="I402" s="2"/>
      <c r="J402" s="2"/>
      <c r="K402" s="2"/>
      <c r="L402" s="2"/>
    </row>
    <row r="403" spans="1:12" x14ac:dyDescent="0.25">
      <c r="A403">
        <v>2014</v>
      </c>
      <c r="B403" s="2">
        <v>120</v>
      </c>
      <c r="C403" s="2">
        <v>20.97</v>
      </c>
      <c r="D403" s="2">
        <v>25.9</v>
      </c>
      <c r="E403" s="2">
        <v>10.6</v>
      </c>
      <c r="F403" s="2">
        <v>0</v>
      </c>
      <c r="G403" s="2">
        <v>67.569999999999993</v>
      </c>
      <c r="H403" s="2">
        <v>1.17</v>
      </c>
      <c r="I403" s="2"/>
      <c r="J403" s="2"/>
      <c r="K403" s="2"/>
      <c r="L403" s="2"/>
    </row>
    <row r="404" spans="1:12" x14ac:dyDescent="0.25">
      <c r="A404">
        <v>2014</v>
      </c>
      <c r="B404" s="2">
        <v>121</v>
      </c>
      <c r="C404" s="22">
        <v>15.310199999999998</v>
      </c>
      <c r="D404" s="22">
        <v>26.2</v>
      </c>
      <c r="E404" s="22">
        <v>13.8</v>
      </c>
      <c r="F404" s="22">
        <v>0</v>
      </c>
      <c r="G404" s="22">
        <v>60.333333333333336</v>
      </c>
      <c r="H404" s="22">
        <v>3.0625000000000004</v>
      </c>
    </row>
    <row r="405" spans="1:12" x14ac:dyDescent="0.25">
      <c r="A405">
        <v>2014</v>
      </c>
      <c r="B405" s="2">
        <v>122</v>
      </c>
      <c r="C405" s="22">
        <v>14.446</v>
      </c>
      <c r="D405" s="22">
        <v>26.7</v>
      </c>
      <c r="E405" s="22">
        <v>13.4</v>
      </c>
      <c r="F405" s="22">
        <v>0</v>
      </c>
      <c r="G405" s="22">
        <v>73.125</v>
      </c>
      <c r="H405" s="22">
        <v>0.39166666666666666</v>
      </c>
    </row>
    <row r="406" spans="1:12" x14ac:dyDescent="0.25">
      <c r="A406">
        <v>2014</v>
      </c>
      <c r="B406" s="2">
        <v>123</v>
      </c>
      <c r="C406" s="22">
        <v>17.061799999999995</v>
      </c>
      <c r="D406" s="22">
        <v>27.6</v>
      </c>
      <c r="E406" s="22">
        <v>14.3</v>
      </c>
      <c r="F406" s="22">
        <v>0</v>
      </c>
      <c r="G406" s="22">
        <v>75.130434782608702</v>
      </c>
      <c r="H406" s="22">
        <v>0.4333333333333334</v>
      </c>
    </row>
    <row r="407" spans="1:12" x14ac:dyDescent="0.25">
      <c r="A407">
        <v>2014</v>
      </c>
      <c r="B407" s="2">
        <v>124</v>
      </c>
      <c r="C407" s="22">
        <v>20.133200000000002</v>
      </c>
      <c r="D407" s="22">
        <v>28.7</v>
      </c>
      <c r="E407" s="22">
        <v>12.6</v>
      </c>
      <c r="F407" s="22">
        <v>0</v>
      </c>
      <c r="G407" s="22">
        <v>66.904761904761898</v>
      </c>
      <c r="H407" s="22">
        <v>1.1083333333333332</v>
      </c>
    </row>
    <row r="408" spans="1:12" x14ac:dyDescent="0.25">
      <c r="A408">
        <v>2014</v>
      </c>
      <c r="B408" s="2">
        <v>125</v>
      </c>
      <c r="C408" s="22">
        <v>17.984300000000005</v>
      </c>
      <c r="D408" s="22">
        <v>29.2</v>
      </c>
      <c r="E408" s="22">
        <v>12.6</v>
      </c>
      <c r="F408" s="22">
        <v>0</v>
      </c>
      <c r="G408" s="22">
        <v>69.208333333333329</v>
      </c>
      <c r="H408" s="22">
        <v>1.3875</v>
      </c>
    </row>
    <row r="409" spans="1:12" x14ac:dyDescent="0.25">
      <c r="A409">
        <v>2014</v>
      </c>
      <c r="B409" s="2">
        <v>126</v>
      </c>
      <c r="C409" s="22">
        <v>16.473700000000001</v>
      </c>
      <c r="D409" s="22">
        <v>29.5</v>
      </c>
      <c r="E409" s="22">
        <v>13.6</v>
      </c>
      <c r="F409" s="22">
        <v>0</v>
      </c>
      <c r="G409" s="22">
        <v>71.208333333333329</v>
      </c>
      <c r="H409" s="22">
        <v>0.72916666666666663</v>
      </c>
    </row>
    <row r="410" spans="1:12" x14ac:dyDescent="0.25">
      <c r="A410">
        <v>2014</v>
      </c>
      <c r="B410" s="2">
        <v>127</v>
      </c>
      <c r="C410" s="22">
        <v>12.987</v>
      </c>
      <c r="D410" s="22">
        <v>30.2</v>
      </c>
      <c r="E410" s="22">
        <v>15</v>
      </c>
      <c r="F410" s="22">
        <v>0</v>
      </c>
      <c r="G410" s="22">
        <v>73.708333333333329</v>
      </c>
      <c r="H410" s="22">
        <v>0.74166666666666659</v>
      </c>
    </row>
    <row r="411" spans="1:12" x14ac:dyDescent="0.25">
      <c r="A411">
        <v>2014</v>
      </c>
      <c r="B411" s="2">
        <v>128</v>
      </c>
      <c r="C411" s="22">
        <v>19.1114</v>
      </c>
      <c r="D411" s="22">
        <v>29.7</v>
      </c>
      <c r="E411" s="22">
        <v>13.7</v>
      </c>
      <c r="F411" s="22">
        <v>0</v>
      </c>
      <c r="G411" s="22">
        <v>69.130434782608702</v>
      </c>
      <c r="H411" s="22">
        <v>2.0083333333333337</v>
      </c>
    </row>
    <row r="412" spans="1:12" x14ac:dyDescent="0.25">
      <c r="A412">
        <v>2014</v>
      </c>
      <c r="B412" s="2">
        <v>129</v>
      </c>
      <c r="C412" s="22">
        <v>16.3477</v>
      </c>
      <c r="D412" s="22">
        <v>27</v>
      </c>
      <c r="E412" s="22">
        <v>14.3</v>
      </c>
      <c r="F412" s="22">
        <v>0</v>
      </c>
      <c r="G412" s="22">
        <v>72.166666666666671</v>
      </c>
      <c r="H412" s="22">
        <v>1.5125</v>
      </c>
    </row>
    <row r="413" spans="1:12" x14ac:dyDescent="0.25">
      <c r="A413">
        <v>2014</v>
      </c>
      <c r="B413" s="2">
        <v>130</v>
      </c>
      <c r="C413" s="22">
        <v>19.577800000000007</v>
      </c>
      <c r="D413" s="22">
        <v>24.6</v>
      </c>
      <c r="E413" s="22">
        <v>14.4</v>
      </c>
      <c r="F413" s="22">
        <v>0</v>
      </c>
      <c r="G413" s="22">
        <v>67.25</v>
      </c>
      <c r="H413" s="22">
        <v>3.1041666666666661</v>
      </c>
    </row>
    <row r="414" spans="1:12" x14ac:dyDescent="0.25">
      <c r="A414">
        <v>2014</v>
      </c>
      <c r="B414" s="2">
        <v>131</v>
      </c>
      <c r="C414" s="22">
        <v>19.389499999999995</v>
      </c>
      <c r="D414" s="22">
        <v>26</v>
      </c>
      <c r="E414" s="22">
        <v>13.5</v>
      </c>
      <c r="F414" s="22">
        <v>0</v>
      </c>
      <c r="G414" s="22">
        <v>67.583333333333329</v>
      </c>
      <c r="H414" s="22">
        <v>3.7000000000000011</v>
      </c>
    </row>
    <row r="415" spans="1:12" x14ac:dyDescent="0.25">
      <c r="A415">
        <v>2014</v>
      </c>
      <c r="B415" s="2">
        <v>132</v>
      </c>
      <c r="C415" s="22">
        <v>18.422100000000004</v>
      </c>
      <c r="D415" s="22">
        <v>26.3</v>
      </c>
      <c r="E415" s="22">
        <v>10.6</v>
      </c>
      <c r="F415" s="22">
        <v>0</v>
      </c>
      <c r="G415" s="22">
        <v>70.608695652173907</v>
      </c>
      <c r="H415" s="22">
        <v>1.1541666666666668</v>
      </c>
    </row>
    <row r="416" spans="1:12" x14ac:dyDescent="0.25">
      <c r="A416">
        <v>2014</v>
      </c>
      <c r="B416" s="2">
        <v>133</v>
      </c>
      <c r="C416" s="22">
        <v>17.2212</v>
      </c>
      <c r="D416" s="22">
        <v>27.5</v>
      </c>
      <c r="E416" s="22">
        <v>12.1</v>
      </c>
      <c r="F416" s="22">
        <v>0</v>
      </c>
      <c r="G416" s="22">
        <v>68</v>
      </c>
      <c r="H416" s="22">
        <v>1.416666666666667</v>
      </c>
    </row>
    <row r="417" spans="1:8" x14ac:dyDescent="0.25">
      <c r="A417">
        <v>2014</v>
      </c>
      <c r="B417" s="2">
        <v>134</v>
      </c>
      <c r="C417" s="22">
        <v>14.558699999999998</v>
      </c>
      <c r="D417" s="22">
        <v>27.7</v>
      </c>
      <c r="E417" s="22">
        <v>12.2</v>
      </c>
      <c r="F417" s="22">
        <v>0</v>
      </c>
      <c r="G417" s="22">
        <v>70.25</v>
      </c>
      <c r="H417" s="22">
        <v>1.404166666666667</v>
      </c>
    </row>
    <row r="418" spans="1:8" x14ac:dyDescent="0.25">
      <c r="A418">
        <v>2014</v>
      </c>
      <c r="B418" s="2">
        <v>135</v>
      </c>
      <c r="C418" s="22">
        <v>17.354400000000002</v>
      </c>
      <c r="D418" s="22">
        <v>27.6</v>
      </c>
      <c r="E418" s="22">
        <v>11.8</v>
      </c>
      <c r="F418" s="22">
        <v>0</v>
      </c>
      <c r="G418" s="22">
        <v>70.041666666666671</v>
      </c>
      <c r="H418" s="22">
        <v>1.1916666666666667</v>
      </c>
    </row>
    <row r="419" spans="1:8" x14ac:dyDescent="0.25">
      <c r="A419">
        <v>2014</v>
      </c>
      <c r="B419" s="2">
        <v>136</v>
      </c>
      <c r="C419" s="23">
        <v>15.8795</v>
      </c>
      <c r="D419" s="23">
        <v>28</v>
      </c>
      <c r="E419" s="23">
        <v>11</v>
      </c>
      <c r="F419" s="23">
        <v>0</v>
      </c>
      <c r="G419" s="23">
        <v>67.333333333333329</v>
      </c>
      <c r="H419" s="23">
        <v>0.91249999999999998</v>
      </c>
    </row>
    <row r="420" spans="1:8" x14ac:dyDescent="0.25">
      <c r="A420">
        <v>2014</v>
      </c>
      <c r="B420" s="2">
        <v>137</v>
      </c>
      <c r="C420" s="23">
        <v>14.411300000000001</v>
      </c>
      <c r="D420" s="23">
        <v>27.4</v>
      </c>
      <c r="E420" s="23">
        <v>16.3</v>
      </c>
      <c r="F420" s="23">
        <v>0</v>
      </c>
      <c r="G420" s="23">
        <v>70.791666666666671</v>
      </c>
      <c r="H420" s="23">
        <v>1.895833333333333</v>
      </c>
    </row>
    <row r="421" spans="1:8" x14ac:dyDescent="0.25">
      <c r="A421">
        <v>2014</v>
      </c>
      <c r="B421" s="2">
        <v>138</v>
      </c>
      <c r="C421" s="23">
        <v>11.775799999999998</v>
      </c>
      <c r="D421" s="23">
        <v>26.7</v>
      </c>
      <c r="E421" s="23">
        <v>15.6</v>
      </c>
      <c r="F421" s="23">
        <v>0</v>
      </c>
      <c r="G421" s="23">
        <v>75.75</v>
      </c>
      <c r="H421" s="23">
        <v>1.1291666666666667</v>
      </c>
    </row>
    <row r="422" spans="1:8" x14ac:dyDescent="0.25">
      <c r="A422">
        <v>2014</v>
      </c>
      <c r="B422" s="2">
        <v>139</v>
      </c>
      <c r="C422" s="23">
        <v>16.505400000000002</v>
      </c>
      <c r="D422" s="23">
        <v>27.7</v>
      </c>
      <c r="E422" s="23">
        <v>13.2</v>
      </c>
      <c r="F422" s="23">
        <v>0</v>
      </c>
      <c r="G422" s="23">
        <v>73.625</v>
      </c>
      <c r="H422" s="23">
        <v>1.1125</v>
      </c>
    </row>
    <row r="423" spans="1:8" x14ac:dyDescent="0.25">
      <c r="A423">
        <v>2014</v>
      </c>
      <c r="B423" s="2">
        <v>140</v>
      </c>
      <c r="C423" s="23">
        <v>17.529900000000001</v>
      </c>
      <c r="D423" s="23">
        <v>28.1</v>
      </c>
      <c r="E423" s="23">
        <v>10.6</v>
      </c>
      <c r="F423" s="23">
        <v>0</v>
      </c>
      <c r="G423" s="23">
        <v>70.727272727272734</v>
      </c>
      <c r="H423" s="23">
        <v>0.90416666666666667</v>
      </c>
    </row>
    <row r="424" spans="1:8" x14ac:dyDescent="0.25">
      <c r="A424">
        <v>2014</v>
      </c>
      <c r="B424" s="2">
        <v>141</v>
      </c>
      <c r="C424" s="23">
        <v>15.744999999999997</v>
      </c>
      <c r="D424" s="23">
        <v>30.3</v>
      </c>
      <c r="E424" s="23">
        <v>12.1</v>
      </c>
      <c r="F424" s="23">
        <v>0</v>
      </c>
      <c r="G424" s="23">
        <v>65.25</v>
      </c>
      <c r="H424" s="23">
        <v>1.7208333333333332</v>
      </c>
    </row>
    <row r="425" spans="1:8" x14ac:dyDescent="0.25">
      <c r="A425">
        <v>2014</v>
      </c>
      <c r="B425" s="2">
        <v>142</v>
      </c>
      <c r="C425" s="23">
        <v>9.4493000000000009</v>
      </c>
      <c r="D425" s="23">
        <v>29.5</v>
      </c>
      <c r="E425" s="23">
        <v>18</v>
      </c>
      <c r="F425" s="23">
        <v>3.9999999999999996</v>
      </c>
      <c r="G425" s="23">
        <v>62.625</v>
      </c>
      <c r="H425" s="23">
        <v>2.5583333333333331</v>
      </c>
    </row>
    <row r="426" spans="1:8" x14ac:dyDescent="0.25">
      <c r="A426">
        <v>2014</v>
      </c>
      <c r="B426" s="2">
        <v>143</v>
      </c>
      <c r="C426" s="23">
        <v>6.3275000000000006</v>
      </c>
      <c r="D426" s="23">
        <v>23.1</v>
      </c>
      <c r="E426" s="23">
        <v>18</v>
      </c>
      <c r="F426" s="23">
        <v>32.600000000000009</v>
      </c>
      <c r="G426" s="23">
        <v>95.8</v>
      </c>
      <c r="H426" s="23">
        <v>0.72083333333333321</v>
      </c>
    </row>
    <row r="427" spans="1:8" x14ac:dyDescent="0.25">
      <c r="A427">
        <v>2014</v>
      </c>
      <c r="B427" s="2">
        <v>144</v>
      </c>
      <c r="C427" s="23">
        <v>4.9234999999999998</v>
      </c>
      <c r="D427" s="23">
        <v>20.399999999999999</v>
      </c>
      <c r="E427" s="23">
        <v>16.2</v>
      </c>
      <c r="F427" s="23">
        <v>1.7999999999999998</v>
      </c>
      <c r="G427" s="23">
        <v>95.444444444444443</v>
      </c>
      <c r="H427" s="23">
        <v>1.5250000000000004</v>
      </c>
    </row>
    <row r="428" spans="1:8" x14ac:dyDescent="0.25">
      <c r="A428">
        <v>2014</v>
      </c>
      <c r="B428" s="2">
        <v>145</v>
      </c>
      <c r="C428" s="23">
        <v>5.8944999999999999</v>
      </c>
      <c r="D428" s="23">
        <v>20.7</v>
      </c>
      <c r="E428" s="23">
        <v>15.4</v>
      </c>
      <c r="F428" s="23">
        <v>0.60000000000000009</v>
      </c>
      <c r="G428" s="23">
        <v>94.173913043478265</v>
      </c>
      <c r="H428" s="23">
        <v>0.95833333333333337</v>
      </c>
    </row>
    <row r="429" spans="1:8" x14ac:dyDescent="0.25">
      <c r="A429">
        <v>2014</v>
      </c>
      <c r="B429" s="2">
        <v>146</v>
      </c>
      <c r="C429" s="23">
        <v>8.0588000000000015</v>
      </c>
      <c r="D429" s="23">
        <v>23</v>
      </c>
      <c r="E429" s="23">
        <v>16</v>
      </c>
      <c r="F429" s="23">
        <v>0</v>
      </c>
      <c r="G429" s="23">
        <v>77.181818181818187</v>
      </c>
      <c r="H429" s="23">
        <v>2.0333333333333337</v>
      </c>
    </row>
    <row r="430" spans="1:8" x14ac:dyDescent="0.25">
      <c r="A430">
        <v>2014</v>
      </c>
      <c r="B430" s="2">
        <v>147</v>
      </c>
      <c r="C430" s="23">
        <v>9.6612999999999989</v>
      </c>
      <c r="D430" s="23">
        <v>18.8</v>
      </c>
      <c r="E430" s="23">
        <v>10.199999999999999</v>
      </c>
      <c r="F430" s="23">
        <v>0</v>
      </c>
      <c r="G430" s="23">
        <v>87.727272727272734</v>
      </c>
      <c r="H430" s="23">
        <v>0.97083333333333355</v>
      </c>
    </row>
    <row r="431" spans="1:8" x14ac:dyDescent="0.25">
      <c r="A431">
        <v>2014</v>
      </c>
      <c r="B431" s="2">
        <v>148</v>
      </c>
      <c r="C431" s="23">
        <v>9.5435999999999996</v>
      </c>
      <c r="D431" s="23">
        <v>20.8</v>
      </c>
      <c r="E431" s="23">
        <v>11.6</v>
      </c>
      <c r="F431" s="23">
        <v>0.2</v>
      </c>
      <c r="G431" s="23">
        <v>83.315789473684205</v>
      </c>
      <c r="H431" s="23">
        <v>1.5999999999999996</v>
      </c>
    </row>
    <row r="432" spans="1:8" x14ac:dyDescent="0.25">
      <c r="A432">
        <v>2014</v>
      </c>
      <c r="B432" s="2">
        <v>149</v>
      </c>
      <c r="C432" s="23">
        <v>15.150399999999999</v>
      </c>
      <c r="D432" s="23">
        <v>24</v>
      </c>
      <c r="E432" s="23">
        <v>10.7</v>
      </c>
      <c r="F432" s="23">
        <v>0</v>
      </c>
      <c r="G432" s="23">
        <v>75.777777777777771</v>
      </c>
      <c r="H432" s="23">
        <v>1.9695652173913039</v>
      </c>
    </row>
    <row r="433" spans="1:8" x14ac:dyDescent="0.25">
      <c r="A433">
        <v>2014</v>
      </c>
      <c r="B433" s="2">
        <v>150</v>
      </c>
      <c r="C433" s="23">
        <v>17.945799999999998</v>
      </c>
      <c r="D433" s="23">
        <v>25</v>
      </c>
      <c r="E433" s="23">
        <v>9.6999999999999993</v>
      </c>
      <c r="F433" s="23">
        <v>0</v>
      </c>
      <c r="G433" s="23">
        <v>64.631578947368425</v>
      </c>
      <c r="H433" s="23">
        <v>1.6749999999999998</v>
      </c>
    </row>
    <row r="434" spans="1:8" x14ac:dyDescent="0.25">
      <c r="A434">
        <v>2014</v>
      </c>
      <c r="B434" s="2">
        <v>151</v>
      </c>
      <c r="C434" s="23">
        <v>16.674900000000001</v>
      </c>
      <c r="D434" s="23">
        <v>26.2</v>
      </c>
      <c r="E434" s="23">
        <v>9.1</v>
      </c>
      <c r="F434" s="23">
        <v>0.2</v>
      </c>
      <c r="G434" s="23">
        <v>67.833333333333329</v>
      </c>
      <c r="H434" s="23">
        <v>1.3</v>
      </c>
    </row>
    <row r="435" spans="1:8" x14ac:dyDescent="0.25">
      <c r="A435">
        <v>2014</v>
      </c>
      <c r="B435" s="2">
        <v>152</v>
      </c>
      <c r="C435" s="23">
        <v>4.4775999999999998</v>
      </c>
      <c r="D435" s="23">
        <v>21.2</v>
      </c>
      <c r="E435" s="23">
        <v>13.9</v>
      </c>
      <c r="F435" s="23">
        <v>0</v>
      </c>
      <c r="G435" s="23">
        <v>88.75</v>
      </c>
      <c r="H435" s="23">
        <v>1.3166666666666667</v>
      </c>
    </row>
    <row r="436" spans="1:8" x14ac:dyDescent="0.25">
      <c r="A436">
        <v>2014</v>
      </c>
      <c r="B436" s="2">
        <v>153</v>
      </c>
      <c r="C436" s="23">
        <v>14.613</v>
      </c>
      <c r="D436" s="23">
        <v>24</v>
      </c>
      <c r="E436" s="23">
        <v>16.399999999999999</v>
      </c>
      <c r="F436" s="23">
        <v>1.6</v>
      </c>
      <c r="G436" s="23">
        <v>78.913043478260875</v>
      </c>
      <c r="H436" s="23">
        <v>2.2666666666666671</v>
      </c>
    </row>
    <row r="437" spans="1:8" x14ac:dyDescent="0.25">
      <c r="A437">
        <v>2014</v>
      </c>
      <c r="B437" s="2">
        <v>154</v>
      </c>
      <c r="C437" s="23">
        <v>17.393699999999999</v>
      </c>
      <c r="D437" s="23">
        <v>22.2</v>
      </c>
      <c r="E437" s="23">
        <v>7.3</v>
      </c>
      <c r="F437" s="23">
        <v>0.2</v>
      </c>
      <c r="G437" s="23">
        <v>64</v>
      </c>
      <c r="H437" s="23">
        <v>1.1666666666666667</v>
      </c>
    </row>
    <row r="438" spans="1:8" x14ac:dyDescent="0.25">
      <c r="A438">
        <v>2014</v>
      </c>
      <c r="B438" s="2">
        <v>155</v>
      </c>
      <c r="C438" s="23">
        <v>17.6584</v>
      </c>
      <c r="D438" s="23">
        <v>25.5</v>
      </c>
      <c r="E438" s="23">
        <v>5.7</v>
      </c>
      <c r="F438" s="23">
        <v>0</v>
      </c>
      <c r="G438" s="23">
        <v>70.791666666666671</v>
      </c>
      <c r="H438" s="23">
        <v>0.74166666666666659</v>
      </c>
    </row>
    <row r="439" spans="1:8" x14ac:dyDescent="0.25">
      <c r="A439">
        <v>2014</v>
      </c>
      <c r="B439" s="2">
        <v>156</v>
      </c>
      <c r="C439" s="23">
        <v>13.314599999999999</v>
      </c>
      <c r="D439" s="23">
        <v>29.2</v>
      </c>
      <c r="E439" s="23">
        <v>9.5</v>
      </c>
      <c r="F439" s="23">
        <v>0</v>
      </c>
      <c r="G439" s="23">
        <v>73.708333333333329</v>
      </c>
      <c r="H439" s="23">
        <v>1.8499999999999996</v>
      </c>
    </row>
    <row r="440" spans="1:8" x14ac:dyDescent="0.25">
      <c r="A440">
        <v>2014</v>
      </c>
      <c r="B440" s="2">
        <v>157</v>
      </c>
      <c r="C440" s="23">
        <v>4.6018999999999997</v>
      </c>
      <c r="D440" s="23">
        <v>23.8</v>
      </c>
      <c r="E440" s="23">
        <v>18</v>
      </c>
      <c r="F440" s="23">
        <v>0</v>
      </c>
      <c r="G440" s="23">
        <v>74.375</v>
      </c>
      <c r="H440" s="23">
        <v>1.4916666666666665</v>
      </c>
    </row>
    <row r="441" spans="1:8" x14ac:dyDescent="0.25">
      <c r="A441">
        <v>2014</v>
      </c>
      <c r="B441" s="2">
        <v>158</v>
      </c>
      <c r="C441" s="23">
        <v>15.013699999999998</v>
      </c>
      <c r="D441" s="23">
        <v>30.8</v>
      </c>
      <c r="E441" s="23">
        <v>16.100000000000001</v>
      </c>
      <c r="F441" s="23">
        <v>0</v>
      </c>
      <c r="G441" s="23">
        <v>72.083333333333329</v>
      </c>
      <c r="H441" s="23">
        <v>1.6916666666666667</v>
      </c>
    </row>
    <row r="442" spans="1:8" x14ac:dyDescent="0.25">
      <c r="A442">
        <v>2014</v>
      </c>
      <c r="B442" s="2">
        <v>159</v>
      </c>
      <c r="C442" s="23">
        <v>14.5967</v>
      </c>
      <c r="D442" s="23">
        <v>30.2</v>
      </c>
      <c r="E442" s="23">
        <v>15.8</v>
      </c>
      <c r="F442" s="23">
        <v>0</v>
      </c>
      <c r="G442" s="23">
        <v>55.333333333333336</v>
      </c>
      <c r="H442" s="23">
        <v>2.3958333333333335</v>
      </c>
    </row>
    <row r="443" spans="1:8" x14ac:dyDescent="0.25">
      <c r="A443">
        <v>2014</v>
      </c>
      <c r="B443" s="2">
        <v>160</v>
      </c>
      <c r="C443" s="23">
        <v>14.147599999999999</v>
      </c>
      <c r="D443" s="23">
        <v>28.3</v>
      </c>
      <c r="E443" s="23">
        <v>16.8</v>
      </c>
      <c r="F443" s="23">
        <v>0</v>
      </c>
      <c r="G443" s="23">
        <v>64.833333333333329</v>
      </c>
      <c r="H443" s="23">
        <v>1.3916666666666668</v>
      </c>
    </row>
    <row r="444" spans="1:8" x14ac:dyDescent="0.25">
      <c r="A444">
        <v>2014</v>
      </c>
      <c r="B444" s="2">
        <v>161</v>
      </c>
      <c r="C444" s="23">
        <v>11.181999999999999</v>
      </c>
      <c r="D444" s="23">
        <v>24.6</v>
      </c>
      <c r="E444" s="23">
        <v>16.399999999999999</v>
      </c>
      <c r="F444" s="23">
        <v>0</v>
      </c>
      <c r="G444" s="23">
        <v>79.833333333333329</v>
      </c>
      <c r="H444" s="23">
        <v>2.8166666666666669</v>
      </c>
    </row>
    <row r="445" spans="1:8" x14ac:dyDescent="0.25">
      <c r="A445">
        <v>2014</v>
      </c>
      <c r="B445" s="2">
        <v>162</v>
      </c>
      <c r="C445" s="23">
        <v>16.300099999999997</v>
      </c>
      <c r="D445" s="23">
        <v>27.2</v>
      </c>
      <c r="E445" s="23">
        <v>14.9</v>
      </c>
      <c r="F445" s="23">
        <v>0</v>
      </c>
      <c r="G445" s="23">
        <v>71.375</v>
      </c>
      <c r="H445" s="23">
        <v>1.9666666666666668</v>
      </c>
    </row>
    <row r="446" spans="1:8" x14ac:dyDescent="0.25">
      <c r="A446">
        <v>2014</v>
      </c>
      <c r="B446" s="2">
        <v>163</v>
      </c>
      <c r="C446" s="23">
        <v>16.2608</v>
      </c>
      <c r="D446" s="23">
        <v>27.7</v>
      </c>
      <c r="E446" s="23">
        <v>12.2</v>
      </c>
      <c r="F446" s="23">
        <v>0</v>
      </c>
      <c r="G446" s="23">
        <v>73.272727272727266</v>
      </c>
      <c r="H446" s="23">
        <v>1.8583333333333336</v>
      </c>
    </row>
    <row r="447" spans="1:8" x14ac:dyDescent="0.25">
      <c r="A447">
        <v>2014</v>
      </c>
      <c r="B447" s="2">
        <v>164</v>
      </c>
      <c r="C447" s="23">
        <v>16.8826</v>
      </c>
      <c r="D447" s="23">
        <v>28</v>
      </c>
      <c r="E447" s="23">
        <v>12.9</v>
      </c>
      <c r="F447" s="23">
        <v>0</v>
      </c>
      <c r="G447" s="23">
        <v>71.227272727272734</v>
      </c>
      <c r="H447" s="23">
        <v>1.3916666666666668</v>
      </c>
    </row>
    <row r="448" spans="1:8" x14ac:dyDescent="0.25">
      <c r="A448">
        <v>2014</v>
      </c>
      <c r="B448" s="2">
        <v>165</v>
      </c>
      <c r="C448" s="23">
        <v>14.4924</v>
      </c>
      <c r="D448" s="23">
        <v>28.4</v>
      </c>
      <c r="E448" s="23">
        <v>13.1</v>
      </c>
      <c r="F448" s="23">
        <v>0</v>
      </c>
      <c r="G448" s="23">
        <v>71.916666666666671</v>
      </c>
      <c r="H448" s="23">
        <v>1.4208333333333334</v>
      </c>
    </row>
    <row r="449" spans="1:8" x14ac:dyDescent="0.25">
      <c r="A449">
        <v>2014</v>
      </c>
      <c r="B449" s="2">
        <v>166</v>
      </c>
      <c r="C449" s="23">
        <v>15.002899999999999</v>
      </c>
      <c r="D449" s="23">
        <v>27.4</v>
      </c>
      <c r="E449" s="23">
        <v>13.9</v>
      </c>
      <c r="F449" s="23">
        <v>0</v>
      </c>
      <c r="G449" s="23">
        <v>75.208333333333329</v>
      </c>
      <c r="H449" s="23">
        <v>1.3749999999999998</v>
      </c>
    </row>
    <row r="450" spans="1:8" x14ac:dyDescent="0.25">
      <c r="A450">
        <v>2014</v>
      </c>
      <c r="B450" s="2">
        <v>167</v>
      </c>
      <c r="C450" s="23">
        <v>16.036899999999999</v>
      </c>
      <c r="D450" s="23">
        <v>27</v>
      </c>
      <c r="E450" s="23">
        <v>12.9</v>
      </c>
      <c r="F450" s="23">
        <v>0</v>
      </c>
      <c r="G450" s="23">
        <v>73.2</v>
      </c>
      <c r="H450" s="23">
        <v>0.98333333333333339</v>
      </c>
    </row>
    <row r="451" spans="1:8" x14ac:dyDescent="0.25">
      <c r="A451">
        <v>2014</v>
      </c>
      <c r="B451" s="2">
        <v>168</v>
      </c>
      <c r="C451" s="23">
        <v>16.629200000000001</v>
      </c>
      <c r="D451" s="23">
        <v>28.3</v>
      </c>
      <c r="E451" s="23">
        <v>12</v>
      </c>
      <c r="F451" s="23">
        <v>0.2</v>
      </c>
      <c r="G451" s="23">
        <v>66.95</v>
      </c>
      <c r="H451" s="23">
        <v>0.70416666666666661</v>
      </c>
    </row>
    <row r="452" spans="1:8" x14ac:dyDescent="0.25">
      <c r="A452">
        <v>2014</v>
      </c>
      <c r="B452" s="2">
        <v>169</v>
      </c>
      <c r="C452" s="23">
        <v>13.433299999999997</v>
      </c>
      <c r="D452" s="23">
        <v>26.7</v>
      </c>
      <c r="E452" s="23">
        <v>11.9</v>
      </c>
      <c r="F452" s="23">
        <v>0</v>
      </c>
      <c r="G452" s="23">
        <v>76</v>
      </c>
      <c r="H452" s="23">
        <v>1.5130434782608695</v>
      </c>
    </row>
    <row r="453" spans="1:8" x14ac:dyDescent="0.25">
      <c r="A453">
        <v>2014</v>
      </c>
      <c r="B453" s="2">
        <v>170</v>
      </c>
      <c r="C453" s="23">
        <v>12.550799999999999</v>
      </c>
      <c r="D453" s="23">
        <v>22.6</v>
      </c>
      <c r="E453" s="23">
        <v>14.4</v>
      </c>
      <c r="F453" s="23">
        <v>0</v>
      </c>
      <c r="G453" s="23">
        <v>78.791666666666671</v>
      </c>
      <c r="H453" s="23">
        <v>3.2916666666666674</v>
      </c>
    </row>
    <row r="454" spans="1:8" x14ac:dyDescent="0.25">
      <c r="A454">
        <v>2014</v>
      </c>
      <c r="B454" s="2">
        <v>171</v>
      </c>
      <c r="C454" s="23">
        <v>15.516499999999997</v>
      </c>
      <c r="D454" s="23">
        <v>23.5</v>
      </c>
      <c r="E454" s="23">
        <v>8.6999999999999993</v>
      </c>
      <c r="F454" s="23">
        <v>0</v>
      </c>
      <c r="G454" s="23">
        <v>77.263157894736835</v>
      </c>
      <c r="H454" s="23">
        <v>1.4749999999999999</v>
      </c>
    </row>
    <row r="455" spans="1:8" x14ac:dyDescent="0.25">
      <c r="A455">
        <v>2014</v>
      </c>
      <c r="B455" s="2">
        <v>172</v>
      </c>
      <c r="C455" s="23">
        <v>14.6632</v>
      </c>
      <c r="D455" s="23">
        <v>23.9</v>
      </c>
      <c r="E455" s="23">
        <v>10.5</v>
      </c>
      <c r="F455" s="23">
        <v>0.2</v>
      </c>
      <c r="G455" s="23">
        <v>73.75</v>
      </c>
      <c r="H455" s="23">
        <v>1.5374999999999999</v>
      </c>
    </row>
    <row r="456" spans="1:8" x14ac:dyDescent="0.25">
      <c r="A456">
        <v>2014</v>
      </c>
      <c r="B456" s="2">
        <v>173</v>
      </c>
      <c r="C456" s="23">
        <v>15.290199999999997</v>
      </c>
      <c r="D456" s="23">
        <v>26</v>
      </c>
      <c r="E456" s="23">
        <v>9.6</v>
      </c>
      <c r="F456" s="23">
        <v>0.2</v>
      </c>
      <c r="G456" s="23">
        <v>68.86666666666666</v>
      </c>
      <c r="H456" s="23">
        <v>1.0791666666666664</v>
      </c>
    </row>
    <row r="457" spans="1:8" x14ac:dyDescent="0.25">
      <c r="A457">
        <v>2014</v>
      </c>
      <c r="B457" s="2">
        <v>174</v>
      </c>
      <c r="C457" s="23">
        <v>12.779500000000001</v>
      </c>
      <c r="D457" s="23">
        <v>27</v>
      </c>
      <c r="E457" s="23">
        <v>11.2</v>
      </c>
      <c r="F457" s="23">
        <v>0</v>
      </c>
      <c r="G457" s="23">
        <v>75.391304347826093</v>
      </c>
      <c r="H457" s="23">
        <v>1.6916666666666664</v>
      </c>
    </row>
    <row r="458" spans="1:8" x14ac:dyDescent="0.25">
      <c r="A458">
        <v>2014</v>
      </c>
      <c r="B458" s="2">
        <v>175</v>
      </c>
      <c r="C458" s="23">
        <v>16.309000000000001</v>
      </c>
      <c r="D458" s="23">
        <v>27.4</v>
      </c>
      <c r="E458" s="23">
        <v>11.6</v>
      </c>
      <c r="F458" s="23">
        <v>0</v>
      </c>
      <c r="G458" s="23">
        <v>68.772727272727266</v>
      </c>
      <c r="H458" s="23">
        <v>1.6291666666666671</v>
      </c>
    </row>
    <row r="459" spans="1:8" x14ac:dyDescent="0.25">
      <c r="A459">
        <v>2014</v>
      </c>
      <c r="B459" s="2">
        <v>176</v>
      </c>
      <c r="C459" s="23">
        <v>14.897899999999998</v>
      </c>
      <c r="D459" s="23">
        <v>27.4</v>
      </c>
      <c r="E459" s="23">
        <v>11.7</v>
      </c>
      <c r="F459" s="23">
        <v>0</v>
      </c>
      <c r="G459" s="23">
        <v>69.5</v>
      </c>
      <c r="H459" s="23">
        <v>1.708333333333333</v>
      </c>
    </row>
    <row r="460" spans="1:8" x14ac:dyDescent="0.25">
      <c r="A460">
        <v>2014</v>
      </c>
      <c r="B460" s="2">
        <v>177</v>
      </c>
      <c r="C460" s="23">
        <v>15.1494</v>
      </c>
      <c r="D460" s="23">
        <v>29.1</v>
      </c>
      <c r="E460" s="23">
        <v>11.7</v>
      </c>
      <c r="F460" s="23">
        <v>0</v>
      </c>
      <c r="G460" s="23">
        <v>69</v>
      </c>
      <c r="H460" s="23">
        <v>2.0458333333333329</v>
      </c>
    </row>
    <row r="461" spans="1:8" x14ac:dyDescent="0.25">
      <c r="A461">
        <v>2014</v>
      </c>
      <c r="B461" s="2">
        <v>178</v>
      </c>
      <c r="C461" s="23">
        <v>16.152699999999999</v>
      </c>
      <c r="D461" s="23">
        <v>30</v>
      </c>
      <c r="E461" s="23">
        <v>11.7</v>
      </c>
      <c r="F461" s="23">
        <v>0</v>
      </c>
      <c r="G461" s="23">
        <v>67.041666666666671</v>
      </c>
      <c r="H461" s="23">
        <v>1.7500000000000002</v>
      </c>
    </row>
    <row r="462" spans="1:8" x14ac:dyDescent="0.25">
      <c r="A462">
        <v>2014</v>
      </c>
      <c r="B462" s="2">
        <v>179</v>
      </c>
      <c r="C462" s="23">
        <v>14.965900000000001</v>
      </c>
      <c r="D462" s="23">
        <v>30.5</v>
      </c>
      <c r="E462" s="23">
        <v>12.7</v>
      </c>
      <c r="F462" s="23">
        <v>0</v>
      </c>
      <c r="G462" s="23">
        <v>65</v>
      </c>
      <c r="H462" s="23">
        <v>1.8833333333333337</v>
      </c>
    </row>
    <row r="463" spans="1:8" x14ac:dyDescent="0.25">
      <c r="A463">
        <v>2014</v>
      </c>
      <c r="B463" s="2">
        <v>180</v>
      </c>
      <c r="C463" s="23">
        <v>10.459400000000002</v>
      </c>
      <c r="D463" s="23">
        <v>23.7</v>
      </c>
      <c r="E463" s="23">
        <v>15</v>
      </c>
      <c r="F463" s="23">
        <v>0</v>
      </c>
      <c r="G463" s="23">
        <v>79.791666666666671</v>
      </c>
      <c r="H463" s="23">
        <v>2.7250000000000001</v>
      </c>
    </row>
    <row r="464" spans="1:8" x14ac:dyDescent="0.25">
      <c r="A464">
        <v>2014</v>
      </c>
      <c r="B464" s="2">
        <v>181</v>
      </c>
      <c r="C464" s="23">
        <v>17.632399999999997</v>
      </c>
      <c r="D464" s="23">
        <v>22.8</v>
      </c>
      <c r="E464" s="23">
        <v>11</v>
      </c>
      <c r="F464" s="23">
        <v>0</v>
      </c>
      <c r="G464" s="23">
        <v>66.291666666666671</v>
      </c>
      <c r="H464" s="23">
        <v>2.4083333333333337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B4CA-7A93-43C4-BA55-A20722FE625D}">
  <dimension ref="A1:L464"/>
  <sheetViews>
    <sheetView workbookViewId="0">
      <selection activeCell="B7" sqref="B7"/>
    </sheetView>
  </sheetViews>
  <sheetFormatPr defaultRowHeight="15" x14ac:dyDescent="0.25"/>
  <cols>
    <col min="1" max="1" width="28" bestFit="1" customWidth="1"/>
    <col min="2" max="2" width="9.5703125" bestFit="1" customWidth="1"/>
    <col min="3" max="3" width="18.5703125" bestFit="1" customWidth="1"/>
    <col min="8" max="8" width="10.71093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s="2" t="s">
        <v>2</v>
      </c>
      <c r="D2" s="3"/>
      <c r="E2" s="3"/>
      <c r="F2" s="3"/>
    </row>
    <row r="3" spans="1:12" x14ac:dyDescent="0.25">
      <c r="A3" s="1" t="s">
        <v>7</v>
      </c>
      <c r="B3" s="2">
        <v>-22.72</v>
      </c>
    </row>
    <row r="4" spans="1:12" x14ac:dyDescent="0.25">
      <c r="A4" s="1" t="s">
        <v>8</v>
      </c>
      <c r="B4" s="2">
        <v>-47.63</v>
      </c>
    </row>
    <row r="5" spans="1:12" x14ac:dyDescent="0.25">
      <c r="A5" t="s">
        <v>3</v>
      </c>
      <c r="B5" s="4">
        <f>AVERAGE(D9:E464)</f>
        <v>21.890679824561424</v>
      </c>
    </row>
    <row r="6" spans="1:12" x14ac:dyDescent="0.25">
      <c r="A6" t="s">
        <v>4</v>
      </c>
      <c r="B6" s="5">
        <f>(AVERAGE(D9:D464)) - (AVERAGE(E9:E464))</f>
        <v>12.519078947368472</v>
      </c>
    </row>
    <row r="8" spans="1:12" x14ac:dyDescent="0.25">
      <c r="A8" s="2" t="s">
        <v>5</v>
      </c>
      <c r="B8" s="2" t="s">
        <v>6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14</v>
      </c>
      <c r="H8" t="s">
        <v>13</v>
      </c>
      <c r="I8" s="2"/>
      <c r="J8" s="2"/>
    </row>
    <row r="9" spans="1:12" x14ac:dyDescent="0.25">
      <c r="A9">
        <v>2013</v>
      </c>
      <c r="B9" s="2">
        <v>91</v>
      </c>
      <c r="C9" s="2">
        <v>19.27</v>
      </c>
      <c r="D9" s="2">
        <v>31.5</v>
      </c>
      <c r="E9" s="2">
        <v>18.5</v>
      </c>
      <c r="F9" s="2">
        <v>0</v>
      </c>
      <c r="G9" s="2">
        <v>75.08</v>
      </c>
      <c r="H9" s="2">
        <v>1.27</v>
      </c>
      <c r="I9" s="2"/>
      <c r="J9" s="2"/>
      <c r="K9" s="2"/>
      <c r="L9" s="2"/>
    </row>
    <row r="10" spans="1:12" x14ac:dyDescent="0.25">
      <c r="A10">
        <v>2013</v>
      </c>
      <c r="B10" s="2">
        <v>92</v>
      </c>
      <c r="C10" s="2">
        <v>4.6399999999999997</v>
      </c>
      <c r="D10" s="2">
        <v>25.6</v>
      </c>
      <c r="E10" s="2">
        <v>18.600000000000001</v>
      </c>
      <c r="F10" s="2">
        <v>82.6</v>
      </c>
      <c r="G10" s="2">
        <v>94.29</v>
      </c>
      <c r="H10" s="2">
        <v>1.3</v>
      </c>
      <c r="I10" s="2"/>
      <c r="J10" s="2"/>
      <c r="K10" s="2"/>
      <c r="L10" s="2"/>
    </row>
    <row r="11" spans="1:12" x14ac:dyDescent="0.25">
      <c r="A11">
        <v>2013</v>
      </c>
      <c r="B11" s="2">
        <v>93</v>
      </c>
      <c r="C11" s="2">
        <v>13.79</v>
      </c>
      <c r="D11" s="2">
        <v>27.1</v>
      </c>
      <c r="E11" s="2">
        <v>19</v>
      </c>
      <c r="F11" s="2">
        <v>0.4</v>
      </c>
      <c r="G11" s="2">
        <v>88.17</v>
      </c>
      <c r="H11" s="2">
        <v>0.75</v>
      </c>
      <c r="I11" s="2"/>
      <c r="J11" s="2"/>
      <c r="K11" s="2"/>
      <c r="L11" s="2"/>
    </row>
    <row r="12" spans="1:12" x14ac:dyDescent="0.25">
      <c r="A12">
        <v>2013</v>
      </c>
      <c r="B12" s="2">
        <v>94</v>
      </c>
      <c r="C12" s="2">
        <v>12.86</v>
      </c>
      <c r="D12" s="2">
        <v>28.2</v>
      </c>
      <c r="E12" s="2">
        <v>18.5</v>
      </c>
      <c r="F12" s="2">
        <v>5</v>
      </c>
      <c r="G12" s="2">
        <v>91.96</v>
      </c>
      <c r="H12" s="2">
        <v>0.39</v>
      </c>
      <c r="I12" s="2"/>
      <c r="J12" s="2"/>
      <c r="K12" s="2"/>
      <c r="L12" s="2"/>
    </row>
    <row r="13" spans="1:12" x14ac:dyDescent="0.25">
      <c r="A13">
        <v>2013</v>
      </c>
      <c r="B13" s="2">
        <v>95</v>
      </c>
      <c r="C13" s="2">
        <v>8.24</v>
      </c>
      <c r="D13" s="2">
        <v>26.6</v>
      </c>
      <c r="E13" s="2">
        <v>19.7</v>
      </c>
      <c r="F13" s="2">
        <v>55.8</v>
      </c>
      <c r="G13" s="2">
        <v>91.88</v>
      </c>
      <c r="H13" s="2">
        <v>1.89</v>
      </c>
      <c r="I13" s="2"/>
      <c r="J13" s="2"/>
      <c r="K13" s="2"/>
      <c r="L13" s="2"/>
    </row>
    <row r="14" spans="1:12" x14ac:dyDescent="0.25">
      <c r="A14">
        <v>2013</v>
      </c>
      <c r="B14" s="2">
        <v>96</v>
      </c>
      <c r="C14" s="2">
        <v>16.25</v>
      </c>
      <c r="D14" s="2">
        <v>28.1</v>
      </c>
      <c r="E14" s="2">
        <v>20.100000000000001</v>
      </c>
      <c r="F14" s="2">
        <v>0</v>
      </c>
      <c r="G14" s="2">
        <v>85.54</v>
      </c>
      <c r="H14" s="2">
        <v>0.73</v>
      </c>
      <c r="I14" s="2"/>
      <c r="J14" s="2"/>
      <c r="K14" s="2"/>
      <c r="L14" s="2"/>
    </row>
    <row r="15" spans="1:12" x14ac:dyDescent="0.25">
      <c r="A15">
        <v>2013</v>
      </c>
      <c r="B15" s="2">
        <v>97</v>
      </c>
      <c r="C15" s="2">
        <v>16.07</v>
      </c>
      <c r="D15" s="2">
        <v>28.8</v>
      </c>
      <c r="E15" s="2">
        <v>20.3</v>
      </c>
      <c r="F15" s="2">
        <v>0</v>
      </c>
      <c r="G15" s="2">
        <v>87.08</v>
      </c>
      <c r="H15" s="2">
        <v>0.98</v>
      </c>
      <c r="I15" s="2"/>
      <c r="J15" s="2"/>
      <c r="K15" s="2"/>
      <c r="L15" s="2"/>
    </row>
    <row r="16" spans="1:12" x14ac:dyDescent="0.25">
      <c r="A16">
        <v>2013</v>
      </c>
      <c r="B16" s="2">
        <v>98</v>
      </c>
      <c r="C16" s="2">
        <v>16.899999999999999</v>
      </c>
      <c r="D16" s="2">
        <v>29.2</v>
      </c>
      <c r="E16" s="2">
        <v>20.100000000000001</v>
      </c>
      <c r="F16" s="2">
        <v>0</v>
      </c>
      <c r="G16" s="2">
        <v>80.209999999999994</v>
      </c>
      <c r="H16" s="2">
        <v>2.25</v>
      </c>
      <c r="I16" s="2"/>
      <c r="J16" s="2"/>
      <c r="K16" s="2"/>
      <c r="L16" s="2"/>
    </row>
    <row r="17" spans="1:12" x14ac:dyDescent="0.25">
      <c r="A17">
        <v>2013</v>
      </c>
      <c r="B17" s="2">
        <v>99</v>
      </c>
      <c r="C17" s="2">
        <v>19</v>
      </c>
      <c r="D17" s="2">
        <v>28.9</v>
      </c>
      <c r="E17" s="2">
        <v>18.3</v>
      </c>
      <c r="F17" s="2">
        <v>0</v>
      </c>
      <c r="G17" s="2">
        <v>76.25</v>
      </c>
      <c r="H17" s="2">
        <v>2.2000000000000002</v>
      </c>
      <c r="I17" s="2"/>
      <c r="J17" s="2"/>
      <c r="K17" s="2"/>
      <c r="L17" s="2"/>
    </row>
    <row r="18" spans="1:12" x14ac:dyDescent="0.25">
      <c r="A18">
        <v>2013</v>
      </c>
      <c r="B18" s="2">
        <v>100</v>
      </c>
      <c r="C18" s="2">
        <v>11.06</v>
      </c>
      <c r="D18" s="2">
        <v>26.2</v>
      </c>
      <c r="E18" s="2">
        <v>17.899999999999999</v>
      </c>
      <c r="F18" s="2">
        <v>0</v>
      </c>
      <c r="G18" s="2">
        <v>78.13</v>
      </c>
      <c r="H18" s="2">
        <v>2</v>
      </c>
      <c r="I18" s="2"/>
      <c r="J18" s="2"/>
      <c r="K18" s="2"/>
      <c r="L18" s="2"/>
    </row>
    <row r="19" spans="1:12" x14ac:dyDescent="0.25">
      <c r="A19">
        <v>2013</v>
      </c>
      <c r="B19" s="2">
        <v>101</v>
      </c>
      <c r="C19" s="2">
        <v>17.579999999999998</v>
      </c>
      <c r="D19" s="2">
        <v>29.7</v>
      </c>
      <c r="E19" s="2">
        <v>17.600000000000001</v>
      </c>
      <c r="F19" s="2">
        <v>0</v>
      </c>
      <c r="G19" s="2">
        <v>79.17</v>
      </c>
      <c r="H19" s="2">
        <v>1.9</v>
      </c>
      <c r="I19" s="2"/>
      <c r="J19" s="2"/>
      <c r="K19" s="2"/>
      <c r="L19" s="2"/>
    </row>
    <row r="20" spans="1:12" x14ac:dyDescent="0.25">
      <c r="A20">
        <v>2013</v>
      </c>
      <c r="B20" s="2">
        <v>102</v>
      </c>
      <c r="C20" s="2">
        <v>13.84</v>
      </c>
      <c r="D20" s="2">
        <v>28.7</v>
      </c>
      <c r="E20" s="2">
        <v>19.2</v>
      </c>
      <c r="F20" s="2">
        <v>2.2000000000000002</v>
      </c>
      <c r="G20" s="2">
        <v>84.08</v>
      </c>
      <c r="H20" s="2">
        <v>1.27</v>
      </c>
      <c r="I20" s="2"/>
      <c r="J20" s="2"/>
      <c r="K20" s="2"/>
      <c r="L20" s="2"/>
    </row>
    <row r="21" spans="1:12" x14ac:dyDescent="0.25">
      <c r="A21">
        <v>2013</v>
      </c>
      <c r="B21" s="2">
        <v>103</v>
      </c>
      <c r="C21" s="2">
        <v>6.04</v>
      </c>
      <c r="D21" s="2">
        <v>24.6</v>
      </c>
      <c r="E21" s="2">
        <v>20.100000000000001</v>
      </c>
      <c r="F21" s="2">
        <v>37.799999999999997</v>
      </c>
      <c r="G21" s="2">
        <v>98.42</v>
      </c>
      <c r="H21" s="2">
        <v>1.53</v>
      </c>
      <c r="I21" s="2"/>
      <c r="J21" s="2"/>
      <c r="K21" s="2"/>
      <c r="L21" s="2"/>
    </row>
    <row r="22" spans="1:12" x14ac:dyDescent="0.25">
      <c r="A22">
        <v>2013</v>
      </c>
      <c r="B22" s="2">
        <v>104</v>
      </c>
      <c r="C22" s="2">
        <v>11.68</v>
      </c>
      <c r="D22" s="2">
        <v>23.1</v>
      </c>
      <c r="E22" s="2">
        <v>18.2</v>
      </c>
      <c r="F22" s="2">
        <v>0</v>
      </c>
      <c r="G22" s="2">
        <v>86.79</v>
      </c>
      <c r="H22" s="2">
        <v>2.2400000000000002</v>
      </c>
      <c r="I22" s="2"/>
      <c r="J22" s="2"/>
      <c r="K22" s="2"/>
      <c r="L22" s="2"/>
    </row>
    <row r="23" spans="1:12" x14ac:dyDescent="0.25">
      <c r="A23">
        <v>2013</v>
      </c>
      <c r="B23" s="2">
        <v>105</v>
      </c>
      <c r="C23" s="2">
        <v>16.100000000000001</v>
      </c>
      <c r="D23" s="2">
        <v>23.6</v>
      </c>
      <c r="E23" s="2">
        <v>13.8</v>
      </c>
      <c r="F23" s="2">
        <v>0.2</v>
      </c>
      <c r="G23" s="2">
        <v>86.67</v>
      </c>
      <c r="H23" s="2">
        <v>0.86</v>
      </c>
      <c r="I23" s="2"/>
      <c r="J23" s="2"/>
      <c r="K23" s="2"/>
      <c r="L23" s="2"/>
    </row>
    <row r="24" spans="1:12" x14ac:dyDescent="0.25">
      <c r="A24">
        <v>2013</v>
      </c>
      <c r="B24" s="2">
        <v>106</v>
      </c>
      <c r="C24" s="2">
        <v>22.8</v>
      </c>
      <c r="D24" s="2">
        <v>25.3</v>
      </c>
      <c r="E24" s="2">
        <v>11.7</v>
      </c>
      <c r="F24" s="2">
        <v>0.2</v>
      </c>
      <c r="G24" s="2">
        <v>79.42</v>
      </c>
      <c r="H24" s="2">
        <v>1.25</v>
      </c>
      <c r="I24" s="2"/>
      <c r="J24" s="2"/>
      <c r="K24" s="2"/>
      <c r="L24" s="2"/>
    </row>
    <row r="25" spans="1:12" x14ac:dyDescent="0.25">
      <c r="A25">
        <v>2013</v>
      </c>
      <c r="B25" s="2">
        <v>107</v>
      </c>
      <c r="C25" s="2">
        <v>22.34</v>
      </c>
      <c r="D25" s="2">
        <v>25</v>
      </c>
      <c r="E25" s="2">
        <v>12.6</v>
      </c>
      <c r="F25" s="2">
        <v>0</v>
      </c>
      <c r="G25" s="2">
        <v>69.290000000000006</v>
      </c>
      <c r="H25" s="2">
        <v>1.76</v>
      </c>
      <c r="I25" s="2"/>
      <c r="J25" s="2"/>
      <c r="K25" s="2"/>
      <c r="L25" s="2"/>
    </row>
    <row r="26" spans="1:12" x14ac:dyDescent="0.25">
      <c r="A26">
        <v>2013</v>
      </c>
      <c r="B26" s="2">
        <v>108</v>
      </c>
      <c r="C26" s="2">
        <v>21.99</v>
      </c>
      <c r="D26" s="2">
        <v>26.1</v>
      </c>
      <c r="E26" s="2">
        <v>11.8</v>
      </c>
      <c r="F26" s="2">
        <v>0</v>
      </c>
      <c r="G26" s="2">
        <v>73.42</v>
      </c>
      <c r="H26" s="2">
        <v>1.52</v>
      </c>
      <c r="I26" s="2"/>
      <c r="J26" s="2"/>
      <c r="K26" s="2"/>
      <c r="L26" s="2"/>
    </row>
    <row r="27" spans="1:12" x14ac:dyDescent="0.25">
      <c r="A27">
        <v>2013</v>
      </c>
      <c r="B27" s="2">
        <v>109</v>
      </c>
      <c r="C27" s="2">
        <v>21.45</v>
      </c>
      <c r="D27" s="2">
        <v>27.3</v>
      </c>
      <c r="E27" s="2">
        <v>12.7</v>
      </c>
      <c r="F27" s="2">
        <v>0.2</v>
      </c>
      <c r="G27" s="2">
        <v>76.5</v>
      </c>
      <c r="H27" s="2">
        <v>1.43</v>
      </c>
      <c r="I27" s="2"/>
      <c r="J27" s="2"/>
      <c r="K27" s="2"/>
      <c r="L27" s="2"/>
    </row>
    <row r="28" spans="1:12" x14ac:dyDescent="0.25">
      <c r="A28">
        <v>2013</v>
      </c>
      <c r="B28" s="2">
        <v>110</v>
      </c>
      <c r="C28" s="2">
        <v>21.77</v>
      </c>
      <c r="D28" s="2">
        <v>25.6</v>
      </c>
      <c r="E28" s="2">
        <v>12.6</v>
      </c>
      <c r="F28" s="2">
        <v>0</v>
      </c>
      <c r="G28" s="2">
        <v>75.83</v>
      </c>
      <c r="H28" s="2">
        <v>1.81</v>
      </c>
      <c r="I28" s="2"/>
      <c r="J28" s="2"/>
      <c r="K28" s="2"/>
      <c r="L28" s="2"/>
    </row>
    <row r="29" spans="1:12" x14ac:dyDescent="0.25">
      <c r="A29">
        <v>2013</v>
      </c>
      <c r="B29" s="2">
        <v>111</v>
      </c>
      <c r="C29" s="2">
        <v>20.71</v>
      </c>
      <c r="D29" s="2">
        <v>26.3</v>
      </c>
      <c r="E29" s="2">
        <v>11.2</v>
      </c>
      <c r="F29" s="2">
        <v>0</v>
      </c>
      <c r="G29" s="2">
        <v>75.709999999999994</v>
      </c>
      <c r="H29" s="2">
        <v>2.29</v>
      </c>
      <c r="I29" s="2"/>
      <c r="J29" s="2"/>
      <c r="K29" s="2"/>
      <c r="L29" s="2"/>
    </row>
    <row r="30" spans="1:12" x14ac:dyDescent="0.25">
      <c r="A30">
        <v>2013</v>
      </c>
      <c r="B30" s="2">
        <v>112</v>
      </c>
      <c r="C30" s="2">
        <v>20.94</v>
      </c>
      <c r="D30" s="2">
        <v>25.6</v>
      </c>
      <c r="E30" s="2">
        <v>14</v>
      </c>
      <c r="F30" s="2">
        <v>0</v>
      </c>
      <c r="G30" s="2">
        <v>69.5</v>
      </c>
      <c r="H30" s="2">
        <v>3.23</v>
      </c>
      <c r="I30" s="2"/>
      <c r="J30" s="2"/>
      <c r="K30" s="2"/>
      <c r="L30" s="2"/>
    </row>
    <row r="31" spans="1:12" x14ac:dyDescent="0.25">
      <c r="A31">
        <v>2013</v>
      </c>
      <c r="B31" s="2">
        <v>113</v>
      </c>
      <c r="C31" s="2">
        <v>18.71</v>
      </c>
      <c r="D31" s="2">
        <v>26.1</v>
      </c>
      <c r="E31" s="2">
        <v>12.3</v>
      </c>
      <c r="F31" s="2">
        <v>0</v>
      </c>
      <c r="G31" s="2">
        <v>69.58</v>
      </c>
      <c r="H31" s="2">
        <v>1.56</v>
      </c>
      <c r="I31" s="2"/>
      <c r="J31" s="2"/>
      <c r="K31" s="2"/>
      <c r="L31" s="2"/>
    </row>
    <row r="32" spans="1:12" x14ac:dyDescent="0.25">
      <c r="A32">
        <v>2013</v>
      </c>
      <c r="B32" s="2">
        <v>114</v>
      </c>
      <c r="C32" s="2">
        <v>19.149999999999999</v>
      </c>
      <c r="D32" s="2">
        <v>26.4</v>
      </c>
      <c r="E32" s="2">
        <v>13.2</v>
      </c>
      <c r="F32" s="2">
        <v>0</v>
      </c>
      <c r="G32" s="2">
        <v>71.38</v>
      </c>
      <c r="H32" s="2">
        <v>1.0900000000000001</v>
      </c>
      <c r="I32" s="2"/>
      <c r="J32" s="2"/>
      <c r="K32" s="2"/>
      <c r="L32" s="2"/>
    </row>
    <row r="33" spans="1:12" x14ac:dyDescent="0.25">
      <c r="A33">
        <v>2013</v>
      </c>
      <c r="B33" s="2">
        <v>115</v>
      </c>
      <c r="C33" s="2">
        <v>18.809999999999999</v>
      </c>
      <c r="D33" s="2">
        <v>26.8</v>
      </c>
      <c r="E33" s="2">
        <v>13</v>
      </c>
      <c r="F33" s="2">
        <v>0</v>
      </c>
      <c r="G33" s="2">
        <v>65.790000000000006</v>
      </c>
      <c r="H33" s="2">
        <v>1.3</v>
      </c>
      <c r="I33" s="2"/>
      <c r="J33" s="2"/>
      <c r="K33" s="2"/>
      <c r="L33" s="2"/>
    </row>
    <row r="34" spans="1:12" x14ac:dyDescent="0.25">
      <c r="A34">
        <v>2013</v>
      </c>
      <c r="B34" s="2">
        <v>116</v>
      </c>
      <c r="C34" s="2">
        <v>19.7</v>
      </c>
      <c r="D34" s="2">
        <v>27.2</v>
      </c>
      <c r="E34" s="2">
        <v>12.8</v>
      </c>
      <c r="F34" s="2">
        <v>0</v>
      </c>
      <c r="G34" s="2">
        <v>71.33</v>
      </c>
      <c r="H34" s="2">
        <v>1.0900000000000001</v>
      </c>
      <c r="I34" s="2"/>
      <c r="J34" s="2"/>
      <c r="K34" s="2"/>
      <c r="L34" s="2"/>
    </row>
    <row r="35" spans="1:12" x14ac:dyDescent="0.25">
      <c r="A35">
        <v>2013</v>
      </c>
      <c r="B35" s="2">
        <v>117</v>
      </c>
      <c r="C35" s="2">
        <v>20.170000000000002</v>
      </c>
      <c r="D35" s="2">
        <v>27.4</v>
      </c>
      <c r="E35" s="2">
        <v>13.6</v>
      </c>
      <c r="F35" s="2">
        <v>0</v>
      </c>
      <c r="G35" s="2">
        <v>72.67</v>
      </c>
      <c r="H35" s="2">
        <v>1.48</v>
      </c>
      <c r="I35" s="2"/>
      <c r="J35" s="2"/>
      <c r="K35" s="2"/>
      <c r="L35" s="2"/>
    </row>
    <row r="36" spans="1:12" x14ac:dyDescent="0.25">
      <c r="A36">
        <v>2013</v>
      </c>
      <c r="B36" s="2">
        <v>118</v>
      </c>
      <c r="C36" s="2">
        <v>18.78</v>
      </c>
      <c r="D36" s="2">
        <v>26.9</v>
      </c>
      <c r="E36" s="2">
        <v>13.8</v>
      </c>
      <c r="F36" s="2">
        <v>0</v>
      </c>
      <c r="G36" s="2">
        <v>76.13</v>
      </c>
      <c r="H36" s="2">
        <v>1.17</v>
      </c>
      <c r="I36" s="2"/>
      <c r="J36" s="2"/>
      <c r="K36" s="2"/>
      <c r="L36" s="2"/>
    </row>
    <row r="37" spans="1:12" x14ac:dyDescent="0.25">
      <c r="A37">
        <v>2013</v>
      </c>
      <c r="B37" s="2">
        <v>119</v>
      </c>
      <c r="C37" s="2">
        <v>16.899999999999999</v>
      </c>
      <c r="D37" s="2">
        <v>28.3</v>
      </c>
      <c r="E37" s="2">
        <v>15.4</v>
      </c>
      <c r="F37" s="2">
        <v>0</v>
      </c>
      <c r="G37" s="2">
        <v>77.5</v>
      </c>
      <c r="H37" s="2">
        <v>0.83</v>
      </c>
      <c r="I37" s="2"/>
      <c r="J37" s="2"/>
      <c r="K37" s="2"/>
      <c r="L37" s="2"/>
    </row>
    <row r="38" spans="1:12" x14ac:dyDescent="0.25">
      <c r="A38">
        <v>2013</v>
      </c>
      <c r="B38" s="2">
        <v>120</v>
      </c>
      <c r="C38" s="2">
        <v>19.13</v>
      </c>
      <c r="D38" s="2">
        <v>29.6</v>
      </c>
      <c r="E38" s="2">
        <v>15.1</v>
      </c>
      <c r="F38" s="2">
        <v>0</v>
      </c>
      <c r="G38" s="2">
        <v>74.38</v>
      </c>
      <c r="H38" s="2">
        <v>0.99</v>
      </c>
      <c r="I38" s="2"/>
      <c r="J38" s="2"/>
      <c r="K38" s="2"/>
      <c r="L38" s="2"/>
    </row>
    <row r="39" spans="1:12" x14ac:dyDescent="0.25">
      <c r="A39">
        <v>2013</v>
      </c>
      <c r="B39" s="2">
        <v>121</v>
      </c>
      <c r="C39" s="2">
        <v>16.64</v>
      </c>
      <c r="D39" s="2">
        <v>29.3</v>
      </c>
      <c r="E39" s="2">
        <v>15.7</v>
      </c>
      <c r="F39" s="2">
        <v>0.2</v>
      </c>
      <c r="G39" s="2">
        <v>77.92</v>
      </c>
      <c r="H39" s="2">
        <v>1.23</v>
      </c>
      <c r="I39" s="2"/>
      <c r="J39" s="2"/>
      <c r="K39" s="2"/>
      <c r="L39" s="2"/>
    </row>
    <row r="40" spans="1:12" x14ac:dyDescent="0.25">
      <c r="A40">
        <v>2013</v>
      </c>
      <c r="B40" s="2">
        <v>122</v>
      </c>
      <c r="C40" s="2">
        <v>18.989999999999998</v>
      </c>
      <c r="D40" s="2">
        <v>29.1</v>
      </c>
      <c r="E40" s="2">
        <v>16.100000000000001</v>
      </c>
      <c r="F40" s="2">
        <v>0</v>
      </c>
      <c r="G40" s="2">
        <v>74.83</v>
      </c>
      <c r="H40" s="2">
        <v>1.1599999999999999</v>
      </c>
      <c r="I40" s="2"/>
      <c r="J40" s="2"/>
      <c r="K40" s="2"/>
      <c r="L40" s="2"/>
    </row>
    <row r="41" spans="1:12" x14ac:dyDescent="0.25">
      <c r="A41">
        <v>2013</v>
      </c>
      <c r="B41" s="2">
        <v>123</v>
      </c>
      <c r="C41" s="2">
        <v>17.8</v>
      </c>
      <c r="D41" s="2">
        <v>30.6</v>
      </c>
      <c r="E41" s="2">
        <v>15.1</v>
      </c>
      <c r="F41" s="2">
        <v>0</v>
      </c>
      <c r="G41" s="2">
        <v>74.08</v>
      </c>
      <c r="H41" s="2">
        <v>0.83</v>
      </c>
      <c r="I41" s="2"/>
      <c r="J41" s="2"/>
      <c r="K41" s="2"/>
      <c r="L41" s="2"/>
    </row>
    <row r="42" spans="1:12" x14ac:dyDescent="0.25">
      <c r="A42">
        <v>2013</v>
      </c>
      <c r="B42" s="2">
        <v>124</v>
      </c>
      <c r="C42" s="2">
        <v>18.440000000000001</v>
      </c>
      <c r="D42" s="2">
        <v>30.1</v>
      </c>
      <c r="E42" s="2">
        <v>16.600000000000001</v>
      </c>
      <c r="F42" s="2">
        <v>0</v>
      </c>
      <c r="G42" s="2">
        <v>69.42</v>
      </c>
      <c r="H42" s="2">
        <v>1.44</v>
      </c>
      <c r="I42" s="2"/>
      <c r="J42" s="2"/>
      <c r="K42" s="2"/>
      <c r="L42" s="2"/>
    </row>
    <row r="43" spans="1:12" x14ac:dyDescent="0.25">
      <c r="A43">
        <v>2013</v>
      </c>
      <c r="B43" s="2">
        <v>125</v>
      </c>
      <c r="C43" s="2">
        <v>16.16</v>
      </c>
      <c r="D43" s="2">
        <v>29.2</v>
      </c>
      <c r="E43" s="2">
        <v>16</v>
      </c>
      <c r="F43" s="2">
        <v>0</v>
      </c>
      <c r="G43" s="2">
        <v>75.75</v>
      </c>
      <c r="H43" s="2">
        <v>1.75</v>
      </c>
      <c r="I43" s="2"/>
      <c r="J43" s="2"/>
      <c r="K43" s="2"/>
      <c r="L43" s="2"/>
    </row>
    <row r="44" spans="1:12" x14ac:dyDescent="0.25">
      <c r="A44">
        <v>2013</v>
      </c>
      <c r="B44" s="2">
        <v>126</v>
      </c>
      <c r="C44" s="2">
        <v>18.559999999999999</v>
      </c>
      <c r="D44" s="2">
        <v>24.6</v>
      </c>
      <c r="E44" s="2">
        <v>14.4</v>
      </c>
      <c r="F44" s="2">
        <v>0</v>
      </c>
      <c r="G44" s="2">
        <v>70.459999999999994</v>
      </c>
      <c r="H44" s="2">
        <v>1.78</v>
      </c>
      <c r="I44" s="2"/>
      <c r="J44" s="2"/>
      <c r="K44" s="2"/>
      <c r="L44" s="2"/>
    </row>
    <row r="45" spans="1:12" x14ac:dyDescent="0.25">
      <c r="A45">
        <v>2013</v>
      </c>
      <c r="B45" s="2">
        <v>127</v>
      </c>
      <c r="C45" s="2">
        <v>20.23</v>
      </c>
      <c r="D45" s="2">
        <v>23.7</v>
      </c>
      <c r="E45" s="2">
        <v>10.6</v>
      </c>
      <c r="F45" s="2">
        <v>0</v>
      </c>
      <c r="G45" s="2">
        <v>69.540000000000006</v>
      </c>
      <c r="H45" s="2">
        <v>2.25</v>
      </c>
      <c r="I45" s="2"/>
      <c r="J45" s="2"/>
      <c r="K45" s="2"/>
      <c r="L45" s="2"/>
    </row>
    <row r="46" spans="1:12" x14ac:dyDescent="0.25">
      <c r="A46">
        <v>2013</v>
      </c>
      <c r="B46" s="2">
        <v>128</v>
      </c>
      <c r="C46" s="2">
        <v>19.66</v>
      </c>
      <c r="D46" s="2">
        <v>22.9</v>
      </c>
      <c r="E46" s="2">
        <v>10</v>
      </c>
      <c r="F46" s="2">
        <v>0</v>
      </c>
      <c r="G46" s="2">
        <v>64.25</v>
      </c>
      <c r="H46" s="2">
        <v>1.6</v>
      </c>
      <c r="I46" s="2"/>
      <c r="J46" s="2"/>
      <c r="K46" s="2"/>
      <c r="L46" s="2"/>
    </row>
    <row r="47" spans="1:12" x14ac:dyDescent="0.25">
      <c r="A47">
        <v>2013</v>
      </c>
      <c r="B47" s="2">
        <v>129</v>
      </c>
      <c r="C47" s="2">
        <v>19.600000000000001</v>
      </c>
      <c r="D47" s="2">
        <v>25.6</v>
      </c>
      <c r="E47" s="2">
        <v>7.1</v>
      </c>
      <c r="F47" s="2">
        <v>0</v>
      </c>
      <c r="G47" s="2">
        <v>67.25</v>
      </c>
      <c r="H47" s="2">
        <v>0.97</v>
      </c>
      <c r="I47" s="2"/>
      <c r="J47" s="2"/>
      <c r="K47" s="2"/>
      <c r="L47" s="2"/>
    </row>
    <row r="48" spans="1:12" x14ac:dyDescent="0.25">
      <c r="A48">
        <v>2013</v>
      </c>
      <c r="B48" s="2">
        <v>130</v>
      </c>
      <c r="C48" s="2">
        <v>18.88</v>
      </c>
      <c r="D48" s="2">
        <v>27</v>
      </c>
      <c r="E48" s="2">
        <v>8.6</v>
      </c>
      <c r="F48" s="2">
        <v>0</v>
      </c>
      <c r="G48" s="2">
        <v>66.290000000000006</v>
      </c>
      <c r="H48" s="2">
        <v>0.84</v>
      </c>
      <c r="I48" s="2"/>
      <c r="J48" s="2"/>
      <c r="K48" s="2"/>
      <c r="L48" s="2"/>
    </row>
    <row r="49" spans="1:12" x14ac:dyDescent="0.25">
      <c r="A49">
        <v>2013</v>
      </c>
      <c r="B49" s="2">
        <v>131</v>
      </c>
      <c r="C49" s="2">
        <v>18.510000000000002</v>
      </c>
      <c r="D49" s="2">
        <v>27.5</v>
      </c>
      <c r="E49" s="2">
        <v>11.1</v>
      </c>
      <c r="F49" s="2">
        <v>0.2</v>
      </c>
      <c r="G49" s="2">
        <v>71.33</v>
      </c>
      <c r="H49" s="2">
        <v>0.74</v>
      </c>
      <c r="I49" s="2"/>
      <c r="J49" s="2"/>
      <c r="K49" s="2"/>
      <c r="L49" s="2"/>
    </row>
    <row r="50" spans="1:12" x14ac:dyDescent="0.25">
      <c r="A50">
        <v>2013</v>
      </c>
      <c r="B50" s="2">
        <v>132</v>
      </c>
      <c r="C50" s="2">
        <v>18.23</v>
      </c>
      <c r="D50" s="2">
        <v>27.5</v>
      </c>
      <c r="E50" s="2">
        <v>11.5</v>
      </c>
      <c r="F50" s="2">
        <v>0</v>
      </c>
      <c r="G50" s="2">
        <v>70.290000000000006</v>
      </c>
      <c r="H50" s="2">
        <v>0.9</v>
      </c>
      <c r="I50" s="2"/>
      <c r="J50" s="2"/>
      <c r="K50" s="2"/>
      <c r="L50" s="2"/>
    </row>
    <row r="51" spans="1:12" x14ac:dyDescent="0.25">
      <c r="A51">
        <v>2013</v>
      </c>
      <c r="B51" s="2">
        <v>133</v>
      </c>
      <c r="C51" s="2">
        <v>17.46</v>
      </c>
      <c r="D51" s="2">
        <v>28</v>
      </c>
      <c r="E51" s="2">
        <v>12.3</v>
      </c>
      <c r="F51" s="2">
        <v>0</v>
      </c>
      <c r="G51" s="2">
        <v>70.67</v>
      </c>
      <c r="H51" s="2">
        <v>1.3</v>
      </c>
      <c r="I51" s="2"/>
      <c r="J51" s="2"/>
      <c r="K51" s="2"/>
      <c r="L51" s="2"/>
    </row>
    <row r="52" spans="1:12" x14ac:dyDescent="0.25">
      <c r="A52">
        <v>2013</v>
      </c>
      <c r="B52" s="2">
        <v>134</v>
      </c>
      <c r="C52" s="2">
        <v>14.89</v>
      </c>
      <c r="D52" s="2">
        <v>29.5</v>
      </c>
      <c r="E52" s="2">
        <v>13.1</v>
      </c>
      <c r="F52" s="2">
        <v>0</v>
      </c>
      <c r="G52" s="2">
        <v>73.38</v>
      </c>
      <c r="H52" s="2">
        <v>1.49</v>
      </c>
      <c r="I52" s="2"/>
      <c r="J52" s="2"/>
      <c r="K52" s="2"/>
      <c r="L52" s="2"/>
    </row>
    <row r="53" spans="1:12" x14ac:dyDescent="0.25">
      <c r="A53">
        <v>2013</v>
      </c>
      <c r="B53" s="2">
        <v>135</v>
      </c>
      <c r="C53" s="2">
        <v>14.38</v>
      </c>
      <c r="D53" s="2">
        <v>30.2</v>
      </c>
      <c r="E53" s="2">
        <v>15.3</v>
      </c>
      <c r="F53" s="2">
        <v>0</v>
      </c>
      <c r="G53" s="2">
        <v>72.040000000000006</v>
      </c>
      <c r="H53" s="2">
        <v>1.79</v>
      </c>
      <c r="I53" s="2"/>
      <c r="J53" s="2"/>
      <c r="K53" s="2"/>
      <c r="L53" s="2"/>
    </row>
    <row r="54" spans="1:12" x14ac:dyDescent="0.25">
      <c r="A54">
        <v>2013</v>
      </c>
      <c r="B54" s="2">
        <v>136</v>
      </c>
      <c r="C54" s="2">
        <v>12.49</v>
      </c>
      <c r="D54" s="2">
        <v>29</v>
      </c>
      <c r="E54" s="2">
        <v>16.7</v>
      </c>
      <c r="F54" s="2">
        <v>0</v>
      </c>
      <c r="G54" s="2">
        <v>72.13</v>
      </c>
      <c r="H54" s="2">
        <v>1.37</v>
      </c>
      <c r="I54" s="2"/>
      <c r="J54" s="2"/>
      <c r="K54" s="2"/>
      <c r="L54" s="2"/>
    </row>
    <row r="55" spans="1:12" x14ac:dyDescent="0.25">
      <c r="A55">
        <v>2013</v>
      </c>
      <c r="B55" s="2">
        <v>137</v>
      </c>
      <c r="C55" s="2">
        <v>8.9700000000000006</v>
      </c>
      <c r="D55" s="2">
        <v>23.4</v>
      </c>
      <c r="E55" s="2">
        <v>17.399999999999999</v>
      </c>
      <c r="F55" s="2">
        <v>0</v>
      </c>
      <c r="G55" s="2">
        <v>75.290000000000006</v>
      </c>
      <c r="H55" s="2">
        <v>3.19</v>
      </c>
      <c r="I55" s="2"/>
      <c r="J55" s="2"/>
      <c r="K55" s="2"/>
      <c r="L55" s="2"/>
    </row>
    <row r="56" spans="1:12" x14ac:dyDescent="0.25">
      <c r="A56">
        <v>2013</v>
      </c>
      <c r="B56" s="2">
        <v>138</v>
      </c>
      <c r="C56" s="2">
        <v>15.94</v>
      </c>
      <c r="D56" s="2">
        <v>26.7</v>
      </c>
      <c r="E56" s="2">
        <v>13.3</v>
      </c>
      <c r="F56" s="2">
        <v>0</v>
      </c>
      <c r="G56" s="2">
        <v>77.709999999999994</v>
      </c>
      <c r="H56" s="2">
        <v>1.8</v>
      </c>
      <c r="I56" s="2"/>
      <c r="J56" s="2"/>
      <c r="K56" s="2"/>
      <c r="L56" s="2"/>
    </row>
    <row r="57" spans="1:12" x14ac:dyDescent="0.25">
      <c r="A57">
        <v>2013</v>
      </c>
      <c r="B57" s="2">
        <v>139</v>
      </c>
      <c r="C57" s="2">
        <v>14.81</v>
      </c>
      <c r="D57" s="2">
        <v>27.5</v>
      </c>
      <c r="E57" s="2">
        <v>14.6</v>
      </c>
      <c r="F57" s="2">
        <v>0</v>
      </c>
      <c r="G57" s="2">
        <v>79.290000000000006</v>
      </c>
      <c r="H57" s="2">
        <v>1.17</v>
      </c>
      <c r="I57" s="2"/>
      <c r="J57" s="2"/>
      <c r="K57" s="2"/>
      <c r="L57" s="2"/>
    </row>
    <row r="58" spans="1:12" x14ac:dyDescent="0.25">
      <c r="A58">
        <v>2013</v>
      </c>
      <c r="B58" s="2">
        <v>140</v>
      </c>
      <c r="C58" s="2">
        <v>16.47</v>
      </c>
      <c r="D58" s="2">
        <v>28.4</v>
      </c>
      <c r="E58" s="2">
        <v>15.6</v>
      </c>
      <c r="F58" s="2">
        <v>0</v>
      </c>
      <c r="G58" s="2">
        <v>76.83</v>
      </c>
      <c r="H58" s="2">
        <v>0.93</v>
      </c>
      <c r="I58" s="2"/>
      <c r="J58" s="2"/>
      <c r="K58" s="2"/>
      <c r="L58" s="2"/>
    </row>
    <row r="59" spans="1:12" x14ac:dyDescent="0.25">
      <c r="A59">
        <v>2013</v>
      </c>
      <c r="B59" s="2">
        <v>141</v>
      </c>
      <c r="C59" s="2">
        <v>11.71</v>
      </c>
      <c r="D59" s="2">
        <v>26.5</v>
      </c>
      <c r="E59" s="2">
        <v>17</v>
      </c>
      <c r="F59" s="2">
        <v>0</v>
      </c>
      <c r="G59" s="2">
        <v>74.33</v>
      </c>
      <c r="H59" s="2">
        <v>0.52</v>
      </c>
      <c r="I59" s="2"/>
      <c r="J59" s="2"/>
      <c r="K59" s="2"/>
      <c r="L59" s="2"/>
    </row>
    <row r="60" spans="1:12" x14ac:dyDescent="0.25">
      <c r="A60">
        <v>2013</v>
      </c>
      <c r="B60" s="2">
        <v>142</v>
      </c>
      <c r="C60" s="2">
        <v>5.61</v>
      </c>
      <c r="D60" s="2">
        <v>22.5</v>
      </c>
      <c r="E60" s="2">
        <v>15.7</v>
      </c>
      <c r="F60" s="2">
        <v>1</v>
      </c>
      <c r="G60" s="2">
        <v>91.54</v>
      </c>
      <c r="H60" s="2">
        <v>0.22</v>
      </c>
      <c r="I60" s="2"/>
      <c r="J60" s="2"/>
      <c r="K60" s="2"/>
      <c r="L60" s="2"/>
    </row>
    <row r="61" spans="1:12" x14ac:dyDescent="0.25">
      <c r="A61">
        <v>2013</v>
      </c>
      <c r="B61" s="2">
        <v>143</v>
      </c>
      <c r="C61" s="2">
        <v>7.53</v>
      </c>
      <c r="D61" s="2">
        <v>22</v>
      </c>
      <c r="E61" s="2">
        <v>15.7</v>
      </c>
      <c r="F61" s="2">
        <v>4</v>
      </c>
      <c r="G61" s="2">
        <v>92.04</v>
      </c>
      <c r="H61" s="2">
        <v>1.43</v>
      </c>
      <c r="I61" s="2"/>
      <c r="J61" s="2"/>
      <c r="K61" s="2"/>
      <c r="L61" s="2"/>
    </row>
    <row r="62" spans="1:12" x14ac:dyDescent="0.25">
      <c r="A62">
        <v>2013</v>
      </c>
      <c r="B62" s="2">
        <v>144</v>
      </c>
      <c r="C62" s="2">
        <v>6.55</v>
      </c>
      <c r="D62" s="2">
        <v>20.7</v>
      </c>
      <c r="E62" s="2">
        <v>15.3</v>
      </c>
      <c r="F62" s="2">
        <v>0.8</v>
      </c>
      <c r="G62" s="2">
        <v>91.67</v>
      </c>
      <c r="H62" s="2">
        <v>1.08</v>
      </c>
      <c r="I62" s="2"/>
      <c r="J62" s="2"/>
      <c r="K62" s="2"/>
      <c r="L62" s="2"/>
    </row>
    <row r="63" spans="1:12" x14ac:dyDescent="0.25">
      <c r="A63">
        <v>2013</v>
      </c>
      <c r="B63" s="2">
        <v>145</v>
      </c>
      <c r="C63" s="2">
        <v>16.940000000000001</v>
      </c>
      <c r="D63" s="2">
        <v>24.5</v>
      </c>
      <c r="E63" s="2">
        <v>10.199999999999999</v>
      </c>
      <c r="F63" s="2">
        <v>0.2</v>
      </c>
      <c r="G63" s="2">
        <v>78</v>
      </c>
      <c r="H63" s="2">
        <v>1.17</v>
      </c>
      <c r="I63" s="2"/>
      <c r="J63" s="2"/>
      <c r="K63" s="2"/>
      <c r="L63" s="2"/>
    </row>
    <row r="64" spans="1:12" x14ac:dyDescent="0.25">
      <c r="A64">
        <v>2013</v>
      </c>
      <c r="B64" s="2">
        <v>146</v>
      </c>
      <c r="C64" s="2">
        <v>18.27</v>
      </c>
      <c r="D64" s="2">
        <v>25.7</v>
      </c>
      <c r="E64" s="2">
        <v>8.8000000000000007</v>
      </c>
      <c r="F64" s="2">
        <v>0.2</v>
      </c>
      <c r="G64" s="2">
        <v>70.239999999999995</v>
      </c>
      <c r="H64" s="2">
        <v>1.06</v>
      </c>
      <c r="I64" s="2"/>
      <c r="J64" s="2"/>
      <c r="K64" s="2"/>
      <c r="L64" s="2"/>
    </row>
    <row r="65" spans="1:12" x14ac:dyDescent="0.25">
      <c r="A65">
        <v>2013</v>
      </c>
      <c r="B65" s="2">
        <v>147</v>
      </c>
      <c r="C65" s="2">
        <v>2.14</v>
      </c>
      <c r="D65" s="2">
        <v>19.2</v>
      </c>
      <c r="E65" s="2">
        <v>13.4</v>
      </c>
      <c r="F65" s="2">
        <v>15.8</v>
      </c>
      <c r="G65" s="2">
        <v>95.88</v>
      </c>
      <c r="H65" s="2">
        <v>0.63</v>
      </c>
      <c r="I65" s="2"/>
      <c r="J65" s="2"/>
      <c r="K65" s="2"/>
      <c r="L65" s="2"/>
    </row>
    <row r="66" spans="1:12" x14ac:dyDescent="0.25">
      <c r="A66">
        <v>2013</v>
      </c>
      <c r="B66" s="2">
        <v>148</v>
      </c>
      <c r="C66" s="2">
        <v>1.39</v>
      </c>
      <c r="D66" s="2">
        <v>17.100000000000001</v>
      </c>
      <c r="E66" s="2">
        <v>12.9</v>
      </c>
      <c r="F66" s="2">
        <v>36.200000000000003</v>
      </c>
      <c r="G66" s="2">
        <v>100</v>
      </c>
      <c r="H66" s="2">
        <v>1.5</v>
      </c>
      <c r="I66" s="2"/>
      <c r="J66" s="2"/>
      <c r="K66" s="2"/>
      <c r="L66" s="2"/>
    </row>
    <row r="67" spans="1:12" x14ac:dyDescent="0.25">
      <c r="A67">
        <v>2013</v>
      </c>
      <c r="B67" s="2">
        <v>149</v>
      </c>
      <c r="C67" s="2">
        <v>2.09</v>
      </c>
      <c r="D67" s="2">
        <v>19.3</v>
      </c>
      <c r="E67" s="2">
        <v>15.2</v>
      </c>
      <c r="F67" s="2">
        <v>23.2</v>
      </c>
      <c r="G67" s="2">
        <v>97</v>
      </c>
      <c r="H67" s="2">
        <v>1.93</v>
      </c>
      <c r="I67" s="2"/>
      <c r="J67" s="2"/>
      <c r="K67" s="2"/>
      <c r="L67" s="2"/>
    </row>
    <row r="68" spans="1:12" x14ac:dyDescent="0.25">
      <c r="A68">
        <v>2013</v>
      </c>
      <c r="B68" s="2">
        <v>150</v>
      </c>
      <c r="C68" s="2">
        <v>10.17</v>
      </c>
      <c r="D68" s="2">
        <v>22</v>
      </c>
      <c r="E68" s="2">
        <v>16.100000000000001</v>
      </c>
      <c r="F68" s="2">
        <v>7.4</v>
      </c>
      <c r="G68" s="2">
        <v>92.38</v>
      </c>
      <c r="H68" s="2">
        <v>1.43</v>
      </c>
      <c r="I68" s="2"/>
      <c r="J68" s="2"/>
      <c r="K68" s="2"/>
      <c r="L68" s="2"/>
    </row>
    <row r="69" spans="1:12" x14ac:dyDescent="0.25">
      <c r="A69">
        <v>2013</v>
      </c>
      <c r="B69" s="2">
        <v>151</v>
      </c>
      <c r="C69" s="2">
        <v>12.82</v>
      </c>
      <c r="D69" s="2">
        <v>25</v>
      </c>
      <c r="E69" s="2">
        <v>16.100000000000001</v>
      </c>
      <c r="F69" s="2">
        <v>0</v>
      </c>
      <c r="G69" s="2">
        <v>86</v>
      </c>
      <c r="H69" s="2">
        <v>0.87</v>
      </c>
      <c r="I69" s="2"/>
      <c r="J69" s="2"/>
      <c r="K69" s="2"/>
      <c r="L69" s="2"/>
    </row>
    <row r="70" spans="1:12" x14ac:dyDescent="0.25">
      <c r="A70">
        <v>2013</v>
      </c>
      <c r="B70" s="2">
        <v>152</v>
      </c>
      <c r="C70" s="2">
        <v>16.510000000000002</v>
      </c>
      <c r="D70" s="2">
        <v>27.6</v>
      </c>
      <c r="E70" s="2">
        <v>11.8</v>
      </c>
      <c r="F70" s="2">
        <v>0.2</v>
      </c>
      <c r="G70" s="2">
        <v>80.7</v>
      </c>
      <c r="H70" s="2">
        <v>0.65</v>
      </c>
      <c r="I70" s="2"/>
      <c r="J70" s="2"/>
      <c r="K70" s="2"/>
      <c r="L70" s="2"/>
    </row>
    <row r="71" spans="1:12" x14ac:dyDescent="0.25">
      <c r="A71">
        <v>2013</v>
      </c>
      <c r="B71" s="2">
        <v>153</v>
      </c>
      <c r="C71" s="2">
        <v>4.13</v>
      </c>
      <c r="D71" s="2">
        <v>21.8</v>
      </c>
      <c r="E71" s="2">
        <v>15.7</v>
      </c>
      <c r="F71" s="2">
        <v>29.2</v>
      </c>
      <c r="G71" s="2">
        <v>97.75</v>
      </c>
      <c r="H71" s="2">
        <v>1.01</v>
      </c>
      <c r="I71" s="2"/>
      <c r="J71" s="2"/>
      <c r="K71" s="2"/>
      <c r="L71" s="2"/>
    </row>
    <row r="72" spans="1:12" x14ac:dyDescent="0.25">
      <c r="A72">
        <v>2013</v>
      </c>
      <c r="B72" s="2">
        <v>154</v>
      </c>
      <c r="C72" s="2">
        <v>6.69</v>
      </c>
      <c r="D72" s="2">
        <v>21.5</v>
      </c>
      <c r="E72" s="2">
        <v>15.3</v>
      </c>
      <c r="F72" s="2">
        <v>0</v>
      </c>
      <c r="G72" s="2">
        <v>94.08</v>
      </c>
      <c r="H72" s="2">
        <v>0.86</v>
      </c>
      <c r="I72" s="2"/>
      <c r="J72" s="2"/>
      <c r="K72" s="2"/>
      <c r="L72" s="2"/>
    </row>
    <row r="73" spans="1:12" x14ac:dyDescent="0.25">
      <c r="A73">
        <v>2013</v>
      </c>
      <c r="B73" s="2">
        <v>155</v>
      </c>
      <c r="C73" s="2">
        <v>16.25</v>
      </c>
      <c r="D73" s="2">
        <v>23</v>
      </c>
      <c r="E73" s="2">
        <v>10.4</v>
      </c>
      <c r="F73" s="2">
        <v>0.2</v>
      </c>
      <c r="G73" s="2">
        <v>81</v>
      </c>
      <c r="H73" s="2">
        <v>0.94</v>
      </c>
      <c r="I73" s="2"/>
      <c r="J73" s="2"/>
      <c r="K73" s="2"/>
      <c r="L73" s="2"/>
    </row>
    <row r="74" spans="1:12" x14ac:dyDescent="0.25">
      <c r="A74">
        <v>2013</v>
      </c>
      <c r="B74" s="2">
        <v>156</v>
      </c>
      <c r="C74" s="2">
        <v>15.77</v>
      </c>
      <c r="D74" s="2">
        <v>25.1</v>
      </c>
      <c r="E74" s="2">
        <v>9.9</v>
      </c>
      <c r="F74" s="2">
        <v>0.4</v>
      </c>
      <c r="G74" s="2">
        <v>73.44</v>
      </c>
      <c r="H74" s="2">
        <v>0.5</v>
      </c>
      <c r="I74" s="2"/>
      <c r="J74" s="2"/>
      <c r="K74" s="2"/>
      <c r="L74" s="2"/>
    </row>
    <row r="75" spans="1:12" x14ac:dyDescent="0.25">
      <c r="A75">
        <v>2013</v>
      </c>
      <c r="B75" s="2">
        <v>157</v>
      </c>
      <c r="C75" s="2">
        <v>17.079999999999998</v>
      </c>
      <c r="D75" s="2">
        <v>26.9</v>
      </c>
      <c r="E75" s="2">
        <v>11.7</v>
      </c>
      <c r="F75" s="2">
        <v>0</v>
      </c>
      <c r="G75" s="2">
        <v>78.38</v>
      </c>
      <c r="H75" s="2">
        <v>1.53</v>
      </c>
      <c r="I75" s="2"/>
      <c r="J75" s="2"/>
      <c r="K75" s="2"/>
      <c r="L75" s="2"/>
    </row>
    <row r="76" spans="1:12" x14ac:dyDescent="0.25">
      <c r="A76">
        <v>2013</v>
      </c>
      <c r="B76" s="2">
        <v>158</v>
      </c>
      <c r="C76" s="2">
        <v>16.71</v>
      </c>
      <c r="D76" s="2">
        <v>26.9</v>
      </c>
      <c r="E76" s="2">
        <v>12</v>
      </c>
      <c r="F76" s="2">
        <v>0.2</v>
      </c>
      <c r="G76" s="2">
        <v>73.5</v>
      </c>
      <c r="H76" s="2">
        <v>0.63</v>
      </c>
      <c r="I76" s="2"/>
      <c r="J76" s="2"/>
      <c r="K76" s="2"/>
      <c r="L76" s="2"/>
    </row>
    <row r="77" spans="1:12" x14ac:dyDescent="0.25">
      <c r="A77">
        <v>2013</v>
      </c>
      <c r="B77" s="2">
        <v>159</v>
      </c>
      <c r="C77" s="2">
        <v>15.45</v>
      </c>
      <c r="D77" s="2">
        <v>25</v>
      </c>
      <c r="E77" s="2">
        <v>11.2</v>
      </c>
      <c r="F77" s="2">
        <v>0</v>
      </c>
      <c r="G77" s="2">
        <v>79.53</v>
      </c>
      <c r="H77" s="2">
        <v>0.98</v>
      </c>
      <c r="I77" s="2"/>
      <c r="J77" s="2"/>
      <c r="K77" s="2"/>
      <c r="L77" s="2"/>
    </row>
    <row r="78" spans="1:12" x14ac:dyDescent="0.25">
      <c r="A78">
        <v>2013</v>
      </c>
      <c r="B78" s="2">
        <v>160</v>
      </c>
      <c r="C78" s="2">
        <v>15.68</v>
      </c>
      <c r="D78" s="2">
        <v>26.5</v>
      </c>
      <c r="E78" s="2">
        <v>11.9</v>
      </c>
      <c r="F78" s="2">
        <v>0.4</v>
      </c>
      <c r="G78" s="2">
        <v>73.17</v>
      </c>
      <c r="H78" s="2">
        <v>0.49</v>
      </c>
      <c r="I78" s="2"/>
      <c r="J78" s="2"/>
      <c r="K78" s="2"/>
      <c r="L78" s="2"/>
    </row>
    <row r="79" spans="1:12" x14ac:dyDescent="0.25">
      <c r="A79">
        <v>2013</v>
      </c>
      <c r="B79" s="2">
        <v>161</v>
      </c>
      <c r="C79" s="2">
        <v>13.92</v>
      </c>
      <c r="D79" s="2">
        <v>27.2</v>
      </c>
      <c r="E79" s="2">
        <v>12</v>
      </c>
      <c r="F79" s="2">
        <v>0</v>
      </c>
      <c r="G79" s="2">
        <v>75.319999999999993</v>
      </c>
      <c r="H79" s="2">
        <v>1.06</v>
      </c>
      <c r="I79" s="2"/>
      <c r="J79" s="2"/>
      <c r="K79" s="2"/>
      <c r="L79" s="2"/>
    </row>
    <row r="80" spans="1:12" x14ac:dyDescent="0.25">
      <c r="A80">
        <v>2013</v>
      </c>
      <c r="B80" s="2">
        <v>162</v>
      </c>
      <c r="C80" s="2">
        <v>10.67</v>
      </c>
      <c r="D80" s="2">
        <v>27.2</v>
      </c>
      <c r="E80" s="2">
        <v>15.3</v>
      </c>
      <c r="F80" s="2">
        <v>6.2</v>
      </c>
      <c r="G80" s="2">
        <v>80.92</v>
      </c>
      <c r="H80" s="2">
        <v>0.97</v>
      </c>
      <c r="I80" s="2"/>
      <c r="J80" s="2"/>
      <c r="K80" s="2"/>
      <c r="L80" s="2"/>
    </row>
    <row r="81" spans="1:12" x14ac:dyDescent="0.25">
      <c r="A81">
        <v>2013</v>
      </c>
      <c r="B81" s="2">
        <v>163</v>
      </c>
      <c r="C81" s="2">
        <v>14</v>
      </c>
      <c r="D81" s="2">
        <v>25.6</v>
      </c>
      <c r="E81" s="2">
        <v>15.7</v>
      </c>
      <c r="F81" s="2">
        <v>1.4</v>
      </c>
      <c r="G81" s="2">
        <v>85.46</v>
      </c>
      <c r="H81" s="2">
        <v>0.59</v>
      </c>
      <c r="I81" s="2"/>
      <c r="J81" s="2"/>
      <c r="K81" s="2"/>
      <c r="L81" s="2"/>
    </row>
    <row r="82" spans="1:12" x14ac:dyDescent="0.25">
      <c r="A82">
        <v>2013</v>
      </c>
      <c r="B82" s="2">
        <v>164</v>
      </c>
      <c r="C82" s="2">
        <v>10.53</v>
      </c>
      <c r="D82" s="2">
        <v>23.8</v>
      </c>
      <c r="E82" s="2">
        <v>15.5</v>
      </c>
      <c r="F82" s="2">
        <v>1</v>
      </c>
      <c r="G82" s="2">
        <v>90.93</v>
      </c>
      <c r="H82" s="2">
        <v>0.45</v>
      </c>
      <c r="I82" s="2"/>
      <c r="J82" s="2"/>
      <c r="K82" s="2"/>
      <c r="L82" s="2"/>
    </row>
    <row r="83" spans="1:12" x14ac:dyDescent="0.25">
      <c r="A83">
        <v>2013</v>
      </c>
      <c r="B83" s="2">
        <v>165</v>
      </c>
      <c r="C83" s="2">
        <v>9.2899999999999991</v>
      </c>
      <c r="D83" s="2">
        <v>22.3</v>
      </c>
      <c r="E83" s="2">
        <v>14</v>
      </c>
      <c r="F83" s="2">
        <v>0.6</v>
      </c>
      <c r="G83" s="2">
        <v>90</v>
      </c>
      <c r="H83" s="2">
        <v>0.43</v>
      </c>
      <c r="I83" s="2"/>
      <c r="J83" s="2"/>
      <c r="K83" s="2"/>
      <c r="L83" s="2"/>
    </row>
    <row r="84" spans="1:12" x14ac:dyDescent="0.25">
      <c r="A84">
        <v>2013</v>
      </c>
      <c r="B84" s="2">
        <v>166</v>
      </c>
      <c r="C84" s="2">
        <v>8.7200000000000006</v>
      </c>
      <c r="D84" s="2">
        <v>20.100000000000001</v>
      </c>
      <c r="E84" s="2">
        <v>11.2</v>
      </c>
      <c r="F84" s="2">
        <v>0.4</v>
      </c>
      <c r="G84" s="2">
        <v>80.92</v>
      </c>
      <c r="H84" s="2">
        <v>1.1499999999999999</v>
      </c>
      <c r="I84" s="2"/>
      <c r="J84" s="2"/>
      <c r="K84" s="2"/>
      <c r="L84" s="2"/>
    </row>
    <row r="85" spans="1:12" x14ac:dyDescent="0.25">
      <c r="A85">
        <v>2013</v>
      </c>
      <c r="B85" s="2">
        <v>167</v>
      </c>
      <c r="C85" s="2">
        <v>10.75</v>
      </c>
      <c r="D85" s="2">
        <v>26</v>
      </c>
      <c r="E85" s="2">
        <v>13.9</v>
      </c>
      <c r="F85" s="2">
        <v>0</v>
      </c>
      <c r="G85" s="2">
        <v>84.57</v>
      </c>
      <c r="H85" s="2">
        <v>0.8</v>
      </c>
      <c r="I85" s="2"/>
      <c r="J85" s="2"/>
      <c r="K85" s="2"/>
      <c r="L85" s="2"/>
    </row>
    <row r="86" spans="1:12" x14ac:dyDescent="0.25">
      <c r="A86">
        <v>2013</v>
      </c>
      <c r="B86" s="2">
        <v>168</v>
      </c>
      <c r="C86" s="2">
        <v>13.62</v>
      </c>
      <c r="D86" s="2">
        <v>22.7</v>
      </c>
      <c r="E86" s="2">
        <v>16.2</v>
      </c>
      <c r="F86" s="2">
        <v>28.8</v>
      </c>
      <c r="G86" s="2">
        <v>84.65</v>
      </c>
      <c r="H86" s="2">
        <v>2.33</v>
      </c>
      <c r="I86" s="2"/>
      <c r="J86" s="2"/>
      <c r="K86" s="2"/>
      <c r="L86" s="2"/>
    </row>
    <row r="87" spans="1:12" x14ac:dyDescent="0.25">
      <c r="A87">
        <v>2013</v>
      </c>
      <c r="B87" s="2">
        <v>169</v>
      </c>
      <c r="C87" s="2">
        <v>16.39</v>
      </c>
      <c r="D87" s="2">
        <v>25.1</v>
      </c>
      <c r="E87" s="2">
        <v>10.9</v>
      </c>
      <c r="F87" s="2">
        <v>0.2</v>
      </c>
      <c r="G87" s="2">
        <v>63.36</v>
      </c>
      <c r="H87" s="2">
        <v>0.96</v>
      </c>
      <c r="I87" s="2"/>
      <c r="J87" s="2"/>
      <c r="K87" s="2"/>
      <c r="L87" s="2"/>
    </row>
    <row r="88" spans="1:12" x14ac:dyDescent="0.25">
      <c r="A88">
        <v>2013</v>
      </c>
      <c r="B88" s="2">
        <v>170</v>
      </c>
      <c r="C88" s="2">
        <v>15.01</v>
      </c>
      <c r="D88" s="2">
        <v>28.4</v>
      </c>
      <c r="E88" s="2">
        <v>12</v>
      </c>
      <c r="F88" s="2">
        <v>0.2</v>
      </c>
      <c r="G88" s="2">
        <v>71.239999999999995</v>
      </c>
      <c r="H88" s="2">
        <v>1.08</v>
      </c>
      <c r="I88" s="2"/>
      <c r="J88" s="2"/>
      <c r="K88" s="2"/>
      <c r="L88" s="2"/>
    </row>
    <row r="89" spans="1:12" x14ac:dyDescent="0.25">
      <c r="A89">
        <v>2013</v>
      </c>
      <c r="B89" s="2">
        <v>171</v>
      </c>
      <c r="C89" s="2">
        <v>7.29</v>
      </c>
      <c r="D89" s="2">
        <v>24.6</v>
      </c>
      <c r="E89" s="2">
        <v>16.399999999999999</v>
      </c>
      <c r="F89" s="2">
        <v>0</v>
      </c>
      <c r="G89" s="2">
        <v>85.46</v>
      </c>
      <c r="H89" s="2">
        <v>0.46</v>
      </c>
      <c r="I89" s="2"/>
      <c r="J89" s="2"/>
      <c r="K89" s="2"/>
      <c r="L89" s="2"/>
    </row>
    <row r="90" spans="1:12" x14ac:dyDescent="0.25">
      <c r="A90">
        <v>2013</v>
      </c>
      <c r="B90" s="2">
        <v>172</v>
      </c>
      <c r="C90" s="2">
        <v>8.86</v>
      </c>
      <c r="D90" s="2">
        <v>26.2</v>
      </c>
      <c r="E90" s="2">
        <v>15</v>
      </c>
      <c r="F90" s="2">
        <v>0</v>
      </c>
      <c r="G90" s="2">
        <v>68.75</v>
      </c>
      <c r="H90" s="2">
        <v>1.26</v>
      </c>
      <c r="I90" s="2"/>
      <c r="J90" s="2"/>
      <c r="K90" s="2"/>
      <c r="L90" s="2"/>
    </row>
    <row r="91" spans="1:12" x14ac:dyDescent="0.25">
      <c r="A91">
        <v>2013</v>
      </c>
      <c r="B91" s="2">
        <v>173</v>
      </c>
      <c r="C91" s="2">
        <v>11.99</v>
      </c>
      <c r="D91" s="2">
        <v>23.5</v>
      </c>
      <c r="E91" s="2">
        <v>16.899999999999999</v>
      </c>
      <c r="F91" s="2">
        <v>3.8</v>
      </c>
      <c r="G91" s="2">
        <v>75.209999999999994</v>
      </c>
      <c r="H91" s="2">
        <v>2.65</v>
      </c>
      <c r="I91" s="2"/>
      <c r="J91" s="2"/>
      <c r="K91" s="2"/>
      <c r="L91" s="2"/>
    </row>
    <row r="92" spans="1:12" x14ac:dyDescent="0.25">
      <c r="A92">
        <v>2013</v>
      </c>
      <c r="B92" s="2">
        <v>174</v>
      </c>
      <c r="C92" s="2">
        <v>6.33</v>
      </c>
      <c r="D92" s="2">
        <v>20.2</v>
      </c>
      <c r="E92" s="2">
        <v>13.4</v>
      </c>
      <c r="F92" s="2">
        <v>13.4</v>
      </c>
      <c r="G92" s="2">
        <v>93</v>
      </c>
      <c r="H92" s="2">
        <v>0.47</v>
      </c>
      <c r="I92" s="2"/>
      <c r="J92" s="2"/>
      <c r="K92" s="2"/>
      <c r="L92" s="2"/>
    </row>
    <row r="93" spans="1:12" x14ac:dyDescent="0.25">
      <c r="A93">
        <v>2013</v>
      </c>
      <c r="B93" s="2">
        <v>175</v>
      </c>
      <c r="C93" s="2">
        <v>10.199999999999999</v>
      </c>
      <c r="D93" s="2">
        <v>22.6</v>
      </c>
      <c r="E93" s="2">
        <v>13.2</v>
      </c>
      <c r="F93" s="2">
        <v>0</v>
      </c>
      <c r="G93" s="2">
        <v>90.8</v>
      </c>
      <c r="H93" s="2">
        <v>1.28</v>
      </c>
      <c r="I93" s="2"/>
      <c r="J93" s="2"/>
      <c r="K93" s="2"/>
      <c r="L93" s="2"/>
    </row>
    <row r="94" spans="1:12" x14ac:dyDescent="0.25">
      <c r="A94">
        <v>2013</v>
      </c>
      <c r="B94" s="2">
        <v>176</v>
      </c>
      <c r="C94" s="2">
        <v>3.02</v>
      </c>
      <c r="D94" s="2">
        <v>19.899999999999999</v>
      </c>
      <c r="E94" s="2">
        <v>14.9</v>
      </c>
      <c r="F94" s="2">
        <v>2.2000000000000002</v>
      </c>
      <c r="G94" s="2">
        <v>98.71</v>
      </c>
      <c r="H94" s="2">
        <v>0.51</v>
      </c>
      <c r="I94" s="2"/>
      <c r="J94" s="2"/>
      <c r="K94" s="2"/>
      <c r="L94" s="2"/>
    </row>
    <row r="95" spans="1:12" x14ac:dyDescent="0.25">
      <c r="A95">
        <v>2013</v>
      </c>
      <c r="B95" s="2">
        <v>177</v>
      </c>
      <c r="C95" s="2">
        <v>2.92</v>
      </c>
      <c r="D95" s="2">
        <v>19.100000000000001</v>
      </c>
      <c r="E95" s="2">
        <v>16.3</v>
      </c>
      <c r="F95" s="2">
        <v>36.4</v>
      </c>
      <c r="G95" s="2">
        <v>98.75</v>
      </c>
      <c r="H95" s="2">
        <v>0.75</v>
      </c>
      <c r="I95" s="2"/>
      <c r="J95" s="2"/>
      <c r="K95" s="2"/>
      <c r="L95" s="2"/>
    </row>
    <row r="96" spans="1:12" x14ac:dyDescent="0.25">
      <c r="A96">
        <v>2013</v>
      </c>
      <c r="B96" s="2">
        <v>178</v>
      </c>
      <c r="C96" s="2">
        <v>6.05</v>
      </c>
      <c r="D96" s="2">
        <v>22.1</v>
      </c>
      <c r="E96" s="2">
        <v>16.3</v>
      </c>
      <c r="F96" s="2">
        <v>0.2</v>
      </c>
      <c r="G96" s="2">
        <v>90.91</v>
      </c>
      <c r="H96" s="2">
        <v>0.72</v>
      </c>
      <c r="I96" s="2"/>
      <c r="J96" s="2"/>
      <c r="K96" s="2"/>
      <c r="L96" s="2"/>
    </row>
    <row r="97" spans="1:12" x14ac:dyDescent="0.25">
      <c r="A97">
        <v>2013</v>
      </c>
      <c r="B97" s="2">
        <v>179</v>
      </c>
      <c r="C97" s="2">
        <v>11.05</v>
      </c>
      <c r="D97" s="2">
        <v>25.7</v>
      </c>
      <c r="E97" s="2">
        <v>14.7</v>
      </c>
      <c r="F97" s="2">
        <v>0.2</v>
      </c>
      <c r="G97" s="2">
        <v>80.83</v>
      </c>
      <c r="H97" s="2">
        <v>0.16</v>
      </c>
      <c r="I97" s="2"/>
      <c r="J97" s="2"/>
      <c r="K97" s="2"/>
      <c r="L97" s="2"/>
    </row>
    <row r="98" spans="1:12" x14ac:dyDescent="0.25">
      <c r="A98">
        <v>2013</v>
      </c>
      <c r="B98" s="2">
        <v>180</v>
      </c>
      <c r="C98" s="2">
        <v>14.66</v>
      </c>
      <c r="D98" s="2">
        <v>28.9</v>
      </c>
      <c r="E98" s="2">
        <v>13.1</v>
      </c>
      <c r="F98" s="2">
        <v>0.2</v>
      </c>
      <c r="G98" s="2">
        <v>67.290000000000006</v>
      </c>
      <c r="H98" s="2">
        <v>1.91</v>
      </c>
      <c r="I98" s="2"/>
      <c r="J98" s="2"/>
      <c r="K98" s="2"/>
      <c r="L98" s="2"/>
    </row>
    <row r="99" spans="1:12" x14ac:dyDescent="0.25">
      <c r="A99">
        <v>2013</v>
      </c>
      <c r="B99" s="2">
        <v>181</v>
      </c>
      <c r="C99" s="2">
        <v>6.18</v>
      </c>
      <c r="D99" s="2">
        <v>23.7</v>
      </c>
      <c r="E99" s="2">
        <v>17.3</v>
      </c>
      <c r="F99" s="2">
        <v>13.4</v>
      </c>
      <c r="G99" s="2">
        <v>94.23</v>
      </c>
      <c r="H99" s="2">
        <v>0.86</v>
      </c>
      <c r="I99" s="2"/>
      <c r="J99" s="2"/>
      <c r="K99" s="2"/>
      <c r="L99" s="2"/>
    </row>
    <row r="100" spans="1:12" x14ac:dyDescent="0.25">
      <c r="A100">
        <v>2013</v>
      </c>
      <c r="B100" s="2">
        <v>182</v>
      </c>
      <c r="C100" s="2">
        <v>5.98</v>
      </c>
      <c r="D100" s="2">
        <v>21.1</v>
      </c>
      <c r="E100" s="2">
        <v>15.7</v>
      </c>
      <c r="F100" s="2">
        <v>13</v>
      </c>
      <c r="G100" s="2">
        <v>92.27</v>
      </c>
      <c r="H100" s="2">
        <v>1.06</v>
      </c>
      <c r="I100" s="2"/>
      <c r="J100" s="2"/>
      <c r="K100" s="2"/>
      <c r="L100" s="2"/>
    </row>
    <row r="101" spans="1:12" x14ac:dyDescent="0.25">
      <c r="A101">
        <v>2013</v>
      </c>
      <c r="B101" s="2">
        <v>183</v>
      </c>
      <c r="C101" s="2">
        <v>11.21</v>
      </c>
      <c r="D101" s="2">
        <v>22.5</v>
      </c>
      <c r="E101" s="2">
        <v>13.8</v>
      </c>
      <c r="F101" s="2">
        <v>0</v>
      </c>
      <c r="G101" s="2">
        <v>86.18</v>
      </c>
      <c r="H101" s="2">
        <v>2.88</v>
      </c>
      <c r="I101" s="2"/>
      <c r="J101" s="2"/>
      <c r="K101" s="2"/>
      <c r="L101" s="2"/>
    </row>
    <row r="102" spans="1:12" x14ac:dyDescent="0.25">
      <c r="A102">
        <v>2013</v>
      </c>
      <c r="B102" s="2">
        <v>184</v>
      </c>
      <c r="C102" s="2">
        <v>16.29</v>
      </c>
      <c r="D102" s="2">
        <v>25.6</v>
      </c>
      <c r="E102" s="2">
        <v>10.8</v>
      </c>
      <c r="F102" s="2">
        <v>0</v>
      </c>
      <c r="G102" s="2">
        <v>76</v>
      </c>
      <c r="H102" s="2">
        <v>0.73</v>
      </c>
      <c r="I102" s="2"/>
      <c r="J102" s="2"/>
      <c r="K102" s="2"/>
      <c r="L102" s="2"/>
    </row>
    <row r="103" spans="1:12" x14ac:dyDescent="0.25">
      <c r="A103">
        <v>2013</v>
      </c>
      <c r="B103" s="2">
        <v>185</v>
      </c>
      <c r="C103" s="2">
        <v>16.73</v>
      </c>
      <c r="D103" s="2">
        <v>24.9</v>
      </c>
      <c r="E103" s="2">
        <v>11.2</v>
      </c>
      <c r="F103" s="2">
        <v>0.4</v>
      </c>
      <c r="G103" s="2">
        <v>70.88</v>
      </c>
      <c r="H103" s="2">
        <v>0.74</v>
      </c>
      <c r="I103" s="2"/>
      <c r="J103" s="2"/>
      <c r="K103" s="2"/>
      <c r="L103" s="2"/>
    </row>
    <row r="104" spans="1:12" x14ac:dyDescent="0.25">
      <c r="A104">
        <v>2013</v>
      </c>
      <c r="B104" s="2">
        <v>186</v>
      </c>
      <c r="C104" s="2">
        <v>16.86</v>
      </c>
      <c r="D104" s="2">
        <v>26.7</v>
      </c>
      <c r="E104" s="2">
        <v>11.9</v>
      </c>
      <c r="F104" s="2">
        <v>0</v>
      </c>
      <c r="G104" s="2">
        <v>71.739999999999995</v>
      </c>
      <c r="H104" s="2">
        <v>0.78</v>
      </c>
      <c r="I104" s="2"/>
      <c r="J104" s="2"/>
      <c r="K104" s="2"/>
      <c r="L104" s="2"/>
    </row>
    <row r="105" spans="1:12" x14ac:dyDescent="0.25">
      <c r="A105">
        <v>2013</v>
      </c>
      <c r="B105" s="2">
        <v>187</v>
      </c>
      <c r="C105" s="2">
        <v>17.21</v>
      </c>
      <c r="D105" s="2">
        <v>27.8</v>
      </c>
      <c r="E105" s="2">
        <v>10.5</v>
      </c>
      <c r="F105" s="2">
        <v>0.2</v>
      </c>
      <c r="G105" s="2">
        <v>72.599999999999994</v>
      </c>
      <c r="H105" s="2">
        <v>1.07</v>
      </c>
      <c r="I105" s="2"/>
      <c r="J105" s="2"/>
      <c r="K105" s="2"/>
      <c r="L105" s="2"/>
    </row>
    <row r="106" spans="1:12" x14ac:dyDescent="0.25">
      <c r="A106">
        <v>2013</v>
      </c>
      <c r="B106" s="2">
        <v>188</v>
      </c>
      <c r="C106" s="2">
        <v>17.37</v>
      </c>
      <c r="D106" s="2">
        <v>26.6</v>
      </c>
      <c r="E106" s="2">
        <v>11.4</v>
      </c>
      <c r="F106" s="2">
        <v>0.2</v>
      </c>
      <c r="G106" s="2">
        <v>75.290000000000006</v>
      </c>
      <c r="H106" s="2">
        <v>1.1399999999999999</v>
      </c>
      <c r="I106" s="2"/>
      <c r="J106" s="2"/>
      <c r="K106" s="2"/>
      <c r="L106" s="2"/>
    </row>
    <row r="107" spans="1:12" x14ac:dyDescent="0.25">
      <c r="A107">
        <v>2013</v>
      </c>
      <c r="B107" s="2">
        <v>189</v>
      </c>
      <c r="C107" s="2">
        <v>13.8</v>
      </c>
      <c r="D107" s="2">
        <v>25</v>
      </c>
      <c r="E107" s="2">
        <v>11.6</v>
      </c>
      <c r="F107" s="2">
        <v>0</v>
      </c>
      <c r="G107" s="2">
        <v>78.95</v>
      </c>
      <c r="H107" s="2">
        <v>2.27</v>
      </c>
      <c r="I107" s="2"/>
      <c r="J107" s="2"/>
      <c r="K107" s="2"/>
      <c r="L107" s="2"/>
    </row>
    <row r="108" spans="1:12" x14ac:dyDescent="0.25">
      <c r="A108">
        <v>2013</v>
      </c>
      <c r="B108" s="2">
        <v>190</v>
      </c>
      <c r="C108" s="2">
        <v>15.91</v>
      </c>
      <c r="D108" s="2">
        <v>24.3</v>
      </c>
      <c r="E108" s="2">
        <v>13.7</v>
      </c>
      <c r="F108" s="2">
        <v>0</v>
      </c>
      <c r="G108" s="2">
        <v>78.209999999999994</v>
      </c>
      <c r="H108" s="2">
        <v>2.93</v>
      </c>
      <c r="I108" s="2"/>
      <c r="J108" s="2"/>
      <c r="K108" s="2"/>
      <c r="L108" s="2"/>
    </row>
    <row r="109" spans="1:12" x14ac:dyDescent="0.25">
      <c r="A109">
        <v>2013</v>
      </c>
      <c r="B109" s="2">
        <v>191</v>
      </c>
      <c r="C109" s="2">
        <v>16.09</v>
      </c>
      <c r="D109" s="2">
        <v>25</v>
      </c>
      <c r="E109" s="2">
        <v>12</v>
      </c>
      <c r="F109" s="2">
        <v>0</v>
      </c>
      <c r="G109" s="2">
        <v>77.55</v>
      </c>
      <c r="H109" s="2">
        <v>0.94</v>
      </c>
      <c r="I109" s="2"/>
      <c r="J109" s="2"/>
      <c r="K109" s="2"/>
      <c r="L109" s="2"/>
    </row>
    <row r="110" spans="1:12" x14ac:dyDescent="0.25">
      <c r="A110">
        <v>2013</v>
      </c>
      <c r="B110" s="2">
        <v>192</v>
      </c>
      <c r="C110" s="2">
        <v>13.92</v>
      </c>
      <c r="D110" s="2">
        <v>23.8</v>
      </c>
      <c r="E110" s="2">
        <v>11.6</v>
      </c>
      <c r="F110" s="2">
        <v>0.2</v>
      </c>
      <c r="G110" s="2">
        <v>74.569999999999993</v>
      </c>
      <c r="H110" s="2">
        <v>0.39</v>
      </c>
      <c r="I110" s="2"/>
      <c r="J110" s="2"/>
      <c r="K110" s="2"/>
      <c r="L110" s="2"/>
    </row>
    <row r="111" spans="1:12" x14ac:dyDescent="0.25">
      <c r="A111">
        <v>2013</v>
      </c>
      <c r="B111" s="2">
        <v>193</v>
      </c>
      <c r="C111" s="2">
        <v>15.72</v>
      </c>
      <c r="D111" s="2">
        <v>26.1</v>
      </c>
      <c r="E111" s="2">
        <v>9.6999999999999993</v>
      </c>
      <c r="F111" s="2">
        <v>0.2</v>
      </c>
      <c r="G111" s="2">
        <v>71.11</v>
      </c>
      <c r="H111" s="2">
        <v>0.96</v>
      </c>
      <c r="I111" s="2"/>
      <c r="J111" s="2"/>
      <c r="K111" s="2"/>
      <c r="L111" s="2"/>
    </row>
    <row r="112" spans="1:12" x14ac:dyDescent="0.25">
      <c r="A112">
        <v>2013</v>
      </c>
      <c r="B112" s="2">
        <v>194</v>
      </c>
      <c r="C112" s="2">
        <v>15.48</v>
      </c>
      <c r="D112" s="2">
        <v>26.3</v>
      </c>
      <c r="E112" s="2">
        <v>11.6</v>
      </c>
      <c r="F112" s="2">
        <v>0.2</v>
      </c>
      <c r="G112" s="2">
        <v>74.099999999999994</v>
      </c>
      <c r="H112" s="2">
        <v>1.19</v>
      </c>
      <c r="I112" s="2"/>
      <c r="J112" s="2"/>
      <c r="K112" s="2"/>
      <c r="L112" s="2"/>
    </row>
    <row r="113" spans="1:12" x14ac:dyDescent="0.25">
      <c r="A113">
        <v>2013</v>
      </c>
      <c r="B113" s="2">
        <v>195</v>
      </c>
      <c r="C113" s="2">
        <v>11.66</v>
      </c>
      <c r="D113" s="2">
        <v>26.7</v>
      </c>
      <c r="E113" s="2">
        <v>12.3</v>
      </c>
      <c r="F113" s="2">
        <v>3.4</v>
      </c>
      <c r="G113" s="2">
        <v>85.58</v>
      </c>
      <c r="H113" s="2">
        <v>0.94</v>
      </c>
      <c r="I113" s="2"/>
      <c r="J113" s="2"/>
      <c r="K113" s="2"/>
      <c r="L113" s="2"/>
    </row>
    <row r="114" spans="1:12" x14ac:dyDescent="0.25">
      <c r="A114">
        <v>2013</v>
      </c>
      <c r="B114" s="2">
        <v>196</v>
      </c>
      <c r="C114" s="2">
        <v>16.07</v>
      </c>
      <c r="D114" s="2">
        <v>26.2</v>
      </c>
      <c r="E114" s="2">
        <v>11.3</v>
      </c>
      <c r="F114" s="2">
        <v>0.4</v>
      </c>
      <c r="G114" s="2">
        <v>55.9</v>
      </c>
      <c r="H114" s="2">
        <v>1.25</v>
      </c>
      <c r="I114" s="2"/>
      <c r="J114" s="2"/>
      <c r="K114" s="2"/>
      <c r="L114" s="2"/>
    </row>
    <row r="115" spans="1:12" x14ac:dyDescent="0.25">
      <c r="A115">
        <v>2013</v>
      </c>
      <c r="B115" s="2">
        <v>197</v>
      </c>
      <c r="C115" s="2">
        <v>15.82</v>
      </c>
      <c r="D115" s="2">
        <v>23.2</v>
      </c>
      <c r="E115" s="2">
        <v>13.2</v>
      </c>
      <c r="F115" s="2">
        <v>0</v>
      </c>
      <c r="G115" s="2">
        <v>80</v>
      </c>
      <c r="H115" s="2">
        <v>0.62</v>
      </c>
      <c r="I115" s="2"/>
      <c r="J115" s="2"/>
      <c r="K115" s="2"/>
      <c r="L115" s="2"/>
    </row>
    <row r="116" spans="1:12" x14ac:dyDescent="0.25">
      <c r="A116">
        <v>2013</v>
      </c>
      <c r="B116" s="2">
        <v>198</v>
      </c>
      <c r="C116" s="2">
        <v>16.190000000000001</v>
      </c>
      <c r="D116" s="2">
        <v>25.4</v>
      </c>
      <c r="E116" s="2">
        <v>9.8000000000000007</v>
      </c>
      <c r="F116" s="2">
        <v>0.4</v>
      </c>
      <c r="G116" s="2">
        <v>69.430000000000007</v>
      </c>
      <c r="H116" s="2">
        <v>0.68</v>
      </c>
      <c r="I116" s="2"/>
      <c r="J116" s="2"/>
      <c r="K116" s="2"/>
      <c r="L116" s="2"/>
    </row>
    <row r="117" spans="1:12" x14ac:dyDescent="0.25">
      <c r="A117">
        <v>2013</v>
      </c>
      <c r="B117" s="2">
        <v>199</v>
      </c>
      <c r="C117" s="2">
        <v>17.36</v>
      </c>
      <c r="D117" s="2">
        <v>28.4</v>
      </c>
      <c r="E117" s="2">
        <v>9.3000000000000007</v>
      </c>
      <c r="F117" s="2">
        <v>0.2</v>
      </c>
      <c r="G117" s="2">
        <v>66.11</v>
      </c>
      <c r="H117" s="2">
        <v>1.7</v>
      </c>
      <c r="I117" s="2"/>
      <c r="J117" s="2"/>
      <c r="K117" s="2"/>
      <c r="L117" s="2"/>
    </row>
    <row r="118" spans="1:12" x14ac:dyDescent="0.25">
      <c r="A118">
        <v>2013</v>
      </c>
      <c r="B118" s="2">
        <v>200</v>
      </c>
      <c r="C118" s="2">
        <v>8.85</v>
      </c>
      <c r="D118" s="2">
        <v>27.6</v>
      </c>
      <c r="E118" s="2">
        <v>12.5</v>
      </c>
      <c r="F118" s="2">
        <v>1.8</v>
      </c>
      <c r="G118" s="2">
        <v>85.09</v>
      </c>
      <c r="H118" s="2">
        <v>2.12</v>
      </c>
      <c r="I118" s="2"/>
      <c r="J118" s="2"/>
      <c r="K118" s="2"/>
      <c r="L118" s="2"/>
    </row>
    <row r="119" spans="1:12" x14ac:dyDescent="0.25">
      <c r="A119">
        <v>2013</v>
      </c>
      <c r="B119" s="2">
        <v>201</v>
      </c>
      <c r="C119" s="2">
        <v>15.28</v>
      </c>
      <c r="D119" s="2">
        <v>28.3</v>
      </c>
      <c r="E119" s="2">
        <v>14.4</v>
      </c>
      <c r="F119" s="2">
        <v>0.2</v>
      </c>
      <c r="G119" s="2">
        <v>63.33</v>
      </c>
      <c r="H119" s="2">
        <v>1.88</v>
      </c>
      <c r="I119" s="2"/>
      <c r="J119" s="2"/>
      <c r="K119" s="2"/>
      <c r="L119" s="2"/>
    </row>
    <row r="120" spans="1:12" x14ac:dyDescent="0.25">
      <c r="A120">
        <v>2013</v>
      </c>
      <c r="B120" s="2">
        <v>202</v>
      </c>
      <c r="C120" s="2">
        <v>10.029999999999999</v>
      </c>
      <c r="D120" s="2">
        <v>27.8</v>
      </c>
      <c r="E120" s="2">
        <v>17.7</v>
      </c>
      <c r="F120" s="2">
        <v>15.2</v>
      </c>
      <c r="G120" s="2">
        <v>69.209999999999994</v>
      </c>
      <c r="H120" s="2">
        <v>2.65</v>
      </c>
      <c r="I120" s="2"/>
      <c r="J120" s="2"/>
      <c r="K120" s="2"/>
      <c r="L120" s="2"/>
    </row>
    <row r="121" spans="1:12" x14ac:dyDescent="0.25">
      <c r="A121">
        <v>2013</v>
      </c>
      <c r="B121" s="2">
        <v>203</v>
      </c>
      <c r="C121" s="2">
        <v>9.8800000000000008</v>
      </c>
      <c r="D121" s="2">
        <v>23.4</v>
      </c>
      <c r="E121" s="2">
        <v>16.8</v>
      </c>
      <c r="F121" s="2">
        <v>0.4</v>
      </c>
      <c r="G121" s="2">
        <v>90.82</v>
      </c>
      <c r="H121" s="2">
        <v>1.45</v>
      </c>
      <c r="I121" s="2"/>
      <c r="J121" s="2"/>
      <c r="K121" s="2"/>
      <c r="L121" s="2"/>
    </row>
    <row r="122" spans="1:12" x14ac:dyDescent="0.25">
      <c r="A122">
        <v>2013</v>
      </c>
      <c r="B122" s="2">
        <v>204</v>
      </c>
      <c r="C122" s="2">
        <v>2.38</v>
      </c>
      <c r="D122" s="2">
        <v>19.5</v>
      </c>
      <c r="E122" s="2">
        <v>8.8000000000000007</v>
      </c>
      <c r="F122" s="2">
        <v>2.2000000000000002</v>
      </c>
      <c r="G122" s="2">
        <v>97.94</v>
      </c>
      <c r="H122" s="2">
        <v>2.9</v>
      </c>
      <c r="I122" s="2"/>
      <c r="J122" s="2"/>
      <c r="K122" s="2"/>
      <c r="L122" s="2"/>
    </row>
    <row r="123" spans="1:12" x14ac:dyDescent="0.25">
      <c r="A123">
        <v>2013</v>
      </c>
      <c r="B123" s="2">
        <v>205</v>
      </c>
      <c r="C123" s="2">
        <v>6.1</v>
      </c>
      <c r="D123" s="2">
        <v>12.8</v>
      </c>
      <c r="E123" s="2">
        <v>7.3</v>
      </c>
      <c r="F123" s="2">
        <v>0</v>
      </c>
      <c r="G123" s="2">
        <v>87.29</v>
      </c>
      <c r="H123" s="2">
        <v>2.29</v>
      </c>
      <c r="I123" s="2"/>
      <c r="J123" s="2"/>
      <c r="K123" s="2"/>
      <c r="L123" s="2"/>
    </row>
    <row r="124" spans="1:12" x14ac:dyDescent="0.25">
      <c r="A124">
        <v>2013</v>
      </c>
      <c r="B124" s="2">
        <v>206</v>
      </c>
      <c r="C124" s="2">
        <v>5.23</v>
      </c>
      <c r="D124" s="2">
        <v>12.7</v>
      </c>
      <c r="E124" s="2">
        <v>8.5</v>
      </c>
      <c r="F124" s="2">
        <v>10.4</v>
      </c>
      <c r="G124" s="2">
        <v>89.53</v>
      </c>
      <c r="H124" s="2">
        <v>1.21</v>
      </c>
      <c r="I124" s="2"/>
      <c r="J124" s="2"/>
      <c r="K124" s="2"/>
      <c r="L124" s="2"/>
    </row>
    <row r="125" spans="1:12" x14ac:dyDescent="0.25">
      <c r="A125">
        <v>2013</v>
      </c>
      <c r="B125" s="2">
        <v>207</v>
      </c>
      <c r="C125" s="2">
        <v>8</v>
      </c>
      <c r="D125" s="2">
        <v>17.399999999999999</v>
      </c>
      <c r="E125" s="2">
        <v>5.6</v>
      </c>
      <c r="F125" s="2">
        <v>0</v>
      </c>
      <c r="G125" s="2">
        <v>82.88</v>
      </c>
      <c r="H125" s="2">
        <v>1.78</v>
      </c>
      <c r="I125" s="2"/>
      <c r="J125" s="2"/>
      <c r="K125" s="2"/>
      <c r="L125" s="2"/>
    </row>
    <row r="126" spans="1:12" x14ac:dyDescent="0.25">
      <c r="A126">
        <v>2013</v>
      </c>
      <c r="B126" s="2">
        <v>208</v>
      </c>
      <c r="C126" s="2">
        <v>18.64</v>
      </c>
      <c r="D126" s="2">
        <v>22.6</v>
      </c>
      <c r="E126" s="2">
        <v>5.6</v>
      </c>
      <c r="F126" s="2">
        <v>0.2</v>
      </c>
      <c r="G126" s="2">
        <v>64.73</v>
      </c>
      <c r="H126" s="2">
        <v>1.23</v>
      </c>
      <c r="I126" s="2"/>
      <c r="J126" s="2"/>
      <c r="K126" s="2"/>
      <c r="L126" s="2"/>
    </row>
    <row r="127" spans="1:12" x14ac:dyDescent="0.25">
      <c r="A127">
        <v>2013</v>
      </c>
      <c r="B127" s="2">
        <v>209</v>
      </c>
      <c r="C127" s="2">
        <v>17.57</v>
      </c>
      <c r="D127" s="2">
        <v>21.7</v>
      </c>
      <c r="E127" s="2">
        <v>5.3</v>
      </c>
      <c r="F127" s="2">
        <v>0.2</v>
      </c>
      <c r="G127" s="2">
        <v>66.86</v>
      </c>
      <c r="H127" s="2">
        <v>0.78</v>
      </c>
      <c r="I127" s="2"/>
      <c r="J127" s="2"/>
      <c r="K127" s="2"/>
      <c r="L127" s="2"/>
    </row>
    <row r="128" spans="1:12" x14ac:dyDescent="0.25">
      <c r="A128">
        <v>2013</v>
      </c>
      <c r="B128" s="2">
        <v>210</v>
      </c>
      <c r="C128" s="2">
        <v>19.22</v>
      </c>
      <c r="D128" s="2">
        <v>24.5</v>
      </c>
      <c r="E128" s="2">
        <v>7.4</v>
      </c>
      <c r="F128" s="2">
        <v>0</v>
      </c>
      <c r="G128" s="2">
        <v>65.650000000000006</v>
      </c>
      <c r="H128" s="2">
        <v>1.59</v>
      </c>
      <c r="I128" s="2"/>
      <c r="J128" s="2"/>
      <c r="K128" s="2"/>
      <c r="L128" s="2"/>
    </row>
    <row r="129" spans="1:12" x14ac:dyDescent="0.25">
      <c r="A129">
        <v>2013</v>
      </c>
      <c r="B129" s="2">
        <v>211</v>
      </c>
      <c r="C129" s="2">
        <v>19.079999999999998</v>
      </c>
      <c r="D129" s="2">
        <v>26.9</v>
      </c>
      <c r="E129" s="2">
        <v>5.8</v>
      </c>
      <c r="F129" s="2">
        <v>0</v>
      </c>
      <c r="G129" s="2">
        <v>61.58</v>
      </c>
      <c r="H129" s="2">
        <v>0.68</v>
      </c>
      <c r="I129" s="2"/>
      <c r="J129" s="2"/>
      <c r="K129" s="2"/>
      <c r="L129" s="2"/>
    </row>
    <row r="130" spans="1:12" x14ac:dyDescent="0.25">
      <c r="A130">
        <v>2013</v>
      </c>
      <c r="B130" s="2">
        <v>212</v>
      </c>
      <c r="C130" s="2">
        <v>19.59</v>
      </c>
      <c r="D130" s="2">
        <v>27.7</v>
      </c>
      <c r="E130" s="2">
        <v>8</v>
      </c>
      <c r="F130" s="2">
        <v>0.2</v>
      </c>
      <c r="G130" s="2">
        <v>65.959999999999994</v>
      </c>
      <c r="H130" s="2">
        <v>1.23</v>
      </c>
      <c r="I130" s="2"/>
      <c r="J130" s="2"/>
      <c r="K130" s="2"/>
      <c r="L130" s="2"/>
    </row>
    <row r="131" spans="1:12" x14ac:dyDescent="0.25">
      <c r="A131">
        <v>2013</v>
      </c>
      <c r="B131" s="2">
        <v>213</v>
      </c>
      <c r="C131" s="2">
        <v>19.440000000000001</v>
      </c>
      <c r="D131" s="2">
        <v>28.6</v>
      </c>
      <c r="E131" s="2">
        <v>8.6</v>
      </c>
      <c r="F131" s="2">
        <v>0</v>
      </c>
      <c r="G131" s="2">
        <v>62.92</v>
      </c>
      <c r="H131" s="2">
        <v>1.1399999999999999</v>
      </c>
      <c r="I131" s="2"/>
      <c r="J131" s="2"/>
      <c r="K131" s="2"/>
      <c r="L131" s="2"/>
    </row>
    <row r="132" spans="1:12" x14ac:dyDescent="0.25">
      <c r="A132">
        <v>2013</v>
      </c>
      <c r="B132" s="2">
        <v>214</v>
      </c>
      <c r="C132" s="2">
        <v>19.13</v>
      </c>
      <c r="D132" s="2">
        <v>28.8</v>
      </c>
      <c r="E132" s="2">
        <v>9.4</v>
      </c>
      <c r="F132" s="2">
        <v>0</v>
      </c>
      <c r="G132" s="2">
        <v>63.88</v>
      </c>
      <c r="H132" s="2">
        <v>1.51</v>
      </c>
      <c r="I132" s="2"/>
      <c r="J132" s="2"/>
      <c r="K132" s="2"/>
      <c r="L132" s="2"/>
    </row>
    <row r="133" spans="1:12" x14ac:dyDescent="0.25">
      <c r="A133">
        <v>2013</v>
      </c>
      <c r="B133" s="2">
        <v>215</v>
      </c>
      <c r="C133" s="2">
        <v>19.190000000000001</v>
      </c>
      <c r="D133" s="2">
        <v>30.6</v>
      </c>
      <c r="E133" s="2">
        <v>10.1</v>
      </c>
      <c r="F133" s="2">
        <v>0</v>
      </c>
      <c r="G133" s="2">
        <v>63.5</v>
      </c>
      <c r="H133" s="2">
        <v>1.59</v>
      </c>
      <c r="I133" s="2"/>
      <c r="J133" s="2"/>
      <c r="K133" s="2"/>
      <c r="L133" s="2"/>
    </row>
    <row r="134" spans="1:12" x14ac:dyDescent="0.25">
      <c r="A134">
        <v>2013</v>
      </c>
      <c r="B134" s="2">
        <v>216</v>
      </c>
      <c r="C134" s="2">
        <v>19.02</v>
      </c>
      <c r="D134" s="2">
        <v>30.1</v>
      </c>
      <c r="E134" s="2">
        <v>12</v>
      </c>
      <c r="F134" s="2">
        <v>0</v>
      </c>
      <c r="G134" s="2">
        <v>57.79</v>
      </c>
      <c r="H134" s="2">
        <v>2.1</v>
      </c>
      <c r="I134" s="2"/>
      <c r="J134" s="2"/>
      <c r="K134" s="2"/>
      <c r="L134" s="2"/>
    </row>
    <row r="135" spans="1:12" x14ac:dyDescent="0.25">
      <c r="A135">
        <v>2013</v>
      </c>
      <c r="B135" s="2">
        <v>217</v>
      </c>
      <c r="C135" s="2">
        <v>18.329999999999998</v>
      </c>
      <c r="D135" s="2">
        <v>29.2</v>
      </c>
      <c r="E135" s="2">
        <v>13.7</v>
      </c>
      <c r="F135" s="2">
        <v>0</v>
      </c>
      <c r="G135" s="2">
        <v>65.459999999999994</v>
      </c>
      <c r="H135" s="2">
        <v>1.25</v>
      </c>
      <c r="I135" s="2"/>
      <c r="J135" s="2"/>
      <c r="K135" s="2"/>
      <c r="L135" s="2"/>
    </row>
    <row r="136" spans="1:12" x14ac:dyDescent="0.25">
      <c r="A136">
        <v>2013</v>
      </c>
      <c r="B136" s="2">
        <v>218</v>
      </c>
      <c r="C136" s="2">
        <v>17.8</v>
      </c>
      <c r="D136" s="2">
        <v>30</v>
      </c>
      <c r="E136" s="2">
        <v>12.8</v>
      </c>
      <c r="F136" s="2">
        <v>0</v>
      </c>
      <c r="G136" s="2">
        <v>69.819999999999993</v>
      </c>
      <c r="H136" s="2">
        <v>1.65</v>
      </c>
      <c r="I136" s="2"/>
      <c r="J136" s="2"/>
      <c r="K136" s="2"/>
      <c r="L136" s="2"/>
    </row>
    <row r="137" spans="1:12" x14ac:dyDescent="0.25">
      <c r="A137">
        <v>2013</v>
      </c>
      <c r="B137" s="2">
        <v>219</v>
      </c>
      <c r="C137" s="2">
        <v>18.829999999999998</v>
      </c>
      <c r="D137" s="2">
        <v>29.3</v>
      </c>
      <c r="E137" s="2">
        <v>11.4</v>
      </c>
      <c r="F137" s="2">
        <v>0</v>
      </c>
      <c r="G137" s="2">
        <v>65.08</v>
      </c>
      <c r="H137" s="2">
        <v>0.65</v>
      </c>
      <c r="I137" s="2"/>
      <c r="J137" s="2"/>
      <c r="K137" s="2"/>
      <c r="L137" s="2"/>
    </row>
    <row r="138" spans="1:12" x14ac:dyDescent="0.25">
      <c r="A138">
        <v>2013</v>
      </c>
      <c r="B138" s="2">
        <v>220</v>
      </c>
      <c r="C138" s="2">
        <v>18.63</v>
      </c>
      <c r="D138" s="2">
        <v>28.8</v>
      </c>
      <c r="E138" s="2">
        <v>12.2</v>
      </c>
      <c r="F138" s="2">
        <v>0</v>
      </c>
      <c r="G138" s="2">
        <v>61.29</v>
      </c>
      <c r="H138" s="2">
        <v>1.99</v>
      </c>
      <c r="I138" s="2"/>
      <c r="J138" s="2"/>
      <c r="K138" s="2"/>
      <c r="L138" s="2"/>
    </row>
    <row r="139" spans="1:12" x14ac:dyDescent="0.25">
      <c r="A139">
        <v>2013</v>
      </c>
      <c r="B139" s="2">
        <v>221</v>
      </c>
      <c r="C139" s="2">
        <v>18.22</v>
      </c>
      <c r="D139" s="2">
        <v>29.2</v>
      </c>
      <c r="E139" s="2">
        <v>13.5</v>
      </c>
      <c r="F139" s="2">
        <v>0</v>
      </c>
      <c r="G139" s="2">
        <v>61.25</v>
      </c>
      <c r="H139" s="2">
        <v>1.94</v>
      </c>
      <c r="I139" s="2"/>
      <c r="J139" s="2"/>
      <c r="K139" s="2"/>
      <c r="L139" s="2"/>
    </row>
    <row r="140" spans="1:12" x14ac:dyDescent="0.25">
      <c r="A140">
        <v>2013</v>
      </c>
      <c r="B140" s="2">
        <v>222</v>
      </c>
      <c r="C140" s="2">
        <v>18.82</v>
      </c>
      <c r="D140" s="2">
        <v>28.8</v>
      </c>
      <c r="E140" s="2">
        <v>13.1</v>
      </c>
      <c r="F140" s="2">
        <v>0</v>
      </c>
      <c r="G140" s="2">
        <v>63.08</v>
      </c>
      <c r="H140" s="2">
        <v>3.4</v>
      </c>
      <c r="I140" s="2"/>
      <c r="J140" s="2"/>
      <c r="K140" s="2"/>
      <c r="L140" s="2"/>
    </row>
    <row r="141" spans="1:12" x14ac:dyDescent="0.25">
      <c r="A141">
        <v>2013</v>
      </c>
      <c r="B141" s="2">
        <v>223</v>
      </c>
      <c r="C141" s="2">
        <v>13.91</v>
      </c>
      <c r="D141" s="2">
        <v>18.399999999999999</v>
      </c>
      <c r="E141" s="2">
        <v>8.9</v>
      </c>
      <c r="F141" s="2">
        <v>0</v>
      </c>
      <c r="G141" s="2">
        <v>69.040000000000006</v>
      </c>
      <c r="H141" s="2">
        <v>2.39</v>
      </c>
      <c r="I141" s="2"/>
      <c r="J141" s="2"/>
      <c r="K141" s="2"/>
      <c r="L141" s="2"/>
    </row>
    <row r="142" spans="1:12" x14ac:dyDescent="0.25">
      <c r="A142">
        <v>2013</v>
      </c>
      <c r="B142" s="2">
        <v>224</v>
      </c>
      <c r="C142" s="2">
        <v>20.07</v>
      </c>
      <c r="D142" s="2">
        <v>26.9</v>
      </c>
      <c r="E142" s="2">
        <v>5.9</v>
      </c>
      <c r="F142" s="2">
        <v>0</v>
      </c>
      <c r="G142" s="2">
        <v>67.209999999999994</v>
      </c>
      <c r="H142" s="2">
        <v>0.98</v>
      </c>
      <c r="I142" s="2"/>
      <c r="J142" s="2"/>
      <c r="K142" s="2"/>
      <c r="L142" s="2"/>
    </row>
    <row r="143" spans="1:12" x14ac:dyDescent="0.25">
      <c r="A143">
        <v>2013</v>
      </c>
      <c r="B143" s="2">
        <v>225</v>
      </c>
      <c r="C143" s="2">
        <v>13.02</v>
      </c>
      <c r="D143" s="2">
        <v>29.4</v>
      </c>
      <c r="E143" s="2">
        <v>11</v>
      </c>
      <c r="F143" s="2">
        <v>0</v>
      </c>
      <c r="G143" s="2">
        <v>67.88</v>
      </c>
      <c r="H143" s="2">
        <v>1.48</v>
      </c>
      <c r="I143" s="2"/>
      <c r="J143" s="2"/>
      <c r="K143" s="2"/>
      <c r="L143" s="2"/>
    </row>
    <row r="144" spans="1:12" x14ac:dyDescent="0.25">
      <c r="A144">
        <v>2013</v>
      </c>
      <c r="B144" s="2">
        <v>226</v>
      </c>
      <c r="C144" s="2">
        <v>5.27</v>
      </c>
      <c r="D144" s="2">
        <v>22.6</v>
      </c>
      <c r="E144" s="2">
        <v>10.6</v>
      </c>
      <c r="F144" s="2">
        <v>0.4</v>
      </c>
      <c r="G144" s="2">
        <v>82.13</v>
      </c>
      <c r="H144" s="2">
        <v>2.33</v>
      </c>
      <c r="I144" s="2"/>
      <c r="J144" s="2"/>
      <c r="K144" s="2"/>
      <c r="L144" s="2"/>
    </row>
    <row r="145" spans="1:12" x14ac:dyDescent="0.25">
      <c r="A145">
        <v>2013</v>
      </c>
      <c r="B145" s="2">
        <v>227</v>
      </c>
      <c r="C145" s="2">
        <v>15.66</v>
      </c>
      <c r="D145" s="2">
        <v>18.100000000000001</v>
      </c>
      <c r="E145" s="2">
        <v>6.8</v>
      </c>
      <c r="F145" s="2">
        <v>0</v>
      </c>
      <c r="G145" s="2">
        <v>70.08</v>
      </c>
      <c r="H145" s="2">
        <v>3.67</v>
      </c>
      <c r="I145" s="2"/>
      <c r="J145" s="2"/>
      <c r="K145" s="2"/>
      <c r="L145" s="2"/>
    </row>
    <row r="146" spans="1:12" x14ac:dyDescent="0.25">
      <c r="A146">
        <v>2013</v>
      </c>
      <c r="B146" s="2">
        <v>228</v>
      </c>
      <c r="C146" s="2">
        <v>21.2</v>
      </c>
      <c r="D146" s="2">
        <v>25.4</v>
      </c>
      <c r="E146" s="2">
        <v>7.2</v>
      </c>
      <c r="F146" s="2">
        <v>0</v>
      </c>
      <c r="G146" s="2">
        <v>67.33</v>
      </c>
      <c r="H146" s="2">
        <v>1.89</v>
      </c>
      <c r="I146" s="2"/>
      <c r="J146" s="2"/>
      <c r="K146" s="2"/>
      <c r="L146" s="2"/>
    </row>
    <row r="147" spans="1:12" x14ac:dyDescent="0.25">
      <c r="A147">
        <v>2013</v>
      </c>
      <c r="B147" s="2">
        <v>229</v>
      </c>
      <c r="C147" s="2">
        <v>13.89</v>
      </c>
      <c r="D147" s="2">
        <v>22.8</v>
      </c>
      <c r="E147" s="2">
        <v>8.6</v>
      </c>
      <c r="F147" s="2">
        <v>0</v>
      </c>
      <c r="G147" s="2">
        <v>77.319999999999993</v>
      </c>
      <c r="H147" s="2">
        <v>2.5299999999999998</v>
      </c>
      <c r="I147" s="2"/>
      <c r="J147" s="2"/>
      <c r="K147" s="2"/>
      <c r="L147" s="2"/>
    </row>
    <row r="148" spans="1:12" x14ac:dyDescent="0.25">
      <c r="A148">
        <v>2013</v>
      </c>
      <c r="B148" s="2">
        <v>230</v>
      </c>
      <c r="C148" s="2">
        <v>16.14</v>
      </c>
      <c r="D148" s="2">
        <v>23.8</v>
      </c>
      <c r="E148" s="2">
        <v>12.9</v>
      </c>
      <c r="F148" s="2">
        <v>0</v>
      </c>
      <c r="G148" s="2">
        <v>70.67</v>
      </c>
      <c r="H148" s="2">
        <v>3.87</v>
      </c>
      <c r="I148" s="2"/>
      <c r="J148" s="2"/>
      <c r="K148" s="2"/>
      <c r="L148" s="2"/>
    </row>
    <row r="149" spans="1:12" x14ac:dyDescent="0.25">
      <c r="A149">
        <v>2013</v>
      </c>
      <c r="B149" s="2">
        <v>231</v>
      </c>
      <c r="C149" s="2">
        <v>19</v>
      </c>
      <c r="D149" s="2">
        <v>25.7</v>
      </c>
      <c r="E149" s="2">
        <v>11.6</v>
      </c>
      <c r="F149" s="2">
        <v>0</v>
      </c>
      <c r="G149" s="2">
        <v>68.92</v>
      </c>
      <c r="H149" s="2">
        <v>2.0499999999999998</v>
      </c>
      <c r="I149" s="2"/>
      <c r="J149" s="2"/>
      <c r="K149" s="2"/>
      <c r="L149" s="2"/>
    </row>
    <row r="150" spans="1:12" x14ac:dyDescent="0.25">
      <c r="A150">
        <v>2013</v>
      </c>
      <c r="B150" s="2">
        <v>232</v>
      </c>
      <c r="C150" s="2">
        <v>21.47</v>
      </c>
      <c r="D150" s="2">
        <v>26.4</v>
      </c>
      <c r="E150" s="2">
        <v>11.1</v>
      </c>
      <c r="F150" s="2">
        <v>0</v>
      </c>
      <c r="G150" s="2">
        <v>65.13</v>
      </c>
      <c r="H150" s="2">
        <v>1.7</v>
      </c>
      <c r="I150" s="2"/>
      <c r="J150" s="2"/>
      <c r="K150" s="2"/>
      <c r="L150" s="2"/>
    </row>
    <row r="151" spans="1:12" x14ac:dyDescent="0.25">
      <c r="A151">
        <v>2013</v>
      </c>
      <c r="B151" s="2">
        <v>233</v>
      </c>
      <c r="C151" s="2">
        <v>19.36</v>
      </c>
      <c r="D151" s="2">
        <v>28</v>
      </c>
      <c r="E151" s="2">
        <v>10</v>
      </c>
      <c r="F151" s="2">
        <v>0</v>
      </c>
      <c r="G151" s="2">
        <v>59.83</v>
      </c>
      <c r="H151" s="2">
        <v>1.5</v>
      </c>
      <c r="I151" s="2"/>
      <c r="J151" s="2"/>
      <c r="K151" s="2"/>
      <c r="L151" s="2"/>
    </row>
    <row r="152" spans="1:12" x14ac:dyDescent="0.25">
      <c r="A152">
        <v>2013</v>
      </c>
      <c r="B152" s="2">
        <v>234</v>
      </c>
      <c r="C152" s="2">
        <v>12.75</v>
      </c>
      <c r="D152" s="2">
        <v>28.6</v>
      </c>
      <c r="E152" s="2">
        <v>15.1</v>
      </c>
      <c r="F152" s="2">
        <v>0</v>
      </c>
      <c r="G152" s="2">
        <v>57.21</v>
      </c>
      <c r="H152" s="2">
        <v>2.0099999999999998</v>
      </c>
      <c r="I152" s="2"/>
      <c r="J152" s="2"/>
      <c r="K152" s="2"/>
      <c r="L152" s="2"/>
    </row>
    <row r="153" spans="1:12" x14ac:dyDescent="0.25">
      <c r="A153">
        <v>2013</v>
      </c>
      <c r="B153" s="2">
        <v>235</v>
      </c>
      <c r="C153" s="2">
        <v>20.37</v>
      </c>
      <c r="D153" s="2">
        <v>32.1</v>
      </c>
      <c r="E153" s="2">
        <v>13.2</v>
      </c>
      <c r="F153" s="2">
        <v>0</v>
      </c>
      <c r="G153" s="2">
        <v>56.17</v>
      </c>
      <c r="H153" s="2">
        <v>1.46</v>
      </c>
      <c r="I153" s="2"/>
      <c r="J153" s="2"/>
      <c r="K153" s="2"/>
      <c r="L153" s="2"/>
    </row>
    <row r="154" spans="1:12" x14ac:dyDescent="0.25">
      <c r="A154">
        <v>2013</v>
      </c>
      <c r="B154" s="2">
        <v>236</v>
      </c>
      <c r="C154" s="2">
        <v>19.88</v>
      </c>
      <c r="D154" s="2">
        <v>31.9</v>
      </c>
      <c r="E154" s="2">
        <v>13.5</v>
      </c>
      <c r="F154" s="2">
        <v>0</v>
      </c>
      <c r="G154" s="2">
        <v>61.96</v>
      </c>
      <c r="H154" s="2">
        <v>1.31</v>
      </c>
      <c r="I154" s="2"/>
      <c r="J154" s="2"/>
      <c r="K154" s="2"/>
      <c r="L154" s="2"/>
    </row>
    <row r="155" spans="1:12" x14ac:dyDescent="0.25">
      <c r="A155">
        <v>2013</v>
      </c>
      <c r="B155" s="2">
        <v>237</v>
      </c>
      <c r="C155" s="2">
        <v>20.72</v>
      </c>
      <c r="D155" s="2">
        <v>31.5</v>
      </c>
      <c r="E155" s="2">
        <v>13</v>
      </c>
      <c r="F155" s="2">
        <v>0</v>
      </c>
      <c r="G155" s="2">
        <v>52.54</v>
      </c>
      <c r="H155" s="2">
        <v>1.42</v>
      </c>
      <c r="I155" s="2"/>
      <c r="J155" s="2"/>
      <c r="K155" s="2"/>
      <c r="L155" s="2"/>
    </row>
    <row r="156" spans="1:12" x14ac:dyDescent="0.25">
      <c r="A156">
        <v>2013</v>
      </c>
      <c r="B156" s="2">
        <v>238</v>
      </c>
      <c r="C156" s="2">
        <v>11.19</v>
      </c>
      <c r="D156" s="2">
        <v>25.6</v>
      </c>
      <c r="E156" s="2">
        <v>14</v>
      </c>
      <c r="F156" s="2">
        <v>0</v>
      </c>
      <c r="G156" s="2">
        <v>69.33</v>
      </c>
      <c r="H156" s="2">
        <v>2.15</v>
      </c>
      <c r="I156" s="2"/>
      <c r="J156" s="2"/>
      <c r="K156" s="2"/>
      <c r="L156" s="2"/>
    </row>
    <row r="157" spans="1:12" x14ac:dyDescent="0.25">
      <c r="A157">
        <v>2013</v>
      </c>
      <c r="B157" s="2">
        <v>239</v>
      </c>
      <c r="C157" s="2">
        <v>7.06</v>
      </c>
      <c r="D157" s="2">
        <v>20.9</v>
      </c>
      <c r="E157" s="2">
        <v>10.8</v>
      </c>
      <c r="F157" s="2">
        <v>2.2000000000000002</v>
      </c>
      <c r="G157" s="2">
        <v>79.459999999999994</v>
      </c>
      <c r="H157" s="2">
        <v>4.3499999999999996</v>
      </c>
      <c r="I157" s="2"/>
      <c r="J157" s="2"/>
      <c r="K157" s="2"/>
      <c r="L157" s="2"/>
    </row>
    <row r="158" spans="1:12" x14ac:dyDescent="0.25">
      <c r="A158">
        <v>2013</v>
      </c>
      <c r="B158" s="2">
        <v>240</v>
      </c>
      <c r="C158" s="2">
        <v>21.52</v>
      </c>
      <c r="D158" s="2">
        <v>20.8</v>
      </c>
      <c r="E158" s="2">
        <v>6.9</v>
      </c>
      <c r="F158" s="2">
        <v>0</v>
      </c>
      <c r="G158" s="2">
        <v>67.58</v>
      </c>
      <c r="H158" s="2">
        <v>2.23</v>
      </c>
      <c r="I158" s="2"/>
      <c r="J158" s="2"/>
      <c r="K158" s="2"/>
      <c r="L158" s="2"/>
    </row>
    <row r="159" spans="1:12" x14ac:dyDescent="0.25">
      <c r="A159">
        <v>2013</v>
      </c>
      <c r="B159" s="2">
        <v>241</v>
      </c>
      <c r="C159" s="2">
        <v>22.8</v>
      </c>
      <c r="D159" s="2">
        <v>25.9</v>
      </c>
      <c r="E159" s="2">
        <v>5.5</v>
      </c>
      <c r="F159" s="2">
        <v>0</v>
      </c>
      <c r="G159" s="2">
        <v>64.63</v>
      </c>
      <c r="H159" s="2">
        <v>1.19</v>
      </c>
      <c r="I159" s="2"/>
      <c r="J159" s="2"/>
      <c r="K159" s="2"/>
      <c r="L159" s="2"/>
    </row>
    <row r="160" spans="1:12" x14ac:dyDescent="0.25">
      <c r="A160">
        <v>2013</v>
      </c>
      <c r="B160" s="2">
        <v>242</v>
      </c>
      <c r="C160" s="2">
        <v>23.3</v>
      </c>
      <c r="D160" s="2">
        <v>29.6</v>
      </c>
      <c r="E160" s="2">
        <v>7.2</v>
      </c>
      <c r="F160" s="2">
        <v>0</v>
      </c>
      <c r="G160" s="2">
        <v>57.96</v>
      </c>
      <c r="H160" s="2">
        <v>1.08</v>
      </c>
      <c r="I160" s="2"/>
      <c r="J160" s="2"/>
      <c r="K160" s="2"/>
      <c r="L160" s="2"/>
    </row>
    <row r="161" spans="1:12" x14ac:dyDescent="0.25">
      <c r="A161">
        <v>2013</v>
      </c>
      <c r="B161" s="2">
        <v>243</v>
      </c>
      <c r="C161" s="2">
        <v>22.34</v>
      </c>
      <c r="D161" s="2">
        <v>29.8</v>
      </c>
      <c r="E161" s="2">
        <v>8.6999999999999993</v>
      </c>
      <c r="F161" s="2">
        <v>0</v>
      </c>
      <c r="G161" s="2">
        <v>49.71</v>
      </c>
      <c r="H161" s="2">
        <v>1.65</v>
      </c>
      <c r="I161" s="2"/>
      <c r="J161" s="2"/>
      <c r="K161" s="2"/>
      <c r="L161" s="2"/>
    </row>
    <row r="162" spans="1:12" x14ac:dyDescent="0.25">
      <c r="A162">
        <v>2013</v>
      </c>
      <c r="B162" s="2">
        <v>244</v>
      </c>
      <c r="C162" s="2">
        <v>22.47</v>
      </c>
      <c r="D162" s="2">
        <v>31.2</v>
      </c>
      <c r="E162" s="2">
        <v>13.4</v>
      </c>
      <c r="F162" s="2">
        <v>0</v>
      </c>
      <c r="G162" s="2">
        <v>47.29</v>
      </c>
      <c r="H162" s="2">
        <v>1.1000000000000001</v>
      </c>
      <c r="I162" s="2"/>
      <c r="J162" s="2"/>
      <c r="K162" s="2"/>
      <c r="L162" s="2"/>
    </row>
    <row r="163" spans="1:12" x14ac:dyDescent="0.25">
      <c r="A163">
        <v>2013</v>
      </c>
      <c r="B163" s="2">
        <v>245</v>
      </c>
      <c r="C163" s="2">
        <v>19.53</v>
      </c>
      <c r="D163" s="2">
        <v>32.299999999999997</v>
      </c>
      <c r="E163" s="2">
        <v>11.6</v>
      </c>
      <c r="F163" s="2">
        <v>0</v>
      </c>
      <c r="G163" s="2">
        <v>48.04</v>
      </c>
      <c r="H163" s="2">
        <v>1.64</v>
      </c>
      <c r="I163" s="2"/>
      <c r="J163" s="2"/>
      <c r="K163" s="2"/>
      <c r="L163" s="2"/>
    </row>
    <row r="164" spans="1:12" x14ac:dyDescent="0.25">
      <c r="A164">
        <v>2013</v>
      </c>
      <c r="B164" s="2">
        <v>246</v>
      </c>
      <c r="C164" s="2">
        <v>7.68</v>
      </c>
      <c r="D164" s="2">
        <v>23.9</v>
      </c>
      <c r="E164" s="2">
        <v>14.5</v>
      </c>
      <c r="F164" s="2">
        <v>3.4</v>
      </c>
      <c r="G164" s="2">
        <v>72.459999999999994</v>
      </c>
      <c r="H164" s="2">
        <v>1.58</v>
      </c>
      <c r="I164" s="2"/>
      <c r="J164" s="2"/>
      <c r="K164" s="2"/>
      <c r="L164" s="2"/>
    </row>
    <row r="165" spans="1:12" x14ac:dyDescent="0.25">
      <c r="A165">
        <v>2013</v>
      </c>
      <c r="B165" s="2">
        <v>247</v>
      </c>
      <c r="C165" s="2">
        <v>4.17</v>
      </c>
      <c r="D165" s="2">
        <v>20</v>
      </c>
      <c r="E165" s="2">
        <v>15.8</v>
      </c>
      <c r="F165" s="2">
        <v>0</v>
      </c>
      <c r="G165" s="2">
        <v>87.96</v>
      </c>
      <c r="H165" s="2">
        <v>1.82</v>
      </c>
      <c r="I165" s="2"/>
      <c r="J165" s="2"/>
      <c r="K165" s="2"/>
      <c r="L165" s="2"/>
    </row>
    <row r="166" spans="1:12" x14ac:dyDescent="0.25">
      <c r="A166">
        <v>2013</v>
      </c>
      <c r="B166" s="2">
        <v>248</v>
      </c>
      <c r="C166" s="2">
        <v>23.08</v>
      </c>
      <c r="D166" s="2">
        <v>27.1</v>
      </c>
      <c r="E166" s="2">
        <v>12.1</v>
      </c>
      <c r="F166" s="2">
        <v>0</v>
      </c>
      <c r="G166" s="2">
        <v>70.5</v>
      </c>
      <c r="H166" s="2">
        <v>2.72</v>
      </c>
      <c r="I166" s="2"/>
      <c r="J166" s="2"/>
      <c r="K166" s="2"/>
      <c r="L166" s="2"/>
    </row>
    <row r="167" spans="1:12" x14ac:dyDescent="0.25">
      <c r="A167">
        <v>2013</v>
      </c>
      <c r="B167" s="2">
        <v>249</v>
      </c>
      <c r="C167" s="2">
        <v>23.82</v>
      </c>
      <c r="D167" s="2">
        <v>27.9</v>
      </c>
      <c r="E167" s="2">
        <v>12.2</v>
      </c>
      <c r="F167" s="2">
        <v>0</v>
      </c>
      <c r="G167" s="2">
        <v>65.91</v>
      </c>
      <c r="H167" s="2">
        <v>1.66</v>
      </c>
      <c r="I167" s="2"/>
      <c r="J167" s="2"/>
      <c r="K167" s="2"/>
      <c r="L167" s="2"/>
    </row>
    <row r="168" spans="1:12" x14ac:dyDescent="0.25">
      <c r="A168">
        <v>2013</v>
      </c>
      <c r="B168" s="2">
        <v>250</v>
      </c>
      <c r="C168" s="2">
        <v>24.07</v>
      </c>
      <c r="D168" s="2">
        <v>28.6</v>
      </c>
      <c r="E168" s="2">
        <v>12</v>
      </c>
      <c r="F168" s="2">
        <v>0</v>
      </c>
      <c r="G168" s="2">
        <v>59.2</v>
      </c>
      <c r="H168" s="2">
        <v>1.4</v>
      </c>
      <c r="I168" s="2"/>
      <c r="J168" s="2"/>
      <c r="K168" s="2"/>
      <c r="L168" s="2"/>
    </row>
    <row r="169" spans="1:12" x14ac:dyDescent="0.25">
      <c r="A169">
        <v>2013</v>
      </c>
      <c r="B169" s="2">
        <v>251</v>
      </c>
      <c r="C169" s="2">
        <v>24.19</v>
      </c>
      <c r="D169" s="2">
        <v>29.9</v>
      </c>
      <c r="E169" s="2">
        <v>11.5</v>
      </c>
      <c r="F169" s="2">
        <v>0</v>
      </c>
      <c r="G169" s="2">
        <v>58.67</v>
      </c>
      <c r="H169" s="2">
        <v>1.45</v>
      </c>
      <c r="I169" s="2"/>
      <c r="J169" s="2"/>
      <c r="K169" s="2"/>
      <c r="L169" s="2"/>
    </row>
    <row r="170" spans="1:12" x14ac:dyDescent="0.25">
      <c r="A170">
        <v>2013</v>
      </c>
      <c r="B170" s="2">
        <v>252</v>
      </c>
      <c r="C170" s="2">
        <v>24.2</v>
      </c>
      <c r="D170" s="2">
        <v>30.8</v>
      </c>
      <c r="E170" s="2">
        <v>12.9</v>
      </c>
      <c r="F170" s="2">
        <v>0</v>
      </c>
      <c r="G170" s="2">
        <v>51.42</v>
      </c>
      <c r="H170" s="2">
        <v>1.72</v>
      </c>
      <c r="I170" s="2"/>
      <c r="J170" s="2"/>
      <c r="K170" s="2"/>
      <c r="L170" s="2"/>
    </row>
    <row r="171" spans="1:12" x14ac:dyDescent="0.25">
      <c r="A171">
        <v>2013</v>
      </c>
      <c r="B171" s="2">
        <v>253</v>
      </c>
      <c r="C171" s="2">
        <v>24.07</v>
      </c>
      <c r="D171" s="2">
        <v>31.5</v>
      </c>
      <c r="E171" s="2">
        <v>12.3</v>
      </c>
      <c r="F171" s="2">
        <v>0</v>
      </c>
      <c r="G171" s="2">
        <v>47.17</v>
      </c>
      <c r="H171" s="2">
        <v>1.67</v>
      </c>
      <c r="I171" s="2"/>
      <c r="J171" s="2"/>
      <c r="K171" s="2"/>
      <c r="L171" s="2"/>
    </row>
    <row r="172" spans="1:12" x14ac:dyDescent="0.25">
      <c r="A172">
        <v>2013</v>
      </c>
      <c r="B172" s="2">
        <v>254</v>
      </c>
      <c r="C172" s="2">
        <v>23.6</v>
      </c>
      <c r="D172" s="2">
        <v>31.3</v>
      </c>
      <c r="E172" s="2">
        <v>13.9</v>
      </c>
      <c r="F172" s="2">
        <v>0</v>
      </c>
      <c r="G172" s="2">
        <v>51.58</v>
      </c>
      <c r="H172" s="2">
        <v>1.53</v>
      </c>
      <c r="I172" s="2"/>
      <c r="J172" s="2"/>
      <c r="K172" s="2"/>
      <c r="L172" s="2"/>
    </row>
    <row r="173" spans="1:12" x14ac:dyDescent="0.25">
      <c r="A173">
        <v>2013</v>
      </c>
      <c r="B173" s="2">
        <v>255</v>
      </c>
      <c r="C173" s="2">
        <v>24.9</v>
      </c>
      <c r="D173" s="2">
        <v>30.8</v>
      </c>
      <c r="E173" s="2">
        <v>13.9</v>
      </c>
      <c r="F173" s="2">
        <v>0</v>
      </c>
      <c r="G173" s="2">
        <v>51.21</v>
      </c>
      <c r="H173" s="2">
        <v>2.13</v>
      </c>
      <c r="I173" s="2"/>
      <c r="J173" s="2"/>
      <c r="K173" s="2"/>
      <c r="L173" s="2"/>
    </row>
    <row r="174" spans="1:12" x14ac:dyDescent="0.25">
      <c r="A174">
        <v>2013</v>
      </c>
      <c r="B174" s="2">
        <v>256</v>
      </c>
      <c r="C174" s="2">
        <v>24.68</v>
      </c>
      <c r="D174" s="2">
        <v>30.6</v>
      </c>
      <c r="E174" s="2">
        <v>12.7</v>
      </c>
      <c r="F174" s="2">
        <v>0</v>
      </c>
      <c r="G174" s="2">
        <v>48.46</v>
      </c>
      <c r="H174" s="2">
        <v>1.18</v>
      </c>
      <c r="I174" s="2"/>
      <c r="J174" s="2"/>
      <c r="K174" s="2"/>
      <c r="L174" s="2"/>
    </row>
    <row r="175" spans="1:12" x14ac:dyDescent="0.25">
      <c r="A175">
        <v>2013</v>
      </c>
      <c r="B175" s="2">
        <v>257</v>
      </c>
      <c r="C175" s="2">
        <v>24.37</v>
      </c>
      <c r="D175" s="2">
        <v>31.6</v>
      </c>
      <c r="E175" s="2">
        <v>12.1</v>
      </c>
      <c r="F175" s="2">
        <v>0</v>
      </c>
      <c r="G175" s="2">
        <v>45.83</v>
      </c>
      <c r="H175" s="2">
        <v>1.78</v>
      </c>
      <c r="I175" s="2"/>
      <c r="J175" s="2"/>
      <c r="K175" s="2"/>
      <c r="L175" s="2"/>
    </row>
    <row r="176" spans="1:12" x14ac:dyDescent="0.25">
      <c r="A176">
        <v>2013</v>
      </c>
      <c r="B176" s="2">
        <v>258</v>
      </c>
      <c r="C176" s="2">
        <v>20.51</v>
      </c>
      <c r="D176" s="2">
        <v>32.6</v>
      </c>
      <c r="E176" s="2">
        <v>13.6</v>
      </c>
      <c r="F176" s="2">
        <v>0</v>
      </c>
      <c r="G176" s="2">
        <v>45.67</v>
      </c>
      <c r="H176" s="2">
        <v>1.73</v>
      </c>
      <c r="I176" s="2"/>
      <c r="J176" s="2"/>
      <c r="K176" s="2"/>
      <c r="L176" s="2"/>
    </row>
    <row r="177" spans="1:12" x14ac:dyDescent="0.25">
      <c r="A177">
        <v>2013</v>
      </c>
      <c r="B177" s="2">
        <v>259</v>
      </c>
      <c r="C177" s="2">
        <v>14.92</v>
      </c>
      <c r="D177" s="2">
        <v>33.299999999999997</v>
      </c>
      <c r="E177" s="2">
        <v>15.3</v>
      </c>
      <c r="F177" s="2">
        <v>0</v>
      </c>
      <c r="G177" s="2">
        <v>54.17</v>
      </c>
      <c r="H177" s="2">
        <v>1.91</v>
      </c>
      <c r="I177" s="2"/>
      <c r="J177" s="2"/>
      <c r="K177" s="2"/>
      <c r="L177" s="2"/>
    </row>
    <row r="178" spans="1:12" x14ac:dyDescent="0.25">
      <c r="A178">
        <v>2013</v>
      </c>
      <c r="B178" s="2">
        <v>260</v>
      </c>
      <c r="C178" s="2">
        <v>2.64</v>
      </c>
      <c r="D178" s="2">
        <v>23.8</v>
      </c>
      <c r="E178" s="2">
        <v>17.8</v>
      </c>
      <c r="F178" s="2">
        <v>19</v>
      </c>
      <c r="G178" s="2">
        <v>96.38</v>
      </c>
      <c r="H178" s="2">
        <v>2.15</v>
      </c>
      <c r="I178" s="2"/>
      <c r="J178" s="2"/>
      <c r="K178" s="2"/>
      <c r="L178" s="2"/>
    </row>
    <row r="179" spans="1:12" x14ac:dyDescent="0.25">
      <c r="A179">
        <v>2013</v>
      </c>
      <c r="B179" s="2">
        <v>261</v>
      </c>
      <c r="C179" s="2">
        <v>6.98</v>
      </c>
      <c r="D179" s="2">
        <v>21.7</v>
      </c>
      <c r="E179" s="2">
        <v>16.8</v>
      </c>
      <c r="F179" s="2">
        <v>1.2</v>
      </c>
      <c r="G179" s="2">
        <v>92.31</v>
      </c>
      <c r="H179" s="2">
        <v>1.1499999999999999</v>
      </c>
      <c r="I179" s="2"/>
      <c r="J179" s="2"/>
      <c r="K179" s="2"/>
      <c r="L179" s="2"/>
    </row>
    <row r="180" spans="1:12" x14ac:dyDescent="0.25">
      <c r="A180">
        <v>2013</v>
      </c>
      <c r="B180" s="2">
        <v>262</v>
      </c>
      <c r="C180" s="2">
        <v>20.77</v>
      </c>
      <c r="D180" s="2">
        <v>27.6</v>
      </c>
      <c r="E180" s="2">
        <v>15.9</v>
      </c>
      <c r="F180" s="2">
        <v>1.2</v>
      </c>
      <c r="G180" s="2">
        <v>82.21</v>
      </c>
      <c r="H180" s="2">
        <v>1.67</v>
      </c>
      <c r="I180" s="2"/>
      <c r="J180" s="2"/>
      <c r="K180" s="2"/>
      <c r="L180" s="2"/>
    </row>
    <row r="181" spans="1:12" x14ac:dyDescent="0.25">
      <c r="A181">
        <v>2013</v>
      </c>
      <c r="B181" s="2">
        <v>263</v>
      </c>
      <c r="C181" s="2">
        <v>23.5</v>
      </c>
      <c r="D181" s="2">
        <v>33</v>
      </c>
      <c r="E181" s="2">
        <v>15.8</v>
      </c>
      <c r="F181" s="2">
        <v>0</v>
      </c>
      <c r="G181" s="2">
        <v>66.95</v>
      </c>
      <c r="H181" s="2">
        <v>1.55</v>
      </c>
      <c r="I181" s="2"/>
      <c r="J181" s="2"/>
      <c r="K181" s="2"/>
      <c r="L181" s="2"/>
    </row>
    <row r="182" spans="1:12" x14ac:dyDescent="0.25">
      <c r="A182">
        <v>2013</v>
      </c>
      <c r="B182" s="2">
        <v>264</v>
      </c>
      <c r="C182" s="2">
        <v>23.85</v>
      </c>
      <c r="D182" s="2">
        <v>34.799999999999997</v>
      </c>
      <c r="E182" s="2">
        <v>20.2</v>
      </c>
      <c r="F182" s="2">
        <v>0.8</v>
      </c>
      <c r="G182" s="2">
        <v>55.17</v>
      </c>
      <c r="H182" s="2">
        <v>2.96</v>
      </c>
      <c r="I182" s="2"/>
      <c r="J182" s="2"/>
      <c r="K182" s="2"/>
      <c r="L182" s="2"/>
    </row>
    <row r="183" spans="1:12" x14ac:dyDescent="0.25">
      <c r="A183">
        <v>2013</v>
      </c>
      <c r="B183" s="2">
        <v>265</v>
      </c>
      <c r="C183" s="2">
        <v>12.37</v>
      </c>
      <c r="D183" s="2">
        <v>33.1</v>
      </c>
      <c r="E183" s="2">
        <v>20.9</v>
      </c>
      <c r="F183" s="2">
        <v>0</v>
      </c>
      <c r="G183" s="2">
        <v>62.13</v>
      </c>
      <c r="H183" s="2">
        <v>1.75</v>
      </c>
      <c r="I183" s="2"/>
      <c r="J183" s="2"/>
      <c r="K183" s="2"/>
      <c r="L183" s="2"/>
    </row>
    <row r="184" spans="1:12" x14ac:dyDescent="0.25">
      <c r="A184">
        <v>2013</v>
      </c>
      <c r="B184" s="2">
        <v>266</v>
      </c>
      <c r="C184" s="2">
        <v>15.67</v>
      </c>
      <c r="D184" s="2">
        <v>28.2</v>
      </c>
      <c r="E184" s="2">
        <v>17.100000000000001</v>
      </c>
      <c r="F184" s="2">
        <v>0</v>
      </c>
      <c r="G184" s="2">
        <v>76.959999999999994</v>
      </c>
      <c r="H184" s="2">
        <v>1.76</v>
      </c>
      <c r="I184" s="2"/>
      <c r="J184" s="2"/>
      <c r="K184" s="2"/>
      <c r="L184" s="2"/>
    </row>
    <row r="185" spans="1:12" x14ac:dyDescent="0.25">
      <c r="A185">
        <v>2013</v>
      </c>
      <c r="B185" s="2">
        <v>267</v>
      </c>
      <c r="C185" s="2">
        <v>8.07</v>
      </c>
      <c r="D185" s="2">
        <v>22.4</v>
      </c>
      <c r="E185" s="2">
        <v>16.8</v>
      </c>
      <c r="F185" s="2">
        <v>0</v>
      </c>
      <c r="G185" s="2">
        <v>79.08</v>
      </c>
      <c r="H185" s="2">
        <v>2.88</v>
      </c>
      <c r="I185" s="2"/>
      <c r="J185" s="2"/>
      <c r="K185" s="2"/>
      <c r="L185" s="2"/>
    </row>
    <row r="186" spans="1:12" x14ac:dyDescent="0.25">
      <c r="A186">
        <v>2013</v>
      </c>
      <c r="B186" s="2">
        <v>268</v>
      </c>
      <c r="C186" s="2">
        <v>27.59</v>
      </c>
      <c r="D186" s="2">
        <v>22</v>
      </c>
      <c r="E186" s="2">
        <v>10.3</v>
      </c>
      <c r="F186" s="2">
        <v>0</v>
      </c>
      <c r="G186" s="2">
        <v>65.459999999999994</v>
      </c>
      <c r="H186" s="2">
        <v>3.85</v>
      </c>
      <c r="I186" s="2"/>
      <c r="J186" s="2"/>
      <c r="K186" s="2"/>
      <c r="L186" s="2"/>
    </row>
    <row r="187" spans="1:12" x14ac:dyDescent="0.25">
      <c r="A187">
        <v>2013</v>
      </c>
      <c r="B187" s="2">
        <v>269</v>
      </c>
      <c r="C187" s="2">
        <v>26.84</v>
      </c>
      <c r="D187" s="2">
        <v>23.7</v>
      </c>
      <c r="E187" s="2">
        <v>11.2</v>
      </c>
      <c r="F187" s="2">
        <v>0</v>
      </c>
      <c r="G187" s="2">
        <v>61</v>
      </c>
      <c r="H187" s="2">
        <v>4.1399999999999997</v>
      </c>
      <c r="I187" s="2"/>
      <c r="J187" s="2"/>
      <c r="K187" s="2"/>
      <c r="L187" s="2"/>
    </row>
    <row r="188" spans="1:12" x14ac:dyDescent="0.25">
      <c r="A188">
        <v>2013</v>
      </c>
      <c r="B188" s="2">
        <v>270</v>
      </c>
      <c r="C188" s="2">
        <v>27.11</v>
      </c>
      <c r="D188" s="2">
        <v>28</v>
      </c>
      <c r="E188" s="2">
        <v>9.8000000000000007</v>
      </c>
      <c r="F188" s="2">
        <v>0</v>
      </c>
      <c r="G188" s="2">
        <v>55.08</v>
      </c>
      <c r="H188" s="2">
        <v>2.99</v>
      </c>
      <c r="I188" s="2"/>
      <c r="J188" s="2"/>
      <c r="K188" s="2"/>
      <c r="L188" s="2"/>
    </row>
    <row r="189" spans="1:12" x14ac:dyDescent="0.25">
      <c r="A189">
        <v>2013</v>
      </c>
      <c r="B189" s="2">
        <v>271</v>
      </c>
      <c r="C189" s="2">
        <v>24.58</v>
      </c>
      <c r="D189" s="2">
        <v>32</v>
      </c>
      <c r="E189" s="2">
        <v>10.3</v>
      </c>
      <c r="F189" s="2">
        <v>0.4</v>
      </c>
      <c r="G189" s="2">
        <v>64.040000000000006</v>
      </c>
      <c r="H189" s="2">
        <v>2.06</v>
      </c>
      <c r="I189" s="2"/>
      <c r="J189" s="2"/>
      <c r="K189" s="2"/>
      <c r="L189" s="2"/>
    </row>
    <row r="190" spans="1:12" x14ac:dyDescent="0.25">
      <c r="A190">
        <v>2013</v>
      </c>
      <c r="B190" s="2">
        <v>272</v>
      </c>
      <c r="C190" s="2">
        <v>6.73</v>
      </c>
      <c r="D190" s="2">
        <v>22.1</v>
      </c>
      <c r="E190" s="2">
        <v>14.8</v>
      </c>
      <c r="F190" s="2">
        <v>4.2</v>
      </c>
      <c r="G190" s="2">
        <v>86.5</v>
      </c>
      <c r="H190" s="2">
        <v>1.53</v>
      </c>
      <c r="I190" s="2"/>
      <c r="J190" s="2"/>
      <c r="K190" s="2"/>
      <c r="L190" s="2"/>
    </row>
    <row r="191" spans="1:12" x14ac:dyDescent="0.25">
      <c r="A191">
        <v>2013</v>
      </c>
      <c r="B191" s="2">
        <v>273</v>
      </c>
      <c r="C191" s="2">
        <v>10.89</v>
      </c>
      <c r="D191" s="2">
        <v>24.3</v>
      </c>
      <c r="E191" s="2">
        <v>14.6</v>
      </c>
      <c r="F191" s="2">
        <v>0.2</v>
      </c>
      <c r="G191" s="2">
        <v>83.88</v>
      </c>
      <c r="H191" s="2">
        <v>0.66</v>
      </c>
      <c r="I191" s="2"/>
      <c r="J191" s="2"/>
      <c r="K191" s="2"/>
      <c r="L191" s="2"/>
    </row>
    <row r="192" spans="1:12" x14ac:dyDescent="0.25">
      <c r="A192">
        <v>2013</v>
      </c>
      <c r="B192" s="2">
        <v>274</v>
      </c>
      <c r="C192" s="2">
        <v>15.14</v>
      </c>
      <c r="D192" s="2">
        <v>26.3</v>
      </c>
      <c r="E192" s="2">
        <v>18.399999999999999</v>
      </c>
      <c r="F192" s="2">
        <f>piracicaba!F192+Irrigation!J4</f>
        <v>7.8</v>
      </c>
      <c r="G192" s="2">
        <v>82.84</v>
      </c>
      <c r="H192" s="2">
        <v>1.6</v>
      </c>
      <c r="I192" s="2"/>
      <c r="J192" s="2"/>
      <c r="K192" s="2"/>
      <c r="L192" s="2"/>
    </row>
    <row r="193" spans="1:12" x14ac:dyDescent="0.25">
      <c r="A193">
        <v>2013</v>
      </c>
      <c r="B193" s="2">
        <v>275</v>
      </c>
      <c r="C193" s="2">
        <v>10.3</v>
      </c>
      <c r="D193" s="2">
        <v>24.4</v>
      </c>
      <c r="E193" s="2">
        <v>16.7</v>
      </c>
      <c r="F193" s="2">
        <f>piracicaba!F193+Irrigation!J5</f>
        <v>28.4</v>
      </c>
      <c r="G193" s="2">
        <v>90.06</v>
      </c>
      <c r="H193" s="2">
        <v>0.88</v>
      </c>
      <c r="I193" s="2"/>
      <c r="J193" s="2"/>
      <c r="K193" s="2"/>
      <c r="L193" s="2"/>
    </row>
    <row r="194" spans="1:12" x14ac:dyDescent="0.25">
      <c r="A194">
        <v>2013</v>
      </c>
      <c r="B194" s="2">
        <v>276</v>
      </c>
      <c r="C194" s="2">
        <v>14.05</v>
      </c>
      <c r="D194" s="2">
        <v>26.9</v>
      </c>
      <c r="E194" s="2">
        <v>18.8</v>
      </c>
      <c r="F194" s="2">
        <f>piracicaba!F194+Irrigation!J6</f>
        <v>0.4</v>
      </c>
      <c r="G194" s="2">
        <v>84.94</v>
      </c>
      <c r="H194" s="2">
        <v>1.48</v>
      </c>
      <c r="I194" s="2"/>
      <c r="J194" s="2"/>
      <c r="K194" s="2"/>
      <c r="L194" s="2"/>
    </row>
    <row r="195" spans="1:12" x14ac:dyDescent="0.25">
      <c r="A195">
        <v>2013</v>
      </c>
      <c r="B195" s="2">
        <v>277</v>
      </c>
      <c r="C195" s="2">
        <v>5.86</v>
      </c>
      <c r="D195" s="2">
        <v>22.6</v>
      </c>
      <c r="E195" s="2">
        <v>17.7</v>
      </c>
      <c r="F195" s="2">
        <f>piracicaba!F195+Irrigation!J7</f>
        <v>23.6</v>
      </c>
      <c r="G195" s="2">
        <v>93.06</v>
      </c>
      <c r="H195" s="2">
        <v>2.56</v>
      </c>
      <c r="I195" s="2"/>
      <c r="J195" s="2"/>
      <c r="K195" s="2"/>
      <c r="L195" s="2"/>
    </row>
    <row r="196" spans="1:12" x14ac:dyDescent="0.25">
      <c r="A196">
        <v>2013</v>
      </c>
      <c r="B196" s="2">
        <v>278</v>
      </c>
      <c r="C196" s="2">
        <v>22.79</v>
      </c>
      <c r="D196" s="2">
        <v>27.4</v>
      </c>
      <c r="E196" s="2">
        <v>17.100000000000001</v>
      </c>
      <c r="F196" s="2">
        <f>piracicaba!F196+Irrigation!J8</f>
        <v>0</v>
      </c>
      <c r="G196" s="2">
        <v>69.94</v>
      </c>
      <c r="H196" s="2">
        <v>1.6</v>
      </c>
      <c r="I196" s="2"/>
      <c r="J196" s="2"/>
      <c r="K196" s="2"/>
      <c r="L196" s="2"/>
    </row>
    <row r="197" spans="1:12" x14ac:dyDescent="0.25">
      <c r="A197">
        <v>2013</v>
      </c>
      <c r="B197" s="2">
        <v>279</v>
      </c>
      <c r="C197" s="2">
        <v>27.74</v>
      </c>
      <c r="D197" s="2">
        <v>25.1</v>
      </c>
      <c r="E197" s="2">
        <v>12</v>
      </c>
      <c r="F197" s="2">
        <f>piracicaba!F197+Irrigation!J9</f>
        <v>0</v>
      </c>
      <c r="G197" s="2">
        <v>66</v>
      </c>
      <c r="H197" s="2">
        <v>3.22</v>
      </c>
      <c r="I197" s="2"/>
      <c r="J197" s="2"/>
      <c r="K197" s="2"/>
      <c r="L197" s="2"/>
    </row>
    <row r="198" spans="1:12" x14ac:dyDescent="0.25">
      <c r="A198">
        <v>2013</v>
      </c>
      <c r="B198" s="2">
        <v>280</v>
      </c>
      <c r="C198" s="2">
        <v>21.77</v>
      </c>
      <c r="D198" s="2">
        <v>24.2</v>
      </c>
      <c r="E198" s="2">
        <v>13.3</v>
      </c>
      <c r="F198" s="2">
        <f>piracicaba!F198+Irrigation!J10</f>
        <v>0</v>
      </c>
      <c r="G198" s="2">
        <v>66.709999999999994</v>
      </c>
      <c r="H198" s="2">
        <v>5.09</v>
      </c>
      <c r="I198" s="2"/>
      <c r="J198" s="2"/>
      <c r="K198" s="2"/>
      <c r="L198" s="2"/>
    </row>
    <row r="199" spans="1:12" x14ac:dyDescent="0.25">
      <c r="A199">
        <v>2013</v>
      </c>
      <c r="B199" s="2">
        <v>281</v>
      </c>
      <c r="C199" s="2">
        <v>20.69</v>
      </c>
      <c r="D199" s="2">
        <v>25.2</v>
      </c>
      <c r="E199" s="2">
        <v>13.6</v>
      </c>
      <c r="F199" s="2">
        <f>piracicaba!F199+Irrigation!J11</f>
        <v>0</v>
      </c>
      <c r="G199" s="2">
        <v>64</v>
      </c>
      <c r="H199" s="2">
        <v>4.08</v>
      </c>
      <c r="I199" s="2"/>
      <c r="J199" s="2"/>
      <c r="K199" s="2"/>
      <c r="L199" s="2"/>
    </row>
    <row r="200" spans="1:12" x14ac:dyDescent="0.25">
      <c r="A200">
        <v>2013</v>
      </c>
      <c r="B200" s="2">
        <v>282</v>
      </c>
      <c r="C200" s="2">
        <v>26.8</v>
      </c>
      <c r="D200" s="2">
        <v>27.3</v>
      </c>
      <c r="E200" s="2">
        <v>12.8</v>
      </c>
      <c r="F200" s="2">
        <f>piracicaba!F200+Irrigation!J12</f>
        <v>0</v>
      </c>
      <c r="G200" s="2">
        <v>63.04</v>
      </c>
      <c r="H200" s="2">
        <v>2.4300000000000002</v>
      </c>
      <c r="I200" s="2"/>
      <c r="J200" s="2"/>
      <c r="K200" s="2"/>
      <c r="L200" s="2"/>
    </row>
    <row r="201" spans="1:12" x14ac:dyDescent="0.25">
      <c r="A201">
        <v>2013</v>
      </c>
      <c r="B201" s="2">
        <v>283</v>
      </c>
      <c r="C201" s="2">
        <v>26.99</v>
      </c>
      <c r="D201" s="2">
        <v>27.3</v>
      </c>
      <c r="E201" s="2">
        <v>12.8</v>
      </c>
      <c r="F201" s="2">
        <f>piracicaba!F201+Irrigation!J13</f>
        <v>0</v>
      </c>
      <c r="G201" s="2">
        <v>60.46</v>
      </c>
      <c r="H201" s="2">
        <v>2.02</v>
      </c>
      <c r="I201" s="2"/>
      <c r="J201" s="2"/>
      <c r="K201" s="2"/>
      <c r="L201" s="2"/>
    </row>
    <row r="202" spans="1:12" x14ac:dyDescent="0.25">
      <c r="A202">
        <v>2013</v>
      </c>
      <c r="B202" s="2">
        <v>284</v>
      </c>
      <c r="C202" s="2">
        <v>25.66</v>
      </c>
      <c r="D202" s="2">
        <v>28.1</v>
      </c>
      <c r="E202" s="2">
        <v>13.4</v>
      </c>
      <c r="F202" s="2">
        <f>piracicaba!F202+Irrigation!J14</f>
        <v>0</v>
      </c>
      <c r="G202" s="2">
        <v>57.67</v>
      </c>
      <c r="H202" s="2">
        <v>2.08</v>
      </c>
      <c r="I202" s="2"/>
      <c r="J202" s="2"/>
      <c r="K202" s="2"/>
      <c r="L202" s="2"/>
    </row>
    <row r="203" spans="1:12" x14ac:dyDescent="0.25">
      <c r="A203">
        <v>2013</v>
      </c>
      <c r="B203" s="2">
        <v>285</v>
      </c>
      <c r="C203" s="2">
        <v>13.02</v>
      </c>
      <c r="D203" s="2">
        <v>27</v>
      </c>
      <c r="E203" s="2">
        <v>15</v>
      </c>
      <c r="F203" s="2">
        <f>piracicaba!F203+Irrigation!J15</f>
        <v>0</v>
      </c>
      <c r="G203" s="2">
        <v>57.04</v>
      </c>
      <c r="H203" s="2">
        <v>2</v>
      </c>
      <c r="I203" s="2"/>
      <c r="J203" s="2"/>
      <c r="K203" s="2"/>
      <c r="L203" s="2"/>
    </row>
    <row r="204" spans="1:12" x14ac:dyDescent="0.25">
      <c r="A204">
        <v>2013</v>
      </c>
      <c r="B204" s="2">
        <v>286</v>
      </c>
      <c r="C204" s="2">
        <v>23.57</v>
      </c>
      <c r="D204" s="2">
        <v>31.6</v>
      </c>
      <c r="E204" s="2">
        <v>14.7</v>
      </c>
      <c r="F204" s="2">
        <f>piracicaba!F204+Irrigation!J16</f>
        <v>0</v>
      </c>
      <c r="G204" s="2">
        <v>56.17</v>
      </c>
      <c r="H204" s="2">
        <v>1.84</v>
      </c>
      <c r="I204" s="2"/>
      <c r="J204" s="2"/>
      <c r="K204" s="2"/>
      <c r="L204" s="2"/>
    </row>
    <row r="205" spans="1:12" x14ac:dyDescent="0.25">
      <c r="A205">
        <v>2013</v>
      </c>
      <c r="B205" s="2">
        <v>287</v>
      </c>
      <c r="C205" s="2">
        <v>22.95</v>
      </c>
      <c r="D205" s="2">
        <v>32.5</v>
      </c>
      <c r="E205" s="2">
        <v>19.100000000000001</v>
      </c>
      <c r="F205" s="2">
        <f>piracicaba!F205+Irrigation!J17</f>
        <v>0</v>
      </c>
      <c r="G205" s="2">
        <v>51.67</v>
      </c>
      <c r="H205" s="2">
        <v>1.6</v>
      </c>
      <c r="I205" s="2"/>
      <c r="J205" s="2"/>
      <c r="K205" s="2"/>
      <c r="L205" s="2"/>
    </row>
    <row r="206" spans="1:12" x14ac:dyDescent="0.25">
      <c r="A206">
        <v>2013</v>
      </c>
      <c r="B206" s="2">
        <v>288</v>
      </c>
      <c r="C206" s="2">
        <v>20.260000000000002</v>
      </c>
      <c r="D206" s="2">
        <v>31.2</v>
      </c>
      <c r="E206" s="2">
        <v>19.100000000000001</v>
      </c>
      <c r="F206" s="2">
        <f>piracicaba!F206+Irrigation!J18</f>
        <v>7.8</v>
      </c>
      <c r="G206" s="2">
        <v>66.25</v>
      </c>
      <c r="H206" s="2">
        <v>1.35</v>
      </c>
      <c r="I206" s="2"/>
      <c r="J206" s="2"/>
      <c r="K206" s="2"/>
      <c r="L206" s="2"/>
    </row>
    <row r="207" spans="1:12" x14ac:dyDescent="0.25">
      <c r="A207">
        <v>2013</v>
      </c>
      <c r="B207" s="2">
        <v>289</v>
      </c>
      <c r="C207" s="2">
        <v>4.2300000000000004</v>
      </c>
      <c r="D207" s="2">
        <v>20.9</v>
      </c>
      <c r="E207" s="2">
        <v>18.5</v>
      </c>
      <c r="F207" s="2">
        <f>piracicaba!F207+Irrigation!J19</f>
        <v>7.6</v>
      </c>
      <c r="G207" s="2">
        <v>97.38</v>
      </c>
      <c r="H207" s="2">
        <v>1.6</v>
      </c>
      <c r="I207" s="2"/>
      <c r="J207" s="2"/>
      <c r="K207" s="2"/>
      <c r="L207" s="2"/>
    </row>
    <row r="208" spans="1:12" x14ac:dyDescent="0.25">
      <c r="A208">
        <v>2013</v>
      </c>
      <c r="B208" s="2">
        <v>290</v>
      </c>
      <c r="C208" s="2">
        <v>18.78</v>
      </c>
      <c r="D208" s="2">
        <v>26.5</v>
      </c>
      <c r="E208" s="2">
        <v>18.2</v>
      </c>
      <c r="F208" s="2">
        <f>piracicaba!F208+Irrigation!J20</f>
        <v>0</v>
      </c>
      <c r="G208" s="2">
        <v>83.17</v>
      </c>
      <c r="H208" s="2">
        <v>1.1499999999999999</v>
      </c>
      <c r="I208" s="2"/>
      <c r="J208" s="2"/>
      <c r="K208" s="2"/>
      <c r="L208" s="2"/>
    </row>
    <row r="209" spans="1:12" x14ac:dyDescent="0.25">
      <c r="A209">
        <v>2013</v>
      </c>
      <c r="B209" s="2">
        <v>291</v>
      </c>
      <c r="C209" s="2">
        <v>15.04</v>
      </c>
      <c r="D209" s="2">
        <v>27.6</v>
      </c>
      <c r="E209" s="2">
        <v>17.600000000000001</v>
      </c>
      <c r="F209" s="2">
        <f>piracicaba!F209+Irrigation!J21</f>
        <v>10.199999999999999</v>
      </c>
      <c r="G209" s="2">
        <v>85.53</v>
      </c>
      <c r="H209" s="2">
        <v>1.21</v>
      </c>
      <c r="I209" s="2"/>
      <c r="J209" s="2"/>
      <c r="K209" s="2"/>
      <c r="L209" s="2"/>
    </row>
    <row r="210" spans="1:12" x14ac:dyDescent="0.25">
      <c r="A210">
        <v>2013</v>
      </c>
      <c r="B210" s="2">
        <v>292</v>
      </c>
      <c r="C210" s="2">
        <v>29.13</v>
      </c>
      <c r="D210" s="2">
        <v>29.4</v>
      </c>
      <c r="E210" s="2">
        <v>15.4</v>
      </c>
      <c r="F210" s="2">
        <f>piracicaba!F210+Irrigation!J22</f>
        <v>0.2</v>
      </c>
      <c r="G210" s="2">
        <v>58.5</v>
      </c>
      <c r="H210" s="2">
        <v>1.73</v>
      </c>
      <c r="I210" s="2"/>
      <c r="J210" s="2"/>
      <c r="K210" s="2"/>
      <c r="L210" s="2"/>
    </row>
    <row r="211" spans="1:12" x14ac:dyDescent="0.25">
      <c r="A211">
        <v>2013</v>
      </c>
      <c r="B211" s="2">
        <v>293</v>
      </c>
      <c r="C211" s="2">
        <v>29.44</v>
      </c>
      <c r="D211" s="2">
        <v>31.9</v>
      </c>
      <c r="E211" s="2">
        <v>14.8</v>
      </c>
      <c r="F211" s="2">
        <f>piracicaba!F211+Irrigation!J23</f>
        <v>0</v>
      </c>
      <c r="G211" s="2">
        <v>60.25</v>
      </c>
      <c r="H211" s="2">
        <v>1.65</v>
      </c>
      <c r="I211" s="2"/>
      <c r="J211" s="2"/>
      <c r="K211" s="2"/>
      <c r="L211" s="2"/>
    </row>
    <row r="212" spans="1:12" x14ac:dyDescent="0.25">
      <c r="A212">
        <v>2013</v>
      </c>
      <c r="B212" s="2">
        <v>294</v>
      </c>
      <c r="C212" s="2">
        <v>27.2</v>
      </c>
      <c r="D212" s="2">
        <v>33.5</v>
      </c>
      <c r="E212" s="2">
        <v>16.2</v>
      </c>
      <c r="F212" s="2">
        <f>piracicaba!F212+Irrigation!J24</f>
        <v>0</v>
      </c>
      <c r="G212" s="2">
        <v>60.67</v>
      </c>
      <c r="H212" s="2">
        <v>2.4</v>
      </c>
      <c r="I212" s="2"/>
      <c r="J212" s="2"/>
      <c r="K212" s="2"/>
      <c r="L212" s="2"/>
    </row>
    <row r="213" spans="1:12" x14ac:dyDescent="0.25">
      <c r="A213">
        <v>2013</v>
      </c>
      <c r="B213" s="2">
        <v>295</v>
      </c>
      <c r="C213" s="2">
        <v>24.51</v>
      </c>
      <c r="D213" s="2">
        <v>32</v>
      </c>
      <c r="E213" s="2">
        <v>18.7</v>
      </c>
      <c r="F213" s="2">
        <f>piracicaba!F213+Irrigation!J25</f>
        <v>20.399999999999999</v>
      </c>
      <c r="G213" s="2">
        <v>74.08</v>
      </c>
      <c r="H213" s="2">
        <v>2.15</v>
      </c>
      <c r="I213" s="2"/>
      <c r="J213" s="2"/>
      <c r="K213" s="2"/>
      <c r="L213" s="2"/>
    </row>
    <row r="214" spans="1:12" x14ac:dyDescent="0.25">
      <c r="A214">
        <v>2013</v>
      </c>
      <c r="B214" s="2">
        <v>296</v>
      </c>
      <c r="C214" s="2">
        <v>24.68</v>
      </c>
      <c r="D214" s="2">
        <v>32.200000000000003</v>
      </c>
      <c r="E214" s="2">
        <v>18.600000000000001</v>
      </c>
      <c r="F214" s="2">
        <f>piracicaba!F214+Irrigation!J26</f>
        <v>3</v>
      </c>
      <c r="G214" s="2">
        <v>71.88</v>
      </c>
      <c r="H214" s="2">
        <v>1.76</v>
      </c>
      <c r="I214" s="2"/>
      <c r="J214" s="2"/>
      <c r="K214" s="2"/>
      <c r="L214" s="2"/>
    </row>
    <row r="215" spans="1:12" x14ac:dyDescent="0.25">
      <c r="A215">
        <v>2013</v>
      </c>
      <c r="B215" s="2">
        <v>297</v>
      </c>
      <c r="C215" s="2">
        <v>24.81</v>
      </c>
      <c r="D215" s="2">
        <v>33.6</v>
      </c>
      <c r="E215" s="2">
        <v>19.5</v>
      </c>
      <c r="F215" s="2">
        <f>piracicaba!F215+Irrigation!J27</f>
        <v>4.5</v>
      </c>
      <c r="G215" s="2">
        <v>67.25</v>
      </c>
      <c r="H215" s="2">
        <v>1.28</v>
      </c>
      <c r="I215" s="2"/>
      <c r="J215" s="2"/>
      <c r="K215" s="2"/>
      <c r="L215" s="2"/>
    </row>
    <row r="216" spans="1:12" x14ac:dyDescent="0.25">
      <c r="A216">
        <v>2013</v>
      </c>
      <c r="B216" s="2">
        <v>298</v>
      </c>
      <c r="C216" s="2">
        <v>17.739999999999998</v>
      </c>
      <c r="D216" s="2">
        <v>28.3</v>
      </c>
      <c r="E216" s="2">
        <v>20.2</v>
      </c>
      <c r="F216" s="2">
        <f>piracicaba!F216+Irrigation!J28</f>
        <v>55.8</v>
      </c>
      <c r="G216" s="2">
        <v>79.48</v>
      </c>
      <c r="H216" s="2">
        <v>4.07</v>
      </c>
      <c r="I216" s="2"/>
      <c r="J216" s="2"/>
      <c r="K216" s="2"/>
      <c r="L216" s="2"/>
    </row>
    <row r="217" spans="1:12" x14ac:dyDescent="0.25">
      <c r="A217">
        <v>2013</v>
      </c>
      <c r="B217" s="2">
        <v>299</v>
      </c>
      <c r="C217" s="2">
        <v>26.81</v>
      </c>
      <c r="D217" s="2">
        <v>32.799999999999997</v>
      </c>
      <c r="E217" s="2">
        <v>19.100000000000001</v>
      </c>
      <c r="F217" s="2">
        <f>piracicaba!F217+Irrigation!J29</f>
        <v>0</v>
      </c>
      <c r="G217" s="2">
        <v>63.5</v>
      </c>
      <c r="H217" s="2">
        <v>2.09</v>
      </c>
      <c r="I217" s="2"/>
      <c r="J217" s="2"/>
      <c r="K217" s="2"/>
      <c r="L217" s="2"/>
    </row>
    <row r="218" spans="1:12" x14ac:dyDescent="0.25">
      <c r="A218">
        <v>2013</v>
      </c>
      <c r="B218" s="2">
        <v>300</v>
      </c>
      <c r="C218" s="2">
        <v>17.920000000000002</v>
      </c>
      <c r="D218" s="2">
        <v>31.9</v>
      </c>
      <c r="E218" s="2">
        <v>19.8</v>
      </c>
      <c r="F218" s="2">
        <f>piracicaba!F218+Irrigation!J30</f>
        <v>5.2</v>
      </c>
      <c r="G218" s="2">
        <v>68.67</v>
      </c>
      <c r="H218" s="2">
        <v>1.88</v>
      </c>
      <c r="I218" s="2"/>
      <c r="J218" s="2"/>
      <c r="K218" s="2"/>
      <c r="L218" s="2"/>
    </row>
    <row r="219" spans="1:12" x14ac:dyDescent="0.25">
      <c r="A219">
        <v>2013</v>
      </c>
      <c r="B219" s="2">
        <v>301</v>
      </c>
      <c r="C219" s="2">
        <v>30.27</v>
      </c>
      <c r="D219" s="2">
        <v>26.5</v>
      </c>
      <c r="E219" s="2">
        <v>15.4</v>
      </c>
      <c r="F219" s="2">
        <f>piracicaba!F219+Irrigation!J31</f>
        <v>3.75</v>
      </c>
      <c r="G219" s="2">
        <v>61.63</v>
      </c>
      <c r="H219" s="2">
        <v>4.12</v>
      </c>
      <c r="I219" s="2"/>
      <c r="J219" s="2"/>
      <c r="K219" s="2"/>
      <c r="L219" s="2"/>
    </row>
    <row r="220" spans="1:12" x14ac:dyDescent="0.25">
      <c r="A220">
        <v>2013</v>
      </c>
      <c r="B220" s="2">
        <v>302</v>
      </c>
      <c r="C220" s="2">
        <v>29.52</v>
      </c>
      <c r="D220" s="2">
        <v>28.9</v>
      </c>
      <c r="E220" s="2">
        <v>13.3</v>
      </c>
      <c r="F220" s="2">
        <f>piracicaba!F220+Irrigation!J32</f>
        <v>4.12</v>
      </c>
      <c r="G220" s="2">
        <v>63.67</v>
      </c>
      <c r="H220" s="2">
        <v>3.05</v>
      </c>
      <c r="I220" s="2"/>
      <c r="J220" s="2"/>
      <c r="K220" s="2"/>
      <c r="L220" s="2"/>
    </row>
    <row r="221" spans="1:12" x14ac:dyDescent="0.25">
      <c r="A221">
        <v>2013</v>
      </c>
      <c r="B221" s="2">
        <v>303</v>
      </c>
      <c r="C221" s="2">
        <v>25.21</v>
      </c>
      <c r="D221" s="2">
        <v>28.9</v>
      </c>
      <c r="E221" s="2">
        <v>14.6</v>
      </c>
      <c r="F221" s="2">
        <f>piracicaba!F221+Irrigation!J33</f>
        <v>0</v>
      </c>
      <c r="G221" s="2">
        <v>68.63</v>
      </c>
      <c r="H221" s="2">
        <v>1.94</v>
      </c>
      <c r="I221" s="2"/>
      <c r="J221" s="2"/>
      <c r="K221" s="2"/>
      <c r="L221" s="2"/>
    </row>
    <row r="222" spans="1:12" x14ac:dyDescent="0.25">
      <c r="A222">
        <v>2013</v>
      </c>
      <c r="B222" s="2">
        <v>304</v>
      </c>
      <c r="C222" s="2">
        <v>21.53</v>
      </c>
      <c r="D222" s="2">
        <v>28.5</v>
      </c>
      <c r="E222" s="2">
        <v>16</v>
      </c>
      <c r="F222" s="2">
        <f>piracicaba!F222+Irrigation!J34</f>
        <v>5.6</v>
      </c>
      <c r="G222" s="2">
        <v>67.709999999999994</v>
      </c>
      <c r="H222" s="2">
        <v>2.9</v>
      </c>
      <c r="I222" s="2"/>
      <c r="J222" s="2"/>
      <c r="K222" s="2"/>
      <c r="L222" s="2"/>
    </row>
    <row r="223" spans="1:12" x14ac:dyDescent="0.25">
      <c r="A223">
        <v>2013</v>
      </c>
      <c r="B223" s="2">
        <v>305</v>
      </c>
      <c r="C223" s="2">
        <v>27.6</v>
      </c>
      <c r="D223" s="2">
        <v>30</v>
      </c>
      <c r="E223" s="2">
        <v>17.2</v>
      </c>
      <c r="F223" s="2">
        <f>piracicaba!F223+Irrigation!J35</f>
        <v>3.6</v>
      </c>
      <c r="G223" s="2">
        <v>64.459999999999994</v>
      </c>
      <c r="H223" s="2">
        <v>2.95</v>
      </c>
      <c r="I223" s="2"/>
      <c r="J223" s="2"/>
      <c r="K223" s="2"/>
      <c r="L223" s="2"/>
    </row>
    <row r="224" spans="1:12" x14ac:dyDescent="0.25">
      <c r="A224">
        <v>2013</v>
      </c>
      <c r="B224" s="2">
        <v>306</v>
      </c>
      <c r="C224" s="2">
        <v>25.68</v>
      </c>
      <c r="D224" s="2">
        <v>31</v>
      </c>
      <c r="E224" s="2">
        <v>16.3</v>
      </c>
      <c r="F224" s="2">
        <f>piracicaba!F224+Irrigation!J36</f>
        <v>0</v>
      </c>
      <c r="G224" s="2">
        <v>62.42</v>
      </c>
      <c r="H224" s="2">
        <v>1.51</v>
      </c>
      <c r="I224" s="2"/>
      <c r="J224" s="2"/>
      <c r="K224" s="2"/>
      <c r="L224" s="2"/>
    </row>
    <row r="225" spans="1:12" x14ac:dyDescent="0.25">
      <c r="A225">
        <v>2013</v>
      </c>
      <c r="B225" s="2">
        <v>307</v>
      </c>
      <c r="C225" s="2">
        <v>27.55</v>
      </c>
      <c r="D225" s="2">
        <v>32.6</v>
      </c>
      <c r="E225" s="2">
        <v>17.2</v>
      </c>
      <c r="F225" s="2">
        <f>piracicaba!F225+Irrigation!J37</f>
        <v>0</v>
      </c>
      <c r="G225" s="2">
        <v>58.58</v>
      </c>
      <c r="H225" s="2">
        <v>1.39</v>
      </c>
      <c r="I225" s="2"/>
      <c r="J225" s="2"/>
      <c r="K225" s="2"/>
      <c r="L225" s="2"/>
    </row>
    <row r="226" spans="1:12" x14ac:dyDescent="0.25">
      <c r="A226">
        <v>2013</v>
      </c>
      <c r="B226" s="2">
        <v>308</v>
      </c>
      <c r="C226" s="2">
        <v>3.96</v>
      </c>
      <c r="D226" s="2">
        <v>28.6</v>
      </c>
      <c r="E226" s="2">
        <v>19.2</v>
      </c>
      <c r="F226" s="2">
        <f>piracicaba!F226+Irrigation!J38</f>
        <v>49.8</v>
      </c>
      <c r="G226" s="2">
        <v>85.44</v>
      </c>
      <c r="H226" s="2">
        <v>1.76</v>
      </c>
      <c r="I226" s="2"/>
      <c r="J226" s="2"/>
      <c r="K226" s="2"/>
      <c r="L226" s="2"/>
    </row>
    <row r="227" spans="1:12" x14ac:dyDescent="0.25">
      <c r="A227">
        <v>2013</v>
      </c>
      <c r="B227" s="2">
        <v>309</v>
      </c>
      <c r="C227" s="2">
        <v>11.08</v>
      </c>
      <c r="D227" s="2">
        <v>23.1</v>
      </c>
      <c r="E227" s="2">
        <v>16.2</v>
      </c>
      <c r="F227" s="2">
        <f>piracicaba!F227+Irrigation!J39</f>
        <v>1.8</v>
      </c>
      <c r="G227" s="2">
        <v>83.96</v>
      </c>
      <c r="H227" s="2">
        <v>4.2</v>
      </c>
      <c r="I227" s="2"/>
      <c r="J227" s="2"/>
      <c r="K227" s="2"/>
      <c r="L227" s="2"/>
    </row>
    <row r="228" spans="1:12" x14ac:dyDescent="0.25">
      <c r="A228">
        <v>2013</v>
      </c>
      <c r="B228" s="2">
        <v>310</v>
      </c>
      <c r="C228" s="2">
        <v>7.56</v>
      </c>
      <c r="D228" s="2">
        <v>18.600000000000001</v>
      </c>
      <c r="E228" s="2">
        <v>16.3</v>
      </c>
      <c r="F228" s="2">
        <f>piracicaba!F228+Irrigation!J40</f>
        <v>6.6</v>
      </c>
      <c r="G228" s="2">
        <v>90.39</v>
      </c>
      <c r="H228" s="2">
        <v>4.71</v>
      </c>
      <c r="I228" s="2"/>
      <c r="J228" s="2"/>
      <c r="K228" s="2"/>
      <c r="L228" s="2"/>
    </row>
    <row r="229" spans="1:12" x14ac:dyDescent="0.25">
      <c r="A229">
        <v>2013</v>
      </c>
      <c r="B229" s="2">
        <v>311</v>
      </c>
      <c r="C229" s="2">
        <v>19.72</v>
      </c>
      <c r="D229" s="2">
        <v>26.6</v>
      </c>
      <c r="E229" s="2">
        <v>15.7</v>
      </c>
      <c r="F229" s="2">
        <f>piracicaba!F229+Irrigation!J41</f>
        <v>2.6</v>
      </c>
      <c r="G229" s="2">
        <v>83.48</v>
      </c>
      <c r="H229" s="2">
        <v>3.08</v>
      </c>
      <c r="I229" s="2"/>
      <c r="J229" s="2"/>
      <c r="K229" s="2"/>
      <c r="L229" s="2"/>
    </row>
    <row r="230" spans="1:12" x14ac:dyDescent="0.25">
      <c r="A230">
        <v>2013</v>
      </c>
      <c r="B230" s="2">
        <v>312</v>
      </c>
      <c r="C230" s="2">
        <v>27.38</v>
      </c>
      <c r="D230" s="2">
        <v>29.1</v>
      </c>
      <c r="E230" s="2">
        <v>16.100000000000001</v>
      </c>
      <c r="F230" s="2">
        <f>piracicaba!F230+Irrigation!J42</f>
        <v>0</v>
      </c>
      <c r="G230" s="2">
        <v>71.67</v>
      </c>
      <c r="H230" s="2">
        <v>2.0699999999999998</v>
      </c>
      <c r="I230" s="2"/>
      <c r="J230" s="2"/>
      <c r="K230" s="2"/>
      <c r="L230" s="2"/>
    </row>
    <row r="231" spans="1:12" x14ac:dyDescent="0.25">
      <c r="A231">
        <v>2013</v>
      </c>
      <c r="B231" s="2">
        <v>313</v>
      </c>
      <c r="C231" s="2">
        <v>29.93</v>
      </c>
      <c r="D231" s="2">
        <v>30.7</v>
      </c>
      <c r="E231" s="2">
        <v>16</v>
      </c>
      <c r="F231" s="2">
        <f>piracicaba!F231+Irrigation!J43</f>
        <v>6.75</v>
      </c>
      <c r="G231" s="2">
        <v>65.569999999999993</v>
      </c>
      <c r="H231" s="2">
        <v>1.7</v>
      </c>
      <c r="I231" s="2"/>
      <c r="J231" s="2"/>
      <c r="K231" s="2"/>
      <c r="L231" s="2"/>
    </row>
    <row r="232" spans="1:12" x14ac:dyDescent="0.25">
      <c r="A232">
        <v>2013</v>
      </c>
      <c r="B232" s="2">
        <v>314</v>
      </c>
      <c r="C232" s="2">
        <v>30.11</v>
      </c>
      <c r="D232" s="2">
        <v>33.9</v>
      </c>
      <c r="E232" s="2">
        <v>16.8</v>
      </c>
      <c r="F232" s="2">
        <f>piracicaba!F232+Irrigation!J44</f>
        <v>3.4</v>
      </c>
      <c r="G232" s="2">
        <v>58.33</v>
      </c>
      <c r="H232" s="2">
        <v>1.01</v>
      </c>
      <c r="I232" s="2"/>
      <c r="J232" s="2"/>
      <c r="K232" s="2"/>
      <c r="L232" s="2"/>
    </row>
    <row r="233" spans="1:12" x14ac:dyDescent="0.25">
      <c r="A233">
        <v>2013</v>
      </c>
      <c r="B233" s="2">
        <v>315</v>
      </c>
      <c r="C233" s="2">
        <v>27.27</v>
      </c>
      <c r="D233" s="2">
        <v>35.799999999999997</v>
      </c>
      <c r="E233" s="2">
        <v>18.100000000000001</v>
      </c>
      <c r="F233" s="2">
        <f>piracicaba!F233+Irrigation!J45</f>
        <v>5.0999999999999996</v>
      </c>
      <c r="G233" s="2">
        <v>61.17</v>
      </c>
      <c r="H233" s="2">
        <v>2.2000000000000002</v>
      </c>
      <c r="I233" s="2"/>
      <c r="J233" s="2"/>
      <c r="K233" s="2"/>
      <c r="L233" s="2"/>
    </row>
    <row r="234" spans="1:12" x14ac:dyDescent="0.25">
      <c r="A234">
        <v>2013</v>
      </c>
      <c r="B234" s="2">
        <v>316</v>
      </c>
      <c r="C234" s="2">
        <v>19.489999999999998</v>
      </c>
      <c r="D234" s="2">
        <v>30</v>
      </c>
      <c r="E234" s="2">
        <v>21.6</v>
      </c>
      <c r="F234" s="2">
        <f>piracicaba!F234+Irrigation!J46</f>
        <v>0</v>
      </c>
      <c r="G234" s="2">
        <v>73.13</v>
      </c>
      <c r="H234" s="2">
        <v>1.84</v>
      </c>
      <c r="I234" s="2"/>
      <c r="J234" s="2"/>
      <c r="K234" s="2"/>
      <c r="L234" s="2"/>
    </row>
    <row r="235" spans="1:12" x14ac:dyDescent="0.25">
      <c r="A235">
        <v>2013</v>
      </c>
      <c r="B235" s="2">
        <v>317</v>
      </c>
      <c r="C235" s="2">
        <v>30.56</v>
      </c>
      <c r="D235" s="2">
        <v>30</v>
      </c>
      <c r="E235" s="2">
        <v>20.8</v>
      </c>
      <c r="F235" s="2">
        <f>piracicaba!F235+Irrigation!J47</f>
        <v>6.75</v>
      </c>
      <c r="G235" s="2">
        <v>58</v>
      </c>
      <c r="H235" s="2">
        <v>4.55</v>
      </c>
      <c r="I235" s="2"/>
      <c r="J235" s="2"/>
      <c r="K235" s="2"/>
      <c r="L235" s="2"/>
    </row>
    <row r="236" spans="1:12" x14ac:dyDescent="0.25">
      <c r="A236">
        <v>2013</v>
      </c>
      <c r="B236" s="2">
        <v>318</v>
      </c>
      <c r="C236" s="2">
        <v>30.13</v>
      </c>
      <c r="D236" s="2">
        <v>31</v>
      </c>
      <c r="E236" s="2">
        <v>15.4</v>
      </c>
      <c r="F236" s="2">
        <f>piracicaba!F236+Irrigation!J48</f>
        <v>5.62</v>
      </c>
      <c r="G236" s="2">
        <v>45</v>
      </c>
      <c r="H236" s="2">
        <v>3.19</v>
      </c>
      <c r="I236" s="2"/>
      <c r="J236" s="2"/>
      <c r="K236" s="2"/>
      <c r="L236" s="2"/>
    </row>
    <row r="237" spans="1:12" x14ac:dyDescent="0.25">
      <c r="A237">
        <v>2013</v>
      </c>
      <c r="B237" s="2">
        <v>319</v>
      </c>
      <c r="C237" s="2">
        <v>29.78</v>
      </c>
      <c r="D237" s="2">
        <v>32.799999999999997</v>
      </c>
      <c r="E237" s="2">
        <v>15.2</v>
      </c>
      <c r="F237" s="2">
        <f>piracicaba!F237+Irrigation!J49</f>
        <v>7.88</v>
      </c>
      <c r="G237" s="2">
        <v>58.42</v>
      </c>
      <c r="H237" s="2">
        <v>1.71</v>
      </c>
      <c r="I237" s="2"/>
      <c r="J237" s="2"/>
      <c r="K237" s="2"/>
      <c r="L237" s="2"/>
    </row>
    <row r="238" spans="1:12" x14ac:dyDescent="0.25">
      <c r="A238">
        <v>2013</v>
      </c>
      <c r="B238" s="2">
        <v>320</v>
      </c>
      <c r="C238" s="2">
        <v>17.14</v>
      </c>
      <c r="D238" s="2">
        <v>31.3</v>
      </c>
      <c r="E238" s="2">
        <v>18.2</v>
      </c>
      <c r="F238" s="2">
        <f>piracicaba!F238+Irrigation!J50</f>
        <v>5.62</v>
      </c>
      <c r="G238" s="2">
        <v>66.33</v>
      </c>
      <c r="H238" s="2">
        <v>1.85</v>
      </c>
      <c r="I238" s="2"/>
      <c r="J238" s="2"/>
      <c r="K238" s="2"/>
      <c r="L238" s="2"/>
    </row>
    <row r="239" spans="1:12" x14ac:dyDescent="0.25">
      <c r="A239">
        <v>2013</v>
      </c>
      <c r="B239" s="2">
        <v>321</v>
      </c>
      <c r="C239" s="2">
        <v>23.25</v>
      </c>
      <c r="D239" s="2">
        <v>28.3</v>
      </c>
      <c r="E239" s="2">
        <v>19.7</v>
      </c>
      <c r="F239" s="2">
        <f>piracicaba!F239+Irrigation!J51</f>
        <v>0</v>
      </c>
      <c r="G239" s="2">
        <v>73.42</v>
      </c>
      <c r="H239" s="2">
        <v>3.26</v>
      </c>
      <c r="I239" s="2"/>
      <c r="J239" s="2"/>
      <c r="K239" s="2"/>
      <c r="L239" s="2"/>
    </row>
    <row r="240" spans="1:12" x14ac:dyDescent="0.25">
      <c r="A240">
        <v>2013</v>
      </c>
      <c r="B240" s="2">
        <v>322</v>
      </c>
      <c r="C240" s="2">
        <v>21.48</v>
      </c>
      <c r="D240" s="2">
        <v>29.3</v>
      </c>
      <c r="E240" s="2">
        <v>16.5</v>
      </c>
      <c r="F240" s="2">
        <f>piracicaba!F240+Irrigation!J52</f>
        <v>4.5</v>
      </c>
      <c r="G240" s="2">
        <v>67.459999999999994</v>
      </c>
      <c r="H240" s="2">
        <v>1.96</v>
      </c>
      <c r="I240" s="2"/>
      <c r="J240" s="2"/>
      <c r="K240" s="2"/>
      <c r="L240" s="2"/>
    </row>
    <row r="241" spans="1:12" x14ac:dyDescent="0.25">
      <c r="A241">
        <v>2013</v>
      </c>
      <c r="B241" s="2">
        <v>323</v>
      </c>
      <c r="C241" s="2">
        <v>24.14</v>
      </c>
      <c r="D241" s="2">
        <v>32.700000000000003</v>
      </c>
      <c r="E241" s="2">
        <v>18.2</v>
      </c>
      <c r="F241" s="2">
        <f>piracicaba!F241+Irrigation!J53</f>
        <v>5.63</v>
      </c>
      <c r="G241" s="2">
        <v>67.75</v>
      </c>
      <c r="H241" s="2">
        <v>1.81</v>
      </c>
      <c r="I241" s="2"/>
      <c r="J241" s="2"/>
      <c r="K241" s="2"/>
      <c r="L241" s="2"/>
    </row>
    <row r="242" spans="1:12" x14ac:dyDescent="0.25">
      <c r="A242">
        <v>2013</v>
      </c>
      <c r="B242" s="2">
        <v>324</v>
      </c>
      <c r="C242" s="2">
        <v>24.46</v>
      </c>
      <c r="D242" s="2">
        <v>32.9</v>
      </c>
      <c r="E242" s="2">
        <v>18.8</v>
      </c>
      <c r="F242" s="2">
        <f>piracicaba!F242+Irrigation!J54</f>
        <v>4.63</v>
      </c>
      <c r="G242" s="2">
        <v>67.67</v>
      </c>
      <c r="H242" s="2">
        <v>1.59</v>
      </c>
      <c r="I242" s="2"/>
      <c r="J242" s="2"/>
      <c r="K242" s="2"/>
      <c r="L242" s="2"/>
    </row>
    <row r="243" spans="1:12" x14ac:dyDescent="0.25">
      <c r="A243">
        <v>2013</v>
      </c>
      <c r="B243" s="2">
        <v>325</v>
      </c>
      <c r="C243" s="2">
        <v>19.82</v>
      </c>
      <c r="D243" s="2">
        <v>33.6</v>
      </c>
      <c r="E243" s="2">
        <v>19.7</v>
      </c>
      <c r="F243" s="2">
        <f>piracicaba!F243+Irrigation!J55</f>
        <v>4</v>
      </c>
      <c r="G243" s="2">
        <v>70.540000000000006</v>
      </c>
      <c r="H243" s="2">
        <v>1.9</v>
      </c>
      <c r="I243" s="2"/>
      <c r="J243" s="2"/>
      <c r="K243" s="2"/>
      <c r="L243" s="2"/>
    </row>
    <row r="244" spans="1:12" x14ac:dyDescent="0.25">
      <c r="A244">
        <v>2013</v>
      </c>
      <c r="B244" s="2">
        <v>326</v>
      </c>
      <c r="C244" s="2">
        <v>7.91</v>
      </c>
      <c r="D244" s="2">
        <v>23.6</v>
      </c>
      <c r="E244" s="2">
        <v>19.3</v>
      </c>
      <c r="F244" s="2">
        <f>piracicaba!F244+Irrigation!J56</f>
        <v>9.1999999999999993</v>
      </c>
      <c r="G244" s="2">
        <v>93.33</v>
      </c>
      <c r="H244" s="2">
        <v>1.97</v>
      </c>
      <c r="I244" s="2"/>
      <c r="J244" s="2"/>
      <c r="K244" s="2"/>
      <c r="L244" s="2"/>
    </row>
    <row r="245" spans="1:12" x14ac:dyDescent="0.25">
      <c r="A245">
        <v>2013</v>
      </c>
      <c r="B245" s="2">
        <v>327</v>
      </c>
      <c r="C245" s="2">
        <v>6.54</v>
      </c>
      <c r="D245" s="2">
        <v>21.9</v>
      </c>
      <c r="E245" s="2">
        <v>18.8</v>
      </c>
      <c r="F245" s="2">
        <f>piracicaba!F245+Irrigation!J57</f>
        <v>5</v>
      </c>
      <c r="G245" s="2">
        <v>93.92</v>
      </c>
      <c r="H245" s="2">
        <v>3.13</v>
      </c>
      <c r="I245" s="2"/>
      <c r="J245" s="2"/>
      <c r="K245" s="2"/>
      <c r="L245" s="2"/>
    </row>
    <row r="246" spans="1:12" x14ac:dyDescent="0.25">
      <c r="A246">
        <v>2013</v>
      </c>
      <c r="B246" s="2">
        <v>328</v>
      </c>
      <c r="C246" s="2">
        <v>10.52</v>
      </c>
      <c r="D246" s="2">
        <v>25.6</v>
      </c>
      <c r="E246" s="2">
        <v>17.899999999999999</v>
      </c>
      <c r="F246" s="2">
        <f>piracicaba!F246+Irrigation!J58</f>
        <v>1.8</v>
      </c>
      <c r="G246" s="2">
        <v>86.96</v>
      </c>
      <c r="H246" s="2">
        <v>3.13</v>
      </c>
      <c r="I246" s="2"/>
      <c r="J246" s="2"/>
      <c r="K246" s="2"/>
      <c r="L246" s="2"/>
    </row>
    <row r="247" spans="1:12" x14ac:dyDescent="0.25">
      <c r="A247">
        <v>2013</v>
      </c>
      <c r="B247" s="2">
        <v>329</v>
      </c>
      <c r="C247" s="2">
        <v>10.89</v>
      </c>
      <c r="D247" s="2">
        <v>24.3</v>
      </c>
      <c r="E247" s="2">
        <v>19.3</v>
      </c>
      <c r="F247" s="2">
        <f>piracicaba!F247+Irrigation!J59</f>
        <v>2</v>
      </c>
      <c r="G247" s="2">
        <v>91.04</v>
      </c>
      <c r="H247" s="2">
        <v>2.1</v>
      </c>
      <c r="I247" s="2"/>
      <c r="J247" s="2"/>
      <c r="K247" s="2"/>
      <c r="L247" s="2"/>
    </row>
    <row r="248" spans="1:12" x14ac:dyDescent="0.25">
      <c r="A248">
        <v>2013</v>
      </c>
      <c r="B248" s="2">
        <v>330</v>
      </c>
      <c r="C248" s="2">
        <v>19.260000000000002</v>
      </c>
      <c r="D248" s="2">
        <v>28.1</v>
      </c>
      <c r="E248" s="2">
        <v>17.7</v>
      </c>
      <c r="F248" s="2">
        <f>piracicaba!F248+Irrigation!J60</f>
        <v>0</v>
      </c>
      <c r="G248" s="2">
        <v>82.29</v>
      </c>
      <c r="H248" s="2">
        <v>1.62</v>
      </c>
      <c r="I248" s="2"/>
      <c r="J248" s="2"/>
      <c r="K248" s="2"/>
      <c r="L248" s="2"/>
    </row>
    <row r="249" spans="1:12" x14ac:dyDescent="0.25">
      <c r="A249">
        <v>2013</v>
      </c>
      <c r="B249" s="2">
        <v>331</v>
      </c>
      <c r="C249" s="2">
        <v>23.29</v>
      </c>
      <c r="D249" s="2">
        <v>30.1</v>
      </c>
      <c r="E249" s="2">
        <v>17.600000000000001</v>
      </c>
      <c r="F249" s="2">
        <f>piracicaba!F249+Irrigation!J61</f>
        <v>0</v>
      </c>
      <c r="G249" s="2">
        <v>74.040000000000006</v>
      </c>
      <c r="H249" s="2">
        <v>1.19</v>
      </c>
      <c r="I249" s="2"/>
      <c r="J249" s="2"/>
      <c r="K249" s="2"/>
      <c r="L249" s="2"/>
    </row>
    <row r="250" spans="1:12" x14ac:dyDescent="0.25">
      <c r="A250">
        <v>2013</v>
      </c>
      <c r="B250" s="2">
        <v>332</v>
      </c>
      <c r="C250" s="2">
        <v>31.24</v>
      </c>
      <c r="D250" s="2">
        <v>33</v>
      </c>
      <c r="E250" s="2">
        <v>18.399999999999999</v>
      </c>
      <c r="F250" s="2">
        <f>piracicaba!F250+Irrigation!J62</f>
        <v>6.75</v>
      </c>
      <c r="G250" s="2">
        <v>66.75</v>
      </c>
      <c r="H250" s="2">
        <v>1.58</v>
      </c>
      <c r="I250" s="2"/>
      <c r="J250" s="2"/>
      <c r="K250" s="2"/>
      <c r="L250" s="2"/>
    </row>
    <row r="251" spans="1:12" x14ac:dyDescent="0.25">
      <c r="A251">
        <v>2013</v>
      </c>
      <c r="B251" s="2">
        <v>333</v>
      </c>
      <c r="C251" s="2">
        <v>25.83</v>
      </c>
      <c r="D251" s="2">
        <v>34</v>
      </c>
      <c r="E251" s="2">
        <v>18.899999999999999</v>
      </c>
      <c r="F251" s="2">
        <f>piracicaba!F251+Irrigation!J63</f>
        <v>38.200000000000003</v>
      </c>
      <c r="G251" s="2">
        <v>59.88</v>
      </c>
      <c r="H251" s="2">
        <v>2.3199999999999998</v>
      </c>
      <c r="I251" s="2"/>
      <c r="J251" s="2"/>
      <c r="K251" s="2"/>
      <c r="L251" s="2"/>
    </row>
    <row r="252" spans="1:12" x14ac:dyDescent="0.25">
      <c r="A252">
        <v>2013</v>
      </c>
      <c r="B252" s="2">
        <v>334</v>
      </c>
      <c r="C252" s="2">
        <v>22.83</v>
      </c>
      <c r="D252" s="2">
        <v>31</v>
      </c>
      <c r="E252" s="2">
        <v>20.2</v>
      </c>
      <c r="F252" s="2">
        <f>piracicaba!F252+Irrigation!J64</f>
        <v>3.4</v>
      </c>
      <c r="G252" s="2">
        <v>80.38</v>
      </c>
      <c r="H252" s="2">
        <v>2.68</v>
      </c>
      <c r="I252" s="2"/>
      <c r="J252" s="2"/>
      <c r="K252" s="2"/>
      <c r="L252" s="2"/>
    </row>
    <row r="253" spans="1:12" x14ac:dyDescent="0.25">
      <c r="A253">
        <v>2013</v>
      </c>
      <c r="B253" s="2">
        <v>335</v>
      </c>
      <c r="C253" s="2">
        <v>22.02</v>
      </c>
      <c r="D253" s="2">
        <v>30.4</v>
      </c>
      <c r="E253" s="2">
        <v>21.2</v>
      </c>
      <c r="F253" s="2">
        <f>piracicaba!F253+Irrigation!J65</f>
        <v>0</v>
      </c>
      <c r="G253" s="2">
        <v>72.790000000000006</v>
      </c>
      <c r="H253" s="2">
        <v>3.26</v>
      </c>
      <c r="I253" s="2"/>
      <c r="J253" s="2"/>
      <c r="K253" s="2"/>
      <c r="L253" s="2"/>
    </row>
    <row r="254" spans="1:12" x14ac:dyDescent="0.25">
      <c r="A254">
        <v>2013</v>
      </c>
      <c r="B254" s="2">
        <v>336</v>
      </c>
      <c r="C254" s="2">
        <v>23.68</v>
      </c>
      <c r="D254" s="2">
        <v>31.1</v>
      </c>
      <c r="E254" s="2">
        <v>20.2</v>
      </c>
      <c r="F254" s="2">
        <f>piracicaba!F254+Irrigation!J66</f>
        <v>6</v>
      </c>
      <c r="G254" s="2">
        <v>73.13</v>
      </c>
      <c r="H254" s="2">
        <v>2.5299999999999998</v>
      </c>
      <c r="I254" s="2"/>
      <c r="J254" s="2"/>
      <c r="K254" s="2"/>
      <c r="L254" s="2"/>
    </row>
    <row r="255" spans="1:12" x14ac:dyDescent="0.25">
      <c r="A255">
        <v>2013</v>
      </c>
      <c r="B255" s="2">
        <v>337</v>
      </c>
      <c r="C255" s="2">
        <v>30.82</v>
      </c>
      <c r="D255" s="2">
        <v>32.9</v>
      </c>
      <c r="E255" s="2">
        <v>21.1</v>
      </c>
      <c r="F255" s="2">
        <f>piracicaba!F255+Irrigation!J67</f>
        <v>0</v>
      </c>
      <c r="G255" s="2">
        <v>64.13</v>
      </c>
      <c r="H255" s="2">
        <v>2.2599999999999998</v>
      </c>
      <c r="I255" s="2"/>
      <c r="J255" s="2"/>
      <c r="K255" s="2"/>
      <c r="L255" s="2"/>
    </row>
    <row r="256" spans="1:12" x14ac:dyDescent="0.25">
      <c r="A256">
        <v>2013</v>
      </c>
      <c r="B256" s="2">
        <v>338</v>
      </c>
      <c r="C256" s="2">
        <v>30.12</v>
      </c>
      <c r="D256" s="2">
        <v>34.5</v>
      </c>
      <c r="E256" s="2">
        <v>19</v>
      </c>
      <c r="F256" s="2">
        <f>piracicaba!F256+Irrigation!J68</f>
        <v>6.75</v>
      </c>
      <c r="G256" s="2">
        <v>55</v>
      </c>
      <c r="H256" s="2">
        <v>2.39</v>
      </c>
      <c r="I256" s="2"/>
      <c r="J256" s="2"/>
      <c r="K256" s="2"/>
      <c r="L256" s="2"/>
    </row>
    <row r="257" spans="1:12" x14ac:dyDescent="0.25">
      <c r="A257">
        <v>2013</v>
      </c>
      <c r="B257" s="2">
        <v>339</v>
      </c>
      <c r="C257" s="2">
        <v>25.01</v>
      </c>
      <c r="D257" s="2">
        <v>34.9</v>
      </c>
      <c r="E257" s="2">
        <v>19.2</v>
      </c>
      <c r="F257" s="2">
        <f>piracicaba!F257+Irrigation!J69</f>
        <v>49.9</v>
      </c>
      <c r="G257" s="2">
        <v>61.48</v>
      </c>
      <c r="H257" s="2">
        <v>2.79</v>
      </c>
      <c r="I257" s="2"/>
      <c r="J257" s="2"/>
      <c r="K257" s="2"/>
      <c r="L257" s="2"/>
    </row>
    <row r="258" spans="1:12" x14ac:dyDescent="0.25">
      <c r="A258">
        <v>2013</v>
      </c>
      <c r="B258" s="2">
        <v>340</v>
      </c>
      <c r="C258" s="2">
        <v>28.05</v>
      </c>
      <c r="D258" s="2">
        <v>30.6</v>
      </c>
      <c r="E258" s="2">
        <v>18.5</v>
      </c>
      <c r="F258" s="2">
        <f>piracicaba!F258+Irrigation!J70</f>
        <v>0</v>
      </c>
      <c r="G258" s="2">
        <v>72.41</v>
      </c>
      <c r="H258" s="2">
        <v>2.5299999999999998</v>
      </c>
      <c r="I258" s="2"/>
      <c r="J258" s="2"/>
      <c r="K258" s="2"/>
      <c r="L258" s="2"/>
    </row>
    <row r="259" spans="1:12" x14ac:dyDescent="0.25">
      <c r="A259">
        <v>2013</v>
      </c>
      <c r="B259" s="2">
        <v>341</v>
      </c>
      <c r="C259" s="2">
        <v>23.4</v>
      </c>
      <c r="D259" s="2">
        <v>31.2</v>
      </c>
      <c r="E259" s="2">
        <v>18.2</v>
      </c>
      <c r="F259" s="2">
        <f>piracicaba!F259+Irrigation!J71</f>
        <v>0</v>
      </c>
      <c r="G259" s="2">
        <v>72.75</v>
      </c>
      <c r="H259" s="2">
        <v>2.3199999999999998</v>
      </c>
      <c r="I259" s="2"/>
      <c r="J259" s="2"/>
      <c r="K259" s="2"/>
      <c r="L259" s="2"/>
    </row>
    <row r="260" spans="1:12" x14ac:dyDescent="0.25">
      <c r="A260">
        <v>2013</v>
      </c>
      <c r="B260" s="2">
        <v>342</v>
      </c>
      <c r="C260" s="2">
        <v>25.87</v>
      </c>
      <c r="D260" s="2">
        <v>31.2</v>
      </c>
      <c r="E260" s="2">
        <v>20.3</v>
      </c>
      <c r="F260" s="2">
        <f>piracicaba!F260+Irrigation!J72</f>
        <v>10.199999999999999</v>
      </c>
      <c r="G260" s="2">
        <v>74.37</v>
      </c>
      <c r="H260" s="2">
        <v>1.83</v>
      </c>
      <c r="I260" s="2"/>
      <c r="J260" s="2"/>
      <c r="K260" s="2"/>
      <c r="L260" s="2"/>
    </row>
    <row r="261" spans="1:12" x14ac:dyDescent="0.25">
      <c r="A261">
        <v>2013</v>
      </c>
      <c r="B261" s="2">
        <v>343</v>
      </c>
      <c r="C261" s="2">
        <v>26.97</v>
      </c>
      <c r="D261" s="2">
        <v>33.4</v>
      </c>
      <c r="E261" s="2">
        <v>21</v>
      </c>
      <c r="F261" s="2">
        <f>piracicaba!F261+Irrigation!J73</f>
        <v>0</v>
      </c>
      <c r="G261" s="2">
        <v>69.88</v>
      </c>
      <c r="H261" s="2">
        <v>1.91</v>
      </c>
      <c r="I261" s="2"/>
      <c r="J261" s="2"/>
      <c r="K261" s="2"/>
      <c r="L261" s="2"/>
    </row>
    <row r="262" spans="1:12" x14ac:dyDescent="0.25">
      <c r="A262">
        <v>2013</v>
      </c>
      <c r="B262" s="2">
        <v>344</v>
      </c>
      <c r="C262" s="2">
        <v>11.67</v>
      </c>
      <c r="D262" s="2">
        <v>29.3</v>
      </c>
      <c r="E262" s="2">
        <v>20.8</v>
      </c>
      <c r="F262" s="2">
        <f>piracicaba!F262+Irrigation!J74</f>
        <v>14.6</v>
      </c>
      <c r="G262" s="2">
        <v>87.13</v>
      </c>
      <c r="H262" s="2">
        <v>1.82</v>
      </c>
      <c r="I262" s="2"/>
      <c r="J262" s="2"/>
      <c r="K262" s="2"/>
      <c r="L262" s="2"/>
    </row>
    <row r="263" spans="1:12" x14ac:dyDescent="0.25">
      <c r="A263">
        <v>2013</v>
      </c>
      <c r="B263" s="2">
        <v>345</v>
      </c>
      <c r="C263" s="2">
        <v>12.17</v>
      </c>
      <c r="D263" s="2">
        <v>26.8</v>
      </c>
      <c r="E263" s="2">
        <v>20.7</v>
      </c>
      <c r="F263" s="2">
        <f>piracicaba!F263+Irrigation!J75</f>
        <v>0</v>
      </c>
      <c r="G263" s="2">
        <v>83.63</v>
      </c>
      <c r="H263" s="2">
        <v>2.79</v>
      </c>
      <c r="I263" s="2"/>
      <c r="J263" s="2"/>
      <c r="K263" s="2"/>
      <c r="L263" s="2"/>
    </row>
    <row r="264" spans="1:12" x14ac:dyDescent="0.25">
      <c r="A264">
        <v>2013</v>
      </c>
      <c r="B264" s="2">
        <v>346</v>
      </c>
      <c r="C264" s="2">
        <v>20.3</v>
      </c>
      <c r="D264" s="2">
        <v>28.1</v>
      </c>
      <c r="E264" s="2">
        <v>18.2</v>
      </c>
      <c r="F264" s="2">
        <f>piracicaba!F264+Irrigation!J76</f>
        <v>0</v>
      </c>
      <c r="G264" s="2">
        <v>72.67</v>
      </c>
      <c r="H264" s="2">
        <v>3.49</v>
      </c>
      <c r="I264" s="2"/>
      <c r="J264" s="2"/>
      <c r="K264" s="2"/>
      <c r="L264" s="2"/>
    </row>
    <row r="265" spans="1:12" x14ac:dyDescent="0.25">
      <c r="A265">
        <v>2013</v>
      </c>
      <c r="B265" s="2">
        <v>347</v>
      </c>
      <c r="C265" s="2">
        <v>26.38</v>
      </c>
      <c r="D265" s="2">
        <v>30.5</v>
      </c>
      <c r="E265" s="2">
        <v>17.5</v>
      </c>
      <c r="F265" s="2">
        <f>piracicaba!F265+Irrigation!J77</f>
        <v>0</v>
      </c>
      <c r="G265" s="2">
        <v>65.87</v>
      </c>
      <c r="H265" s="2">
        <v>2.2400000000000002</v>
      </c>
      <c r="I265" s="2"/>
      <c r="J265" s="2"/>
      <c r="K265" s="2"/>
      <c r="L265" s="2"/>
    </row>
    <row r="266" spans="1:12" x14ac:dyDescent="0.25">
      <c r="A266">
        <v>2013</v>
      </c>
      <c r="B266" s="2">
        <v>348</v>
      </c>
      <c r="C266" s="2">
        <v>21.14</v>
      </c>
      <c r="D266" s="2">
        <v>30</v>
      </c>
      <c r="E266" s="2">
        <v>17.5</v>
      </c>
      <c r="F266" s="2">
        <f>piracicaba!F266+Irrigation!J78</f>
        <v>9</v>
      </c>
      <c r="G266" s="2">
        <v>71.33</v>
      </c>
      <c r="H266" s="2">
        <v>1.25</v>
      </c>
      <c r="I266" s="2"/>
      <c r="J266" s="2"/>
      <c r="K266" s="2"/>
      <c r="L266" s="2"/>
    </row>
    <row r="267" spans="1:12" x14ac:dyDescent="0.25">
      <c r="A267">
        <v>2013</v>
      </c>
      <c r="B267" s="2">
        <v>349</v>
      </c>
      <c r="C267" s="2">
        <v>25.88</v>
      </c>
      <c r="D267" s="2">
        <v>32.1</v>
      </c>
      <c r="E267" s="2">
        <v>20.2</v>
      </c>
      <c r="F267" s="2">
        <f>piracicaba!F267+Irrigation!J79</f>
        <v>0</v>
      </c>
      <c r="G267" s="2">
        <v>58.79</v>
      </c>
      <c r="H267" s="2">
        <v>1.52</v>
      </c>
      <c r="I267" s="2"/>
      <c r="J267" s="2"/>
      <c r="K267" s="2"/>
      <c r="L267" s="2"/>
    </row>
    <row r="268" spans="1:12" x14ac:dyDescent="0.25">
      <c r="A268">
        <v>2013</v>
      </c>
      <c r="B268" s="2">
        <v>350</v>
      </c>
      <c r="C268" s="2">
        <v>28.13</v>
      </c>
      <c r="D268" s="2">
        <v>31.5</v>
      </c>
      <c r="E268" s="2">
        <v>18.5</v>
      </c>
      <c r="F268" s="2">
        <f>piracicaba!F268+Irrigation!J80</f>
        <v>8.25</v>
      </c>
      <c r="G268" s="2">
        <v>62.71</v>
      </c>
      <c r="H268" s="2">
        <v>2.35</v>
      </c>
      <c r="I268" s="2"/>
      <c r="J268" s="2"/>
      <c r="K268" s="2"/>
      <c r="L268" s="2"/>
    </row>
    <row r="269" spans="1:12" x14ac:dyDescent="0.25">
      <c r="A269">
        <v>2013</v>
      </c>
      <c r="B269" s="2">
        <v>351</v>
      </c>
      <c r="C269" s="2">
        <v>31.63</v>
      </c>
      <c r="D269" s="2">
        <v>30.4</v>
      </c>
      <c r="E269" s="2">
        <v>16.5</v>
      </c>
      <c r="F269" s="2">
        <f>piracicaba!F269+Irrigation!J81</f>
        <v>6</v>
      </c>
      <c r="G269" s="2">
        <v>57.08</v>
      </c>
      <c r="H269" s="2">
        <v>3.75</v>
      </c>
      <c r="I269" s="2"/>
      <c r="J269" s="2"/>
      <c r="K269" s="2"/>
      <c r="L269" s="2"/>
    </row>
    <row r="270" spans="1:12" x14ac:dyDescent="0.25">
      <c r="A270">
        <v>2013</v>
      </c>
      <c r="B270" s="2">
        <v>352</v>
      </c>
      <c r="C270" s="2">
        <v>29.48</v>
      </c>
      <c r="D270" s="2">
        <v>31.4</v>
      </c>
      <c r="E270" s="2">
        <v>15.4</v>
      </c>
      <c r="F270" s="2">
        <f>piracicaba!F270+Irrigation!J82</f>
        <v>7.5</v>
      </c>
      <c r="G270" s="2">
        <v>61.83</v>
      </c>
      <c r="H270" s="2">
        <v>2.38</v>
      </c>
      <c r="I270" s="2"/>
      <c r="J270" s="2"/>
      <c r="K270" s="2"/>
      <c r="L270" s="2"/>
    </row>
    <row r="271" spans="1:12" x14ac:dyDescent="0.25">
      <c r="A271">
        <v>2013</v>
      </c>
      <c r="B271" s="2">
        <v>353</v>
      </c>
      <c r="C271" s="2">
        <v>27.88</v>
      </c>
      <c r="D271" s="2">
        <v>31.4</v>
      </c>
      <c r="E271" s="2">
        <v>17.5</v>
      </c>
      <c r="F271" s="2">
        <f>piracicaba!F271+Irrigation!J83</f>
        <v>15.75</v>
      </c>
      <c r="G271" s="2">
        <v>63.42</v>
      </c>
      <c r="H271" s="2">
        <v>3</v>
      </c>
      <c r="I271" s="2"/>
      <c r="J271" s="2"/>
      <c r="K271" s="2"/>
      <c r="L271" s="2"/>
    </row>
    <row r="272" spans="1:12" x14ac:dyDescent="0.25">
      <c r="A272">
        <v>2013</v>
      </c>
      <c r="B272" s="2">
        <v>354</v>
      </c>
      <c r="C272" s="2">
        <v>21.91</v>
      </c>
      <c r="D272" s="2">
        <v>31.3</v>
      </c>
      <c r="E272" s="2">
        <v>18.600000000000001</v>
      </c>
      <c r="F272" s="2">
        <f>piracicaba!F272+Irrigation!J84</f>
        <v>20.25</v>
      </c>
      <c r="G272" s="2">
        <v>64.17</v>
      </c>
      <c r="H272" s="2">
        <v>3.37</v>
      </c>
      <c r="I272" s="2"/>
      <c r="J272" s="2"/>
      <c r="K272" s="2"/>
      <c r="L272" s="2"/>
    </row>
    <row r="273" spans="1:12" x14ac:dyDescent="0.25">
      <c r="A273">
        <v>2013</v>
      </c>
      <c r="B273" s="2">
        <v>355</v>
      </c>
      <c r="C273" s="2">
        <v>21.05</v>
      </c>
      <c r="D273" s="2">
        <v>30.5</v>
      </c>
      <c r="E273" s="2">
        <v>18.600000000000001</v>
      </c>
      <c r="F273" s="2">
        <f>piracicaba!F273+Irrigation!J85</f>
        <v>0.2</v>
      </c>
      <c r="G273" s="2">
        <v>66.040000000000006</v>
      </c>
      <c r="H273" s="2">
        <v>3.06</v>
      </c>
      <c r="I273" s="2"/>
      <c r="J273" s="2"/>
      <c r="K273" s="2"/>
      <c r="L273" s="2"/>
    </row>
    <row r="274" spans="1:12" x14ac:dyDescent="0.25">
      <c r="A274">
        <v>2013</v>
      </c>
      <c r="B274" s="2">
        <v>356</v>
      </c>
      <c r="C274" s="2">
        <v>22.11</v>
      </c>
      <c r="D274" s="2">
        <v>31.2</v>
      </c>
      <c r="E274" s="2">
        <v>18.399999999999999</v>
      </c>
      <c r="F274" s="2">
        <f>piracicaba!F274+Irrigation!J86</f>
        <v>0</v>
      </c>
      <c r="G274" s="2">
        <v>64.42</v>
      </c>
      <c r="H274" s="2">
        <v>2.83</v>
      </c>
      <c r="I274" s="2"/>
      <c r="J274" s="2"/>
      <c r="K274" s="2"/>
      <c r="L274" s="2"/>
    </row>
    <row r="275" spans="1:12" x14ac:dyDescent="0.25">
      <c r="A275">
        <v>2013</v>
      </c>
      <c r="B275" s="2">
        <v>357</v>
      </c>
      <c r="C275" s="2">
        <v>19.350000000000001</v>
      </c>
      <c r="D275" s="2">
        <v>29.4</v>
      </c>
      <c r="E275" s="2">
        <v>19.899999999999999</v>
      </c>
      <c r="F275" s="2">
        <f>piracicaba!F275+Irrigation!J87</f>
        <v>1.2</v>
      </c>
      <c r="G275" s="2">
        <v>69.88</v>
      </c>
      <c r="H275" s="2">
        <v>2.85</v>
      </c>
      <c r="I275" s="2"/>
      <c r="J275" s="2"/>
      <c r="K275" s="2"/>
      <c r="L275" s="2"/>
    </row>
    <row r="276" spans="1:12" x14ac:dyDescent="0.25">
      <c r="A276">
        <v>2013</v>
      </c>
      <c r="B276" s="2">
        <v>358</v>
      </c>
      <c r="C276" s="2">
        <v>18.739999999999998</v>
      </c>
      <c r="D276" s="2">
        <v>29.5</v>
      </c>
      <c r="E276" s="2">
        <v>20.2</v>
      </c>
      <c r="F276" s="2">
        <f>piracicaba!F276+Irrigation!J88</f>
        <v>1.2</v>
      </c>
      <c r="G276" s="2">
        <v>77.92</v>
      </c>
      <c r="H276" s="2">
        <v>1.48</v>
      </c>
      <c r="I276" s="2"/>
      <c r="J276" s="2"/>
      <c r="K276" s="2"/>
      <c r="L276" s="2"/>
    </row>
    <row r="277" spans="1:12" x14ac:dyDescent="0.25">
      <c r="A277">
        <v>2013</v>
      </c>
      <c r="B277" s="2">
        <v>359</v>
      </c>
      <c r="C277" s="2">
        <v>14.3</v>
      </c>
      <c r="D277" s="2">
        <v>27.4</v>
      </c>
      <c r="E277" s="2">
        <v>21.8</v>
      </c>
      <c r="F277" s="2">
        <f>piracicaba!F277+Irrigation!J89</f>
        <v>0.2</v>
      </c>
      <c r="G277" s="2">
        <v>87.46</v>
      </c>
      <c r="H277" s="2">
        <v>1.18</v>
      </c>
      <c r="I277" s="2"/>
      <c r="J277" s="2"/>
      <c r="K277" s="2"/>
      <c r="L277" s="2"/>
    </row>
    <row r="278" spans="1:12" x14ac:dyDescent="0.25">
      <c r="A278">
        <v>2013</v>
      </c>
      <c r="B278" s="2">
        <v>360</v>
      </c>
      <c r="C278" s="2">
        <v>26.11</v>
      </c>
      <c r="D278" s="2">
        <v>33.6</v>
      </c>
      <c r="E278" s="2">
        <v>21.2</v>
      </c>
      <c r="F278" s="2">
        <f>piracicaba!F278+Irrigation!J90</f>
        <v>22.6</v>
      </c>
      <c r="G278" s="2">
        <v>75.63</v>
      </c>
      <c r="H278" s="2">
        <v>0.61</v>
      </c>
      <c r="I278" s="2"/>
      <c r="J278" s="2"/>
      <c r="K278" s="2"/>
      <c r="L278" s="2"/>
    </row>
    <row r="279" spans="1:12" x14ac:dyDescent="0.25">
      <c r="A279">
        <v>2013</v>
      </c>
      <c r="B279" s="2">
        <v>361</v>
      </c>
      <c r="C279" s="2">
        <v>28.62</v>
      </c>
      <c r="D279" s="2">
        <v>35.6</v>
      </c>
      <c r="E279" s="2">
        <v>21.7</v>
      </c>
      <c r="F279" s="2">
        <f>piracicaba!F279+Irrigation!J91</f>
        <v>0</v>
      </c>
      <c r="G279" s="2">
        <v>51.58</v>
      </c>
      <c r="H279" s="2">
        <v>1.35</v>
      </c>
      <c r="I279" s="2"/>
      <c r="J279" s="2"/>
      <c r="K279" s="2"/>
      <c r="L279" s="2"/>
    </row>
    <row r="280" spans="1:12" x14ac:dyDescent="0.25">
      <c r="A280">
        <v>2013</v>
      </c>
      <c r="B280" s="2">
        <v>362</v>
      </c>
      <c r="C280" s="2">
        <v>18.89</v>
      </c>
      <c r="D280" s="2">
        <v>31.8</v>
      </c>
      <c r="E280" s="2">
        <v>22.6</v>
      </c>
      <c r="F280" s="2">
        <f>piracicaba!F280+Irrigation!J92</f>
        <v>7.15</v>
      </c>
      <c r="G280" s="2">
        <v>69.209999999999994</v>
      </c>
      <c r="H280" s="2">
        <v>2.12</v>
      </c>
      <c r="I280" s="2"/>
      <c r="J280" s="2"/>
      <c r="K280" s="2"/>
      <c r="L280" s="2"/>
    </row>
    <row r="281" spans="1:12" x14ac:dyDescent="0.25">
      <c r="A281">
        <v>2013</v>
      </c>
      <c r="B281" s="2">
        <v>363</v>
      </c>
      <c r="C281" s="2">
        <v>20.47</v>
      </c>
      <c r="D281" s="2">
        <v>31.1</v>
      </c>
      <c r="E281" s="2">
        <v>21</v>
      </c>
      <c r="F281" s="2">
        <f>piracicaba!F281+Irrigation!J93</f>
        <v>10</v>
      </c>
      <c r="G281" s="2">
        <v>89.92</v>
      </c>
      <c r="H281" s="2">
        <v>1.36</v>
      </c>
      <c r="I281" s="2"/>
      <c r="J281" s="2"/>
      <c r="K281" s="2"/>
      <c r="L281" s="2"/>
    </row>
    <row r="282" spans="1:12" x14ac:dyDescent="0.25">
      <c r="A282">
        <v>2013</v>
      </c>
      <c r="B282" s="2">
        <v>364</v>
      </c>
      <c r="C282" s="2">
        <v>13.01</v>
      </c>
      <c r="D282" s="2">
        <v>28.5</v>
      </c>
      <c r="E282" s="2">
        <v>21</v>
      </c>
      <c r="F282" s="2">
        <f>piracicaba!F282+Irrigation!J94</f>
        <v>22.4</v>
      </c>
      <c r="G282" s="2">
        <v>92.5</v>
      </c>
      <c r="H282" s="2">
        <v>1.17</v>
      </c>
      <c r="I282" s="2"/>
      <c r="J282" s="2"/>
      <c r="K282" s="2"/>
      <c r="L282" s="2"/>
    </row>
    <row r="283" spans="1:12" x14ac:dyDescent="0.25">
      <c r="A283">
        <v>2013</v>
      </c>
      <c r="B283" s="2">
        <v>365</v>
      </c>
      <c r="C283" s="2">
        <v>25</v>
      </c>
      <c r="D283" s="2">
        <v>30</v>
      </c>
      <c r="E283" s="2">
        <v>21.7</v>
      </c>
      <c r="F283" s="2">
        <f>piracicaba!F283+Irrigation!J95</f>
        <v>1.8</v>
      </c>
      <c r="G283" s="2">
        <v>81.88</v>
      </c>
      <c r="H283" s="2">
        <v>2.2799999999999998</v>
      </c>
      <c r="I283" s="2"/>
      <c r="J283" s="2"/>
      <c r="K283" s="2"/>
      <c r="L283" s="2"/>
    </row>
    <row r="284" spans="1:12" x14ac:dyDescent="0.25">
      <c r="A284">
        <v>2014</v>
      </c>
      <c r="B284" s="2">
        <v>1</v>
      </c>
      <c r="C284" s="2">
        <v>18.72</v>
      </c>
      <c r="D284" s="2">
        <v>30.5</v>
      </c>
      <c r="E284" s="2">
        <v>20.8</v>
      </c>
      <c r="F284" s="2">
        <f>piracicaba!F284+Irrigation!J96</f>
        <v>10</v>
      </c>
      <c r="G284" s="2">
        <v>80.319999999999993</v>
      </c>
      <c r="H284" s="2">
        <v>1.63</v>
      </c>
      <c r="I284" s="2"/>
      <c r="J284" s="2"/>
      <c r="K284" s="2"/>
      <c r="L284" s="2"/>
    </row>
    <row r="285" spans="1:12" x14ac:dyDescent="0.25">
      <c r="A285">
        <v>2014</v>
      </c>
      <c r="B285" s="2">
        <v>2</v>
      </c>
      <c r="C285" s="2">
        <v>20.69</v>
      </c>
      <c r="D285" s="2">
        <v>31.5</v>
      </c>
      <c r="E285" s="2">
        <v>20.8</v>
      </c>
      <c r="F285" s="2">
        <f>piracicaba!F285+Irrigation!J97</f>
        <v>3.4</v>
      </c>
      <c r="G285" s="2">
        <v>76.86</v>
      </c>
      <c r="H285" s="2">
        <v>1.36</v>
      </c>
      <c r="I285" s="2"/>
      <c r="J285" s="2"/>
      <c r="K285" s="2"/>
      <c r="L285" s="2"/>
    </row>
    <row r="286" spans="1:12" x14ac:dyDescent="0.25">
      <c r="A286">
        <v>2014</v>
      </c>
      <c r="B286" s="2">
        <v>3</v>
      </c>
      <c r="C286" s="2">
        <v>22.24</v>
      </c>
      <c r="D286" s="2">
        <v>34</v>
      </c>
      <c r="E286" s="2">
        <v>20.9</v>
      </c>
      <c r="F286" s="2">
        <f>piracicaba!F286+Irrigation!J98</f>
        <v>10.199999999999999</v>
      </c>
      <c r="G286" s="2">
        <v>77.040000000000006</v>
      </c>
      <c r="H286" s="2">
        <v>1.57</v>
      </c>
      <c r="I286" s="2"/>
      <c r="J286" s="2"/>
      <c r="K286" s="2"/>
      <c r="L286" s="2"/>
    </row>
    <row r="287" spans="1:12" x14ac:dyDescent="0.25">
      <c r="A287">
        <v>2014</v>
      </c>
      <c r="B287" s="2">
        <v>4</v>
      </c>
      <c r="C287" s="2">
        <v>25.61</v>
      </c>
      <c r="D287" s="2">
        <v>34</v>
      </c>
      <c r="E287" s="2">
        <v>19.8</v>
      </c>
      <c r="F287" s="2">
        <f>piracicaba!F287+Irrigation!J99</f>
        <v>32</v>
      </c>
      <c r="G287" s="2">
        <v>74.61</v>
      </c>
      <c r="H287" s="2">
        <v>2.34</v>
      </c>
      <c r="I287" s="2"/>
      <c r="J287" s="2"/>
      <c r="K287" s="2"/>
      <c r="L287" s="2"/>
    </row>
    <row r="288" spans="1:12" x14ac:dyDescent="0.25">
      <c r="A288">
        <v>2014</v>
      </c>
      <c r="B288" s="2">
        <v>5</v>
      </c>
      <c r="C288" s="2">
        <v>25.77</v>
      </c>
      <c r="D288" s="2">
        <v>32.9</v>
      </c>
      <c r="E288" s="2">
        <v>20.6</v>
      </c>
      <c r="F288" s="2">
        <f>piracicaba!F288+Irrigation!J100</f>
        <v>1.8</v>
      </c>
      <c r="G288" s="2">
        <v>79.08</v>
      </c>
      <c r="H288" s="2">
        <v>2.2000000000000002</v>
      </c>
      <c r="I288" s="2"/>
      <c r="J288" s="2"/>
      <c r="K288" s="2"/>
      <c r="L288" s="2"/>
    </row>
    <row r="289" spans="1:12" x14ac:dyDescent="0.25">
      <c r="A289">
        <v>2014</v>
      </c>
      <c r="B289" s="2">
        <v>6</v>
      </c>
      <c r="C289" s="2">
        <v>28.15</v>
      </c>
      <c r="D289" s="2">
        <v>33</v>
      </c>
      <c r="E289" s="2">
        <v>20.2</v>
      </c>
      <c r="F289" s="2">
        <f>piracicaba!F289+Irrigation!J101</f>
        <v>13.9</v>
      </c>
      <c r="G289" s="2">
        <v>70.959999999999994</v>
      </c>
      <c r="H289" s="2">
        <v>2.11</v>
      </c>
      <c r="I289" s="2"/>
      <c r="J289" s="2"/>
      <c r="K289" s="2"/>
      <c r="L289" s="2"/>
    </row>
    <row r="290" spans="1:12" x14ac:dyDescent="0.25">
      <c r="A290">
        <v>2014</v>
      </c>
      <c r="B290" s="2">
        <v>7</v>
      </c>
      <c r="C290" s="2">
        <v>26.99</v>
      </c>
      <c r="D290" s="2">
        <v>33.4</v>
      </c>
      <c r="E290" s="2">
        <v>18.7</v>
      </c>
      <c r="F290" s="2">
        <f>piracicaba!F290+Irrigation!J102</f>
        <v>11.25</v>
      </c>
      <c r="G290" s="2">
        <v>62.29</v>
      </c>
      <c r="H290" s="2">
        <v>1.74</v>
      </c>
      <c r="I290" s="2"/>
      <c r="J290" s="2"/>
      <c r="K290" s="2"/>
      <c r="L290" s="2"/>
    </row>
    <row r="291" spans="1:12" x14ac:dyDescent="0.25">
      <c r="A291">
        <v>2014</v>
      </c>
      <c r="B291" s="2">
        <v>8</v>
      </c>
      <c r="C291" s="2">
        <v>27.91</v>
      </c>
      <c r="D291" s="2">
        <v>32.700000000000003</v>
      </c>
      <c r="E291" s="2">
        <v>18.899999999999999</v>
      </c>
      <c r="F291" s="2">
        <f>piracicaba!F291+Irrigation!J103</f>
        <v>9</v>
      </c>
      <c r="G291" s="2">
        <v>61.8</v>
      </c>
      <c r="H291" s="2">
        <v>1.81</v>
      </c>
      <c r="I291" s="2"/>
      <c r="J291" s="2"/>
      <c r="K291" s="2"/>
      <c r="L291" s="2"/>
    </row>
    <row r="292" spans="1:12" x14ac:dyDescent="0.25">
      <c r="A292">
        <v>2014</v>
      </c>
      <c r="B292" s="2">
        <v>9</v>
      </c>
      <c r="C292" s="2">
        <v>29.16</v>
      </c>
      <c r="D292" s="2">
        <v>34.299999999999997</v>
      </c>
      <c r="E292" s="2">
        <v>20.399999999999999</v>
      </c>
      <c r="F292" s="2">
        <f>piracicaba!F292+Irrigation!J104</f>
        <v>13.5</v>
      </c>
      <c r="G292" s="2">
        <v>59.75</v>
      </c>
      <c r="H292" s="2">
        <v>1.86</v>
      </c>
      <c r="I292" s="2"/>
      <c r="J292" s="2"/>
      <c r="K292" s="2"/>
      <c r="L292" s="2"/>
    </row>
    <row r="293" spans="1:12" x14ac:dyDescent="0.25">
      <c r="A293">
        <v>2014</v>
      </c>
      <c r="B293" s="2">
        <v>10</v>
      </c>
      <c r="C293" s="2">
        <v>28.67</v>
      </c>
      <c r="D293" s="2">
        <v>34.1</v>
      </c>
      <c r="E293" s="2">
        <v>20</v>
      </c>
      <c r="F293" s="2">
        <f>piracicaba!F293+Irrigation!J105</f>
        <v>11.25</v>
      </c>
      <c r="G293" s="2">
        <v>58</v>
      </c>
      <c r="H293" s="2">
        <v>1.63</v>
      </c>
      <c r="I293" s="2"/>
      <c r="J293" s="2"/>
      <c r="K293" s="2"/>
      <c r="L293" s="2"/>
    </row>
    <row r="294" spans="1:12" x14ac:dyDescent="0.25">
      <c r="A294">
        <v>2014</v>
      </c>
      <c r="B294" s="2">
        <v>11</v>
      </c>
      <c r="C294" s="2">
        <v>22.34</v>
      </c>
      <c r="D294" s="2">
        <v>33.9</v>
      </c>
      <c r="E294" s="2">
        <v>20.2</v>
      </c>
      <c r="F294" s="2">
        <f>piracicaba!F294+Irrigation!J106</f>
        <v>0</v>
      </c>
      <c r="G294" s="2">
        <v>64.5</v>
      </c>
      <c r="H294" s="2">
        <v>1.67</v>
      </c>
      <c r="I294" s="2"/>
      <c r="J294" s="2"/>
      <c r="K294" s="2"/>
      <c r="L294" s="2"/>
    </row>
    <row r="295" spans="1:12" x14ac:dyDescent="0.25">
      <c r="A295">
        <v>2014</v>
      </c>
      <c r="B295" s="2">
        <v>12</v>
      </c>
      <c r="C295" s="2">
        <v>17.47</v>
      </c>
      <c r="D295" s="2">
        <v>31.3</v>
      </c>
      <c r="E295" s="2">
        <v>20</v>
      </c>
      <c r="F295" s="2">
        <f>piracicaba!F295+Irrigation!J107</f>
        <v>3.2</v>
      </c>
      <c r="G295" s="2">
        <v>77.209999999999994</v>
      </c>
      <c r="H295" s="2">
        <v>1.53</v>
      </c>
      <c r="I295" s="2"/>
      <c r="J295" s="2"/>
      <c r="K295" s="2"/>
      <c r="L295" s="2"/>
    </row>
    <row r="296" spans="1:12" x14ac:dyDescent="0.25">
      <c r="A296">
        <v>2014</v>
      </c>
      <c r="B296" s="2">
        <v>13</v>
      </c>
      <c r="C296" s="2">
        <v>13.99</v>
      </c>
      <c r="D296" s="2">
        <v>27.6</v>
      </c>
      <c r="E296" s="2">
        <v>17.7</v>
      </c>
      <c r="F296" s="2">
        <f>piracicaba!F296+Irrigation!J108</f>
        <v>28.2</v>
      </c>
      <c r="G296" s="2">
        <v>86.52</v>
      </c>
      <c r="H296" s="2">
        <v>1.83</v>
      </c>
      <c r="I296" s="2"/>
      <c r="J296" s="2"/>
      <c r="K296" s="2"/>
      <c r="L296" s="2"/>
    </row>
    <row r="297" spans="1:12" x14ac:dyDescent="0.25">
      <c r="A297">
        <v>2014</v>
      </c>
      <c r="B297" s="2">
        <v>14</v>
      </c>
      <c r="C297" s="2">
        <v>23.6</v>
      </c>
      <c r="D297" s="2">
        <v>31.9</v>
      </c>
      <c r="E297" s="2">
        <v>19</v>
      </c>
      <c r="F297" s="2">
        <f>piracicaba!F297+Irrigation!J109</f>
        <v>0.2</v>
      </c>
      <c r="G297" s="2">
        <v>74.33</v>
      </c>
      <c r="H297" s="2">
        <v>1.18</v>
      </c>
      <c r="I297" s="2"/>
      <c r="J297" s="2"/>
      <c r="K297" s="2"/>
      <c r="L297" s="2"/>
    </row>
    <row r="298" spans="1:12" x14ac:dyDescent="0.25">
      <c r="A298">
        <v>2014</v>
      </c>
      <c r="B298" s="2">
        <v>15</v>
      </c>
      <c r="C298" s="2">
        <v>22.69</v>
      </c>
      <c r="D298" s="2">
        <v>31.8</v>
      </c>
      <c r="E298" s="2">
        <v>18.899999999999999</v>
      </c>
      <c r="F298" s="2">
        <f>piracicaba!F298+Irrigation!J110</f>
        <v>3.6</v>
      </c>
      <c r="G298" s="2">
        <v>78.959999999999994</v>
      </c>
      <c r="H298" s="2">
        <v>1.45</v>
      </c>
      <c r="I298" s="2"/>
      <c r="J298" s="2"/>
      <c r="K298" s="2"/>
      <c r="L298" s="2"/>
    </row>
    <row r="299" spans="1:12" x14ac:dyDescent="0.25">
      <c r="A299">
        <v>2014</v>
      </c>
      <c r="B299" s="2">
        <v>16</v>
      </c>
      <c r="C299" s="2">
        <v>16.89</v>
      </c>
      <c r="D299" s="2">
        <v>26.7</v>
      </c>
      <c r="E299" s="2">
        <v>19</v>
      </c>
      <c r="F299" s="2">
        <f>piracicaba!F299+Irrigation!J111</f>
        <v>0</v>
      </c>
      <c r="G299" s="2">
        <v>77.95</v>
      </c>
      <c r="H299" s="2">
        <v>2.08</v>
      </c>
      <c r="I299" s="2"/>
      <c r="J299" s="2"/>
      <c r="K299" s="2"/>
      <c r="L299" s="2"/>
    </row>
    <row r="300" spans="1:12" x14ac:dyDescent="0.25">
      <c r="A300">
        <v>2014</v>
      </c>
      <c r="B300" s="2">
        <v>17</v>
      </c>
      <c r="C300" s="2">
        <v>27.38</v>
      </c>
      <c r="D300" s="2">
        <v>30.8</v>
      </c>
      <c r="E300" s="2">
        <v>19</v>
      </c>
      <c r="F300" s="2">
        <f>piracicaba!F300+Irrigation!J112</f>
        <v>16.8</v>
      </c>
      <c r="G300" s="2">
        <v>76.55</v>
      </c>
      <c r="H300" s="2">
        <v>1.63</v>
      </c>
      <c r="I300" s="2"/>
      <c r="J300" s="2"/>
      <c r="K300" s="2"/>
      <c r="L300" s="2"/>
    </row>
    <row r="301" spans="1:12" x14ac:dyDescent="0.25">
      <c r="A301">
        <v>2014</v>
      </c>
      <c r="B301" s="2">
        <v>18</v>
      </c>
      <c r="C301" s="2">
        <v>25.34</v>
      </c>
      <c r="D301" s="2">
        <v>30.9</v>
      </c>
      <c r="E301" s="2">
        <v>18.899999999999999</v>
      </c>
      <c r="F301" s="2">
        <f>piracicaba!F301+Irrigation!J113</f>
        <v>0.2</v>
      </c>
      <c r="G301" s="2">
        <v>71.099999999999994</v>
      </c>
      <c r="H301" s="2">
        <v>1.38</v>
      </c>
      <c r="I301" s="2"/>
      <c r="J301" s="2"/>
      <c r="K301" s="2"/>
      <c r="L301" s="2"/>
    </row>
    <row r="302" spans="1:12" x14ac:dyDescent="0.25">
      <c r="A302">
        <v>2014</v>
      </c>
      <c r="B302" s="2">
        <v>19</v>
      </c>
      <c r="C302" s="2">
        <v>30.84</v>
      </c>
      <c r="D302" s="2">
        <v>31.9</v>
      </c>
      <c r="E302" s="2">
        <v>18.2</v>
      </c>
      <c r="F302" s="2">
        <f>piracicaba!F302+Irrigation!J114</f>
        <v>0</v>
      </c>
      <c r="G302" s="2">
        <v>65.42</v>
      </c>
      <c r="H302" s="2">
        <v>2.08</v>
      </c>
      <c r="I302" s="2"/>
      <c r="J302" s="2"/>
      <c r="K302" s="2"/>
      <c r="L302" s="2"/>
    </row>
    <row r="303" spans="1:12" x14ac:dyDescent="0.25">
      <c r="A303">
        <v>2014</v>
      </c>
      <c r="B303" s="2">
        <v>20</v>
      </c>
      <c r="C303" s="2">
        <v>29.85</v>
      </c>
      <c r="D303" s="2">
        <v>33.4</v>
      </c>
      <c r="E303" s="2">
        <v>18.7</v>
      </c>
      <c r="F303" s="2">
        <f>piracicaba!F303+Irrigation!J115</f>
        <v>4.5</v>
      </c>
      <c r="G303" s="2">
        <v>63.38</v>
      </c>
      <c r="H303" s="2">
        <v>1.17</v>
      </c>
      <c r="I303" s="2"/>
      <c r="J303" s="2"/>
      <c r="K303" s="2"/>
      <c r="L303" s="2"/>
    </row>
    <row r="304" spans="1:12" x14ac:dyDescent="0.25">
      <c r="A304">
        <v>2014</v>
      </c>
      <c r="B304" s="2">
        <v>21</v>
      </c>
      <c r="C304" s="2">
        <v>29.49</v>
      </c>
      <c r="D304" s="2">
        <v>32.299999999999997</v>
      </c>
      <c r="E304" s="2">
        <v>20.9</v>
      </c>
      <c r="F304" s="2">
        <f>piracicaba!F304+Irrigation!J116</f>
        <v>15.75</v>
      </c>
      <c r="G304" s="2">
        <v>62.92</v>
      </c>
      <c r="H304" s="2">
        <v>2.0299999999999998</v>
      </c>
      <c r="I304" s="2"/>
      <c r="J304" s="2"/>
      <c r="K304" s="2"/>
      <c r="L304" s="2"/>
    </row>
    <row r="305" spans="1:12" x14ac:dyDescent="0.25">
      <c r="A305">
        <v>2014</v>
      </c>
      <c r="B305" s="2">
        <v>22</v>
      </c>
      <c r="C305" s="2">
        <v>25.31</v>
      </c>
      <c r="D305" s="2">
        <v>31.7</v>
      </c>
      <c r="E305" s="2">
        <v>21.6</v>
      </c>
      <c r="F305" s="2">
        <f>piracicaba!F305+Irrigation!J117</f>
        <v>6.75</v>
      </c>
      <c r="G305" s="2">
        <v>67.88</v>
      </c>
      <c r="H305" s="2">
        <v>1.58</v>
      </c>
      <c r="I305" s="2"/>
      <c r="J305" s="2"/>
      <c r="K305" s="2"/>
      <c r="L305" s="2"/>
    </row>
    <row r="306" spans="1:12" x14ac:dyDescent="0.25">
      <c r="A306">
        <v>2014</v>
      </c>
      <c r="B306" s="2">
        <v>23</v>
      </c>
      <c r="C306" s="2">
        <v>26.11</v>
      </c>
      <c r="D306" s="2">
        <v>32.200000000000003</v>
      </c>
      <c r="E306" s="2">
        <v>22.2</v>
      </c>
      <c r="F306" s="2">
        <f>piracicaba!F306+Irrigation!J118</f>
        <v>0</v>
      </c>
      <c r="G306" s="2">
        <v>68.67</v>
      </c>
      <c r="H306" s="2">
        <v>2.5</v>
      </c>
      <c r="I306" s="2"/>
      <c r="J306" s="2"/>
      <c r="K306" s="2"/>
      <c r="L306" s="2"/>
    </row>
    <row r="307" spans="1:12" x14ac:dyDescent="0.25">
      <c r="A307">
        <v>2014</v>
      </c>
      <c r="B307" s="2">
        <v>24</v>
      </c>
      <c r="C307" s="2">
        <v>25.49</v>
      </c>
      <c r="D307" s="2">
        <v>33.6</v>
      </c>
      <c r="E307" s="2">
        <v>21.4</v>
      </c>
      <c r="F307" s="2">
        <f>piracicaba!F307+Irrigation!J119</f>
        <v>9</v>
      </c>
      <c r="G307" s="2">
        <v>68.88</v>
      </c>
      <c r="H307" s="2">
        <v>2.2200000000000002</v>
      </c>
      <c r="I307" s="2"/>
      <c r="J307" s="2"/>
      <c r="K307" s="2"/>
      <c r="L307" s="2"/>
    </row>
    <row r="308" spans="1:12" x14ac:dyDescent="0.25">
      <c r="A308">
        <v>2014</v>
      </c>
      <c r="B308" s="2">
        <v>25</v>
      </c>
      <c r="C308" s="2">
        <v>27.45</v>
      </c>
      <c r="D308" s="2">
        <v>33.200000000000003</v>
      </c>
      <c r="E308" s="2">
        <v>19.100000000000001</v>
      </c>
      <c r="F308" s="2">
        <f>piracicaba!F308+Irrigation!J120</f>
        <v>14.63</v>
      </c>
      <c r="G308" s="2">
        <v>67.83</v>
      </c>
      <c r="H308" s="2">
        <v>1.48</v>
      </c>
      <c r="I308" s="2"/>
      <c r="J308" s="2"/>
      <c r="K308" s="2"/>
      <c r="L308" s="2"/>
    </row>
    <row r="309" spans="1:12" x14ac:dyDescent="0.25">
      <c r="A309">
        <v>2014</v>
      </c>
      <c r="B309" s="2">
        <v>26</v>
      </c>
      <c r="C309" s="2">
        <v>26.54</v>
      </c>
      <c r="D309" s="2">
        <v>34.700000000000003</v>
      </c>
      <c r="E309" s="2">
        <v>21.9</v>
      </c>
      <c r="F309" s="2">
        <f>piracicaba!F309+Irrigation!J121</f>
        <v>0.2</v>
      </c>
      <c r="G309" s="2">
        <v>60.33</v>
      </c>
      <c r="H309" s="2">
        <v>2.4500000000000002</v>
      </c>
      <c r="I309" s="2"/>
      <c r="J309" s="2"/>
      <c r="K309" s="2"/>
      <c r="L309" s="2"/>
    </row>
    <row r="310" spans="1:12" x14ac:dyDescent="0.25">
      <c r="A310">
        <v>2014</v>
      </c>
      <c r="B310" s="2">
        <v>27</v>
      </c>
      <c r="C310" s="2">
        <v>27.99</v>
      </c>
      <c r="D310" s="2">
        <v>34.299999999999997</v>
      </c>
      <c r="E310" s="2">
        <v>19.8</v>
      </c>
      <c r="F310" s="2">
        <f>piracicaba!F310+Irrigation!J122</f>
        <v>7.9</v>
      </c>
      <c r="G310" s="2">
        <v>64.790000000000006</v>
      </c>
      <c r="H310" s="2">
        <v>1.78</v>
      </c>
      <c r="I310" s="2"/>
      <c r="J310" s="2"/>
      <c r="K310" s="2"/>
      <c r="L310" s="2"/>
    </row>
    <row r="311" spans="1:12" x14ac:dyDescent="0.25">
      <c r="A311">
        <v>2014</v>
      </c>
      <c r="B311" s="2">
        <v>28</v>
      </c>
      <c r="C311" s="2">
        <v>29.54</v>
      </c>
      <c r="D311" s="2">
        <v>33.6</v>
      </c>
      <c r="E311" s="2">
        <v>19.8</v>
      </c>
      <c r="F311" s="2">
        <f>piracicaba!F311+Irrigation!J123</f>
        <v>15</v>
      </c>
      <c r="G311" s="2">
        <v>62.52</v>
      </c>
      <c r="H311" s="2">
        <v>1.86</v>
      </c>
      <c r="I311" s="2"/>
      <c r="J311" s="2"/>
      <c r="K311" s="2"/>
      <c r="L311" s="2"/>
    </row>
    <row r="312" spans="1:12" x14ac:dyDescent="0.25">
      <c r="A312">
        <v>2014</v>
      </c>
      <c r="B312" s="2">
        <v>29</v>
      </c>
      <c r="C312" s="2">
        <v>31.01</v>
      </c>
      <c r="D312" s="2">
        <v>34.5</v>
      </c>
      <c r="E312" s="2">
        <v>18.600000000000001</v>
      </c>
      <c r="F312" s="2">
        <f>piracicaba!F312+Irrigation!J124</f>
        <v>9</v>
      </c>
      <c r="G312" s="2">
        <v>49.63</v>
      </c>
      <c r="H312" s="2">
        <v>1.39</v>
      </c>
      <c r="I312" s="2"/>
      <c r="J312" s="2"/>
      <c r="K312" s="2"/>
      <c r="L312" s="2"/>
    </row>
    <row r="313" spans="1:12" x14ac:dyDescent="0.25">
      <c r="A313">
        <v>2014</v>
      </c>
      <c r="B313" s="2">
        <v>30</v>
      </c>
      <c r="C313" s="2">
        <v>29.37</v>
      </c>
      <c r="D313" s="2">
        <v>34.700000000000003</v>
      </c>
      <c r="E313" s="2">
        <v>17.600000000000001</v>
      </c>
      <c r="F313" s="2">
        <f>piracicaba!F313+Irrigation!J125</f>
        <v>0</v>
      </c>
      <c r="G313" s="2">
        <v>49.21</v>
      </c>
      <c r="H313" s="2">
        <v>1.28</v>
      </c>
      <c r="I313" s="2"/>
      <c r="J313" s="2"/>
      <c r="K313" s="2"/>
      <c r="L313" s="2"/>
    </row>
    <row r="314" spans="1:12" x14ac:dyDescent="0.25">
      <c r="A314">
        <v>2014</v>
      </c>
      <c r="B314" s="2">
        <v>31</v>
      </c>
      <c r="C314" s="2">
        <v>26.09</v>
      </c>
      <c r="D314" s="2">
        <v>35.5</v>
      </c>
      <c r="E314" s="2">
        <v>18.899999999999999</v>
      </c>
      <c r="F314" s="2">
        <f>piracicaba!F314+Irrigation!J126</f>
        <v>7.13</v>
      </c>
      <c r="G314" s="2">
        <v>51.63</v>
      </c>
      <c r="H314" s="2">
        <v>0.96</v>
      </c>
      <c r="I314" s="2"/>
      <c r="J314" s="2"/>
      <c r="K314" s="2"/>
      <c r="L314" s="2"/>
    </row>
    <row r="315" spans="1:12" x14ac:dyDescent="0.25">
      <c r="A315">
        <v>2014</v>
      </c>
      <c r="B315" s="2">
        <v>32</v>
      </c>
      <c r="C315" s="2">
        <v>29.55</v>
      </c>
      <c r="D315" s="2">
        <v>35.6</v>
      </c>
      <c r="E315" s="2">
        <v>20.6</v>
      </c>
      <c r="F315" s="2">
        <f>piracicaba!F315+Irrigation!J127</f>
        <v>13.5</v>
      </c>
      <c r="G315" s="2">
        <v>43.46</v>
      </c>
      <c r="H315" s="2">
        <v>2.2599999999999998</v>
      </c>
      <c r="I315" s="2"/>
      <c r="J315" s="2"/>
      <c r="K315" s="2"/>
      <c r="L315" s="2"/>
    </row>
    <row r="316" spans="1:12" x14ac:dyDescent="0.25">
      <c r="A316">
        <v>2014</v>
      </c>
      <c r="B316" s="2">
        <v>33</v>
      </c>
      <c r="C316" s="2">
        <v>29.97</v>
      </c>
      <c r="D316" s="2">
        <v>35.5</v>
      </c>
      <c r="E316" s="2">
        <v>21.3</v>
      </c>
      <c r="F316" s="2">
        <f>piracicaba!F316+Irrigation!J128</f>
        <v>0</v>
      </c>
      <c r="G316" s="2">
        <v>46.29</v>
      </c>
      <c r="H316" s="2">
        <v>1.34</v>
      </c>
      <c r="I316" s="2"/>
      <c r="J316" s="2"/>
      <c r="K316" s="2"/>
      <c r="L316" s="2"/>
    </row>
    <row r="317" spans="1:12" x14ac:dyDescent="0.25">
      <c r="A317">
        <v>2014</v>
      </c>
      <c r="B317" s="2">
        <v>34</v>
      </c>
      <c r="C317" s="2">
        <v>29.51</v>
      </c>
      <c r="D317" s="2">
        <v>35.6</v>
      </c>
      <c r="E317" s="2">
        <v>21.7</v>
      </c>
      <c r="F317" s="2">
        <f>piracicaba!F317+Irrigation!J129</f>
        <v>9</v>
      </c>
      <c r="G317" s="2">
        <v>47.21</v>
      </c>
      <c r="H317" s="2">
        <v>1.7</v>
      </c>
      <c r="I317" s="2"/>
      <c r="J317" s="2"/>
      <c r="K317" s="2"/>
      <c r="L317" s="2"/>
    </row>
    <row r="318" spans="1:12" x14ac:dyDescent="0.25">
      <c r="A318">
        <v>2014</v>
      </c>
      <c r="B318" s="2">
        <v>35</v>
      </c>
      <c r="C318" s="2">
        <v>29.29</v>
      </c>
      <c r="D318" s="2">
        <v>36.299999999999997</v>
      </c>
      <c r="E318" s="2">
        <v>21.8</v>
      </c>
      <c r="F318" s="2">
        <f>piracicaba!F318+Irrigation!J130</f>
        <v>10.5</v>
      </c>
      <c r="G318" s="2">
        <v>44.13</v>
      </c>
      <c r="H318" s="2">
        <v>1.57</v>
      </c>
      <c r="I318" s="2"/>
      <c r="J318" s="2"/>
      <c r="K318" s="2"/>
      <c r="L318" s="2"/>
    </row>
    <row r="319" spans="1:12" x14ac:dyDescent="0.25">
      <c r="A319">
        <v>2014</v>
      </c>
      <c r="B319" s="2">
        <v>36</v>
      </c>
      <c r="C319" s="2">
        <v>25.29</v>
      </c>
      <c r="D319" s="2">
        <v>37.1</v>
      </c>
      <c r="E319" s="2">
        <v>21.6</v>
      </c>
      <c r="F319" s="2">
        <f>piracicaba!F319+Irrigation!J131</f>
        <v>6.75</v>
      </c>
      <c r="G319" s="2">
        <v>48.78</v>
      </c>
      <c r="H319" s="2">
        <v>1.7</v>
      </c>
      <c r="I319" s="2"/>
      <c r="J319" s="2"/>
      <c r="K319" s="2"/>
      <c r="L319" s="2"/>
    </row>
    <row r="320" spans="1:12" x14ac:dyDescent="0.25">
      <c r="A320">
        <v>2014</v>
      </c>
      <c r="B320" s="2">
        <v>37</v>
      </c>
      <c r="C320" s="2">
        <v>27.8</v>
      </c>
      <c r="D320" s="2">
        <v>35.9</v>
      </c>
      <c r="E320" s="2">
        <v>20.399999999999999</v>
      </c>
      <c r="F320" s="2">
        <f>piracicaba!F320+Irrigation!J132</f>
        <v>2.85</v>
      </c>
      <c r="G320" s="2">
        <v>55.38</v>
      </c>
      <c r="H320" s="2">
        <v>1.43</v>
      </c>
      <c r="I320" s="2"/>
      <c r="J320" s="2"/>
      <c r="K320" s="2"/>
      <c r="L320" s="2"/>
    </row>
    <row r="321" spans="1:12" x14ac:dyDescent="0.25">
      <c r="A321">
        <v>2014</v>
      </c>
      <c r="B321" s="2">
        <v>38</v>
      </c>
      <c r="C321" s="2">
        <v>30.12</v>
      </c>
      <c r="D321" s="2">
        <v>36.6</v>
      </c>
      <c r="E321" s="2">
        <v>19.5</v>
      </c>
      <c r="F321" s="2">
        <f>piracicaba!F321+Irrigation!J133</f>
        <v>0</v>
      </c>
      <c r="G321" s="2">
        <v>44.46</v>
      </c>
      <c r="H321" s="2">
        <v>1.8</v>
      </c>
      <c r="I321" s="2"/>
      <c r="J321" s="2"/>
      <c r="K321" s="2"/>
      <c r="L321" s="2"/>
    </row>
    <row r="322" spans="1:12" x14ac:dyDescent="0.25">
      <c r="A322">
        <v>2014</v>
      </c>
      <c r="B322" s="2">
        <v>39</v>
      </c>
      <c r="C322" s="2">
        <v>30.08</v>
      </c>
      <c r="D322" s="2">
        <v>35.700000000000003</v>
      </c>
      <c r="E322" s="2">
        <v>21.5</v>
      </c>
      <c r="F322" s="2">
        <f>piracicaba!F322+Irrigation!J134</f>
        <v>14.9</v>
      </c>
      <c r="G322" s="2">
        <v>53.42</v>
      </c>
      <c r="H322" s="2">
        <v>1.78</v>
      </c>
      <c r="I322" s="2"/>
      <c r="J322" s="2"/>
      <c r="K322" s="2"/>
      <c r="L322" s="2"/>
    </row>
    <row r="323" spans="1:12" x14ac:dyDescent="0.25">
      <c r="A323">
        <v>2014</v>
      </c>
      <c r="B323" s="2">
        <v>40</v>
      </c>
      <c r="C323" s="2">
        <v>29.66</v>
      </c>
      <c r="D323" s="2">
        <v>36.1</v>
      </c>
      <c r="E323" s="2">
        <v>20</v>
      </c>
      <c r="F323" s="2">
        <f>piracicaba!F323+Irrigation!J135</f>
        <v>0</v>
      </c>
      <c r="G323" s="2">
        <v>49.92</v>
      </c>
      <c r="H323" s="2">
        <v>1.79</v>
      </c>
      <c r="I323" s="2"/>
      <c r="J323" s="2"/>
      <c r="K323" s="2"/>
      <c r="L323" s="2"/>
    </row>
    <row r="324" spans="1:12" x14ac:dyDescent="0.25">
      <c r="A324">
        <v>2014</v>
      </c>
      <c r="B324" s="2">
        <v>41</v>
      </c>
      <c r="C324" s="2">
        <v>27.05</v>
      </c>
      <c r="D324" s="2">
        <v>36.1</v>
      </c>
      <c r="E324" s="2">
        <v>21.4</v>
      </c>
      <c r="F324" s="2">
        <f>piracicaba!F324+Irrigation!J136</f>
        <v>4.5</v>
      </c>
      <c r="G324" s="2">
        <v>50.58</v>
      </c>
      <c r="H324" s="2">
        <v>1.56</v>
      </c>
      <c r="I324" s="2"/>
      <c r="J324" s="2"/>
      <c r="K324" s="2"/>
      <c r="L324" s="2"/>
    </row>
    <row r="325" spans="1:12" x14ac:dyDescent="0.25">
      <c r="A325">
        <v>2014</v>
      </c>
      <c r="B325" s="2">
        <v>42</v>
      </c>
      <c r="C325" s="2">
        <v>24.69</v>
      </c>
      <c r="D325" s="2">
        <v>35.299999999999997</v>
      </c>
      <c r="E325" s="2">
        <v>22.5</v>
      </c>
      <c r="F325" s="2">
        <f>piracicaba!F325+Irrigation!J137</f>
        <v>0</v>
      </c>
      <c r="G325" s="2">
        <v>48.25</v>
      </c>
      <c r="H325" s="2">
        <v>2.35</v>
      </c>
      <c r="I325" s="2"/>
      <c r="J325" s="2"/>
      <c r="K325" s="2"/>
      <c r="L325" s="2"/>
    </row>
    <row r="326" spans="1:12" x14ac:dyDescent="0.25">
      <c r="A326">
        <v>2014</v>
      </c>
      <c r="B326" s="2">
        <v>43</v>
      </c>
      <c r="C326" s="2">
        <v>19.260000000000002</v>
      </c>
      <c r="D326" s="2">
        <v>32.9</v>
      </c>
      <c r="E326" s="2">
        <v>22.4</v>
      </c>
      <c r="F326" s="2">
        <f>piracicaba!F326+Irrigation!J138</f>
        <v>0.8</v>
      </c>
      <c r="G326" s="2">
        <v>61.46</v>
      </c>
      <c r="H326" s="2">
        <v>2.3199999999999998</v>
      </c>
      <c r="I326" s="2"/>
      <c r="J326" s="2"/>
      <c r="K326" s="2"/>
      <c r="L326" s="2"/>
    </row>
    <row r="327" spans="1:12" x14ac:dyDescent="0.25">
      <c r="A327">
        <v>2014</v>
      </c>
      <c r="B327" s="2">
        <v>44</v>
      </c>
      <c r="C327" s="2">
        <v>23.74</v>
      </c>
      <c r="D327" s="2">
        <v>34</v>
      </c>
      <c r="E327" s="2">
        <v>19.2</v>
      </c>
      <c r="F327" s="2">
        <f>piracicaba!F327+Irrigation!J139</f>
        <v>0</v>
      </c>
      <c r="G327" s="2">
        <v>60.25</v>
      </c>
      <c r="H327" s="2">
        <v>1.67</v>
      </c>
      <c r="I327" s="2"/>
      <c r="J327" s="2"/>
      <c r="K327" s="2"/>
      <c r="L327" s="2"/>
    </row>
    <row r="328" spans="1:12" x14ac:dyDescent="0.25">
      <c r="A328">
        <v>2014</v>
      </c>
      <c r="B328" s="2">
        <v>45</v>
      </c>
      <c r="C328" s="2">
        <v>19.75</v>
      </c>
      <c r="D328" s="2">
        <v>31.6</v>
      </c>
      <c r="E328" s="2">
        <v>20.2</v>
      </c>
      <c r="F328" s="2">
        <f>piracicaba!F328+Irrigation!J140</f>
        <v>13.6</v>
      </c>
      <c r="G328" s="2">
        <v>71.17</v>
      </c>
      <c r="H328" s="2">
        <v>1.1399999999999999</v>
      </c>
      <c r="I328" s="2"/>
      <c r="J328" s="2"/>
      <c r="K328" s="2"/>
      <c r="L328" s="2"/>
    </row>
    <row r="329" spans="1:12" x14ac:dyDescent="0.25">
      <c r="A329">
        <v>2014</v>
      </c>
      <c r="B329" s="2">
        <v>46</v>
      </c>
      <c r="C329" s="2">
        <v>10.16</v>
      </c>
      <c r="D329" s="2">
        <v>25.4</v>
      </c>
      <c r="E329" s="2">
        <v>20.3</v>
      </c>
      <c r="F329" s="2">
        <f>piracicaba!F329+Irrigation!J141</f>
        <v>6.2</v>
      </c>
      <c r="G329" s="2">
        <v>90.79</v>
      </c>
      <c r="H329" s="2">
        <v>1.75</v>
      </c>
      <c r="I329" s="2"/>
      <c r="J329" s="2"/>
      <c r="K329" s="2"/>
      <c r="L329" s="2"/>
    </row>
    <row r="330" spans="1:12" x14ac:dyDescent="0.25">
      <c r="A330">
        <v>2014</v>
      </c>
      <c r="B330" s="2">
        <v>47</v>
      </c>
      <c r="C330" s="2">
        <v>14.5</v>
      </c>
      <c r="D330" s="2">
        <v>26.9</v>
      </c>
      <c r="E330" s="2">
        <v>20.399999999999999</v>
      </c>
      <c r="F330" s="2">
        <f>piracicaba!F330+Irrigation!J142</f>
        <v>4.2</v>
      </c>
      <c r="G330" s="2">
        <v>87.38</v>
      </c>
      <c r="H330" s="2">
        <v>2.17</v>
      </c>
      <c r="I330" s="2"/>
      <c r="J330" s="2"/>
      <c r="K330" s="2"/>
      <c r="L330" s="2"/>
    </row>
    <row r="331" spans="1:12" x14ac:dyDescent="0.25">
      <c r="A331">
        <v>2014</v>
      </c>
      <c r="B331" s="2">
        <v>48</v>
      </c>
      <c r="C331" s="2">
        <v>17.079999999999998</v>
      </c>
      <c r="D331" s="2">
        <v>29.1</v>
      </c>
      <c r="E331" s="2">
        <v>20</v>
      </c>
      <c r="F331" s="2">
        <f>piracicaba!F331+Irrigation!J143</f>
        <v>0.4</v>
      </c>
      <c r="G331" s="2">
        <v>80.540000000000006</v>
      </c>
      <c r="H331" s="2">
        <v>2.61</v>
      </c>
      <c r="I331" s="2"/>
      <c r="J331" s="2"/>
      <c r="K331" s="2"/>
      <c r="L331" s="2"/>
    </row>
    <row r="332" spans="1:12" x14ac:dyDescent="0.25">
      <c r="A332">
        <v>2014</v>
      </c>
      <c r="B332" s="2">
        <v>49</v>
      </c>
      <c r="C332" s="2">
        <v>28.2</v>
      </c>
      <c r="D332" s="2">
        <v>31.3</v>
      </c>
      <c r="E332" s="2">
        <v>18.7</v>
      </c>
      <c r="F332" s="2">
        <f>piracicaba!F332+Irrigation!J144</f>
        <v>0</v>
      </c>
      <c r="G332" s="2">
        <v>66.709999999999994</v>
      </c>
      <c r="H332" s="2">
        <v>4.18</v>
      </c>
      <c r="I332" s="2"/>
      <c r="J332" s="2"/>
      <c r="K332" s="2"/>
      <c r="L332" s="2"/>
    </row>
    <row r="333" spans="1:12" x14ac:dyDescent="0.25">
      <c r="A333">
        <v>2014</v>
      </c>
      <c r="B333" s="2">
        <v>50</v>
      </c>
      <c r="C333" s="2">
        <v>29.97</v>
      </c>
      <c r="D333" s="2">
        <v>32</v>
      </c>
      <c r="E333" s="2">
        <v>18.2</v>
      </c>
      <c r="F333" s="2">
        <f>piracicaba!F333+Irrigation!J145</f>
        <v>0</v>
      </c>
      <c r="G333" s="2">
        <v>55.13</v>
      </c>
      <c r="H333" s="2">
        <v>3.15</v>
      </c>
      <c r="I333" s="2"/>
      <c r="J333" s="2"/>
      <c r="K333" s="2"/>
      <c r="L333" s="2"/>
    </row>
    <row r="334" spans="1:12" x14ac:dyDescent="0.25">
      <c r="A334">
        <v>2014</v>
      </c>
      <c r="B334" s="2">
        <v>51</v>
      </c>
      <c r="C334" s="2">
        <v>28.86</v>
      </c>
      <c r="D334" s="2">
        <v>33.200000000000003</v>
      </c>
      <c r="E334" s="2">
        <v>17.899999999999999</v>
      </c>
      <c r="F334" s="2">
        <f>piracicaba!F334+Irrigation!J146</f>
        <v>0</v>
      </c>
      <c r="G334" s="2">
        <v>60.79</v>
      </c>
      <c r="H334" s="2">
        <v>2.0499999999999998</v>
      </c>
      <c r="I334" s="2"/>
      <c r="J334" s="2"/>
      <c r="K334" s="2"/>
      <c r="L334" s="2"/>
    </row>
    <row r="335" spans="1:12" x14ac:dyDescent="0.25">
      <c r="A335">
        <v>2014</v>
      </c>
      <c r="B335" s="2">
        <v>52</v>
      </c>
      <c r="C335" s="2">
        <v>22.58</v>
      </c>
      <c r="D335" s="2">
        <v>33.299999999999997</v>
      </c>
      <c r="E335" s="2">
        <v>19.399999999999999</v>
      </c>
      <c r="F335" s="2">
        <f>piracicaba!F335+Irrigation!J147</f>
        <v>0</v>
      </c>
      <c r="G335" s="2">
        <v>65.63</v>
      </c>
      <c r="H335" s="2">
        <v>1.81</v>
      </c>
      <c r="I335" s="2"/>
      <c r="J335" s="2"/>
      <c r="K335" s="2"/>
      <c r="L335" s="2"/>
    </row>
    <row r="336" spans="1:12" x14ac:dyDescent="0.25">
      <c r="A336">
        <v>2014</v>
      </c>
      <c r="B336" s="2">
        <v>53</v>
      </c>
      <c r="C336" s="2">
        <v>23.44</v>
      </c>
      <c r="D336" s="2">
        <v>30.9</v>
      </c>
      <c r="E336" s="2">
        <v>21</v>
      </c>
      <c r="F336" s="2">
        <f>piracicaba!F336+Irrigation!J148</f>
        <v>0.2</v>
      </c>
      <c r="G336" s="2">
        <v>68.75</v>
      </c>
      <c r="H336" s="2">
        <v>2.16</v>
      </c>
      <c r="I336" s="2"/>
      <c r="J336" s="2"/>
      <c r="K336" s="2"/>
      <c r="L336" s="2"/>
    </row>
    <row r="337" spans="1:12" x14ac:dyDescent="0.25">
      <c r="A337">
        <v>2014</v>
      </c>
      <c r="B337" s="2">
        <v>54</v>
      </c>
      <c r="C337" s="2">
        <v>21.04</v>
      </c>
      <c r="D337" s="2">
        <v>32.799999999999997</v>
      </c>
      <c r="E337" s="2">
        <v>19.600000000000001</v>
      </c>
      <c r="F337" s="2">
        <f>piracicaba!F337+Irrigation!J149</f>
        <v>3</v>
      </c>
      <c r="G337" s="2">
        <v>78.63</v>
      </c>
      <c r="H337" s="2">
        <v>1.39</v>
      </c>
      <c r="I337" s="2"/>
      <c r="J337" s="2"/>
      <c r="K337" s="2"/>
      <c r="L337" s="2"/>
    </row>
    <row r="338" spans="1:12" x14ac:dyDescent="0.25">
      <c r="A338">
        <v>2014</v>
      </c>
      <c r="B338" s="2">
        <v>55</v>
      </c>
      <c r="C338" s="2">
        <v>20</v>
      </c>
      <c r="D338" s="2">
        <v>29.1</v>
      </c>
      <c r="E338" s="2">
        <v>19.899999999999999</v>
      </c>
      <c r="F338" s="2">
        <f>piracicaba!F338+Irrigation!J150</f>
        <v>1.6</v>
      </c>
      <c r="G338" s="2">
        <v>86.08</v>
      </c>
      <c r="H338" s="2">
        <v>2.33</v>
      </c>
      <c r="I338" s="2"/>
      <c r="J338" s="2"/>
      <c r="K338" s="2"/>
      <c r="L338" s="2"/>
    </row>
    <row r="339" spans="1:12" x14ac:dyDescent="0.25">
      <c r="A339">
        <v>2014</v>
      </c>
      <c r="B339" s="2">
        <v>56</v>
      </c>
      <c r="C339" s="2">
        <v>18.260000000000002</v>
      </c>
      <c r="D339" s="2">
        <v>31.8</v>
      </c>
      <c r="E339" s="2">
        <v>20.399999999999999</v>
      </c>
      <c r="F339" s="2">
        <f>piracicaba!F339+Irrigation!J151</f>
        <v>1.6</v>
      </c>
      <c r="G339" s="2">
        <v>79.88</v>
      </c>
      <c r="H339" s="2">
        <v>1.18</v>
      </c>
      <c r="I339" s="2"/>
      <c r="J339" s="2"/>
      <c r="K339" s="2"/>
      <c r="L339" s="2"/>
    </row>
    <row r="340" spans="1:12" x14ac:dyDescent="0.25">
      <c r="A340">
        <v>2014</v>
      </c>
      <c r="B340" s="2">
        <v>57</v>
      </c>
      <c r="C340" s="2">
        <v>25.32</v>
      </c>
      <c r="D340" s="2">
        <v>34.1</v>
      </c>
      <c r="E340" s="2">
        <v>18.399999999999999</v>
      </c>
      <c r="F340" s="2">
        <f>piracicaba!F340+Irrigation!J152</f>
        <v>0</v>
      </c>
      <c r="G340" s="2">
        <v>68</v>
      </c>
      <c r="H340" s="2">
        <v>1.85</v>
      </c>
      <c r="I340" s="2"/>
      <c r="J340" s="2"/>
      <c r="K340" s="2"/>
      <c r="L340" s="2"/>
    </row>
    <row r="341" spans="1:12" x14ac:dyDescent="0.25">
      <c r="A341">
        <v>2014</v>
      </c>
      <c r="B341" s="2">
        <v>58</v>
      </c>
      <c r="C341" s="2">
        <v>22.04</v>
      </c>
      <c r="D341" s="2">
        <v>34.5</v>
      </c>
      <c r="E341" s="2">
        <v>20.100000000000001</v>
      </c>
      <c r="F341" s="2">
        <f>piracicaba!F341+Irrigation!J153</f>
        <v>0.4</v>
      </c>
      <c r="G341" s="2">
        <v>69.209999999999994</v>
      </c>
      <c r="H341" s="2">
        <v>1.31</v>
      </c>
      <c r="I341" s="2"/>
      <c r="J341" s="2"/>
      <c r="K341" s="2"/>
      <c r="L341" s="2"/>
    </row>
    <row r="342" spans="1:12" x14ac:dyDescent="0.25">
      <c r="A342">
        <v>2014</v>
      </c>
      <c r="B342" s="2">
        <v>59</v>
      </c>
      <c r="C342" s="2">
        <v>16.59</v>
      </c>
      <c r="D342" s="2">
        <v>29.8</v>
      </c>
      <c r="E342" s="2">
        <v>20.100000000000001</v>
      </c>
      <c r="F342" s="2">
        <f>piracicaba!F342+Irrigation!J154</f>
        <v>10.6</v>
      </c>
      <c r="G342" s="2">
        <v>78.88</v>
      </c>
      <c r="H342" s="2">
        <v>1.23</v>
      </c>
      <c r="I342" s="2"/>
      <c r="J342" s="2"/>
      <c r="K342" s="2"/>
      <c r="L342" s="2"/>
    </row>
    <row r="343" spans="1:12" x14ac:dyDescent="0.25">
      <c r="A343">
        <v>2014</v>
      </c>
      <c r="B343" s="2">
        <v>60</v>
      </c>
      <c r="C343" s="2">
        <v>23.42</v>
      </c>
      <c r="D343" s="2">
        <v>29.8</v>
      </c>
      <c r="E343" s="2">
        <v>18.5</v>
      </c>
      <c r="F343" s="2">
        <f>piracicaba!F343+Irrigation!J155</f>
        <v>15.6</v>
      </c>
      <c r="G343" s="2">
        <v>76</v>
      </c>
      <c r="H343" s="2">
        <v>2.1</v>
      </c>
      <c r="I343" s="2"/>
      <c r="J343" s="2"/>
      <c r="K343" s="2"/>
      <c r="L343" s="2"/>
    </row>
    <row r="344" spans="1:12" x14ac:dyDescent="0.25">
      <c r="A344">
        <v>2014</v>
      </c>
      <c r="B344" s="2">
        <v>61</v>
      </c>
      <c r="C344" s="2">
        <v>24.35</v>
      </c>
      <c r="D344" s="2">
        <v>30.9</v>
      </c>
      <c r="E344" s="2">
        <v>18.3</v>
      </c>
      <c r="F344" s="2">
        <f>piracicaba!F344+Irrigation!J156</f>
        <v>0</v>
      </c>
      <c r="G344" s="2">
        <v>72.52</v>
      </c>
      <c r="H344" s="2">
        <v>1.31</v>
      </c>
      <c r="I344" s="2"/>
      <c r="J344" s="2"/>
      <c r="K344" s="2"/>
      <c r="L344" s="2"/>
    </row>
    <row r="345" spans="1:12" x14ac:dyDescent="0.25">
      <c r="A345">
        <v>2014</v>
      </c>
      <c r="B345" s="2">
        <v>62</v>
      </c>
      <c r="C345" s="2">
        <v>21.73</v>
      </c>
      <c r="D345" s="2">
        <v>31.7</v>
      </c>
      <c r="E345" s="2">
        <v>20.399999999999999</v>
      </c>
      <c r="F345" s="2">
        <f>piracicaba!F345+Irrigation!J157</f>
        <v>0</v>
      </c>
      <c r="G345" s="2">
        <v>68.88</v>
      </c>
      <c r="H345" s="2">
        <v>3.18</v>
      </c>
      <c r="I345" s="2"/>
      <c r="J345" s="2"/>
      <c r="K345" s="2"/>
      <c r="L345" s="2"/>
    </row>
    <row r="346" spans="1:12" x14ac:dyDescent="0.25">
      <c r="A346">
        <v>2014</v>
      </c>
      <c r="B346" s="2">
        <v>63</v>
      </c>
      <c r="C346" s="2">
        <v>22.52</v>
      </c>
      <c r="D346" s="2">
        <v>31.9</v>
      </c>
      <c r="E346" s="2">
        <v>19.7</v>
      </c>
      <c r="F346" s="2">
        <f>piracicaba!F346+Irrigation!J158</f>
        <v>0</v>
      </c>
      <c r="G346" s="2">
        <v>70.33</v>
      </c>
      <c r="H346" s="2">
        <v>2.17</v>
      </c>
      <c r="I346" s="2"/>
      <c r="J346" s="2"/>
      <c r="K346" s="2"/>
      <c r="L346" s="2"/>
    </row>
    <row r="347" spans="1:12" x14ac:dyDescent="0.25">
      <c r="A347">
        <v>2014</v>
      </c>
      <c r="B347" s="2">
        <v>64</v>
      </c>
      <c r="C347" s="2">
        <v>7.01</v>
      </c>
      <c r="D347" s="2">
        <v>24.4</v>
      </c>
      <c r="E347" s="2">
        <v>20.7</v>
      </c>
      <c r="F347" s="2">
        <f>piracicaba!F347+Irrigation!J159</f>
        <v>29.4</v>
      </c>
      <c r="G347" s="2">
        <v>98</v>
      </c>
      <c r="H347" s="2">
        <v>0.96</v>
      </c>
      <c r="I347" s="2"/>
      <c r="J347" s="2"/>
      <c r="K347" s="2"/>
      <c r="L347" s="2"/>
    </row>
    <row r="348" spans="1:12" x14ac:dyDescent="0.25">
      <c r="A348">
        <v>2014</v>
      </c>
      <c r="B348" s="2">
        <v>65</v>
      </c>
      <c r="C348" s="2">
        <v>23.51</v>
      </c>
      <c r="D348" s="2">
        <v>30.9</v>
      </c>
      <c r="E348" s="2">
        <v>18.899999999999999</v>
      </c>
      <c r="F348" s="2">
        <f>piracicaba!F348+Irrigation!J160</f>
        <v>0.4</v>
      </c>
      <c r="G348" s="2">
        <v>70.08</v>
      </c>
      <c r="H348" s="2">
        <v>1.32</v>
      </c>
      <c r="I348" s="2"/>
      <c r="J348" s="2"/>
      <c r="K348" s="2"/>
      <c r="L348" s="2"/>
    </row>
    <row r="349" spans="1:12" x14ac:dyDescent="0.25">
      <c r="A349">
        <v>2014</v>
      </c>
      <c r="B349" s="2">
        <v>66</v>
      </c>
      <c r="C349" s="2">
        <v>25.04</v>
      </c>
      <c r="D349" s="2">
        <v>30.2</v>
      </c>
      <c r="E349" s="2">
        <v>19.600000000000001</v>
      </c>
      <c r="F349" s="2">
        <f>piracicaba!F349+Irrigation!J161</f>
        <v>12.2</v>
      </c>
      <c r="G349" s="2">
        <v>79.17</v>
      </c>
      <c r="H349" s="2">
        <v>1.7</v>
      </c>
      <c r="I349" s="2"/>
      <c r="J349" s="2"/>
      <c r="K349" s="2"/>
      <c r="L349" s="2"/>
    </row>
    <row r="350" spans="1:12" x14ac:dyDescent="0.25">
      <c r="A350">
        <v>2014</v>
      </c>
      <c r="B350" s="2">
        <v>67</v>
      </c>
      <c r="C350" s="2">
        <v>22.85</v>
      </c>
      <c r="D350" s="2">
        <v>29.4</v>
      </c>
      <c r="E350" s="2">
        <v>18.600000000000001</v>
      </c>
      <c r="F350" s="2">
        <f>piracicaba!F350+Irrigation!J162</f>
        <v>9</v>
      </c>
      <c r="G350" s="2">
        <v>81.569999999999993</v>
      </c>
      <c r="H350" s="2">
        <v>1.18</v>
      </c>
      <c r="I350" s="2"/>
      <c r="J350" s="2"/>
      <c r="K350" s="2"/>
      <c r="L350" s="2"/>
    </row>
    <row r="351" spans="1:12" x14ac:dyDescent="0.25">
      <c r="A351">
        <v>2014</v>
      </c>
      <c r="B351" s="2">
        <v>68</v>
      </c>
      <c r="C351" s="2">
        <v>26.81</v>
      </c>
      <c r="D351" s="2">
        <v>31.1</v>
      </c>
      <c r="E351" s="2">
        <v>18.399999999999999</v>
      </c>
      <c r="F351" s="2">
        <f>piracicaba!F351+Irrigation!J163</f>
        <v>0.6</v>
      </c>
      <c r="G351" s="2">
        <v>68.790000000000006</v>
      </c>
      <c r="H351" s="2">
        <v>1.17</v>
      </c>
      <c r="I351" s="2"/>
      <c r="J351" s="2"/>
      <c r="K351" s="2"/>
      <c r="L351" s="2"/>
    </row>
    <row r="352" spans="1:12" x14ac:dyDescent="0.25">
      <c r="A352">
        <v>2014</v>
      </c>
      <c r="B352" s="2">
        <v>69</v>
      </c>
      <c r="C352" s="2">
        <v>25.94</v>
      </c>
      <c r="D352" s="2">
        <v>32.299999999999997</v>
      </c>
      <c r="E352" s="2">
        <v>17.3</v>
      </c>
      <c r="F352" s="2">
        <f>piracicaba!F352+Irrigation!J164</f>
        <v>0</v>
      </c>
      <c r="G352" s="2">
        <v>72</v>
      </c>
      <c r="H352" s="2">
        <v>1.4</v>
      </c>
      <c r="I352" s="2"/>
      <c r="J352" s="2"/>
      <c r="K352" s="2"/>
      <c r="L352" s="2"/>
    </row>
    <row r="353" spans="1:12" x14ac:dyDescent="0.25">
      <c r="A353">
        <v>2014</v>
      </c>
      <c r="B353" s="2">
        <v>70</v>
      </c>
      <c r="C353" s="2">
        <v>20.66</v>
      </c>
      <c r="D353" s="2">
        <v>31.2</v>
      </c>
      <c r="E353" s="2">
        <v>19.8</v>
      </c>
      <c r="F353" s="2">
        <f>piracicaba!F353+Irrigation!J165</f>
        <v>0.4</v>
      </c>
      <c r="G353" s="2">
        <v>74.42</v>
      </c>
      <c r="H353" s="2">
        <v>1.71</v>
      </c>
      <c r="I353" s="2"/>
      <c r="J353" s="2"/>
      <c r="K353" s="2"/>
      <c r="L353" s="2"/>
    </row>
    <row r="354" spans="1:12" x14ac:dyDescent="0.25">
      <c r="A354">
        <v>2014</v>
      </c>
      <c r="B354" s="2">
        <v>71</v>
      </c>
      <c r="C354" s="2">
        <v>10.41</v>
      </c>
      <c r="D354" s="2">
        <v>28.5</v>
      </c>
      <c r="E354" s="2">
        <v>20.100000000000001</v>
      </c>
      <c r="F354" s="2">
        <f>piracicaba!F354+Irrigation!J166</f>
        <v>42.4</v>
      </c>
      <c r="G354" s="2">
        <v>92.88</v>
      </c>
      <c r="H354" s="2">
        <v>1.58</v>
      </c>
      <c r="I354" s="2"/>
      <c r="J354" s="2"/>
      <c r="K354" s="2"/>
      <c r="L354" s="2"/>
    </row>
    <row r="355" spans="1:12" x14ac:dyDescent="0.25">
      <c r="A355">
        <v>2014</v>
      </c>
      <c r="B355" s="2">
        <v>72</v>
      </c>
      <c r="C355" s="2">
        <v>15.42</v>
      </c>
      <c r="D355" s="2">
        <v>29.2</v>
      </c>
      <c r="E355" s="2">
        <v>20.100000000000001</v>
      </c>
      <c r="F355" s="2">
        <f>piracicaba!F355+Irrigation!J167</f>
        <v>0</v>
      </c>
      <c r="G355" s="2">
        <v>85.13</v>
      </c>
      <c r="H355" s="2">
        <v>1.34</v>
      </c>
      <c r="I355" s="2"/>
      <c r="J355" s="2"/>
      <c r="K355" s="2"/>
      <c r="L355" s="2"/>
    </row>
    <row r="356" spans="1:12" x14ac:dyDescent="0.25">
      <c r="A356">
        <v>2014</v>
      </c>
      <c r="B356" s="2">
        <v>73</v>
      </c>
      <c r="C356" s="2">
        <v>26.72</v>
      </c>
      <c r="D356" s="2">
        <v>32.700000000000003</v>
      </c>
      <c r="E356" s="2">
        <v>19.100000000000001</v>
      </c>
      <c r="F356" s="2">
        <f>piracicaba!F356+Irrigation!J168</f>
        <v>0</v>
      </c>
      <c r="G356" s="2">
        <v>72.180000000000007</v>
      </c>
      <c r="H356" s="2">
        <v>1.4</v>
      </c>
      <c r="I356" s="2"/>
      <c r="J356" s="2"/>
      <c r="K356" s="2"/>
      <c r="L356" s="2"/>
    </row>
    <row r="357" spans="1:12" x14ac:dyDescent="0.25">
      <c r="A357">
        <v>2014</v>
      </c>
      <c r="B357" s="2">
        <v>74</v>
      </c>
      <c r="C357" s="2">
        <v>27.33</v>
      </c>
      <c r="D357" s="2">
        <v>32.799999999999997</v>
      </c>
      <c r="E357" s="2">
        <v>19.5</v>
      </c>
      <c r="F357" s="2">
        <f>piracicaba!F357+Irrigation!J169</f>
        <v>0</v>
      </c>
      <c r="G357" s="2">
        <v>71.5</v>
      </c>
      <c r="H357" s="2">
        <v>1.26</v>
      </c>
      <c r="I357" s="2"/>
      <c r="J357" s="2"/>
      <c r="K357" s="2"/>
      <c r="L357" s="2"/>
    </row>
    <row r="358" spans="1:12" x14ac:dyDescent="0.25">
      <c r="A358">
        <v>2014</v>
      </c>
      <c r="B358" s="2">
        <v>75</v>
      </c>
      <c r="C358" s="2">
        <v>27.12</v>
      </c>
      <c r="D358" s="2">
        <v>33</v>
      </c>
      <c r="E358" s="2">
        <v>20.3</v>
      </c>
      <c r="F358" s="2">
        <f>piracicaba!F358+Irrigation!J170</f>
        <v>0</v>
      </c>
      <c r="G358" s="2">
        <v>63.96</v>
      </c>
      <c r="H358" s="2">
        <v>1.29</v>
      </c>
      <c r="I358" s="2"/>
      <c r="J358" s="2"/>
      <c r="K358" s="2"/>
      <c r="L358" s="2"/>
    </row>
    <row r="359" spans="1:12" x14ac:dyDescent="0.25">
      <c r="A359">
        <v>2014</v>
      </c>
      <c r="B359" s="2">
        <v>76</v>
      </c>
      <c r="C359" s="2">
        <v>25.12</v>
      </c>
      <c r="D359" s="2">
        <v>32.700000000000003</v>
      </c>
      <c r="E359" s="2">
        <v>19.399999999999999</v>
      </c>
      <c r="F359" s="2">
        <f>piracicaba!F359+Irrigation!J171</f>
        <v>0</v>
      </c>
      <c r="G359" s="2">
        <v>67.33</v>
      </c>
      <c r="H359" s="2">
        <v>1.27</v>
      </c>
      <c r="I359" s="2"/>
      <c r="J359" s="2"/>
      <c r="K359" s="2"/>
      <c r="L359" s="2"/>
    </row>
    <row r="360" spans="1:12" x14ac:dyDescent="0.25">
      <c r="A360">
        <v>2014</v>
      </c>
      <c r="B360" s="2">
        <v>77</v>
      </c>
      <c r="C360" s="2">
        <v>21.72</v>
      </c>
      <c r="D360" s="2">
        <v>32.4</v>
      </c>
      <c r="E360" s="2">
        <v>18.8</v>
      </c>
      <c r="F360" s="2">
        <f>piracicaba!F360+Irrigation!J172</f>
        <v>0</v>
      </c>
      <c r="G360" s="2">
        <v>68.17</v>
      </c>
      <c r="H360" s="2">
        <v>1.33</v>
      </c>
      <c r="I360" s="2"/>
      <c r="J360" s="2"/>
      <c r="K360" s="2"/>
      <c r="L360" s="2"/>
    </row>
    <row r="361" spans="1:12" x14ac:dyDescent="0.25">
      <c r="A361">
        <v>2014</v>
      </c>
      <c r="B361" s="2">
        <v>78</v>
      </c>
      <c r="C361" s="2">
        <v>23.76</v>
      </c>
      <c r="D361" s="2">
        <v>31.2</v>
      </c>
      <c r="E361" s="2">
        <v>19.100000000000001</v>
      </c>
      <c r="F361" s="2">
        <f>piracicaba!F361+Irrigation!J173</f>
        <v>0</v>
      </c>
      <c r="G361" s="2">
        <v>73.67</v>
      </c>
      <c r="H361" s="2">
        <v>1.36</v>
      </c>
      <c r="I361" s="2"/>
      <c r="J361" s="2"/>
      <c r="K361" s="2"/>
      <c r="L361" s="2"/>
    </row>
    <row r="362" spans="1:12" x14ac:dyDescent="0.25">
      <c r="A362">
        <v>2014</v>
      </c>
      <c r="B362" s="2">
        <v>79</v>
      </c>
      <c r="C362" s="2">
        <v>19.66</v>
      </c>
      <c r="D362" s="2">
        <v>31.8</v>
      </c>
      <c r="E362" s="2">
        <v>19.399999999999999</v>
      </c>
      <c r="F362" s="2">
        <f>piracicaba!F362+Irrigation!J174</f>
        <v>4.5999999999999996</v>
      </c>
      <c r="G362" s="2">
        <v>77.459999999999994</v>
      </c>
      <c r="H362" s="2">
        <v>2.02</v>
      </c>
      <c r="I362" s="2"/>
      <c r="J362" s="2"/>
      <c r="K362" s="2"/>
      <c r="L362" s="2"/>
    </row>
    <row r="363" spans="1:12" x14ac:dyDescent="0.25">
      <c r="A363">
        <v>2014</v>
      </c>
      <c r="B363" s="2">
        <v>80</v>
      </c>
      <c r="C363" s="2">
        <v>15.38</v>
      </c>
      <c r="D363" s="2">
        <v>29.7</v>
      </c>
      <c r="E363" s="2">
        <v>20</v>
      </c>
      <c r="F363" s="2">
        <f>piracicaba!F363+Irrigation!J175</f>
        <v>11.6</v>
      </c>
      <c r="G363" s="2">
        <v>89.08</v>
      </c>
      <c r="H363" s="2">
        <v>1.48</v>
      </c>
      <c r="I363" s="2"/>
      <c r="J363" s="2"/>
      <c r="K363" s="2"/>
      <c r="L363" s="2"/>
    </row>
    <row r="364" spans="1:12" x14ac:dyDescent="0.25">
      <c r="A364">
        <v>2014</v>
      </c>
      <c r="B364" s="2">
        <v>81</v>
      </c>
      <c r="C364" s="2">
        <v>14.44</v>
      </c>
      <c r="D364" s="2">
        <v>28.7</v>
      </c>
      <c r="E364" s="2">
        <v>19.5</v>
      </c>
      <c r="F364" s="2">
        <f>piracicaba!F364+Irrigation!J176</f>
        <v>0.8</v>
      </c>
      <c r="G364" s="2">
        <v>85.89</v>
      </c>
      <c r="H364" s="2">
        <v>0.61</v>
      </c>
      <c r="I364" s="2"/>
      <c r="J364" s="2"/>
      <c r="K364" s="2"/>
      <c r="L364" s="2"/>
    </row>
    <row r="365" spans="1:12" x14ac:dyDescent="0.25">
      <c r="A365">
        <v>2014</v>
      </c>
      <c r="B365" s="2">
        <v>82</v>
      </c>
      <c r="C365" s="2">
        <v>17.77</v>
      </c>
      <c r="D365" s="2">
        <v>26.3</v>
      </c>
      <c r="E365" s="2">
        <v>19.7</v>
      </c>
      <c r="F365" s="2">
        <f>piracicaba!F365+Irrigation!J177</f>
        <v>0</v>
      </c>
      <c r="G365" s="2">
        <v>79.709999999999994</v>
      </c>
      <c r="H365" s="2">
        <v>4.43</v>
      </c>
      <c r="I365" s="2"/>
      <c r="J365" s="2"/>
      <c r="K365" s="2"/>
      <c r="L365" s="2"/>
    </row>
    <row r="366" spans="1:12" x14ac:dyDescent="0.25">
      <c r="A366">
        <v>2014</v>
      </c>
      <c r="B366" s="2">
        <v>83</v>
      </c>
      <c r="C366" s="2">
        <v>20.03</v>
      </c>
      <c r="D366" s="2">
        <v>27.6</v>
      </c>
      <c r="E366" s="2">
        <v>17.8</v>
      </c>
      <c r="F366" s="2">
        <f>piracicaba!F366+Irrigation!J178</f>
        <v>0</v>
      </c>
      <c r="G366" s="2">
        <v>75.25</v>
      </c>
      <c r="H366" s="2">
        <v>2.89</v>
      </c>
      <c r="I366" s="2"/>
      <c r="J366" s="2"/>
      <c r="K366" s="2"/>
      <c r="L366" s="2"/>
    </row>
    <row r="367" spans="1:12" x14ac:dyDescent="0.25">
      <c r="A367">
        <v>2014</v>
      </c>
      <c r="B367" s="2">
        <v>84</v>
      </c>
      <c r="C367" s="2">
        <v>23.41</v>
      </c>
      <c r="D367" s="2">
        <v>29.5</v>
      </c>
      <c r="E367" s="2">
        <v>16.100000000000001</v>
      </c>
      <c r="F367" s="2">
        <f>piracicaba!F367+Irrigation!J179</f>
        <v>0</v>
      </c>
      <c r="G367" s="2">
        <v>71.48</v>
      </c>
      <c r="H367" s="2">
        <v>2.66</v>
      </c>
      <c r="I367" s="2"/>
      <c r="J367" s="2"/>
      <c r="K367" s="2"/>
      <c r="L367" s="2"/>
    </row>
    <row r="368" spans="1:12" x14ac:dyDescent="0.25">
      <c r="A368">
        <v>2014</v>
      </c>
      <c r="B368" s="2">
        <v>85</v>
      </c>
      <c r="C368" s="2">
        <v>23.04</v>
      </c>
      <c r="D368" s="2">
        <v>29.6</v>
      </c>
      <c r="E368" s="2">
        <v>17.3</v>
      </c>
      <c r="F368" s="2">
        <f>piracicaba!F368+Irrigation!J180</f>
        <v>0</v>
      </c>
      <c r="G368" s="2">
        <v>71.08</v>
      </c>
      <c r="H368" s="2">
        <v>3.13</v>
      </c>
      <c r="I368" s="2"/>
      <c r="J368" s="2"/>
      <c r="K368" s="2"/>
      <c r="L368" s="2"/>
    </row>
    <row r="369" spans="1:12" x14ac:dyDescent="0.25">
      <c r="A369">
        <v>2014</v>
      </c>
      <c r="B369" s="2">
        <v>86</v>
      </c>
      <c r="C369" s="2">
        <v>22.29</v>
      </c>
      <c r="D369" s="2">
        <v>30</v>
      </c>
      <c r="E369" s="2">
        <v>17.5</v>
      </c>
      <c r="F369" s="2">
        <f>piracicaba!F369+Irrigation!J181</f>
        <v>0</v>
      </c>
      <c r="G369" s="2">
        <v>72.09</v>
      </c>
      <c r="H369" s="2">
        <v>2.4500000000000002</v>
      </c>
      <c r="I369" s="2"/>
      <c r="J369" s="2"/>
      <c r="K369" s="2"/>
      <c r="L369" s="2"/>
    </row>
    <row r="370" spans="1:12" x14ac:dyDescent="0.25">
      <c r="A370">
        <v>2014</v>
      </c>
      <c r="B370" s="2">
        <v>87</v>
      </c>
      <c r="C370" s="2">
        <v>24.41</v>
      </c>
      <c r="D370" s="2">
        <v>31.2</v>
      </c>
      <c r="E370" s="2">
        <v>17.8</v>
      </c>
      <c r="F370" s="2">
        <f>piracicaba!F370+Irrigation!J182</f>
        <v>0</v>
      </c>
      <c r="G370" s="2">
        <v>70.790000000000006</v>
      </c>
      <c r="H370" s="2">
        <v>2</v>
      </c>
      <c r="I370" s="2"/>
      <c r="J370" s="2"/>
      <c r="K370" s="2"/>
      <c r="L370" s="2"/>
    </row>
    <row r="371" spans="1:12" x14ac:dyDescent="0.25">
      <c r="A371">
        <v>2014</v>
      </c>
      <c r="B371" s="2">
        <v>88</v>
      </c>
      <c r="C371" s="2">
        <v>21.15</v>
      </c>
      <c r="D371" s="2">
        <v>31.2</v>
      </c>
      <c r="E371" s="2">
        <v>18.100000000000001</v>
      </c>
      <c r="F371" s="2">
        <f>piracicaba!F371+Irrigation!J183</f>
        <v>0</v>
      </c>
      <c r="G371" s="2">
        <v>70.290000000000006</v>
      </c>
      <c r="H371" s="2">
        <v>1.49</v>
      </c>
      <c r="I371" s="2"/>
      <c r="J371" s="2"/>
      <c r="K371" s="2"/>
      <c r="L371" s="2"/>
    </row>
    <row r="372" spans="1:12" x14ac:dyDescent="0.25">
      <c r="A372">
        <v>2014</v>
      </c>
      <c r="B372" s="2">
        <v>89</v>
      </c>
      <c r="C372" s="2">
        <v>9.93</v>
      </c>
      <c r="D372" s="2">
        <v>26.7</v>
      </c>
      <c r="E372" s="2">
        <v>19.8</v>
      </c>
      <c r="F372" s="2">
        <f>piracicaba!F372+Irrigation!J184</f>
        <v>0</v>
      </c>
      <c r="G372" s="2">
        <v>82.13</v>
      </c>
      <c r="H372" s="2">
        <v>1.76</v>
      </c>
      <c r="I372" s="2"/>
      <c r="J372" s="2"/>
      <c r="K372" s="2"/>
      <c r="L372" s="2"/>
    </row>
    <row r="373" spans="1:12" x14ac:dyDescent="0.25">
      <c r="A373">
        <v>2014</v>
      </c>
      <c r="B373" s="2">
        <v>90</v>
      </c>
      <c r="C373" s="2">
        <v>14.14</v>
      </c>
      <c r="D373" s="2">
        <v>30.1</v>
      </c>
      <c r="E373" s="2">
        <v>20.2</v>
      </c>
      <c r="F373" s="2">
        <f>piracicaba!F373+Irrigation!J185</f>
        <v>3.8</v>
      </c>
      <c r="G373" s="2">
        <v>87.77</v>
      </c>
      <c r="H373" s="2">
        <v>0.63</v>
      </c>
      <c r="I373" s="2"/>
      <c r="J373" s="2"/>
      <c r="K373" s="2"/>
      <c r="L373" s="2"/>
    </row>
    <row r="374" spans="1:12" x14ac:dyDescent="0.25">
      <c r="A374">
        <v>2014</v>
      </c>
      <c r="B374" s="2">
        <v>91</v>
      </c>
      <c r="C374" s="2">
        <v>23.12</v>
      </c>
      <c r="D374" s="2">
        <v>30.9</v>
      </c>
      <c r="E374" s="2">
        <v>20.3</v>
      </c>
      <c r="F374" s="2">
        <f>piracicaba!F374+Irrigation!J186</f>
        <v>2</v>
      </c>
      <c r="G374" s="2">
        <v>74.69</v>
      </c>
      <c r="H374" s="2">
        <v>1.43</v>
      </c>
      <c r="I374" s="2"/>
      <c r="J374" s="2"/>
      <c r="K374" s="2"/>
      <c r="L374" s="2"/>
    </row>
    <row r="375" spans="1:12" x14ac:dyDescent="0.25">
      <c r="A375">
        <v>2014</v>
      </c>
      <c r="B375" s="2">
        <v>92</v>
      </c>
      <c r="C375" s="2">
        <v>22.62</v>
      </c>
      <c r="D375" s="2">
        <v>31.1</v>
      </c>
      <c r="E375" s="2">
        <v>20.2</v>
      </c>
      <c r="F375" s="2">
        <f>piracicaba!F375+Irrigation!J187</f>
        <v>0.4</v>
      </c>
      <c r="G375" s="2">
        <v>78.290000000000006</v>
      </c>
      <c r="H375" s="2">
        <v>1.98</v>
      </c>
      <c r="I375" s="2"/>
      <c r="J375" s="2"/>
      <c r="K375" s="2"/>
      <c r="L375" s="2"/>
    </row>
    <row r="376" spans="1:12" x14ac:dyDescent="0.25">
      <c r="A376">
        <v>2014</v>
      </c>
      <c r="B376" s="2">
        <v>93</v>
      </c>
      <c r="C376" s="2">
        <v>19.97</v>
      </c>
      <c r="D376" s="2">
        <v>30.9</v>
      </c>
      <c r="E376" s="2">
        <v>18.3</v>
      </c>
      <c r="F376" s="2">
        <f>piracicaba!F376+Irrigation!J188</f>
        <v>0</v>
      </c>
      <c r="G376" s="2">
        <v>74.61</v>
      </c>
      <c r="H376" s="2">
        <v>1.95</v>
      </c>
      <c r="I376" s="2"/>
      <c r="J376" s="2"/>
      <c r="K376" s="2"/>
      <c r="L376" s="2"/>
    </row>
    <row r="377" spans="1:12" x14ac:dyDescent="0.25">
      <c r="A377">
        <v>2014</v>
      </c>
      <c r="B377" s="2">
        <v>94</v>
      </c>
      <c r="C377" s="2">
        <v>20.47</v>
      </c>
      <c r="D377" s="2">
        <v>30.3</v>
      </c>
      <c r="E377" s="2">
        <v>19.7</v>
      </c>
      <c r="F377" s="2">
        <f>piracicaba!F377+Irrigation!J189</f>
        <v>0</v>
      </c>
      <c r="G377" s="2">
        <v>71.709999999999994</v>
      </c>
      <c r="H377" s="2">
        <v>3.79</v>
      </c>
      <c r="I377" s="2"/>
      <c r="J377" s="2"/>
      <c r="K377" s="2"/>
      <c r="L377" s="2"/>
    </row>
    <row r="378" spans="1:12" x14ac:dyDescent="0.25">
      <c r="A378">
        <v>2014</v>
      </c>
      <c r="B378" s="2">
        <v>95</v>
      </c>
      <c r="C378" s="2">
        <v>23.61</v>
      </c>
      <c r="D378" s="2">
        <v>31.2</v>
      </c>
      <c r="E378" s="2">
        <v>17.899999999999999</v>
      </c>
      <c r="F378" s="2">
        <f>piracicaba!F378+Irrigation!J190</f>
        <v>0</v>
      </c>
      <c r="G378" s="2">
        <v>64.040000000000006</v>
      </c>
      <c r="H378" s="2">
        <v>2.34</v>
      </c>
      <c r="I378" s="2"/>
      <c r="J378" s="2"/>
      <c r="K378" s="2"/>
      <c r="L378" s="2"/>
    </row>
    <row r="379" spans="1:12" x14ac:dyDescent="0.25">
      <c r="A379">
        <v>2014</v>
      </c>
      <c r="B379" s="2">
        <v>96</v>
      </c>
      <c r="C379" s="2">
        <v>24.02</v>
      </c>
      <c r="D379" s="2">
        <v>31.8</v>
      </c>
      <c r="E379" s="2">
        <v>16.5</v>
      </c>
      <c r="F379" s="2">
        <f>piracicaba!F379+Irrigation!J191</f>
        <v>0</v>
      </c>
      <c r="G379" s="2">
        <v>67.91</v>
      </c>
      <c r="H379" s="2">
        <v>1.33</v>
      </c>
      <c r="I379" s="2"/>
      <c r="J379" s="2"/>
      <c r="K379" s="2"/>
      <c r="L379" s="2"/>
    </row>
    <row r="380" spans="1:12" x14ac:dyDescent="0.25">
      <c r="A380">
        <v>2014</v>
      </c>
      <c r="B380" s="2">
        <v>97</v>
      </c>
      <c r="C380" s="2">
        <v>22.89</v>
      </c>
      <c r="D380" s="2">
        <v>32.6</v>
      </c>
      <c r="E380" s="2">
        <v>17.5</v>
      </c>
      <c r="F380" s="2">
        <f>piracicaba!F380+Irrigation!J192</f>
        <v>0</v>
      </c>
      <c r="G380" s="2">
        <v>63.75</v>
      </c>
      <c r="H380" s="2">
        <v>1.1399999999999999</v>
      </c>
      <c r="I380" s="2"/>
      <c r="J380" s="2"/>
      <c r="K380" s="2"/>
      <c r="L380" s="2"/>
    </row>
    <row r="381" spans="1:12" x14ac:dyDescent="0.25">
      <c r="A381">
        <v>2014</v>
      </c>
      <c r="B381" s="2">
        <v>98</v>
      </c>
      <c r="C381" s="2">
        <v>22.9</v>
      </c>
      <c r="D381" s="2">
        <v>32.9</v>
      </c>
      <c r="E381" s="2">
        <v>16.7</v>
      </c>
      <c r="F381" s="2">
        <f>piracicaba!F381+Irrigation!J193</f>
        <v>0</v>
      </c>
      <c r="G381" s="2">
        <v>64.08</v>
      </c>
      <c r="H381" s="2">
        <v>1.22</v>
      </c>
      <c r="I381" s="2"/>
      <c r="J381" s="2"/>
      <c r="K381" s="2"/>
      <c r="L381" s="2"/>
    </row>
    <row r="382" spans="1:12" x14ac:dyDescent="0.25">
      <c r="A382">
        <v>2014</v>
      </c>
      <c r="B382" s="2">
        <v>99</v>
      </c>
      <c r="C382" s="2">
        <v>17.079999999999998</v>
      </c>
      <c r="D382" s="2">
        <v>32.700000000000003</v>
      </c>
      <c r="E382" s="2">
        <v>17.100000000000001</v>
      </c>
      <c r="F382" s="2">
        <f>piracicaba!F382+Irrigation!J194</f>
        <v>0</v>
      </c>
      <c r="G382" s="2">
        <v>69.709999999999994</v>
      </c>
      <c r="H382" s="2">
        <v>1.42</v>
      </c>
      <c r="I382" s="2"/>
      <c r="J382" s="2"/>
      <c r="K382" s="2"/>
      <c r="L382" s="2"/>
    </row>
    <row r="383" spans="1:12" x14ac:dyDescent="0.25">
      <c r="A383">
        <v>2014</v>
      </c>
      <c r="B383" s="2">
        <v>100</v>
      </c>
      <c r="C383" s="2">
        <v>13.59</v>
      </c>
      <c r="D383" s="2">
        <v>30.1</v>
      </c>
      <c r="E383" s="2">
        <v>18.399999999999999</v>
      </c>
      <c r="F383" s="2">
        <f>piracicaba!F383+Irrigation!J195</f>
        <v>0</v>
      </c>
      <c r="G383" s="2">
        <v>72.13</v>
      </c>
      <c r="H383" s="2">
        <v>1.36</v>
      </c>
      <c r="I383" s="2"/>
      <c r="J383" s="2"/>
      <c r="K383" s="2"/>
      <c r="L383" s="2"/>
    </row>
    <row r="384" spans="1:12" x14ac:dyDescent="0.25">
      <c r="A384">
        <v>2014</v>
      </c>
      <c r="B384" s="2">
        <v>101</v>
      </c>
      <c r="C384" s="2">
        <v>19.25</v>
      </c>
      <c r="D384" s="2">
        <v>32.200000000000003</v>
      </c>
      <c r="E384" s="2">
        <v>18.2</v>
      </c>
      <c r="F384" s="2">
        <f>piracicaba!F384+Irrigation!J196</f>
        <v>0</v>
      </c>
      <c r="G384" s="2">
        <v>72.040000000000006</v>
      </c>
      <c r="H384" s="2">
        <v>1.5</v>
      </c>
      <c r="I384" s="2"/>
      <c r="J384" s="2"/>
      <c r="K384" s="2"/>
      <c r="L384" s="2"/>
    </row>
    <row r="385" spans="1:12" x14ac:dyDescent="0.25">
      <c r="A385">
        <v>2014</v>
      </c>
      <c r="B385" s="2">
        <v>102</v>
      </c>
      <c r="C385" s="2">
        <v>17.82</v>
      </c>
      <c r="D385" s="2">
        <v>32.6</v>
      </c>
      <c r="E385" s="2">
        <v>20.100000000000001</v>
      </c>
      <c r="F385" s="2">
        <f>piracicaba!F385+Irrigation!J197</f>
        <v>1.2</v>
      </c>
      <c r="G385" s="2">
        <v>75.33</v>
      </c>
      <c r="H385" s="2">
        <v>2.42</v>
      </c>
      <c r="I385" s="2"/>
      <c r="J385" s="2"/>
      <c r="K385" s="2"/>
      <c r="L385" s="2"/>
    </row>
    <row r="386" spans="1:12" x14ac:dyDescent="0.25">
      <c r="A386">
        <v>2014</v>
      </c>
      <c r="B386" s="2">
        <v>103</v>
      </c>
      <c r="C386" s="2">
        <v>10.6</v>
      </c>
      <c r="D386" s="2">
        <v>27.3</v>
      </c>
      <c r="E386" s="2">
        <v>20.8</v>
      </c>
      <c r="F386" s="2">
        <f>piracicaba!F386+Irrigation!J198</f>
        <v>1.4</v>
      </c>
      <c r="G386" s="2">
        <v>88.63</v>
      </c>
      <c r="H386" s="2">
        <v>1.1399999999999999</v>
      </c>
      <c r="I386" s="2"/>
      <c r="J386" s="2"/>
      <c r="K386" s="2"/>
      <c r="L386" s="2"/>
    </row>
    <row r="387" spans="1:12" x14ac:dyDescent="0.25">
      <c r="A387">
        <v>2014</v>
      </c>
      <c r="B387" s="2">
        <v>104</v>
      </c>
      <c r="C387" s="2">
        <v>9.15</v>
      </c>
      <c r="D387" s="2">
        <v>24.3</v>
      </c>
      <c r="E387" s="2">
        <v>19.7</v>
      </c>
      <c r="F387" s="2">
        <f>piracicaba!F387+Irrigation!J199</f>
        <v>1</v>
      </c>
      <c r="G387" s="2">
        <v>83.54</v>
      </c>
      <c r="H387" s="2">
        <v>3.4</v>
      </c>
      <c r="I387" s="2"/>
      <c r="J387" s="2"/>
      <c r="K387" s="2"/>
      <c r="L387" s="2"/>
    </row>
    <row r="388" spans="1:12" x14ac:dyDescent="0.25">
      <c r="A388">
        <v>2014</v>
      </c>
      <c r="B388" s="2">
        <v>105</v>
      </c>
      <c r="C388" s="2">
        <v>6.75</v>
      </c>
      <c r="D388" s="2">
        <v>22.1</v>
      </c>
      <c r="E388" s="2">
        <v>17</v>
      </c>
      <c r="F388" s="2">
        <f>piracicaba!F388+Irrigation!J200</f>
        <v>2.8</v>
      </c>
      <c r="G388" s="2">
        <v>92.04</v>
      </c>
      <c r="H388" s="2">
        <v>2.48</v>
      </c>
      <c r="I388" s="2"/>
      <c r="J388" s="2"/>
      <c r="K388" s="2"/>
      <c r="L388" s="2"/>
    </row>
    <row r="389" spans="1:12" x14ac:dyDescent="0.25">
      <c r="A389">
        <v>2014</v>
      </c>
      <c r="B389" s="2">
        <v>106</v>
      </c>
      <c r="C389" s="2">
        <v>14.6</v>
      </c>
      <c r="D389" s="2">
        <v>26.4</v>
      </c>
      <c r="E389" s="2">
        <v>17.600000000000001</v>
      </c>
      <c r="F389" s="2">
        <f>piracicaba!F389+Irrigation!J201</f>
        <v>0.4</v>
      </c>
      <c r="G389" s="2">
        <v>87.54</v>
      </c>
      <c r="H389" s="2">
        <v>1.45</v>
      </c>
      <c r="I389" s="2"/>
      <c r="J389" s="2"/>
      <c r="K389" s="2"/>
      <c r="L389" s="2"/>
    </row>
    <row r="390" spans="1:12" x14ac:dyDescent="0.25">
      <c r="A390">
        <v>2014</v>
      </c>
      <c r="B390" s="2">
        <v>107</v>
      </c>
      <c r="C390" s="2">
        <v>20.13</v>
      </c>
      <c r="D390" s="2">
        <v>29.1</v>
      </c>
      <c r="E390" s="2">
        <v>16.399999999999999</v>
      </c>
      <c r="F390" s="2">
        <f>piracicaba!F390+Irrigation!J202</f>
        <v>0</v>
      </c>
      <c r="G390" s="2">
        <v>79.59</v>
      </c>
      <c r="H390" s="2">
        <v>1.26</v>
      </c>
      <c r="I390" s="2"/>
      <c r="J390" s="2"/>
      <c r="K390" s="2"/>
      <c r="L390" s="2"/>
    </row>
    <row r="391" spans="1:12" x14ac:dyDescent="0.25">
      <c r="A391">
        <v>2014</v>
      </c>
      <c r="B391" s="2">
        <v>108</v>
      </c>
      <c r="C391" s="2">
        <v>21.26</v>
      </c>
      <c r="D391" s="2">
        <v>30.6</v>
      </c>
      <c r="E391" s="2">
        <v>15.9</v>
      </c>
      <c r="F391" s="2">
        <f>piracicaba!F391+Irrigation!J203</f>
        <v>0.2</v>
      </c>
      <c r="G391" s="2">
        <v>74.73</v>
      </c>
      <c r="H391" s="2">
        <v>1.4</v>
      </c>
      <c r="I391" s="2"/>
      <c r="J391" s="2"/>
      <c r="K391" s="2"/>
      <c r="L391" s="2"/>
    </row>
    <row r="392" spans="1:12" x14ac:dyDescent="0.25">
      <c r="A392">
        <v>2014</v>
      </c>
      <c r="B392" s="2">
        <v>109</v>
      </c>
      <c r="C392" s="2">
        <v>20.100000000000001</v>
      </c>
      <c r="D392" s="2">
        <v>31.7</v>
      </c>
      <c r="E392" s="2">
        <v>16.2</v>
      </c>
      <c r="F392" s="2">
        <f>piracicaba!F392+Irrigation!J204</f>
        <v>0</v>
      </c>
      <c r="G392" s="2">
        <v>72.040000000000006</v>
      </c>
      <c r="H392" s="2">
        <v>1.25</v>
      </c>
      <c r="I392" s="2"/>
      <c r="J392" s="2"/>
      <c r="K392" s="2"/>
      <c r="L392" s="2"/>
    </row>
    <row r="393" spans="1:12" x14ac:dyDescent="0.25">
      <c r="A393">
        <v>2014</v>
      </c>
      <c r="B393" s="2">
        <v>110</v>
      </c>
      <c r="C393" s="2">
        <v>17.190000000000001</v>
      </c>
      <c r="D393" s="2">
        <v>29.5</v>
      </c>
      <c r="E393" s="2">
        <v>18.399999999999999</v>
      </c>
      <c r="F393" s="2">
        <f>piracicaba!F393+Irrigation!J205</f>
        <v>0</v>
      </c>
      <c r="G393" s="2">
        <v>75</v>
      </c>
      <c r="H393" s="2">
        <v>1.88</v>
      </c>
      <c r="I393" s="2"/>
      <c r="J393" s="2"/>
      <c r="K393" s="2"/>
      <c r="L393" s="2"/>
    </row>
    <row r="394" spans="1:12" x14ac:dyDescent="0.25">
      <c r="A394">
        <v>2014</v>
      </c>
      <c r="B394" s="2">
        <v>111</v>
      </c>
      <c r="C394" s="2">
        <v>20.45</v>
      </c>
      <c r="D394" s="2">
        <v>29.1</v>
      </c>
      <c r="E394" s="2">
        <v>17.2</v>
      </c>
      <c r="F394" s="2">
        <f>piracicaba!F394+Irrigation!J206</f>
        <v>0</v>
      </c>
      <c r="G394" s="2">
        <v>76.17</v>
      </c>
      <c r="H394" s="2">
        <v>1.62</v>
      </c>
      <c r="I394" s="2"/>
      <c r="J394" s="2"/>
      <c r="K394" s="2"/>
      <c r="L394" s="2"/>
    </row>
    <row r="395" spans="1:12" x14ac:dyDescent="0.25">
      <c r="A395">
        <v>2014</v>
      </c>
      <c r="B395" s="2">
        <v>112</v>
      </c>
      <c r="C395" s="2">
        <v>7.08</v>
      </c>
      <c r="D395" s="2">
        <v>23.4</v>
      </c>
      <c r="E395" s="2">
        <v>18</v>
      </c>
      <c r="F395" s="2">
        <f>piracicaba!F395+Irrigation!J207</f>
        <v>12.4</v>
      </c>
      <c r="G395" s="2">
        <v>90.14</v>
      </c>
      <c r="H395" s="2">
        <v>2.27</v>
      </c>
      <c r="I395" s="2"/>
      <c r="J395" s="2"/>
      <c r="K395" s="2"/>
      <c r="L395" s="2"/>
    </row>
    <row r="396" spans="1:12" x14ac:dyDescent="0.25">
      <c r="A396">
        <v>2014</v>
      </c>
      <c r="B396" s="2">
        <v>113</v>
      </c>
      <c r="C396" s="2">
        <v>7.72</v>
      </c>
      <c r="D396" s="2">
        <v>23.9</v>
      </c>
      <c r="E396" s="2">
        <v>16.5</v>
      </c>
      <c r="F396" s="2">
        <f>piracicaba!F396+Irrigation!J208</f>
        <v>0.2</v>
      </c>
      <c r="G396" s="2">
        <v>87.27</v>
      </c>
      <c r="H396" s="2">
        <v>0.89</v>
      </c>
      <c r="I396" s="2"/>
      <c r="J396" s="2"/>
      <c r="K396" s="2"/>
      <c r="L396" s="2"/>
    </row>
    <row r="397" spans="1:12" x14ac:dyDescent="0.25">
      <c r="A397">
        <v>2014</v>
      </c>
      <c r="B397" s="2">
        <v>114</v>
      </c>
      <c r="C397" s="2">
        <v>14.11</v>
      </c>
      <c r="D397" s="2">
        <v>25.5</v>
      </c>
      <c r="E397" s="2">
        <v>17</v>
      </c>
      <c r="F397" s="2">
        <f>piracicaba!F397+Irrigation!J209</f>
        <v>2.8</v>
      </c>
      <c r="G397" s="2">
        <v>83.05</v>
      </c>
      <c r="H397" s="2">
        <v>2</v>
      </c>
      <c r="I397" s="2"/>
      <c r="J397" s="2"/>
      <c r="K397" s="2"/>
      <c r="L397" s="2"/>
    </row>
    <row r="398" spans="1:12" x14ac:dyDescent="0.25">
      <c r="A398">
        <v>2014</v>
      </c>
      <c r="B398" s="2">
        <v>115</v>
      </c>
      <c r="C398" s="2">
        <v>19.739999999999998</v>
      </c>
      <c r="D398" s="2">
        <v>26.1</v>
      </c>
      <c r="E398" s="2">
        <v>15.4</v>
      </c>
      <c r="F398" s="2">
        <f>piracicaba!F398+Irrigation!J210</f>
        <v>0</v>
      </c>
      <c r="G398" s="2">
        <v>77.209999999999994</v>
      </c>
      <c r="H398" s="2">
        <v>2.73</v>
      </c>
      <c r="I398" s="2"/>
      <c r="J398" s="2"/>
      <c r="K398" s="2"/>
      <c r="L398" s="2"/>
    </row>
    <row r="399" spans="1:12" x14ac:dyDescent="0.25">
      <c r="A399">
        <v>2014</v>
      </c>
      <c r="B399" s="2">
        <v>116</v>
      </c>
      <c r="C399" s="2">
        <v>20</v>
      </c>
      <c r="D399" s="2">
        <v>24.9</v>
      </c>
      <c r="E399" s="2">
        <v>13.6</v>
      </c>
      <c r="F399" s="2">
        <f>piracicaba!F399+Irrigation!J211</f>
        <v>0</v>
      </c>
      <c r="G399" s="2">
        <v>75.17</v>
      </c>
      <c r="H399" s="2">
        <v>2.77</v>
      </c>
      <c r="I399" s="2"/>
      <c r="J399" s="2"/>
      <c r="K399" s="2"/>
      <c r="L399" s="2"/>
    </row>
    <row r="400" spans="1:12" x14ac:dyDescent="0.25">
      <c r="A400">
        <v>2014</v>
      </c>
      <c r="B400" s="2">
        <v>117</v>
      </c>
      <c r="C400" s="2">
        <v>20.12</v>
      </c>
      <c r="D400" s="2">
        <v>24.7</v>
      </c>
      <c r="E400" s="2">
        <v>11.9</v>
      </c>
      <c r="F400" s="2">
        <f>piracicaba!F400+Irrigation!J212</f>
        <v>0</v>
      </c>
      <c r="G400" s="2">
        <v>72.83</v>
      </c>
      <c r="H400" s="2">
        <v>2.68</v>
      </c>
      <c r="I400" s="2"/>
      <c r="J400" s="2"/>
      <c r="K400" s="2"/>
      <c r="L400" s="2"/>
    </row>
    <row r="401" spans="1:12" x14ac:dyDescent="0.25">
      <c r="A401">
        <v>2014</v>
      </c>
      <c r="B401" s="2">
        <v>118</v>
      </c>
      <c r="C401" s="2">
        <v>20.8</v>
      </c>
      <c r="D401" s="2">
        <v>25</v>
      </c>
      <c r="E401" s="2">
        <v>12.5</v>
      </c>
      <c r="F401" s="2">
        <f>piracicaba!F401+Irrigation!J213</f>
        <v>0</v>
      </c>
      <c r="G401" s="2">
        <v>69.709999999999994</v>
      </c>
      <c r="H401" s="2">
        <v>3.31</v>
      </c>
      <c r="I401" s="2"/>
      <c r="J401" s="2"/>
      <c r="K401" s="2"/>
      <c r="L401" s="2"/>
    </row>
    <row r="402" spans="1:12" x14ac:dyDescent="0.25">
      <c r="A402">
        <v>2014</v>
      </c>
      <c r="B402" s="2">
        <v>119</v>
      </c>
      <c r="C402" s="2">
        <v>20.97</v>
      </c>
      <c r="D402" s="2">
        <v>25.9</v>
      </c>
      <c r="E402" s="2">
        <v>10.6</v>
      </c>
      <c r="F402" s="2">
        <f>piracicaba!F402+Irrigation!J214</f>
        <v>0</v>
      </c>
      <c r="G402" s="2">
        <v>67.569999999999993</v>
      </c>
      <c r="H402" s="2">
        <v>1.17</v>
      </c>
      <c r="I402" s="2"/>
      <c r="J402" s="2"/>
      <c r="K402" s="2"/>
      <c r="L402" s="2"/>
    </row>
    <row r="403" spans="1:12" x14ac:dyDescent="0.25">
      <c r="A403">
        <v>2014</v>
      </c>
      <c r="B403" s="2">
        <v>120</v>
      </c>
      <c r="C403" s="2">
        <v>20.97</v>
      </c>
      <c r="D403" s="2">
        <v>25.9</v>
      </c>
      <c r="E403" s="2">
        <v>10.6</v>
      </c>
      <c r="F403" s="2">
        <f>piracicaba!F403+Irrigation!J215</f>
        <v>0</v>
      </c>
      <c r="G403" s="2">
        <v>67.569999999999993</v>
      </c>
      <c r="H403" s="2">
        <v>1.17</v>
      </c>
      <c r="I403" s="2"/>
      <c r="J403" s="2"/>
      <c r="K403" s="2"/>
      <c r="L403" s="2"/>
    </row>
    <row r="404" spans="1:12" x14ac:dyDescent="0.25">
      <c r="A404">
        <v>2014</v>
      </c>
      <c r="B404" s="2">
        <v>121</v>
      </c>
      <c r="C404" s="22">
        <v>15.310199999999998</v>
      </c>
      <c r="D404" s="22">
        <v>26.2</v>
      </c>
      <c r="E404" s="22">
        <v>13.8</v>
      </c>
      <c r="F404" s="22">
        <v>0</v>
      </c>
      <c r="G404" s="22">
        <v>60.333333333333336</v>
      </c>
      <c r="H404" s="22">
        <v>3.0625000000000004</v>
      </c>
    </row>
    <row r="405" spans="1:12" x14ac:dyDescent="0.25">
      <c r="A405">
        <v>2014</v>
      </c>
      <c r="B405" s="2">
        <v>122</v>
      </c>
      <c r="C405" s="22">
        <v>14.446</v>
      </c>
      <c r="D405" s="22">
        <v>26.7</v>
      </c>
      <c r="E405" s="22">
        <v>13.4</v>
      </c>
      <c r="F405" s="22">
        <v>0</v>
      </c>
      <c r="G405" s="22">
        <v>73.125</v>
      </c>
      <c r="H405" s="22">
        <v>0.39166666666666666</v>
      </c>
    </row>
    <row r="406" spans="1:12" x14ac:dyDescent="0.25">
      <c r="A406">
        <v>2014</v>
      </c>
      <c r="B406" s="2">
        <v>123</v>
      </c>
      <c r="C406" s="22">
        <v>17.061799999999995</v>
      </c>
      <c r="D406" s="22">
        <v>27.6</v>
      </c>
      <c r="E406" s="22">
        <v>14.3</v>
      </c>
      <c r="F406" s="22">
        <v>0</v>
      </c>
      <c r="G406" s="22">
        <v>75.130434782608702</v>
      </c>
      <c r="H406" s="22">
        <v>0.4333333333333334</v>
      </c>
    </row>
    <row r="407" spans="1:12" x14ac:dyDescent="0.25">
      <c r="A407">
        <v>2014</v>
      </c>
      <c r="B407" s="2">
        <v>124</v>
      </c>
      <c r="C407" s="22">
        <v>20.133200000000002</v>
      </c>
      <c r="D407" s="22">
        <v>28.7</v>
      </c>
      <c r="E407" s="22">
        <v>12.6</v>
      </c>
      <c r="F407" s="22">
        <v>0</v>
      </c>
      <c r="G407" s="22">
        <v>66.904761904761898</v>
      </c>
      <c r="H407" s="22">
        <v>1.1083333333333332</v>
      </c>
    </row>
    <row r="408" spans="1:12" x14ac:dyDescent="0.25">
      <c r="A408">
        <v>2014</v>
      </c>
      <c r="B408" s="2">
        <v>125</v>
      </c>
      <c r="C408" s="22">
        <v>17.984300000000005</v>
      </c>
      <c r="D408" s="22">
        <v>29.2</v>
      </c>
      <c r="E408" s="22">
        <v>12.6</v>
      </c>
      <c r="F408" s="22">
        <v>0</v>
      </c>
      <c r="G408" s="22">
        <v>69.208333333333329</v>
      </c>
      <c r="H408" s="22">
        <v>1.3875</v>
      </c>
    </row>
    <row r="409" spans="1:12" x14ac:dyDescent="0.25">
      <c r="A409">
        <v>2014</v>
      </c>
      <c r="B409" s="2">
        <v>126</v>
      </c>
      <c r="C409" s="22">
        <v>16.473700000000001</v>
      </c>
      <c r="D409" s="22">
        <v>29.5</v>
      </c>
      <c r="E409" s="22">
        <v>13.6</v>
      </c>
      <c r="F409" s="22">
        <v>0</v>
      </c>
      <c r="G409" s="22">
        <v>71.208333333333329</v>
      </c>
      <c r="H409" s="22">
        <v>0.72916666666666663</v>
      </c>
    </row>
    <row r="410" spans="1:12" x14ac:dyDescent="0.25">
      <c r="A410">
        <v>2014</v>
      </c>
      <c r="B410" s="2">
        <v>127</v>
      </c>
      <c r="C410" s="22">
        <v>12.987</v>
      </c>
      <c r="D410" s="22">
        <v>30.2</v>
      </c>
      <c r="E410" s="22">
        <v>15</v>
      </c>
      <c r="F410" s="22">
        <v>0</v>
      </c>
      <c r="G410" s="22">
        <v>73.708333333333329</v>
      </c>
      <c r="H410" s="22">
        <v>0.74166666666666659</v>
      </c>
    </row>
    <row r="411" spans="1:12" x14ac:dyDescent="0.25">
      <c r="A411">
        <v>2014</v>
      </c>
      <c r="B411" s="2">
        <v>128</v>
      </c>
      <c r="C411" s="22">
        <v>19.1114</v>
      </c>
      <c r="D411" s="22">
        <v>29.7</v>
      </c>
      <c r="E411" s="22">
        <v>13.7</v>
      </c>
      <c r="F411" s="22">
        <v>0</v>
      </c>
      <c r="G411" s="22">
        <v>69.130434782608702</v>
      </c>
      <c r="H411" s="22">
        <v>2.0083333333333337</v>
      </c>
    </row>
    <row r="412" spans="1:12" x14ac:dyDescent="0.25">
      <c r="A412">
        <v>2014</v>
      </c>
      <c r="B412" s="2">
        <v>129</v>
      </c>
      <c r="C412" s="22">
        <v>16.3477</v>
      </c>
      <c r="D412" s="22">
        <v>27</v>
      </c>
      <c r="E412" s="22">
        <v>14.3</v>
      </c>
      <c r="F412" s="22">
        <v>0</v>
      </c>
      <c r="G412" s="22">
        <v>72.166666666666671</v>
      </c>
      <c r="H412" s="22">
        <v>1.5125</v>
      </c>
    </row>
    <row r="413" spans="1:12" x14ac:dyDescent="0.25">
      <c r="A413">
        <v>2014</v>
      </c>
      <c r="B413" s="2">
        <v>130</v>
      </c>
      <c r="C413" s="22">
        <v>19.577800000000007</v>
      </c>
      <c r="D413" s="22">
        <v>24.6</v>
      </c>
      <c r="E413" s="22">
        <v>14.4</v>
      </c>
      <c r="F413" s="22">
        <v>0</v>
      </c>
      <c r="G413" s="22">
        <v>67.25</v>
      </c>
      <c r="H413" s="22">
        <v>3.1041666666666661</v>
      </c>
    </row>
    <row r="414" spans="1:12" x14ac:dyDescent="0.25">
      <c r="A414">
        <v>2014</v>
      </c>
      <c r="B414" s="2">
        <v>131</v>
      </c>
      <c r="C414" s="22">
        <v>19.389499999999995</v>
      </c>
      <c r="D414" s="22">
        <v>26</v>
      </c>
      <c r="E414" s="22">
        <v>13.5</v>
      </c>
      <c r="F414" s="22">
        <v>0</v>
      </c>
      <c r="G414" s="22">
        <v>67.583333333333329</v>
      </c>
      <c r="H414" s="22">
        <v>3.7000000000000011</v>
      </c>
    </row>
    <row r="415" spans="1:12" x14ac:dyDescent="0.25">
      <c r="A415">
        <v>2014</v>
      </c>
      <c r="B415" s="2">
        <v>132</v>
      </c>
      <c r="C415" s="22">
        <v>18.422100000000004</v>
      </c>
      <c r="D415" s="22">
        <v>26.3</v>
      </c>
      <c r="E415" s="22">
        <v>10.6</v>
      </c>
      <c r="F415" s="22">
        <v>0</v>
      </c>
      <c r="G415" s="22">
        <v>70.608695652173907</v>
      </c>
      <c r="H415" s="22">
        <v>1.1541666666666668</v>
      </c>
    </row>
    <row r="416" spans="1:12" x14ac:dyDescent="0.25">
      <c r="A416">
        <v>2014</v>
      </c>
      <c r="B416" s="2">
        <v>133</v>
      </c>
      <c r="C416" s="22">
        <v>17.2212</v>
      </c>
      <c r="D416" s="22">
        <v>27.5</v>
      </c>
      <c r="E416" s="22">
        <v>12.1</v>
      </c>
      <c r="F416" s="22">
        <v>0</v>
      </c>
      <c r="G416" s="22">
        <v>68</v>
      </c>
      <c r="H416" s="22">
        <v>1.416666666666667</v>
      </c>
    </row>
    <row r="417" spans="1:8" x14ac:dyDescent="0.25">
      <c r="A417">
        <v>2014</v>
      </c>
      <c r="B417" s="2">
        <v>134</v>
      </c>
      <c r="C417" s="22">
        <v>14.558699999999998</v>
      </c>
      <c r="D417" s="22">
        <v>27.7</v>
      </c>
      <c r="E417" s="22">
        <v>12.2</v>
      </c>
      <c r="F417" s="22">
        <v>0</v>
      </c>
      <c r="G417" s="22">
        <v>70.25</v>
      </c>
      <c r="H417" s="22">
        <v>1.404166666666667</v>
      </c>
    </row>
    <row r="418" spans="1:8" x14ac:dyDescent="0.25">
      <c r="A418">
        <v>2014</v>
      </c>
      <c r="B418" s="2">
        <v>135</v>
      </c>
      <c r="C418" s="22">
        <v>17.354400000000002</v>
      </c>
      <c r="D418" s="22">
        <v>27.6</v>
      </c>
      <c r="E418" s="22">
        <v>11.8</v>
      </c>
      <c r="F418" s="22">
        <v>0</v>
      </c>
      <c r="G418" s="22">
        <v>70.041666666666671</v>
      </c>
      <c r="H418" s="22">
        <v>1.1916666666666667</v>
      </c>
    </row>
    <row r="419" spans="1:8" x14ac:dyDescent="0.25">
      <c r="A419">
        <v>2014</v>
      </c>
      <c r="B419" s="2">
        <v>136</v>
      </c>
      <c r="C419" s="23">
        <v>15.8795</v>
      </c>
      <c r="D419" s="23">
        <v>28</v>
      </c>
      <c r="E419" s="23">
        <v>11</v>
      </c>
      <c r="F419" s="23">
        <v>0</v>
      </c>
      <c r="G419" s="23">
        <v>67.333333333333329</v>
      </c>
      <c r="H419" s="23">
        <v>0.91249999999999998</v>
      </c>
    </row>
    <row r="420" spans="1:8" x14ac:dyDescent="0.25">
      <c r="A420">
        <v>2014</v>
      </c>
      <c r="B420" s="2">
        <v>137</v>
      </c>
      <c r="C420" s="23">
        <v>14.411300000000001</v>
      </c>
      <c r="D420" s="23">
        <v>27.4</v>
      </c>
      <c r="E420" s="23">
        <v>16.3</v>
      </c>
      <c r="F420" s="23">
        <v>0</v>
      </c>
      <c r="G420" s="23">
        <v>70.791666666666671</v>
      </c>
      <c r="H420" s="23">
        <v>1.895833333333333</v>
      </c>
    </row>
    <row r="421" spans="1:8" x14ac:dyDescent="0.25">
      <c r="A421">
        <v>2014</v>
      </c>
      <c r="B421" s="2">
        <v>138</v>
      </c>
      <c r="C421" s="23">
        <v>11.775799999999998</v>
      </c>
      <c r="D421" s="23">
        <v>26.7</v>
      </c>
      <c r="E421" s="23">
        <v>15.6</v>
      </c>
      <c r="F421" s="23">
        <v>0</v>
      </c>
      <c r="G421" s="23">
        <v>75.75</v>
      </c>
      <c r="H421" s="23">
        <v>1.1291666666666667</v>
      </c>
    </row>
    <row r="422" spans="1:8" x14ac:dyDescent="0.25">
      <c r="A422">
        <v>2014</v>
      </c>
      <c r="B422" s="2">
        <v>139</v>
      </c>
      <c r="C422" s="23">
        <v>16.505400000000002</v>
      </c>
      <c r="D422" s="23">
        <v>27.7</v>
      </c>
      <c r="E422" s="23">
        <v>13.2</v>
      </c>
      <c r="F422" s="23">
        <v>0</v>
      </c>
      <c r="G422" s="23">
        <v>73.625</v>
      </c>
      <c r="H422" s="23">
        <v>1.1125</v>
      </c>
    </row>
    <row r="423" spans="1:8" x14ac:dyDescent="0.25">
      <c r="A423">
        <v>2014</v>
      </c>
      <c r="B423" s="2">
        <v>140</v>
      </c>
      <c r="C423" s="23">
        <v>17.529900000000001</v>
      </c>
      <c r="D423" s="23">
        <v>28.1</v>
      </c>
      <c r="E423" s="23">
        <v>10.6</v>
      </c>
      <c r="F423" s="23">
        <v>0</v>
      </c>
      <c r="G423" s="23">
        <v>70.727272727272734</v>
      </c>
      <c r="H423" s="23">
        <v>0.90416666666666667</v>
      </c>
    </row>
    <row r="424" spans="1:8" x14ac:dyDescent="0.25">
      <c r="A424">
        <v>2014</v>
      </c>
      <c r="B424" s="2">
        <v>141</v>
      </c>
      <c r="C424" s="23">
        <v>15.744999999999997</v>
      </c>
      <c r="D424" s="23">
        <v>30.3</v>
      </c>
      <c r="E424" s="23">
        <v>12.1</v>
      </c>
      <c r="F424" s="23">
        <v>0</v>
      </c>
      <c r="G424" s="23">
        <v>65.25</v>
      </c>
      <c r="H424" s="23">
        <v>1.7208333333333332</v>
      </c>
    </row>
    <row r="425" spans="1:8" x14ac:dyDescent="0.25">
      <c r="A425">
        <v>2014</v>
      </c>
      <c r="B425" s="2">
        <v>142</v>
      </c>
      <c r="C425" s="23">
        <v>9.4493000000000009</v>
      </c>
      <c r="D425" s="23">
        <v>29.5</v>
      </c>
      <c r="E425" s="23">
        <v>18</v>
      </c>
      <c r="F425" s="23">
        <v>3.9999999999999996</v>
      </c>
      <c r="G425" s="23">
        <v>62.625</v>
      </c>
      <c r="H425" s="23">
        <v>2.5583333333333331</v>
      </c>
    </row>
    <row r="426" spans="1:8" x14ac:dyDescent="0.25">
      <c r="A426">
        <v>2014</v>
      </c>
      <c r="B426" s="2">
        <v>143</v>
      </c>
      <c r="C426" s="23">
        <v>6.3275000000000006</v>
      </c>
      <c r="D426" s="23">
        <v>23.1</v>
      </c>
      <c r="E426" s="23">
        <v>18</v>
      </c>
      <c r="F426" s="23">
        <v>32.600000000000009</v>
      </c>
      <c r="G426" s="23">
        <v>95.8</v>
      </c>
      <c r="H426" s="23">
        <v>0.72083333333333321</v>
      </c>
    </row>
    <row r="427" spans="1:8" x14ac:dyDescent="0.25">
      <c r="A427">
        <v>2014</v>
      </c>
      <c r="B427" s="2">
        <v>144</v>
      </c>
      <c r="C427" s="23">
        <v>4.9234999999999998</v>
      </c>
      <c r="D427" s="23">
        <v>20.399999999999999</v>
      </c>
      <c r="E427" s="23">
        <v>16.2</v>
      </c>
      <c r="F427" s="23">
        <v>1.7999999999999998</v>
      </c>
      <c r="G427" s="23">
        <v>95.444444444444443</v>
      </c>
      <c r="H427" s="23">
        <v>1.5250000000000004</v>
      </c>
    </row>
    <row r="428" spans="1:8" x14ac:dyDescent="0.25">
      <c r="A428">
        <v>2014</v>
      </c>
      <c r="B428" s="2">
        <v>145</v>
      </c>
      <c r="C428" s="23">
        <v>5.8944999999999999</v>
      </c>
      <c r="D428" s="23">
        <v>20.7</v>
      </c>
      <c r="E428" s="23">
        <v>15.4</v>
      </c>
      <c r="F428" s="23">
        <v>0.60000000000000009</v>
      </c>
      <c r="G428" s="23">
        <v>94.173913043478265</v>
      </c>
      <c r="H428" s="23">
        <v>0.95833333333333337</v>
      </c>
    </row>
    <row r="429" spans="1:8" x14ac:dyDescent="0.25">
      <c r="A429">
        <v>2014</v>
      </c>
      <c r="B429" s="2">
        <v>146</v>
      </c>
      <c r="C429" s="23">
        <v>8.0588000000000015</v>
      </c>
      <c r="D429" s="23">
        <v>23</v>
      </c>
      <c r="E429" s="23">
        <v>16</v>
      </c>
      <c r="F429" s="23">
        <v>0</v>
      </c>
      <c r="G429" s="23">
        <v>77.181818181818187</v>
      </c>
      <c r="H429" s="23">
        <v>2.0333333333333337</v>
      </c>
    </row>
    <row r="430" spans="1:8" x14ac:dyDescent="0.25">
      <c r="A430">
        <v>2014</v>
      </c>
      <c r="B430" s="2">
        <v>147</v>
      </c>
      <c r="C430" s="23">
        <v>9.6612999999999989</v>
      </c>
      <c r="D430" s="23">
        <v>18.8</v>
      </c>
      <c r="E430" s="23">
        <v>10.199999999999999</v>
      </c>
      <c r="F430" s="23">
        <v>0</v>
      </c>
      <c r="G430" s="23">
        <v>87.727272727272734</v>
      </c>
      <c r="H430" s="23">
        <v>0.97083333333333355</v>
      </c>
    </row>
    <row r="431" spans="1:8" x14ac:dyDescent="0.25">
      <c r="A431">
        <v>2014</v>
      </c>
      <c r="B431" s="2">
        <v>148</v>
      </c>
      <c r="C431" s="23">
        <v>9.5435999999999996</v>
      </c>
      <c r="D431" s="23">
        <v>20.8</v>
      </c>
      <c r="E431" s="23">
        <v>11.6</v>
      </c>
      <c r="F431" s="23">
        <v>0.2</v>
      </c>
      <c r="G431" s="23">
        <v>83.315789473684205</v>
      </c>
      <c r="H431" s="23">
        <v>1.5999999999999996</v>
      </c>
    </row>
    <row r="432" spans="1:8" x14ac:dyDescent="0.25">
      <c r="A432">
        <v>2014</v>
      </c>
      <c r="B432" s="2">
        <v>149</v>
      </c>
      <c r="C432" s="23">
        <v>15.150399999999999</v>
      </c>
      <c r="D432" s="23">
        <v>24</v>
      </c>
      <c r="E432" s="23">
        <v>10.7</v>
      </c>
      <c r="F432" s="23">
        <v>0</v>
      </c>
      <c r="G432" s="23">
        <v>75.777777777777771</v>
      </c>
      <c r="H432" s="23">
        <v>1.9695652173913039</v>
      </c>
    </row>
    <row r="433" spans="1:8" x14ac:dyDescent="0.25">
      <c r="A433">
        <v>2014</v>
      </c>
      <c r="B433" s="2">
        <v>150</v>
      </c>
      <c r="C433" s="23">
        <v>17.945799999999998</v>
      </c>
      <c r="D433" s="23">
        <v>25</v>
      </c>
      <c r="E433" s="23">
        <v>9.6999999999999993</v>
      </c>
      <c r="F433" s="23">
        <v>0</v>
      </c>
      <c r="G433" s="23">
        <v>64.631578947368425</v>
      </c>
      <c r="H433" s="23">
        <v>1.6749999999999998</v>
      </c>
    </row>
    <row r="434" spans="1:8" x14ac:dyDescent="0.25">
      <c r="A434">
        <v>2014</v>
      </c>
      <c r="B434" s="2">
        <v>151</v>
      </c>
      <c r="C434" s="23">
        <v>16.674900000000001</v>
      </c>
      <c r="D434" s="23">
        <v>26.2</v>
      </c>
      <c r="E434" s="23">
        <v>9.1</v>
      </c>
      <c r="F434" s="23">
        <v>0.2</v>
      </c>
      <c r="G434" s="23">
        <v>67.833333333333329</v>
      </c>
      <c r="H434" s="23">
        <v>1.3</v>
      </c>
    </row>
    <row r="435" spans="1:8" x14ac:dyDescent="0.25">
      <c r="A435">
        <v>2014</v>
      </c>
      <c r="B435" s="2">
        <v>152</v>
      </c>
      <c r="C435" s="23">
        <v>4.4775999999999998</v>
      </c>
      <c r="D435" s="23">
        <v>21.2</v>
      </c>
      <c r="E435" s="23">
        <v>13.9</v>
      </c>
      <c r="F435" s="23">
        <v>0</v>
      </c>
      <c r="G435" s="23">
        <v>88.75</v>
      </c>
      <c r="H435" s="23">
        <v>1.3166666666666667</v>
      </c>
    </row>
    <row r="436" spans="1:8" x14ac:dyDescent="0.25">
      <c r="A436">
        <v>2014</v>
      </c>
      <c r="B436" s="2">
        <v>153</v>
      </c>
      <c r="C436" s="23">
        <v>14.613</v>
      </c>
      <c r="D436" s="23">
        <v>24</v>
      </c>
      <c r="E436" s="23">
        <v>16.399999999999999</v>
      </c>
      <c r="F436" s="23">
        <v>1.6</v>
      </c>
      <c r="G436" s="23">
        <v>78.913043478260875</v>
      </c>
      <c r="H436" s="23">
        <v>2.2666666666666671</v>
      </c>
    </row>
    <row r="437" spans="1:8" x14ac:dyDescent="0.25">
      <c r="A437">
        <v>2014</v>
      </c>
      <c r="B437" s="2">
        <v>154</v>
      </c>
      <c r="C437" s="23">
        <v>17.393699999999999</v>
      </c>
      <c r="D437" s="23">
        <v>22.2</v>
      </c>
      <c r="E437" s="23">
        <v>7.3</v>
      </c>
      <c r="F437" s="23">
        <v>0.2</v>
      </c>
      <c r="G437" s="23">
        <v>64</v>
      </c>
      <c r="H437" s="23">
        <v>1.1666666666666667</v>
      </c>
    </row>
    <row r="438" spans="1:8" x14ac:dyDescent="0.25">
      <c r="A438">
        <v>2014</v>
      </c>
      <c r="B438" s="2">
        <v>155</v>
      </c>
      <c r="C438" s="23">
        <v>17.6584</v>
      </c>
      <c r="D438" s="23">
        <v>25.5</v>
      </c>
      <c r="E438" s="23">
        <v>5.7</v>
      </c>
      <c r="F438" s="23">
        <v>0</v>
      </c>
      <c r="G438" s="23">
        <v>70.791666666666671</v>
      </c>
      <c r="H438" s="23">
        <v>0.74166666666666659</v>
      </c>
    </row>
    <row r="439" spans="1:8" x14ac:dyDescent="0.25">
      <c r="A439">
        <v>2014</v>
      </c>
      <c r="B439" s="2">
        <v>156</v>
      </c>
      <c r="C439" s="23">
        <v>13.314599999999999</v>
      </c>
      <c r="D439" s="23">
        <v>29.2</v>
      </c>
      <c r="E439" s="23">
        <v>9.5</v>
      </c>
      <c r="F439" s="23">
        <v>0</v>
      </c>
      <c r="G439" s="23">
        <v>73.708333333333329</v>
      </c>
      <c r="H439" s="23">
        <v>1.8499999999999996</v>
      </c>
    </row>
    <row r="440" spans="1:8" x14ac:dyDescent="0.25">
      <c r="A440">
        <v>2014</v>
      </c>
      <c r="B440" s="2">
        <v>157</v>
      </c>
      <c r="C440" s="23">
        <v>4.6018999999999997</v>
      </c>
      <c r="D440" s="23">
        <v>23.8</v>
      </c>
      <c r="E440" s="23">
        <v>18</v>
      </c>
      <c r="F440" s="23">
        <v>0</v>
      </c>
      <c r="G440" s="23">
        <v>74.375</v>
      </c>
      <c r="H440" s="23">
        <v>1.4916666666666665</v>
      </c>
    </row>
    <row r="441" spans="1:8" x14ac:dyDescent="0.25">
      <c r="A441">
        <v>2014</v>
      </c>
      <c r="B441" s="2">
        <v>158</v>
      </c>
      <c r="C441" s="23">
        <v>15.013699999999998</v>
      </c>
      <c r="D441" s="23">
        <v>30.8</v>
      </c>
      <c r="E441" s="23">
        <v>16.100000000000001</v>
      </c>
      <c r="F441" s="23">
        <v>0</v>
      </c>
      <c r="G441" s="23">
        <v>72.083333333333329</v>
      </c>
      <c r="H441" s="23">
        <v>1.6916666666666667</v>
      </c>
    </row>
    <row r="442" spans="1:8" x14ac:dyDescent="0.25">
      <c r="A442">
        <v>2014</v>
      </c>
      <c r="B442" s="2">
        <v>159</v>
      </c>
      <c r="C442" s="23">
        <v>14.5967</v>
      </c>
      <c r="D442" s="23">
        <v>30.2</v>
      </c>
      <c r="E442" s="23">
        <v>15.8</v>
      </c>
      <c r="F442" s="23">
        <v>0</v>
      </c>
      <c r="G442" s="23">
        <v>55.333333333333336</v>
      </c>
      <c r="H442" s="23">
        <v>2.3958333333333335</v>
      </c>
    </row>
    <row r="443" spans="1:8" x14ac:dyDescent="0.25">
      <c r="A443">
        <v>2014</v>
      </c>
      <c r="B443" s="2">
        <v>160</v>
      </c>
      <c r="C443" s="23">
        <v>14.147599999999999</v>
      </c>
      <c r="D443" s="23">
        <v>28.3</v>
      </c>
      <c r="E443" s="23">
        <v>16.8</v>
      </c>
      <c r="F443" s="23">
        <v>0</v>
      </c>
      <c r="G443" s="23">
        <v>64.833333333333329</v>
      </c>
      <c r="H443" s="23">
        <v>1.3916666666666668</v>
      </c>
    </row>
    <row r="444" spans="1:8" x14ac:dyDescent="0.25">
      <c r="A444">
        <v>2014</v>
      </c>
      <c r="B444" s="2">
        <v>161</v>
      </c>
      <c r="C444" s="23">
        <v>11.181999999999999</v>
      </c>
      <c r="D444" s="23">
        <v>24.6</v>
      </c>
      <c r="E444" s="23">
        <v>16.399999999999999</v>
      </c>
      <c r="F444" s="23">
        <v>0</v>
      </c>
      <c r="G444" s="23">
        <v>79.833333333333329</v>
      </c>
      <c r="H444" s="23">
        <v>2.8166666666666669</v>
      </c>
    </row>
    <row r="445" spans="1:8" x14ac:dyDescent="0.25">
      <c r="A445">
        <v>2014</v>
      </c>
      <c r="B445" s="2">
        <v>162</v>
      </c>
      <c r="C445" s="23">
        <v>16.300099999999997</v>
      </c>
      <c r="D445" s="23">
        <v>27.2</v>
      </c>
      <c r="E445" s="23">
        <v>14.9</v>
      </c>
      <c r="F445" s="23">
        <v>0</v>
      </c>
      <c r="G445" s="23">
        <v>71.375</v>
      </c>
      <c r="H445" s="23">
        <v>1.9666666666666668</v>
      </c>
    </row>
    <row r="446" spans="1:8" x14ac:dyDescent="0.25">
      <c r="A446">
        <v>2014</v>
      </c>
      <c r="B446" s="2">
        <v>163</v>
      </c>
      <c r="C446" s="23">
        <v>16.2608</v>
      </c>
      <c r="D446" s="23">
        <v>27.7</v>
      </c>
      <c r="E446" s="23">
        <v>12.2</v>
      </c>
      <c r="F446" s="23">
        <v>0</v>
      </c>
      <c r="G446" s="23">
        <v>73.272727272727266</v>
      </c>
      <c r="H446" s="23">
        <v>1.8583333333333336</v>
      </c>
    </row>
    <row r="447" spans="1:8" x14ac:dyDescent="0.25">
      <c r="A447">
        <v>2014</v>
      </c>
      <c r="B447" s="2">
        <v>164</v>
      </c>
      <c r="C447" s="23">
        <v>16.8826</v>
      </c>
      <c r="D447" s="23">
        <v>28</v>
      </c>
      <c r="E447" s="23">
        <v>12.9</v>
      </c>
      <c r="F447" s="23">
        <v>0</v>
      </c>
      <c r="G447" s="23">
        <v>71.227272727272734</v>
      </c>
      <c r="H447" s="23">
        <v>1.3916666666666668</v>
      </c>
    </row>
    <row r="448" spans="1:8" x14ac:dyDescent="0.25">
      <c r="A448">
        <v>2014</v>
      </c>
      <c r="B448" s="2">
        <v>165</v>
      </c>
      <c r="C448" s="23">
        <v>14.4924</v>
      </c>
      <c r="D448" s="23">
        <v>28.4</v>
      </c>
      <c r="E448" s="23">
        <v>13.1</v>
      </c>
      <c r="F448" s="23">
        <v>0</v>
      </c>
      <c r="G448" s="23">
        <v>71.916666666666671</v>
      </c>
      <c r="H448" s="23">
        <v>1.4208333333333334</v>
      </c>
    </row>
    <row r="449" spans="1:8" x14ac:dyDescent="0.25">
      <c r="A449">
        <v>2014</v>
      </c>
      <c r="B449" s="2">
        <v>166</v>
      </c>
      <c r="C449" s="23">
        <v>15.002899999999999</v>
      </c>
      <c r="D449" s="23">
        <v>27.4</v>
      </c>
      <c r="E449" s="23">
        <v>13.9</v>
      </c>
      <c r="F449" s="23">
        <v>0</v>
      </c>
      <c r="G449" s="23">
        <v>75.208333333333329</v>
      </c>
      <c r="H449" s="23">
        <v>1.3749999999999998</v>
      </c>
    </row>
    <row r="450" spans="1:8" x14ac:dyDescent="0.25">
      <c r="A450">
        <v>2014</v>
      </c>
      <c r="B450" s="2">
        <v>167</v>
      </c>
      <c r="C450" s="23">
        <v>16.036899999999999</v>
      </c>
      <c r="D450" s="23">
        <v>27</v>
      </c>
      <c r="E450" s="23">
        <v>12.9</v>
      </c>
      <c r="F450" s="23">
        <v>0</v>
      </c>
      <c r="G450" s="23">
        <v>73.2</v>
      </c>
      <c r="H450" s="23">
        <v>0.98333333333333339</v>
      </c>
    </row>
    <row r="451" spans="1:8" x14ac:dyDescent="0.25">
      <c r="A451">
        <v>2014</v>
      </c>
      <c r="B451" s="2">
        <v>168</v>
      </c>
      <c r="C451" s="23">
        <v>16.629200000000001</v>
      </c>
      <c r="D451" s="23">
        <v>28.3</v>
      </c>
      <c r="E451" s="23">
        <v>12</v>
      </c>
      <c r="F451" s="23">
        <v>0.2</v>
      </c>
      <c r="G451" s="23">
        <v>66.95</v>
      </c>
      <c r="H451" s="23">
        <v>0.70416666666666661</v>
      </c>
    </row>
    <row r="452" spans="1:8" x14ac:dyDescent="0.25">
      <c r="A452">
        <v>2014</v>
      </c>
      <c r="B452" s="2">
        <v>169</v>
      </c>
      <c r="C452" s="23">
        <v>13.433299999999997</v>
      </c>
      <c r="D452" s="23">
        <v>26.7</v>
      </c>
      <c r="E452" s="23">
        <v>11.9</v>
      </c>
      <c r="F452" s="23">
        <v>0</v>
      </c>
      <c r="G452" s="23">
        <v>76</v>
      </c>
      <c r="H452" s="23">
        <v>1.5130434782608695</v>
      </c>
    </row>
    <row r="453" spans="1:8" x14ac:dyDescent="0.25">
      <c r="A453">
        <v>2014</v>
      </c>
      <c r="B453" s="2">
        <v>170</v>
      </c>
      <c r="C453" s="23">
        <v>12.550799999999999</v>
      </c>
      <c r="D453" s="23">
        <v>22.6</v>
      </c>
      <c r="E453" s="23">
        <v>14.4</v>
      </c>
      <c r="F453" s="23">
        <v>0</v>
      </c>
      <c r="G453" s="23">
        <v>78.791666666666671</v>
      </c>
      <c r="H453" s="23">
        <v>3.2916666666666674</v>
      </c>
    </row>
    <row r="454" spans="1:8" x14ac:dyDescent="0.25">
      <c r="A454">
        <v>2014</v>
      </c>
      <c r="B454" s="2">
        <v>171</v>
      </c>
      <c r="C454" s="23">
        <v>15.516499999999997</v>
      </c>
      <c r="D454" s="23">
        <v>23.5</v>
      </c>
      <c r="E454" s="23">
        <v>8.6999999999999993</v>
      </c>
      <c r="F454" s="23">
        <v>0</v>
      </c>
      <c r="G454" s="23">
        <v>77.263157894736835</v>
      </c>
      <c r="H454" s="23">
        <v>1.4749999999999999</v>
      </c>
    </row>
    <row r="455" spans="1:8" x14ac:dyDescent="0.25">
      <c r="A455">
        <v>2014</v>
      </c>
      <c r="B455" s="2">
        <v>172</v>
      </c>
      <c r="C455" s="23">
        <v>14.6632</v>
      </c>
      <c r="D455" s="23">
        <v>23.9</v>
      </c>
      <c r="E455" s="23">
        <v>10.5</v>
      </c>
      <c r="F455" s="23">
        <v>0.2</v>
      </c>
      <c r="G455" s="23">
        <v>73.75</v>
      </c>
      <c r="H455" s="23">
        <v>1.5374999999999999</v>
      </c>
    </row>
    <row r="456" spans="1:8" x14ac:dyDescent="0.25">
      <c r="A456">
        <v>2014</v>
      </c>
      <c r="B456" s="2">
        <v>173</v>
      </c>
      <c r="C456" s="23">
        <v>15.290199999999997</v>
      </c>
      <c r="D456" s="23">
        <v>26</v>
      </c>
      <c r="E456" s="23">
        <v>9.6</v>
      </c>
      <c r="F456" s="23">
        <v>0.2</v>
      </c>
      <c r="G456" s="23">
        <v>68.86666666666666</v>
      </c>
      <c r="H456" s="23">
        <v>1.0791666666666664</v>
      </c>
    </row>
    <row r="457" spans="1:8" x14ac:dyDescent="0.25">
      <c r="A457">
        <v>2014</v>
      </c>
      <c r="B457" s="2">
        <v>174</v>
      </c>
      <c r="C457" s="23">
        <v>12.779500000000001</v>
      </c>
      <c r="D457" s="23">
        <v>27</v>
      </c>
      <c r="E457" s="23">
        <v>11.2</v>
      </c>
      <c r="F457" s="23">
        <v>0</v>
      </c>
      <c r="G457" s="23">
        <v>75.391304347826093</v>
      </c>
      <c r="H457" s="23">
        <v>1.6916666666666664</v>
      </c>
    </row>
    <row r="458" spans="1:8" x14ac:dyDescent="0.25">
      <c r="A458">
        <v>2014</v>
      </c>
      <c r="B458" s="2">
        <v>175</v>
      </c>
      <c r="C458" s="23">
        <v>16.309000000000001</v>
      </c>
      <c r="D458" s="23">
        <v>27.4</v>
      </c>
      <c r="E458" s="23">
        <v>11.6</v>
      </c>
      <c r="F458" s="23">
        <v>0</v>
      </c>
      <c r="G458" s="23">
        <v>68.772727272727266</v>
      </c>
      <c r="H458" s="23">
        <v>1.6291666666666671</v>
      </c>
    </row>
    <row r="459" spans="1:8" x14ac:dyDescent="0.25">
      <c r="A459">
        <v>2014</v>
      </c>
      <c r="B459" s="2">
        <v>176</v>
      </c>
      <c r="C459" s="23">
        <v>14.897899999999998</v>
      </c>
      <c r="D459" s="23">
        <v>27.4</v>
      </c>
      <c r="E459" s="23">
        <v>11.7</v>
      </c>
      <c r="F459" s="23">
        <v>0</v>
      </c>
      <c r="G459" s="23">
        <v>69.5</v>
      </c>
      <c r="H459" s="23">
        <v>1.708333333333333</v>
      </c>
    </row>
    <row r="460" spans="1:8" x14ac:dyDescent="0.25">
      <c r="A460">
        <v>2014</v>
      </c>
      <c r="B460" s="2">
        <v>177</v>
      </c>
      <c r="C460" s="23">
        <v>15.1494</v>
      </c>
      <c r="D460" s="23">
        <v>29.1</v>
      </c>
      <c r="E460" s="23">
        <v>11.7</v>
      </c>
      <c r="F460" s="23">
        <v>0</v>
      </c>
      <c r="G460" s="23">
        <v>69</v>
      </c>
      <c r="H460" s="23">
        <v>2.0458333333333329</v>
      </c>
    </row>
    <row r="461" spans="1:8" x14ac:dyDescent="0.25">
      <c r="A461">
        <v>2014</v>
      </c>
      <c r="B461" s="2">
        <v>178</v>
      </c>
      <c r="C461" s="23">
        <v>16.152699999999999</v>
      </c>
      <c r="D461" s="23">
        <v>30</v>
      </c>
      <c r="E461" s="23">
        <v>11.7</v>
      </c>
      <c r="F461" s="23">
        <v>0</v>
      </c>
      <c r="G461" s="23">
        <v>67.041666666666671</v>
      </c>
      <c r="H461" s="23">
        <v>1.7500000000000002</v>
      </c>
    </row>
    <row r="462" spans="1:8" x14ac:dyDescent="0.25">
      <c r="A462">
        <v>2014</v>
      </c>
      <c r="B462" s="2">
        <v>179</v>
      </c>
      <c r="C462" s="23">
        <v>14.965900000000001</v>
      </c>
      <c r="D462" s="23">
        <v>30.5</v>
      </c>
      <c r="E462" s="23">
        <v>12.7</v>
      </c>
      <c r="F462" s="23">
        <v>0</v>
      </c>
      <c r="G462" s="23">
        <v>65</v>
      </c>
      <c r="H462" s="23">
        <v>1.8833333333333337</v>
      </c>
    </row>
    <row r="463" spans="1:8" x14ac:dyDescent="0.25">
      <c r="A463">
        <v>2014</v>
      </c>
      <c r="B463" s="2">
        <v>180</v>
      </c>
      <c r="C463" s="23">
        <v>10.459400000000002</v>
      </c>
      <c r="D463" s="23">
        <v>23.7</v>
      </c>
      <c r="E463" s="23">
        <v>15</v>
      </c>
      <c r="F463" s="23">
        <v>0</v>
      </c>
      <c r="G463" s="23">
        <v>79.791666666666671</v>
      </c>
      <c r="H463" s="23">
        <v>2.7250000000000001</v>
      </c>
    </row>
    <row r="464" spans="1:8" x14ac:dyDescent="0.25">
      <c r="A464">
        <v>2014</v>
      </c>
      <c r="B464" s="2">
        <v>181</v>
      </c>
      <c r="C464" s="23">
        <v>17.632399999999997</v>
      </c>
      <c r="D464" s="23">
        <v>22.8</v>
      </c>
      <c r="E464" s="23">
        <v>11</v>
      </c>
      <c r="F464" s="23">
        <v>0</v>
      </c>
      <c r="G464" s="23">
        <v>66.291666666666671</v>
      </c>
      <c r="H464" s="23">
        <v>2.4083333333333337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152F-8D17-49DB-AC35-AA6A3DA47D0D}">
  <dimension ref="A1:L464"/>
  <sheetViews>
    <sheetView tabSelected="1" workbookViewId="0">
      <selection activeCell="B7" sqref="B7"/>
    </sheetView>
  </sheetViews>
  <sheetFormatPr defaultRowHeight="15" x14ac:dyDescent="0.25"/>
  <cols>
    <col min="1" max="1" width="28" bestFit="1" customWidth="1"/>
    <col min="2" max="2" width="9.5703125" bestFit="1" customWidth="1"/>
    <col min="3" max="3" width="18.5703125" bestFit="1" customWidth="1"/>
    <col min="8" max="8" width="10.71093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s="2" t="s">
        <v>2</v>
      </c>
      <c r="D2" s="3"/>
      <c r="E2" s="3"/>
      <c r="F2" s="3"/>
    </row>
    <row r="3" spans="1:12" x14ac:dyDescent="0.25">
      <c r="A3" s="1" t="s">
        <v>7</v>
      </c>
      <c r="B3" s="2">
        <v>-22.72</v>
      </c>
    </row>
    <row r="4" spans="1:12" x14ac:dyDescent="0.25">
      <c r="A4" s="1" t="s">
        <v>8</v>
      </c>
      <c r="B4" s="2">
        <v>-47.63</v>
      </c>
    </row>
    <row r="5" spans="1:12" x14ac:dyDescent="0.25">
      <c r="A5" t="s">
        <v>3</v>
      </c>
      <c r="B5" s="4">
        <f>AVERAGE(D9:E464)</f>
        <v>21.890679824561424</v>
      </c>
    </row>
    <row r="6" spans="1:12" x14ac:dyDescent="0.25">
      <c r="A6" t="s">
        <v>4</v>
      </c>
      <c r="B6" s="5">
        <f>(AVERAGE(D9:D464)) - (AVERAGE(E9:E464))</f>
        <v>12.519078947368472</v>
      </c>
    </row>
    <row r="8" spans="1:12" x14ac:dyDescent="0.25">
      <c r="A8" s="2" t="s">
        <v>5</v>
      </c>
      <c r="B8" s="2" t="s">
        <v>6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14</v>
      </c>
      <c r="H8" t="s">
        <v>13</v>
      </c>
      <c r="I8" s="2"/>
      <c r="J8" s="2"/>
    </row>
    <row r="9" spans="1:12" x14ac:dyDescent="0.25">
      <c r="A9">
        <v>2013</v>
      </c>
      <c r="B9" s="2">
        <v>91</v>
      </c>
      <c r="C9" s="2">
        <v>19.27</v>
      </c>
      <c r="D9" s="2">
        <v>31.5</v>
      </c>
      <c r="E9" s="2">
        <v>18.5</v>
      </c>
      <c r="F9" s="2">
        <v>0</v>
      </c>
      <c r="G9" s="2">
        <v>75.08</v>
      </c>
      <c r="H9" s="2">
        <v>1.27</v>
      </c>
      <c r="I9" s="2"/>
      <c r="J9" s="2"/>
      <c r="K9" s="2"/>
      <c r="L9" s="2"/>
    </row>
    <row r="10" spans="1:12" x14ac:dyDescent="0.25">
      <c r="A10">
        <v>2013</v>
      </c>
      <c r="B10" s="2">
        <v>92</v>
      </c>
      <c r="C10" s="2">
        <v>4.6399999999999997</v>
      </c>
      <c r="D10" s="2">
        <v>25.6</v>
      </c>
      <c r="E10" s="2">
        <v>18.600000000000001</v>
      </c>
      <c r="F10" s="2">
        <v>82.6</v>
      </c>
      <c r="G10" s="2">
        <v>94.29</v>
      </c>
      <c r="H10" s="2">
        <v>1.3</v>
      </c>
      <c r="I10" s="2"/>
      <c r="J10" s="2"/>
      <c r="K10" s="2"/>
      <c r="L10" s="2"/>
    </row>
    <row r="11" spans="1:12" x14ac:dyDescent="0.25">
      <c r="A11">
        <v>2013</v>
      </c>
      <c r="B11" s="2">
        <v>93</v>
      </c>
      <c r="C11" s="2">
        <v>13.79</v>
      </c>
      <c r="D11" s="2">
        <v>27.1</v>
      </c>
      <c r="E11" s="2">
        <v>19</v>
      </c>
      <c r="F11" s="2">
        <v>0.4</v>
      </c>
      <c r="G11" s="2">
        <v>88.17</v>
      </c>
      <c r="H11" s="2">
        <v>0.75</v>
      </c>
      <c r="I11" s="2"/>
      <c r="J11" s="2"/>
      <c r="K11" s="2"/>
      <c r="L11" s="2"/>
    </row>
    <row r="12" spans="1:12" x14ac:dyDescent="0.25">
      <c r="A12">
        <v>2013</v>
      </c>
      <c r="B12" s="2">
        <v>94</v>
      </c>
      <c r="C12" s="2">
        <v>12.86</v>
      </c>
      <c r="D12" s="2">
        <v>28.2</v>
      </c>
      <c r="E12" s="2">
        <v>18.5</v>
      </c>
      <c r="F12" s="2">
        <v>5</v>
      </c>
      <c r="G12" s="2">
        <v>91.96</v>
      </c>
      <c r="H12" s="2">
        <v>0.39</v>
      </c>
      <c r="I12" s="2"/>
      <c r="J12" s="2"/>
      <c r="K12" s="2"/>
      <c r="L12" s="2"/>
    </row>
    <row r="13" spans="1:12" x14ac:dyDescent="0.25">
      <c r="A13">
        <v>2013</v>
      </c>
      <c r="B13" s="2">
        <v>95</v>
      </c>
      <c r="C13" s="2">
        <v>8.24</v>
      </c>
      <c r="D13" s="2">
        <v>26.6</v>
      </c>
      <c r="E13" s="2">
        <v>19.7</v>
      </c>
      <c r="F13" s="2">
        <v>55.8</v>
      </c>
      <c r="G13" s="2">
        <v>91.88</v>
      </c>
      <c r="H13" s="2">
        <v>1.89</v>
      </c>
      <c r="I13" s="2"/>
      <c r="J13" s="2"/>
      <c r="K13" s="2"/>
      <c r="L13" s="2"/>
    </row>
    <row r="14" spans="1:12" x14ac:dyDescent="0.25">
      <c r="A14">
        <v>2013</v>
      </c>
      <c r="B14" s="2">
        <v>96</v>
      </c>
      <c r="C14" s="2">
        <v>16.25</v>
      </c>
      <c r="D14" s="2">
        <v>28.1</v>
      </c>
      <c r="E14" s="2">
        <v>20.100000000000001</v>
      </c>
      <c r="F14" s="2">
        <v>0</v>
      </c>
      <c r="G14" s="2">
        <v>85.54</v>
      </c>
      <c r="H14" s="2">
        <v>0.73</v>
      </c>
      <c r="I14" s="2"/>
      <c r="J14" s="2"/>
      <c r="K14" s="2"/>
      <c r="L14" s="2"/>
    </row>
    <row r="15" spans="1:12" x14ac:dyDescent="0.25">
      <c r="A15">
        <v>2013</v>
      </c>
      <c r="B15" s="2">
        <v>97</v>
      </c>
      <c r="C15" s="2">
        <v>16.07</v>
      </c>
      <c r="D15" s="2">
        <v>28.8</v>
      </c>
      <c r="E15" s="2">
        <v>20.3</v>
      </c>
      <c r="F15" s="2">
        <v>0</v>
      </c>
      <c r="G15" s="2">
        <v>87.08</v>
      </c>
      <c r="H15" s="2">
        <v>0.98</v>
      </c>
      <c r="I15" s="2"/>
      <c r="J15" s="2"/>
      <c r="K15" s="2"/>
      <c r="L15" s="2"/>
    </row>
    <row r="16" spans="1:12" x14ac:dyDescent="0.25">
      <c r="A16">
        <v>2013</v>
      </c>
      <c r="B16" s="2">
        <v>98</v>
      </c>
      <c r="C16" s="2">
        <v>16.899999999999999</v>
      </c>
      <c r="D16" s="2">
        <v>29.2</v>
      </c>
      <c r="E16" s="2">
        <v>20.100000000000001</v>
      </c>
      <c r="F16" s="2">
        <v>0</v>
      </c>
      <c r="G16" s="2">
        <v>80.209999999999994</v>
      </c>
      <c r="H16" s="2">
        <v>2.25</v>
      </c>
      <c r="I16" s="2"/>
      <c r="J16" s="2"/>
      <c r="K16" s="2"/>
      <c r="L16" s="2"/>
    </row>
    <row r="17" spans="1:12" x14ac:dyDescent="0.25">
      <c r="A17">
        <v>2013</v>
      </c>
      <c r="B17" s="2">
        <v>99</v>
      </c>
      <c r="C17" s="2">
        <v>19</v>
      </c>
      <c r="D17" s="2">
        <v>28.9</v>
      </c>
      <c r="E17" s="2">
        <v>18.3</v>
      </c>
      <c r="F17" s="2">
        <v>0</v>
      </c>
      <c r="G17" s="2">
        <v>76.25</v>
      </c>
      <c r="H17" s="2">
        <v>2.2000000000000002</v>
      </c>
      <c r="I17" s="2"/>
      <c r="J17" s="2"/>
      <c r="K17" s="2"/>
      <c r="L17" s="2"/>
    </row>
    <row r="18" spans="1:12" x14ac:dyDescent="0.25">
      <c r="A18">
        <v>2013</v>
      </c>
      <c r="B18" s="2">
        <v>100</v>
      </c>
      <c r="C18" s="2">
        <v>11.06</v>
      </c>
      <c r="D18" s="2">
        <v>26.2</v>
      </c>
      <c r="E18" s="2">
        <v>17.899999999999999</v>
      </c>
      <c r="F18" s="2">
        <v>0</v>
      </c>
      <c r="G18" s="2">
        <v>78.13</v>
      </c>
      <c r="H18" s="2">
        <v>2</v>
      </c>
      <c r="I18" s="2"/>
      <c r="J18" s="2"/>
      <c r="K18" s="2"/>
      <c r="L18" s="2"/>
    </row>
    <row r="19" spans="1:12" x14ac:dyDescent="0.25">
      <c r="A19">
        <v>2013</v>
      </c>
      <c r="B19" s="2">
        <v>101</v>
      </c>
      <c r="C19" s="2">
        <v>17.579999999999998</v>
      </c>
      <c r="D19" s="2">
        <v>29.7</v>
      </c>
      <c r="E19" s="2">
        <v>17.600000000000001</v>
      </c>
      <c r="F19" s="2">
        <v>0</v>
      </c>
      <c r="G19" s="2">
        <v>79.17</v>
      </c>
      <c r="H19" s="2">
        <v>1.9</v>
      </c>
      <c r="I19" s="2"/>
      <c r="J19" s="2"/>
      <c r="K19" s="2"/>
      <c r="L19" s="2"/>
    </row>
    <row r="20" spans="1:12" x14ac:dyDescent="0.25">
      <c r="A20">
        <v>2013</v>
      </c>
      <c r="B20" s="2">
        <v>102</v>
      </c>
      <c r="C20" s="2">
        <v>13.84</v>
      </c>
      <c r="D20" s="2">
        <v>28.7</v>
      </c>
      <c r="E20" s="2">
        <v>19.2</v>
      </c>
      <c r="F20" s="2">
        <v>2.2000000000000002</v>
      </c>
      <c r="G20" s="2">
        <v>84.08</v>
      </c>
      <c r="H20" s="2">
        <v>1.27</v>
      </c>
      <c r="I20" s="2"/>
      <c r="J20" s="2"/>
      <c r="K20" s="2"/>
      <c r="L20" s="2"/>
    </row>
    <row r="21" spans="1:12" x14ac:dyDescent="0.25">
      <c r="A21">
        <v>2013</v>
      </c>
      <c r="B21" s="2">
        <v>103</v>
      </c>
      <c r="C21" s="2">
        <v>6.04</v>
      </c>
      <c r="D21" s="2">
        <v>24.6</v>
      </c>
      <c r="E21" s="2">
        <v>20.100000000000001</v>
      </c>
      <c r="F21" s="2">
        <v>37.799999999999997</v>
      </c>
      <c r="G21" s="2">
        <v>98.42</v>
      </c>
      <c r="H21" s="2">
        <v>1.53</v>
      </c>
      <c r="I21" s="2"/>
      <c r="J21" s="2"/>
      <c r="K21" s="2"/>
      <c r="L21" s="2"/>
    </row>
    <row r="22" spans="1:12" x14ac:dyDescent="0.25">
      <c r="A22">
        <v>2013</v>
      </c>
      <c r="B22" s="2">
        <v>104</v>
      </c>
      <c r="C22" s="2">
        <v>11.68</v>
      </c>
      <c r="D22" s="2">
        <v>23.1</v>
      </c>
      <c r="E22" s="2">
        <v>18.2</v>
      </c>
      <c r="F22" s="2">
        <v>0</v>
      </c>
      <c r="G22" s="2">
        <v>86.79</v>
      </c>
      <c r="H22" s="2">
        <v>2.2400000000000002</v>
      </c>
      <c r="I22" s="2"/>
      <c r="J22" s="2"/>
      <c r="K22" s="2"/>
      <c r="L22" s="2"/>
    </row>
    <row r="23" spans="1:12" x14ac:dyDescent="0.25">
      <c r="A23">
        <v>2013</v>
      </c>
      <c r="B23" s="2">
        <v>105</v>
      </c>
      <c r="C23" s="2">
        <v>16.100000000000001</v>
      </c>
      <c r="D23" s="2">
        <v>23.6</v>
      </c>
      <c r="E23" s="2">
        <v>13.8</v>
      </c>
      <c r="F23" s="2">
        <v>0.2</v>
      </c>
      <c r="G23" s="2">
        <v>86.67</v>
      </c>
      <c r="H23" s="2">
        <v>0.86</v>
      </c>
      <c r="I23" s="2"/>
      <c r="J23" s="2"/>
      <c r="K23" s="2"/>
      <c r="L23" s="2"/>
    </row>
    <row r="24" spans="1:12" x14ac:dyDescent="0.25">
      <c r="A24">
        <v>2013</v>
      </c>
      <c r="B24" s="2">
        <v>106</v>
      </c>
      <c r="C24" s="2">
        <v>22.8</v>
      </c>
      <c r="D24" s="2">
        <v>25.3</v>
      </c>
      <c r="E24" s="2">
        <v>11.7</v>
      </c>
      <c r="F24" s="2">
        <v>0.2</v>
      </c>
      <c r="G24" s="2">
        <v>79.42</v>
      </c>
      <c r="H24" s="2">
        <v>1.25</v>
      </c>
      <c r="I24" s="2"/>
      <c r="J24" s="2"/>
      <c r="K24" s="2"/>
      <c r="L24" s="2"/>
    </row>
    <row r="25" spans="1:12" x14ac:dyDescent="0.25">
      <c r="A25">
        <v>2013</v>
      </c>
      <c r="B25" s="2">
        <v>107</v>
      </c>
      <c r="C25" s="2">
        <v>22.34</v>
      </c>
      <c r="D25" s="2">
        <v>25</v>
      </c>
      <c r="E25" s="2">
        <v>12.6</v>
      </c>
      <c r="F25" s="2">
        <v>0</v>
      </c>
      <c r="G25" s="2">
        <v>69.290000000000006</v>
      </c>
      <c r="H25" s="2">
        <v>1.76</v>
      </c>
      <c r="I25" s="2"/>
      <c r="J25" s="2"/>
      <c r="K25" s="2"/>
      <c r="L25" s="2"/>
    </row>
    <row r="26" spans="1:12" x14ac:dyDescent="0.25">
      <c r="A26">
        <v>2013</v>
      </c>
      <c r="B26" s="2">
        <v>108</v>
      </c>
      <c r="C26" s="2">
        <v>21.99</v>
      </c>
      <c r="D26" s="2">
        <v>26.1</v>
      </c>
      <c r="E26" s="2">
        <v>11.8</v>
      </c>
      <c r="F26" s="2">
        <v>0</v>
      </c>
      <c r="G26" s="2">
        <v>73.42</v>
      </c>
      <c r="H26" s="2">
        <v>1.52</v>
      </c>
      <c r="I26" s="2"/>
      <c r="J26" s="2"/>
      <c r="K26" s="2"/>
      <c r="L26" s="2"/>
    </row>
    <row r="27" spans="1:12" x14ac:dyDescent="0.25">
      <c r="A27">
        <v>2013</v>
      </c>
      <c r="B27" s="2">
        <v>109</v>
      </c>
      <c r="C27" s="2">
        <v>21.45</v>
      </c>
      <c r="D27" s="2">
        <v>27.3</v>
      </c>
      <c r="E27" s="2">
        <v>12.7</v>
      </c>
      <c r="F27" s="2">
        <v>0.2</v>
      </c>
      <c r="G27" s="2">
        <v>76.5</v>
      </c>
      <c r="H27" s="2">
        <v>1.43</v>
      </c>
      <c r="I27" s="2"/>
      <c r="J27" s="2"/>
      <c r="K27" s="2"/>
      <c r="L27" s="2"/>
    </row>
    <row r="28" spans="1:12" x14ac:dyDescent="0.25">
      <c r="A28">
        <v>2013</v>
      </c>
      <c r="B28" s="2">
        <v>110</v>
      </c>
      <c r="C28" s="2">
        <v>21.77</v>
      </c>
      <c r="D28" s="2">
        <v>25.6</v>
      </c>
      <c r="E28" s="2">
        <v>12.6</v>
      </c>
      <c r="F28" s="2">
        <v>0</v>
      </c>
      <c r="G28" s="2">
        <v>75.83</v>
      </c>
      <c r="H28" s="2">
        <v>1.81</v>
      </c>
      <c r="I28" s="2"/>
      <c r="J28" s="2"/>
      <c r="K28" s="2"/>
      <c r="L28" s="2"/>
    </row>
    <row r="29" spans="1:12" x14ac:dyDescent="0.25">
      <c r="A29">
        <v>2013</v>
      </c>
      <c r="B29" s="2">
        <v>111</v>
      </c>
      <c r="C29" s="2">
        <v>20.71</v>
      </c>
      <c r="D29" s="2">
        <v>26.3</v>
      </c>
      <c r="E29" s="2">
        <v>11.2</v>
      </c>
      <c r="F29" s="2">
        <v>0</v>
      </c>
      <c r="G29" s="2">
        <v>75.709999999999994</v>
      </c>
      <c r="H29" s="2">
        <v>2.29</v>
      </c>
      <c r="I29" s="2"/>
      <c r="J29" s="2"/>
      <c r="K29" s="2"/>
      <c r="L29" s="2"/>
    </row>
    <row r="30" spans="1:12" x14ac:dyDescent="0.25">
      <c r="A30">
        <v>2013</v>
      </c>
      <c r="B30" s="2">
        <v>112</v>
      </c>
      <c r="C30" s="2">
        <v>20.94</v>
      </c>
      <c r="D30" s="2">
        <v>25.6</v>
      </c>
      <c r="E30" s="2">
        <v>14</v>
      </c>
      <c r="F30" s="2">
        <v>0</v>
      </c>
      <c r="G30" s="2">
        <v>69.5</v>
      </c>
      <c r="H30" s="2">
        <v>3.23</v>
      </c>
      <c r="I30" s="2"/>
      <c r="J30" s="2"/>
      <c r="K30" s="2"/>
      <c r="L30" s="2"/>
    </row>
    <row r="31" spans="1:12" x14ac:dyDescent="0.25">
      <c r="A31">
        <v>2013</v>
      </c>
      <c r="B31" s="2">
        <v>113</v>
      </c>
      <c r="C31" s="2">
        <v>18.71</v>
      </c>
      <c r="D31" s="2">
        <v>26.1</v>
      </c>
      <c r="E31" s="2">
        <v>12.3</v>
      </c>
      <c r="F31" s="2">
        <v>0</v>
      </c>
      <c r="G31" s="2">
        <v>69.58</v>
      </c>
      <c r="H31" s="2">
        <v>1.56</v>
      </c>
      <c r="I31" s="2"/>
      <c r="J31" s="2"/>
      <c r="K31" s="2"/>
      <c r="L31" s="2"/>
    </row>
    <row r="32" spans="1:12" x14ac:dyDescent="0.25">
      <c r="A32">
        <v>2013</v>
      </c>
      <c r="B32" s="2">
        <v>114</v>
      </c>
      <c r="C32" s="2">
        <v>19.149999999999999</v>
      </c>
      <c r="D32" s="2">
        <v>26.4</v>
      </c>
      <c r="E32" s="2">
        <v>13.2</v>
      </c>
      <c r="F32" s="2">
        <v>0</v>
      </c>
      <c r="G32" s="2">
        <v>71.38</v>
      </c>
      <c r="H32" s="2">
        <v>1.0900000000000001</v>
      </c>
      <c r="I32" s="2"/>
      <c r="J32" s="2"/>
      <c r="K32" s="2"/>
      <c r="L32" s="2"/>
    </row>
    <row r="33" spans="1:12" x14ac:dyDescent="0.25">
      <c r="A33">
        <v>2013</v>
      </c>
      <c r="B33" s="2">
        <v>115</v>
      </c>
      <c r="C33" s="2">
        <v>18.809999999999999</v>
      </c>
      <c r="D33" s="2">
        <v>26.8</v>
      </c>
      <c r="E33" s="2">
        <v>13</v>
      </c>
      <c r="F33" s="2">
        <v>0</v>
      </c>
      <c r="G33" s="2">
        <v>65.790000000000006</v>
      </c>
      <c r="H33" s="2">
        <v>1.3</v>
      </c>
      <c r="I33" s="2"/>
      <c r="J33" s="2"/>
      <c r="K33" s="2"/>
      <c r="L33" s="2"/>
    </row>
    <row r="34" spans="1:12" x14ac:dyDescent="0.25">
      <c r="A34">
        <v>2013</v>
      </c>
      <c r="B34" s="2">
        <v>116</v>
      </c>
      <c r="C34" s="2">
        <v>19.7</v>
      </c>
      <c r="D34" s="2">
        <v>27.2</v>
      </c>
      <c r="E34" s="2">
        <v>12.8</v>
      </c>
      <c r="F34" s="2">
        <v>0</v>
      </c>
      <c r="G34" s="2">
        <v>71.33</v>
      </c>
      <c r="H34" s="2">
        <v>1.0900000000000001</v>
      </c>
      <c r="I34" s="2"/>
      <c r="J34" s="2"/>
      <c r="K34" s="2"/>
      <c r="L34" s="2"/>
    </row>
    <row r="35" spans="1:12" x14ac:dyDescent="0.25">
      <c r="A35">
        <v>2013</v>
      </c>
      <c r="B35" s="2">
        <v>117</v>
      </c>
      <c r="C35" s="2">
        <v>20.170000000000002</v>
      </c>
      <c r="D35" s="2">
        <v>27.4</v>
      </c>
      <c r="E35" s="2">
        <v>13.6</v>
      </c>
      <c r="F35" s="2">
        <v>0</v>
      </c>
      <c r="G35" s="2">
        <v>72.67</v>
      </c>
      <c r="H35" s="2">
        <v>1.48</v>
      </c>
      <c r="I35" s="2"/>
      <c r="J35" s="2"/>
      <c r="K35" s="2"/>
      <c r="L35" s="2"/>
    </row>
    <row r="36" spans="1:12" x14ac:dyDescent="0.25">
      <c r="A36">
        <v>2013</v>
      </c>
      <c r="B36" s="2">
        <v>118</v>
      </c>
      <c r="C36" s="2">
        <v>18.78</v>
      </c>
      <c r="D36" s="2">
        <v>26.9</v>
      </c>
      <c r="E36" s="2">
        <v>13.8</v>
      </c>
      <c r="F36" s="2">
        <v>0</v>
      </c>
      <c r="G36" s="2">
        <v>76.13</v>
      </c>
      <c r="H36" s="2">
        <v>1.17</v>
      </c>
      <c r="I36" s="2"/>
      <c r="J36" s="2"/>
      <c r="K36" s="2"/>
      <c r="L36" s="2"/>
    </row>
    <row r="37" spans="1:12" x14ac:dyDescent="0.25">
      <c r="A37">
        <v>2013</v>
      </c>
      <c r="B37" s="2">
        <v>119</v>
      </c>
      <c r="C37" s="2">
        <v>16.899999999999999</v>
      </c>
      <c r="D37" s="2">
        <v>28.3</v>
      </c>
      <c r="E37" s="2">
        <v>15.4</v>
      </c>
      <c r="F37" s="2">
        <v>0</v>
      </c>
      <c r="G37" s="2">
        <v>77.5</v>
      </c>
      <c r="H37" s="2">
        <v>0.83</v>
      </c>
      <c r="I37" s="2"/>
      <c r="J37" s="2"/>
      <c r="K37" s="2"/>
      <c r="L37" s="2"/>
    </row>
    <row r="38" spans="1:12" x14ac:dyDescent="0.25">
      <c r="A38">
        <v>2013</v>
      </c>
      <c r="B38" s="2">
        <v>120</v>
      </c>
      <c r="C38" s="2">
        <v>19.13</v>
      </c>
      <c r="D38" s="2">
        <v>29.6</v>
      </c>
      <c r="E38" s="2">
        <v>15.1</v>
      </c>
      <c r="F38" s="2">
        <v>0</v>
      </c>
      <c r="G38" s="2">
        <v>74.38</v>
      </c>
      <c r="H38" s="2">
        <v>0.99</v>
      </c>
      <c r="I38" s="2"/>
      <c r="J38" s="2"/>
      <c r="K38" s="2"/>
      <c r="L38" s="2"/>
    </row>
    <row r="39" spans="1:12" x14ac:dyDescent="0.25">
      <c r="A39">
        <v>2013</v>
      </c>
      <c r="B39" s="2">
        <v>121</v>
      </c>
      <c r="C39" s="2">
        <v>16.64</v>
      </c>
      <c r="D39" s="2">
        <v>29.3</v>
      </c>
      <c r="E39" s="2">
        <v>15.7</v>
      </c>
      <c r="F39" s="2">
        <v>0.2</v>
      </c>
      <c r="G39" s="2">
        <v>77.92</v>
      </c>
      <c r="H39" s="2">
        <v>1.23</v>
      </c>
      <c r="I39" s="2"/>
      <c r="J39" s="2"/>
      <c r="K39" s="2"/>
      <c r="L39" s="2"/>
    </row>
    <row r="40" spans="1:12" x14ac:dyDescent="0.25">
      <c r="A40">
        <v>2013</v>
      </c>
      <c r="B40" s="2">
        <v>122</v>
      </c>
      <c r="C40" s="2">
        <v>18.989999999999998</v>
      </c>
      <c r="D40" s="2">
        <v>29.1</v>
      </c>
      <c r="E40" s="2">
        <v>16.100000000000001</v>
      </c>
      <c r="F40" s="2">
        <v>0</v>
      </c>
      <c r="G40" s="2">
        <v>74.83</v>
      </c>
      <c r="H40" s="2">
        <v>1.1599999999999999</v>
      </c>
      <c r="I40" s="2"/>
      <c r="J40" s="2"/>
      <c r="K40" s="2"/>
      <c r="L40" s="2"/>
    </row>
    <row r="41" spans="1:12" x14ac:dyDescent="0.25">
      <c r="A41">
        <v>2013</v>
      </c>
      <c r="B41" s="2">
        <v>123</v>
      </c>
      <c r="C41" s="2">
        <v>17.8</v>
      </c>
      <c r="D41" s="2">
        <v>30.6</v>
      </c>
      <c r="E41" s="2">
        <v>15.1</v>
      </c>
      <c r="F41" s="2">
        <v>0</v>
      </c>
      <c r="G41" s="2">
        <v>74.08</v>
      </c>
      <c r="H41" s="2">
        <v>0.83</v>
      </c>
      <c r="I41" s="2"/>
      <c r="J41" s="2"/>
      <c r="K41" s="2"/>
      <c r="L41" s="2"/>
    </row>
    <row r="42" spans="1:12" x14ac:dyDescent="0.25">
      <c r="A42">
        <v>2013</v>
      </c>
      <c r="B42" s="2">
        <v>124</v>
      </c>
      <c r="C42" s="2">
        <v>18.440000000000001</v>
      </c>
      <c r="D42" s="2">
        <v>30.1</v>
      </c>
      <c r="E42" s="2">
        <v>16.600000000000001</v>
      </c>
      <c r="F42" s="2">
        <v>0</v>
      </c>
      <c r="G42" s="2">
        <v>69.42</v>
      </c>
      <c r="H42" s="2">
        <v>1.44</v>
      </c>
      <c r="I42" s="2"/>
      <c r="J42" s="2"/>
      <c r="K42" s="2"/>
      <c r="L42" s="2"/>
    </row>
    <row r="43" spans="1:12" x14ac:dyDescent="0.25">
      <c r="A43">
        <v>2013</v>
      </c>
      <c r="B43" s="2">
        <v>125</v>
      </c>
      <c r="C43" s="2">
        <v>16.16</v>
      </c>
      <c r="D43" s="2">
        <v>29.2</v>
      </c>
      <c r="E43" s="2">
        <v>16</v>
      </c>
      <c r="F43" s="2">
        <v>0</v>
      </c>
      <c r="G43" s="2">
        <v>75.75</v>
      </c>
      <c r="H43" s="2">
        <v>1.75</v>
      </c>
      <c r="I43" s="2"/>
      <c r="J43" s="2"/>
      <c r="K43" s="2"/>
      <c r="L43" s="2"/>
    </row>
    <row r="44" spans="1:12" x14ac:dyDescent="0.25">
      <c r="A44">
        <v>2013</v>
      </c>
      <c r="B44" s="2">
        <v>126</v>
      </c>
      <c r="C44" s="2">
        <v>18.559999999999999</v>
      </c>
      <c r="D44" s="2">
        <v>24.6</v>
      </c>
      <c r="E44" s="2">
        <v>14.4</v>
      </c>
      <c r="F44" s="2">
        <v>0</v>
      </c>
      <c r="G44" s="2">
        <v>70.459999999999994</v>
      </c>
      <c r="H44" s="2">
        <v>1.78</v>
      </c>
      <c r="I44" s="2"/>
      <c r="J44" s="2"/>
      <c r="K44" s="2"/>
      <c r="L44" s="2"/>
    </row>
    <row r="45" spans="1:12" x14ac:dyDescent="0.25">
      <c r="A45">
        <v>2013</v>
      </c>
      <c r="B45" s="2">
        <v>127</v>
      </c>
      <c r="C45" s="2">
        <v>20.23</v>
      </c>
      <c r="D45" s="2">
        <v>23.7</v>
      </c>
      <c r="E45" s="2">
        <v>10.6</v>
      </c>
      <c r="F45" s="2">
        <v>0</v>
      </c>
      <c r="G45" s="2">
        <v>69.540000000000006</v>
      </c>
      <c r="H45" s="2">
        <v>2.25</v>
      </c>
      <c r="I45" s="2"/>
      <c r="J45" s="2"/>
      <c r="K45" s="2"/>
      <c r="L45" s="2"/>
    </row>
    <row r="46" spans="1:12" x14ac:dyDescent="0.25">
      <c r="A46">
        <v>2013</v>
      </c>
      <c r="B46" s="2">
        <v>128</v>
      </c>
      <c r="C46" s="2">
        <v>19.66</v>
      </c>
      <c r="D46" s="2">
        <v>22.9</v>
      </c>
      <c r="E46" s="2">
        <v>10</v>
      </c>
      <c r="F46" s="2">
        <v>0</v>
      </c>
      <c r="G46" s="2">
        <v>64.25</v>
      </c>
      <c r="H46" s="2">
        <v>1.6</v>
      </c>
      <c r="I46" s="2"/>
      <c r="J46" s="2"/>
      <c r="K46" s="2"/>
      <c r="L46" s="2"/>
    </row>
    <row r="47" spans="1:12" x14ac:dyDescent="0.25">
      <c r="A47">
        <v>2013</v>
      </c>
      <c r="B47" s="2">
        <v>129</v>
      </c>
      <c r="C47" s="2">
        <v>19.600000000000001</v>
      </c>
      <c r="D47" s="2">
        <v>25.6</v>
      </c>
      <c r="E47" s="2">
        <v>7.1</v>
      </c>
      <c r="F47" s="2">
        <v>0</v>
      </c>
      <c r="G47" s="2">
        <v>67.25</v>
      </c>
      <c r="H47" s="2">
        <v>0.97</v>
      </c>
      <c r="I47" s="2"/>
      <c r="J47" s="2"/>
      <c r="K47" s="2"/>
      <c r="L47" s="2"/>
    </row>
    <row r="48" spans="1:12" x14ac:dyDescent="0.25">
      <c r="A48">
        <v>2013</v>
      </c>
      <c r="B48" s="2">
        <v>130</v>
      </c>
      <c r="C48" s="2">
        <v>18.88</v>
      </c>
      <c r="D48" s="2">
        <v>27</v>
      </c>
      <c r="E48" s="2">
        <v>8.6</v>
      </c>
      <c r="F48" s="2">
        <v>0</v>
      </c>
      <c r="G48" s="2">
        <v>66.290000000000006</v>
      </c>
      <c r="H48" s="2">
        <v>0.84</v>
      </c>
      <c r="I48" s="2"/>
      <c r="J48" s="2"/>
      <c r="K48" s="2"/>
      <c r="L48" s="2"/>
    </row>
    <row r="49" spans="1:12" x14ac:dyDescent="0.25">
      <c r="A49">
        <v>2013</v>
      </c>
      <c r="B49" s="2">
        <v>131</v>
      </c>
      <c r="C49" s="2">
        <v>18.510000000000002</v>
      </c>
      <c r="D49" s="2">
        <v>27.5</v>
      </c>
      <c r="E49" s="2">
        <v>11.1</v>
      </c>
      <c r="F49" s="2">
        <v>0.2</v>
      </c>
      <c r="G49" s="2">
        <v>71.33</v>
      </c>
      <c r="H49" s="2">
        <v>0.74</v>
      </c>
      <c r="I49" s="2"/>
      <c r="J49" s="2"/>
      <c r="K49" s="2"/>
      <c r="L49" s="2"/>
    </row>
    <row r="50" spans="1:12" x14ac:dyDescent="0.25">
      <c r="A50">
        <v>2013</v>
      </c>
      <c r="B50" s="2">
        <v>132</v>
      </c>
      <c r="C50" s="2">
        <v>18.23</v>
      </c>
      <c r="D50" s="2">
        <v>27.5</v>
      </c>
      <c r="E50" s="2">
        <v>11.5</v>
      </c>
      <c r="F50" s="2">
        <v>0</v>
      </c>
      <c r="G50" s="2">
        <v>70.290000000000006</v>
      </c>
      <c r="H50" s="2">
        <v>0.9</v>
      </c>
      <c r="I50" s="2"/>
      <c r="J50" s="2"/>
      <c r="K50" s="2"/>
      <c r="L50" s="2"/>
    </row>
    <row r="51" spans="1:12" x14ac:dyDescent="0.25">
      <c r="A51">
        <v>2013</v>
      </c>
      <c r="B51" s="2">
        <v>133</v>
      </c>
      <c r="C51" s="2">
        <v>17.46</v>
      </c>
      <c r="D51" s="2">
        <v>28</v>
      </c>
      <c r="E51" s="2">
        <v>12.3</v>
      </c>
      <c r="F51" s="2">
        <v>0</v>
      </c>
      <c r="G51" s="2">
        <v>70.67</v>
      </c>
      <c r="H51" s="2">
        <v>1.3</v>
      </c>
      <c r="I51" s="2"/>
      <c r="J51" s="2"/>
      <c r="K51" s="2"/>
      <c r="L51" s="2"/>
    </row>
    <row r="52" spans="1:12" x14ac:dyDescent="0.25">
      <c r="A52">
        <v>2013</v>
      </c>
      <c r="B52" s="2">
        <v>134</v>
      </c>
      <c r="C52" s="2">
        <v>14.89</v>
      </c>
      <c r="D52" s="2">
        <v>29.5</v>
      </c>
      <c r="E52" s="2">
        <v>13.1</v>
      </c>
      <c r="F52" s="2">
        <v>0</v>
      </c>
      <c r="G52" s="2">
        <v>73.38</v>
      </c>
      <c r="H52" s="2">
        <v>1.49</v>
      </c>
      <c r="I52" s="2"/>
      <c r="J52" s="2"/>
      <c r="K52" s="2"/>
      <c r="L52" s="2"/>
    </row>
    <row r="53" spans="1:12" x14ac:dyDescent="0.25">
      <c r="A53">
        <v>2013</v>
      </c>
      <c r="B53" s="2">
        <v>135</v>
      </c>
      <c r="C53" s="2">
        <v>14.38</v>
      </c>
      <c r="D53" s="2">
        <v>30.2</v>
      </c>
      <c r="E53" s="2">
        <v>15.3</v>
      </c>
      <c r="F53" s="2">
        <v>0</v>
      </c>
      <c r="G53" s="2">
        <v>72.040000000000006</v>
      </c>
      <c r="H53" s="2">
        <v>1.79</v>
      </c>
      <c r="I53" s="2"/>
      <c r="J53" s="2"/>
      <c r="K53" s="2"/>
      <c r="L53" s="2"/>
    </row>
    <row r="54" spans="1:12" x14ac:dyDescent="0.25">
      <c r="A54">
        <v>2013</v>
      </c>
      <c r="B54" s="2">
        <v>136</v>
      </c>
      <c r="C54" s="2">
        <v>12.49</v>
      </c>
      <c r="D54" s="2">
        <v>29</v>
      </c>
      <c r="E54" s="2">
        <v>16.7</v>
      </c>
      <c r="F54" s="2">
        <v>0</v>
      </c>
      <c r="G54" s="2">
        <v>72.13</v>
      </c>
      <c r="H54" s="2">
        <v>1.37</v>
      </c>
      <c r="I54" s="2"/>
      <c r="J54" s="2"/>
      <c r="K54" s="2"/>
      <c r="L54" s="2"/>
    </row>
    <row r="55" spans="1:12" x14ac:dyDescent="0.25">
      <c r="A55">
        <v>2013</v>
      </c>
      <c r="B55" s="2">
        <v>137</v>
      </c>
      <c r="C55" s="2">
        <v>8.9700000000000006</v>
      </c>
      <c r="D55" s="2">
        <v>23.4</v>
      </c>
      <c r="E55" s="2">
        <v>17.399999999999999</v>
      </c>
      <c r="F55" s="2">
        <v>0</v>
      </c>
      <c r="G55" s="2">
        <v>75.290000000000006</v>
      </c>
      <c r="H55" s="2">
        <v>3.19</v>
      </c>
      <c r="I55" s="2"/>
      <c r="J55" s="2"/>
      <c r="K55" s="2"/>
      <c r="L55" s="2"/>
    </row>
    <row r="56" spans="1:12" x14ac:dyDescent="0.25">
      <c r="A56">
        <v>2013</v>
      </c>
      <c r="B56" s="2">
        <v>138</v>
      </c>
      <c r="C56" s="2">
        <v>15.94</v>
      </c>
      <c r="D56" s="2">
        <v>26.7</v>
      </c>
      <c r="E56" s="2">
        <v>13.3</v>
      </c>
      <c r="F56" s="2">
        <v>0</v>
      </c>
      <c r="G56" s="2">
        <v>77.709999999999994</v>
      </c>
      <c r="H56" s="2">
        <v>1.8</v>
      </c>
      <c r="I56" s="2"/>
      <c r="J56" s="2"/>
      <c r="K56" s="2"/>
      <c r="L56" s="2"/>
    </row>
    <row r="57" spans="1:12" x14ac:dyDescent="0.25">
      <c r="A57">
        <v>2013</v>
      </c>
      <c r="B57" s="2">
        <v>139</v>
      </c>
      <c r="C57" s="2">
        <v>14.81</v>
      </c>
      <c r="D57" s="2">
        <v>27.5</v>
      </c>
      <c r="E57" s="2">
        <v>14.6</v>
      </c>
      <c r="F57" s="2">
        <v>0</v>
      </c>
      <c r="G57" s="2">
        <v>79.290000000000006</v>
      </c>
      <c r="H57" s="2">
        <v>1.17</v>
      </c>
      <c r="I57" s="2"/>
      <c r="J57" s="2"/>
      <c r="K57" s="2"/>
      <c r="L57" s="2"/>
    </row>
    <row r="58" spans="1:12" x14ac:dyDescent="0.25">
      <c r="A58">
        <v>2013</v>
      </c>
      <c r="B58" s="2">
        <v>140</v>
      </c>
      <c r="C58" s="2">
        <v>16.47</v>
      </c>
      <c r="D58" s="2">
        <v>28.4</v>
      </c>
      <c r="E58" s="2">
        <v>15.6</v>
      </c>
      <c r="F58" s="2">
        <v>0</v>
      </c>
      <c r="G58" s="2">
        <v>76.83</v>
      </c>
      <c r="H58" s="2">
        <v>0.93</v>
      </c>
      <c r="I58" s="2"/>
      <c r="J58" s="2"/>
      <c r="K58" s="2"/>
      <c r="L58" s="2"/>
    </row>
    <row r="59" spans="1:12" x14ac:dyDescent="0.25">
      <c r="A59">
        <v>2013</v>
      </c>
      <c r="B59" s="2">
        <v>141</v>
      </c>
      <c r="C59" s="2">
        <v>11.71</v>
      </c>
      <c r="D59" s="2">
        <v>26.5</v>
      </c>
      <c r="E59" s="2">
        <v>17</v>
      </c>
      <c r="F59" s="2">
        <v>0</v>
      </c>
      <c r="G59" s="2">
        <v>74.33</v>
      </c>
      <c r="H59" s="2">
        <v>0.52</v>
      </c>
      <c r="I59" s="2"/>
      <c r="J59" s="2"/>
      <c r="K59" s="2"/>
      <c r="L59" s="2"/>
    </row>
    <row r="60" spans="1:12" x14ac:dyDescent="0.25">
      <c r="A60">
        <v>2013</v>
      </c>
      <c r="B60" s="2">
        <v>142</v>
      </c>
      <c r="C60" s="2">
        <v>5.61</v>
      </c>
      <c r="D60" s="2">
        <v>22.5</v>
      </c>
      <c r="E60" s="2">
        <v>15.7</v>
      </c>
      <c r="F60" s="2">
        <v>1</v>
      </c>
      <c r="G60" s="2">
        <v>91.54</v>
      </c>
      <c r="H60" s="2">
        <v>0.22</v>
      </c>
      <c r="I60" s="2"/>
      <c r="J60" s="2"/>
      <c r="K60" s="2"/>
      <c r="L60" s="2"/>
    </row>
    <row r="61" spans="1:12" x14ac:dyDescent="0.25">
      <c r="A61">
        <v>2013</v>
      </c>
      <c r="B61" s="2">
        <v>143</v>
      </c>
      <c r="C61" s="2">
        <v>7.53</v>
      </c>
      <c r="D61" s="2">
        <v>22</v>
      </c>
      <c r="E61" s="2">
        <v>15.7</v>
      </c>
      <c r="F61" s="2">
        <v>4</v>
      </c>
      <c r="G61" s="2">
        <v>92.04</v>
      </c>
      <c r="H61" s="2">
        <v>1.43</v>
      </c>
      <c r="I61" s="2"/>
      <c r="J61" s="2"/>
      <c r="K61" s="2"/>
      <c r="L61" s="2"/>
    </row>
    <row r="62" spans="1:12" x14ac:dyDescent="0.25">
      <c r="A62">
        <v>2013</v>
      </c>
      <c r="B62" s="2">
        <v>144</v>
      </c>
      <c r="C62" s="2">
        <v>6.55</v>
      </c>
      <c r="D62" s="2">
        <v>20.7</v>
      </c>
      <c r="E62" s="2">
        <v>15.3</v>
      </c>
      <c r="F62" s="2">
        <v>0.8</v>
      </c>
      <c r="G62" s="2">
        <v>91.67</v>
      </c>
      <c r="H62" s="2">
        <v>1.08</v>
      </c>
      <c r="I62" s="2"/>
      <c r="J62" s="2"/>
      <c r="K62" s="2"/>
      <c r="L62" s="2"/>
    </row>
    <row r="63" spans="1:12" x14ac:dyDescent="0.25">
      <c r="A63">
        <v>2013</v>
      </c>
      <c r="B63" s="2">
        <v>145</v>
      </c>
      <c r="C63" s="2">
        <v>16.940000000000001</v>
      </c>
      <c r="D63" s="2">
        <v>24.5</v>
      </c>
      <c r="E63" s="2">
        <v>10.199999999999999</v>
      </c>
      <c r="F63" s="2">
        <v>0.2</v>
      </c>
      <c r="G63" s="2">
        <v>78</v>
      </c>
      <c r="H63" s="2">
        <v>1.17</v>
      </c>
      <c r="I63" s="2"/>
      <c r="J63" s="2"/>
      <c r="K63" s="2"/>
      <c r="L63" s="2"/>
    </row>
    <row r="64" spans="1:12" x14ac:dyDescent="0.25">
      <c r="A64">
        <v>2013</v>
      </c>
      <c r="B64" s="2">
        <v>146</v>
      </c>
      <c r="C64" s="2">
        <v>18.27</v>
      </c>
      <c r="D64" s="2">
        <v>25.7</v>
      </c>
      <c r="E64" s="2">
        <v>8.8000000000000007</v>
      </c>
      <c r="F64" s="2">
        <v>0.2</v>
      </c>
      <c r="G64" s="2">
        <v>70.239999999999995</v>
      </c>
      <c r="H64" s="2">
        <v>1.06</v>
      </c>
      <c r="I64" s="2"/>
      <c r="J64" s="2"/>
      <c r="K64" s="2"/>
      <c r="L64" s="2"/>
    </row>
    <row r="65" spans="1:12" x14ac:dyDescent="0.25">
      <c r="A65">
        <v>2013</v>
      </c>
      <c r="B65" s="2">
        <v>147</v>
      </c>
      <c r="C65" s="2">
        <v>2.14</v>
      </c>
      <c r="D65" s="2">
        <v>19.2</v>
      </c>
      <c r="E65" s="2">
        <v>13.4</v>
      </c>
      <c r="F65" s="2">
        <v>15.8</v>
      </c>
      <c r="G65" s="2">
        <v>95.88</v>
      </c>
      <c r="H65" s="2">
        <v>0.63</v>
      </c>
      <c r="I65" s="2"/>
      <c r="J65" s="2"/>
      <c r="K65" s="2"/>
      <c r="L65" s="2"/>
    </row>
    <row r="66" spans="1:12" x14ac:dyDescent="0.25">
      <c r="A66">
        <v>2013</v>
      </c>
      <c r="B66" s="2">
        <v>148</v>
      </c>
      <c r="C66" s="2">
        <v>1.39</v>
      </c>
      <c r="D66" s="2">
        <v>17.100000000000001</v>
      </c>
      <c r="E66" s="2">
        <v>12.9</v>
      </c>
      <c r="F66" s="2">
        <v>36.200000000000003</v>
      </c>
      <c r="G66" s="2">
        <v>100</v>
      </c>
      <c r="H66" s="2">
        <v>1.5</v>
      </c>
      <c r="I66" s="2"/>
      <c r="J66" s="2"/>
      <c r="K66" s="2"/>
      <c r="L66" s="2"/>
    </row>
    <row r="67" spans="1:12" x14ac:dyDescent="0.25">
      <c r="A67">
        <v>2013</v>
      </c>
      <c r="B67" s="2">
        <v>149</v>
      </c>
      <c r="C67" s="2">
        <v>2.09</v>
      </c>
      <c r="D67" s="2">
        <v>19.3</v>
      </c>
      <c r="E67" s="2">
        <v>15.2</v>
      </c>
      <c r="F67" s="2">
        <v>23.2</v>
      </c>
      <c r="G67" s="2">
        <v>97</v>
      </c>
      <c r="H67" s="2">
        <v>1.93</v>
      </c>
      <c r="I67" s="2"/>
      <c r="J67" s="2"/>
      <c r="K67" s="2"/>
      <c r="L67" s="2"/>
    </row>
    <row r="68" spans="1:12" x14ac:dyDescent="0.25">
      <c r="A68">
        <v>2013</v>
      </c>
      <c r="B68" s="2">
        <v>150</v>
      </c>
      <c r="C68" s="2">
        <v>10.17</v>
      </c>
      <c r="D68" s="2">
        <v>22</v>
      </c>
      <c r="E68" s="2">
        <v>16.100000000000001</v>
      </c>
      <c r="F68" s="2">
        <v>7.4</v>
      </c>
      <c r="G68" s="2">
        <v>92.38</v>
      </c>
      <c r="H68" s="2">
        <v>1.43</v>
      </c>
      <c r="I68" s="2"/>
      <c r="J68" s="2"/>
      <c r="K68" s="2"/>
      <c r="L68" s="2"/>
    </row>
    <row r="69" spans="1:12" x14ac:dyDescent="0.25">
      <c r="A69">
        <v>2013</v>
      </c>
      <c r="B69" s="2">
        <v>151</v>
      </c>
      <c r="C69" s="2">
        <v>12.82</v>
      </c>
      <c r="D69" s="2">
        <v>25</v>
      </c>
      <c r="E69" s="2">
        <v>16.100000000000001</v>
      </c>
      <c r="F69" s="2">
        <v>0</v>
      </c>
      <c r="G69" s="2">
        <v>86</v>
      </c>
      <c r="H69" s="2">
        <v>0.87</v>
      </c>
      <c r="I69" s="2"/>
      <c r="J69" s="2"/>
      <c r="K69" s="2"/>
      <c r="L69" s="2"/>
    </row>
    <row r="70" spans="1:12" x14ac:dyDescent="0.25">
      <c r="A70">
        <v>2013</v>
      </c>
      <c r="B70" s="2">
        <v>152</v>
      </c>
      <c r="C70" s="2">
        <v>16.510000000000002</v>
      </c>
      <c r="D70" s="2">
        <v>27.6</v>
      </c>
      <c r="E70" s="2">
        <v>11.8</v>
      </c>
      <c r="F70" s="2">
        <v>0.2</v>
      </c>
      <c r="G70" s="2">
        <v>80.7</v>
      </c>
      <c r="H70" s="2">
        <v>0.65</v>
      </c>
      <c r="I70" s="2"/>
      <c r="J70" s="2"/>
      <c r="K70" s="2"/>
      <c r="L70" s="2"/>
    </row>
    <row r="71" spans="1:12" x14ac:dyDescent="0.25">
      <c r="A71">
        <v>2013</v>
      </c>
      <c r="B71" s="2">
        <v>153</v>
      </c>
      <c r="C71" s="2">
        <v>4.13</v>
      </c>
      <c r="D71" s="2">
        <v>21.8</v>
      </c>
      <c r="E71" s="2">
        <v>15.7</v>
      </c>
      <c r="F71" s="2">
        <v>29.2</v>
      </c>
      <c r="G71" s="2">
        <v>97.75</v>
      </c>
      <c r="H71" s="2">
        <v>1.01</v>
      </c>
      <c r="I71" s="2"/>
      <c r="J71" s="2"/>
      <c r="K71" s="2"/>
      <c r="L71" s="2"/>
    </row>
    <row r="72" spans="1:12" x14ac:dyDescent="0.25">
      <c r="A72">
        <v>2013</v>
      </c>
      <c r="B72" s="2">
        <v>154</v>
      </c>
      <c r="C72" s="2">
        <v>6.69</v>
      </c>
      <c r="D72" s="2">
        <v>21.5</v>
      </c>
      <c r="E72" s="2">
        <v>15.3</v>
      </c>
      <c r="F72" s="2">
        <v>0</v>
      </c>
      <c r="G72" s="2">
        <v>94.08</v>
      </c>
      <c r="H72" s="2">
        <v>0.86</v>
      </c>
      <c r="I72" s="2"/>
      <c r="J72" s="2"/>
      <c r="K72" s="2"/>
      <c r="L72" s="2"/>
    </row>
    <row r="73" spans="1:12" x14ac:dyDescent="0.25">
      <c r="A73">
        <v>2013</v>
      </c>
      <c r="B73" s="2">
        <v>155</v>
      </c>
      <c r="C73" s="2">
        <v>16.25</v>
      </c>
      <c r="D73" s="2">
        <v>23</v>
      </c>
      <c r="E73" s="2">
        <v>10.4</v>
      </c>
      <c r="F73" s="2">
        <v>0.2</v>
      </c>
      <c r="G73" s="2">
        <v>81</v>
      </c>
      <c r="H73" s="2">
        <v>0.94</v>
      </c>
      <c r="I73" s="2"/>
      <c r="J73" s="2"/>
      <c r="K73" s="2"/>
      <c r="L73" s="2"/>
    </row>
    <row r="74" spans="1:12" x14ac:dyDescent="0.25">
      <c r="A74">
        <v>2013</v>
      </c>
      <c r="B74" s="2">
        <v>156</v>
      </c>
      <c r="C74" s="2">
        <v>15.77</v>
      </c>
      <c r="D74" s="2">
        <v>25.1</v>
      </c>
      <c r="E74" s="2">
        <v>9.9</v>
      </c>
      <c r="F74" s="2">
        <v>0.4</v>
      </c>
      <c r="G74" s="2">
        <v>73.44</v>
      </c>
      <c r="H74" s="2">
        <v>0.5</v>
      </c>
      <c r="I74" s="2"/>
      <c r="J74" s="2"/>
      <c r="K74" s="2"/>
      <c r="L74" s="2"/>
    </row>
    <row r="75" spans="1:12" x14ac:dyDescent="0.25">
      <c r="A75">
        <v>2013</v>
      </c>
      <c r="B75" s="2">
        <v>157</v>
      </c>
      <c r="C75" s="2">
        <v>17.079999999999998</v>
      </c>
      <c r="D75" s="2">
        <v>26.9</v>
      </c>
      <c r="E75" s="2">
        <v>11.7</v>
      </c>
      <c r="F75" s="2">
        <v>0</v>
      </c>
      <c r="G75" s="2">
        <v>78.38</v>
      </c>
      <c r="H75" s="2">
        <v>1.53</v>
      </c>
      <c r="I75" s="2"/>
      <c r="J75" s="2"/>
      <c r="K75" s="2"/>
      <c r="L75" s="2"/>
    </row>
    <row r="76" spans="1:12" x14ac:dyDescent="0.25">
      <c r="A76">
        <v>2013</v>
      </c>
      <c r="B76" s="2">
        <v>158</v>
      </c>
      <c r="C76" s="2">
        <v>16.71</v>
      </c>
      <c r="D76" s="2">
        <v>26.9</v>
      </c>
      <c r="E76" s="2">
        <v>12</v>
      </c>
      <c r="F76" s="2">
        <v>0.2</v>
      </c>
      <c r="G76" s="2">
        <v>73.5</v>
      </c>
      <c r="H76" s="2">
        <v>0.63</v>
      </c>
      <c r="I76" s="2"/>
      <c r="J76" s="2"/>
      <c r="K76" s="2"/>
      <c r="L76" s="2"/>
    </row>
    <row r="77" spans="1:12" x14ac:dyDescent="0.25">
      <c r="A77">
        <v>2013</v>
      </c>
      <c r="B77" s="2">
        <v>159</v>
      </c>
      <c r="C77" s="2">
        <v>15.45</v>
      </c>
      <c r="D77" s="2">
        <v>25</v>
      </c>
      <c r="E77" s="2">
        <v>11.2</v>
      </c>
      <c r="F77" s="2">
        <v>0</v>
      </c>
      <c r="G77" s="2">
        <v>79.53</v>
      </c>
      <c r="H77" s="2">
        <v>0.98</v>
      </c>
      <c r="I77" s="2"/>
      <c r="J77" s="2"/>
      <c r="K77" s="2"/>
      <c r="L77" s="2"/>
    </row>
    <row r="78" spans="1:12" x14ac:dyDescent="0.25">
      <c r="A78">
        <v>2013</v>
      </c>
      <c r="B78" s="2">
        <v>160</v>
      </c>
      <c r="C78" s="2">
        <v>15.68</v>
      </c>
      <c r="D78" s="2">
        <v>26.5</v>
      </c>
      <c r="E78" s="2">
        <v>11.9</v>
      </c>
      <c r="F78" s="2">
        <v>0.4</v>
      </c>
      <c r="G78" s="2">
        <v>73.17</v>
      </c>
      <c r="H78" s="2">
        <v>0.49</v>
      </c>
      <c r="I78" s="2"/>
      <c r="J78" s="2"/>
      <c r="K78" s="2"/>
      <c r="L78" s="2"/>
    </row>
    <row r="79" spans="1:12" x14ac:dyDescent="0.25">
      <c r="A79">
        <v>2013</v>
      </c>
      <c r="B79" s="2">
        <v>161</v>
      </c>
      <c r="C79" s="2">
        <v>13.92</v>
      </c>
      <c r="D79" s="2">
        <v>27.2</v>
      </c>
      <c r="E79" s="2">
        <v>12</v>
      </c>
      <c r="F79" s="2">
        <v>0</v>
      </c>
      <c r="G79" s="2">
        <v>75.319999999999993</v>
      </c>
      <c r="H79" s="2">
        <v>1.06</v>
      </c>
      <c r="I79" s="2"/>
      <c r="J79" s="2"/>
      <c r="K79" s="2"/>
      <c r="L79" s="2"/>
    </row>
    <row r="80" spans="1:12" x14ac:dyDescent="0.25">
      <c r="A80">
        <v>2013</v>
      </c>
      <c r="B80" s="2">
        <v>162</v>
      </c>
      <c r="C80" s="2">
        <v>10.67</v>
      </c>
      <c r="D80" s="2">
        <v>27.2</v>
      </c>
      <c r="E80" s="2">
        <v>15.3</v>
      </c>
      <c r="F80" s="2">
        <v>6.2</v>
      </c>
      <c r="G80" s="2">
        <v>80.92</v>
      </c>
      <c r="H80" s="2">
        <v>0.97</v>
      </c>
      <c r="I80" s="2"/>
      <c r="J80" s="2"/>
      <c r="K80" s="2"/>
      <c r="L80" s="2"/>
    </row>
    <row r="81" spans="1:12" x14ac:dyDescent="0.25">
      <c r="A81">
        <v>2013</v>
      </c>
      <c r="B81" s="2">
        <v>163</v>
      </c>
      <c r="C81" s="2">
        <v>14</v>
      </c>
      <c r="D81" s="2">
        <v>25.6</v>
      </c>
      <c r="E81" s="2">
        <v>15.7</v>
      </c>
      <c r="F81" s="2">
        <v>1.4</v>
      </c>
      <c r="G81" s="2">
        <v>85.46</v>
      </c>
      <c r="H81" s="2">
        <v>0.59</v>
      </c>
      <c r="I81" s="2"/>
      <c r="J81" s="2"/>
      <c r="K81" s="2"/>
      <c r="L81" s="2"/>
    </row>
    <row r="82" spans="1:12" x14ac:dyDescent="0.25">
      <c r="A82">
        <v>2013</v>
      </c>
      <c r="B82" s="2">
        <v>164</v>
      </c>
      <c r="C82" s="2">
        <v>10.53</v>
      </c>
      <c r="D82" s="2">
        <v>23.8</v>
      </c>
      <c r="E82" s="2">
        <v>15.5</v>
      </c>
      <c r="F82" s="2">
        <v>1</v>
      </c>
      <c r="G82" s="2">
        <v>90.93</v>
      </c>
      <c r="H82" s="2">
        <v>0.45</v>
      </c>
      <c r="I82" s="2"/>
      <c r="J82" s="2"/>
      <c r="K82" s="2"/>
      <c r="L82" s="2"/>
    </row>
    <row r="83" spans="1:12" x14ac:dyDescent="0.25">
      <c r="A83">
        <v>2013</v>
      </c>
      <c r="B83" s="2">
        <v>165</v>
      </c>
      <c r="C83" s="2">
        <v>9.2899999999999991</v>
      </c>
      <c r="D83" s="2">
        <v>22.3</v>
      </c>
      <c r="E83" s="2">
        <v>14</v>
      </c>
      <c r="F83" s="2">
        <v>0.6</v>
      </c>
      <c r="G83" s="2">
        <v>90</v>
      </c>
      <c r="H83" s="2">
        <v>0.43</v>
      </c>
      <c r="I83" s="2"/>
      <c r="J83" s="2"/>
      <c r="K83" s="2"/>
      <c r="L83" s="2"/>
    </row>
    <row r="84" spans="1:12" x14ac:dyDescent="0.25">
      <c r="A84">
        <v>2013</v>
      </c>
      <c r="B84" s="2">
        <v>166</v>
      </c>
      <c r="C84" s="2">
        <v>8.7200000000000006</v>
      </c>
      <c r="D84" s="2">
        <v>20.100000000000001</v>
      </c>
      <c r="E84" s="2">
        <v>11.2</v>
      </c>
      <c r="F84" s="2">
        <v>0.4</v>
      </c>
      <c r="G84" s="2">
        <v>80.92</v>
      </c>
      <c r="H84" s="2">
        <v>1.1499999999999999</v>
      </c>
      <c r="I84" s="2"/>
      <c r="J84" s="2"/>
      <c r="K84" s="2"/>
      <c r="L84" s="2"/>
    </row>
    <row r="85" spans="1:12" x14ac:dyDescent="0.25">
      <c r="A85">
        <v>2013</v>
      </c>
      <c r="B85" s="2">
        <v>167</v>
      </c>
      <c r="C85" s="2">
        <v>10.75</v>
      </c>
      <c r="D85" s="2">
        <v>26</v>
      </c>
      <c r="E85" s="2">
        <v>13.9</v>
      </c>
      <c r="F85" s="2">
        <v>0</v>
      </c>
      <c r="G85" s="2">
        <v>84.57</v>
      </c>
      <c r="H85" s="2">
        <v>0.8</v>
      </c>
      <c r="I85" s="2"/>
      <c r="J85" s="2"/>
      <c r="K85" s="2"/>
      <c r="L85" s="2"/>
    </row>
    <row r="86" spans="1:12" x14ac:dyDescent="0.25">
      <c r="A86">
        <v>2013</v>
      </c>
      <c r="B86" s="2">
        <v>168</v>
      </c>
      <c r="C86" s="2">
        <v>13.62</v>
      </c>
      <c r="D86" s="2">
        <v>22.7</v>
      </c>
      <c r="E86" s="2">
        <v>16.2</v>
      </c>
      <c r="F86" s="2">
        <v>28.8</v>
      </c>
      <c r="G86" s="2">
        <v>84.65</v>
      </c>
      <c r="H86" s="2">
        <v>2.33</v>
      </c>
      <c r="I86" s="2"/>
      <c r="J86" s="2"/>
      <c r="K86" s="2"/>
      <c r="L86" s="2"/>
    </row>
    <row r="87" spans="1:12" x14ac:dyDescent="0.25">
      <c r="A87">
        <v>2013</v>
      </c>
      <c r="B87" s="2">
        <v>169</v>
      </c>
      <c r="C87" s="2">
        <v>16.39</v>
      </c>
      <c r="D87" s="2">
        <v>25.1</v>
      </c>
      <c r="E87" s="2">
        <v>10.9</v>
      </c>
      <c r="F87" s="2">
        <v>0.2</v>
      </c>
      <c r="G87" s="2">
        <v>63.36</v>
      </c>
      <c r="H87" s="2">
        <v>0.96</v>
      </c>
      <c r="I87" s="2"/>
      <c r="J87" s="2"/>
      <c r="K87" s="2"/>
      <c r="L87" s="2"/>
    </row>
    <row r="88" spans="1:12" x14ac:dyDescent="0.25">
      <c r="A88">
        <v>2013</v>
      </c>
      <c r="B88" s="2">
        <v>170</v>
      </c>
      <c r="C88" s="2">
        <v>15.01</v>
      </c>
      <c r="D88" s="2">
        <v>28.4</v>
      </c>
      <c r="E88" s="2">
        <v>12</v>
      </c>
      <c r="F88" s="2">
        <v>0.2</v>
      </c>
      <c r="G88" s="2">
        <v>71.239999999999995</v>
      </c>
      <c r="H88" s="2">
        <v>1.08</v>
      </c>
      <c r="I88" s="2"/>
      <c r="J88" s="2"/>
      <c r="K88" s="2"/>
      <c r="L88" s="2"/>
    </row>
    <row r="89" spans="1:12" x14ac:dyDescent="0.25">
      <c r="A89">
        <v>2013</v>
      </c>
      <c r="B89" s="2">
        <v>171</v>
      </c>
      <c r="C89" s="2">
        <v>7.29</v>
      </c>
      <c r="D89" s="2">
        <v>24.6</v>
      </c>
      <c r="E89" s="2">
        <v>16.399999999999999</v>
      </c>
      <c r="F89" s="2">
        <v>0</v>
      </c>
      <c r="G89" s="2">
        <v>85.46</v>
      </c>
      <c r="H89" s="2">
        <v>0.46</v>
      </c>
      <c r="I89" s="2"/>
      <c r="J89" s="2"/>
      <c r="K89" s="2"/>
      <c r="L89" s="2"/>
    </row>
    <row r="90" spans="1:12" x14ac:dyDescent="0.25">
      <c r="A90">
        <v>2013</v>
      </c>
      <c r="B90" s="2">
        <v>172</v>
      </c>
      <c r="C90" s="2">
        <v>8.86</v>
      </c>
      <c r="D90" s="2">
        <v>26.2</v>
      </c>
      <c r="E90" s="2">
        <v>15</v>
      </c>
      <c r="F90" s="2">
        <v>0</v>
      </c>
      <c r="G90" s="2">
        <v>68.75</v>
      </c>
      <c r="H90" s="2">
        <v>1.26</v>
      </c>
      <c r="I90" s="2"/>
      <c r="J90" s="2"/>
      <c r="K90" s="2"/>
      <c r="L90" s="2"/>
    </row>
    <row r="91" spans="1:12" x14ac:dyDescent="0.25">
      <c r="A91">
        <v>2013</v>
      </c>
      <c r="B91" s="2">
        <v>173</v>
      </c>
      <c r="C91" s="2">
        <v>11.99</v>
      </c>
      <c r="D91" s="2">
        <v>23.5</v>
      </c>
      <c r="E91" s="2">
        <v>16.899999999999999</v>
      </c>
      <c r="F91" s="2">
        <v>3.8</v>
      </c>
      <c r="G91" s="2">
        <v>75.209999999999994</v>
      </c>
      <c r="H91" s="2">
        <v>2.65</v>
      </c>
      <c r="I91" s="2"/>
      <c r="J91" s="2"/>
      <c r="K91" s="2"/>
      <c r="L91" s="2"/>
    </row>
    <row r="92" spans="1:12" x14ac:dyDescent="0.25">
      <c r="A92">
        <v>2013</v>
      </c>
      <c r="B92" s="2">
        <v>174</v>
      </c>
      <c r="C92" s="2">
        <v>6.33</v>
      </c>
      <c r="D92" s="2">
        <v>20.2</v>
      </c>
      <c r="E92" s="2">
        <v>13.4</v>
      </c>
      <c r="F92" s="2">
        <v>13.4</v>
      </c>
      <c r="G92" s="2">
        <v>93</v>
      </c>
      <c r="H92" s="2">
        <v>0.47</v>
      </c>
      <c r="I92" s="2"/>
      <c r="J92" s="2"/>
      <c r="K92" s="2"/>
      <c r="L92" s="2"/>
    </row>
    <row r="93" spans="1:12" x14ac:dyDescent="0.25">
      <c r="A93">
        <v>2013</v>
      </c>
      <c r="B93" s="2">
        <v>175</v>
      </c>
      <c r="C93" s="2">
        <v>10.199999999999999</v>
      </c>
      <c r="D93" s="2">
        <v>22.6</v>
      </c>
      <c r="E93" s="2">
        <v>13.2</v>
      </c>
      <c r="F93" s="2">
        <v>0</v>
      </c>
      <c r="G93" s="2">
        <v>90.8</v>
      </c>
      <c r="H93" s="2">
        <v>1.28</v>
      </c>
      <c r="I93" s="2"/>
      <c r="J93" s="2"/>
      <c r="K93" s="2"/>
      <c r="L93" s="2"/>
    </row>
    <row r="94" spans="1:12" x14ac:dyDescent="0.25">
      <c r="A94">
        <v>2013</v>
      </c>
      <c r="B94" s="2">
        <v>176</v>
      </c>
      <c r="C94" s="2">
        <v>3.02</v>
      </c>
      <c r="D94" s="2">
        <v>19.899999999999999</v>
      </c>
      <c r="E94" s="2">
        <v>14.9</v>
      </c>
      <c r="F94" s="2">
        <v>2.2000000000000002</v>
      </c>
      <c r="G94" s="2">
        <v>98.71</v>
      </c>
      <c r="H94" s="2">
        <v>0.51</v>
      </c>
      <c r="I94" s="2"/>
      <c r="J94" s="2"/>
      <c r="K94" s="2"/>
      <c r="L94" s="2"/>
    </row>
    <row r="95" spans="1:12" x14ac:dyDescent="0.25">
      <c r="A95">
        <v>2013</v>
      </c>
      <c r="B95" s="2">
        <v>177</v>
      </c>
      <c r="C95" s="2">
        <v>2.92</v>
      </c>
      <c r="D95" s="2">
        <v>19.100000000000001</v>
      </c>
      <c r="E95" s="2">
        <v>16.3</v>
      </c>
      <c r="F95" s="2">
        <v>36.4</v>
      </c>
      <c r="G95" s="2">
        <v>98.75</v>
      </c>
      <c r="H95" s="2">
        <v>0.75</v>
      </c>
      <c r="I95" s="2"/>
      <c r="J95" s="2"/>
      <c r="K95" s="2"/>
      <c r="L95" s="2"/>
    </row>
    <row r="96" spans="1:12" x14ac:dyDescent="0.25">
      <c r="A96">
        <v>2013</v>
      </c>
      <c r="B96" s="2">
        <v>178</v>
      </c>
      <c r="C96" s="2">
        <v>6.05</v>
      </c>
      <c r="D96" s="2">
        <v>22.1</v>
      </c>
      <c r="E96" s="2">
        <v>16.3</v>
      </c>
      <c r="F96" s="2">
        <v>0.2</v>
      </c>
      <c r="G96" s="2">
        <v>90.91</v>
      </c>
      <c r="H96" s="2">
        <v>0.72</v>
      </c>
      <c r="I96" s="2"/>
      <c r="J96" s="2"/>
      <c r="K96" s="2"/>
      <c r="L96" s="2"/>
    </row>
    <row r="97" spans="1:12" x14ac:dyDescent="0.25">
      <c r="A97">
        <v>2013</v>
      </c>
      <c r="B97" s="2">
        <v>179</v>
      </c>
      <c r="C97" s="2">
        <v>11.05</v>
      </c>
      <c r="D97" s="2">
        <v>25.7</v>
      </c>
      <c r="E97" s="2">
        <v>14.7</v>
      </c>
      <c r="F97" s="2">
        <v>0.2</v>
      </c>
      <c r="G97" s="2">
        <v>80.83</v>
      </c>
      <c r="H97" s="2">
        <v>0.16</v>
      </c>
      <c r="I97" s="2"/>
      <c r="J97" s="2"/>
      <c r="K97" s="2"/>
      <c r="L97" s="2"/>
    </row>
    <row r="98" spans="1:12" x14ac:dyDescent="0.25">
      <c r="A98">
        <v>2013</v>
      </c>
      <c r="B98" s="2">
        <v>180</v>
      </c>
      <c r="C98" s="2">
        <v>14.66</v>
      </c>
      <c r="D98" s="2">
        <v>28.9</v>
      </c>
      <c r="E98" s="2">
        <v>13.1</v>
      </c>
      <c r="F98" s="2">
        <v>0.2</v>
      </c>
      <c r="G98" s="2">
        <v>67.290000000000006</v>
      </c>
      <c r="H98" s="2">
        <v>1.91</v>
      </c>
      <c r="I98" s="2"/>
      <c r="J98" s="2"/>
      <c r="K98" s="2"/>
      <c r="L98" s="2"/>
    </row>
    <row r="99" spans="1:12" x14ac:dyDescent="0.25">
      <c r="A99">
        <v>2013</v>
      </c>
      <c r="B99" s="2">
        <v>181</v>
      </c>
      <c r="C99" s="2">
        <v>6.18</v>
      </c>
      <c r="D99" s="2">
        <v>23.7</v>
      </c>
      <c r="E99" s="2">
        <v>17.3</v>
      </c>
      <c r="F99" s="2">
        <v>13.4</v>
      </c>
      <c r="G99" s="2">
        <v>94.23</v>
      </c>
      <c r="H99" s="2">
        <v>0.86</v>
      </c>
      <c r="I99" s="2"/>
      <c r="J99" s="2"/>
      <c r="K99" s="2"/>
      <c r="L99" s="2"/>
    </row>
    <row r="100" spans="1:12" x14ac:dyDescent="0.25">
      <c r="A100">
        <v>2013</v>
      </c>
      <c r="B100" s="2">
        <v>182</v>
      </c>
      <c r="C100" s="2">
        <v>5.98</v>
      </c>
      <c r="D100" s="2">
        <v>21.1</v>
      </c>
      <c r="E100" s="2">
        <v>15.7</v>
      </c>
      <c r="F100" s="2">
        <v>13</v>
      </c>
      <c r="G100" s="2">
        <v>92.27</v>
      </c>
      <c r="H100" s="2">
        <v>1.06</v>
      </c>
      <c r="I100" s="2"/>
      <c r="J100" s="2"/>
      <c r="K100" s="2"/>
      <c r="L100" s="2"/>
    </row>
    <row r="101" spans="1:12" x14ac:dyDescent="0.25">
      <c r="A101">
        <v>2013</v>
      </c>
      <c r="B101" s="2">
        <v>183</v>
      </c>
      <c r="C101" s="2">
        <v>11.21</v>
      </c>
      <c r="D101" s="2">
        <v>22.5</v>
      </c>
      <c r="E101" s="2">
        <v>13.8</v>
      </c>
      <c r="F101" s="2">
        <v>0</v>
      </c>
      <c r="G101" s="2">
        <v>86.18</v>
      </c>
      <c r="H101" s="2">
        <v>2.88</v>
      </c>
      <c r="I101" s="2"/>
      <c r="J101" s="2"/>
      <c r="K101" s="2"/>
      <c r="L101" s="2"/>
    </row>
    <row r="102" spans="1:12" x14ac:dyDescent="0.25">
      <c r="A102">
        <v>2013</v>
      </c>
      <c r="B102" s="2">
        <v>184</v>
      </c>
      <c r="C102" s="2">
        <v>16.29</v>
      </c>
      <c r="D102" s="2">
        <v>25.6</v>
      </c>
      <c r="E102" s="2">
        <v>10.8</v>
      </c>
      <c r="F102" s="2">
        <v>0</v>
      </c>
      <c r="G102" s="2">
        <v>76</v>
      </c>
      <c r="H102" s="2">
        <v>0.73</v>
      </c>
      <c r="I102" s="2"/>
      <c r="J102" s="2"/>
      <c r="K102" s="2"/>
      <c r="L102" s="2"/>
    </row>
    <row r="103" spans="1:12" x14ac:dyDescent="0.25">
      <c r="A103">
        <v>2013</v>
      </c>
      <c r="B103" s="2">
        <v>185</v>
      </c>
      <c r="C103" s="2">
        <v>16.73</v>
      </c>
      <c r="D103" s="2">
        <v>24.9</v>
      </c>
      <c r="E103" s="2">
        <v>11.2</v>
      </c>
      <c r="F103" s="2">
        <v>0.4</v>
      </c>
      <c r="G103" s="2">
        <v>70.88</v>
      </c>
      <c r="H103" s="2">
        <v>0.74</v>
      </c>
      <c r="I103" s="2"/>
      <c r="J103" s="2"/>
      <c r="K103" s="2"/>
      <c r="L103" s="2"/>
    </row>
    <row r="104" spans="1:12" x14ac:dyDescent="0.25">
      <c r="A104">
        <v>2013</v>
      </c>
      <c r="B104" s="2">
        <v>186</v>
      </c>
      <c r="C104" s="2">
        <v>16.86</v>
      </c>
      <c r="D104" s="2">
        <v>26.7</v>
      </c>
      <c r="E104" s="2">
        <v>11.9</v>
      </c>
      <c r="F104" s="2">
        <v>0</v>
      </c>
      <c r="G104" s="2">
        <v>71.739999999999995</v>
      </c>
      <c r="H104" s="2">
        <v>0.78</v>
      </c>
      <c r="I104" s="2"/>
      <c r="J104" s="2"/>
      <c r="K104" s="2"/>
      <c r="L104" s="2"/>
    </row>
    <row r="105" spans="1:12" x14ac:dyDescent="0.25">
      <c r="A105">
        <v>2013</v>
      </c>
      <c r="B105" s="2">
        <v>187</v>
      </c>
      <c r="C105" s="2">
        <v>17.21</v>
      </c>
      <c r="D105" s="2">
        <v>27.8</v>
      </c>
      <c r="E105" s="2">
        <v>10.5</v>
      </c>
      <c r="F105" s="2">
        <v>0.2</v>
      </c>
      <c r="G105" s="2">
        <v>72.599999999999994</v>
      </c>
      <c r="H105" s="2">
        <v>1.07</v>
      </c>
      <c r="I105" s="2"/>
      <c r="J105" s="2"/>
      <c r="K105" s="2"/>
      <c r="L105" s="2"/>
    </row>
    <row r="106" spans="1:12" x14ac:dyDescent="0.25">
      <c r="A106">
        <v>2013</v>
      </c>
      <c r="B106" s="2">
        <v>188</v>
      </c>
      <c r="C106" s="2">
        <v>17.37</v>
      </c>
      <c r="D106" s="2">
        <v>26.6</v>
      </c>
      <c r="E106" s="2">
        <v>11.4</v>
      </c>
      <c r="F106" s="2">
        <v>0.2</v>
      </c>
      <c r="G106" s="2">
        <v>75.290000000000006</v>
      </c>
      <c r="H106" s="2">
        <v>1.1399999999999999</v>
      </c>
      <c r="I106" s="2"/>
      <c r="J106" s="2"/>
      <c r="K106" s="2"/>
      <c r="L106" s="2"/>
    </row>
    <row r="107" spans="1:12" x14ac:dyDescent="0.25">
      <c r="A107">
        <v>2013</v>
      </c>
      <c r="B107" s="2">
        <v>189</v>
      </c>
      <c r="C107" s="2">
        <v>13.8</v>
      </c>
      <c r="D107" s="2">
        <v>25</v>
      </c>
      <c r="E107" s="2">
        <v>11.6</v>
      </c>
      <c r="F107" s="2">
        <v>0</v>
      </c>
      <c r="G107" s="2">
        <v>78.95</v>
      </c>
      <c r="H107" s="2">
        <v>2.27</v>
      </c>
      <c r="I107" s="2"/>
      <c r="J107" s="2"/>
      <c r="K107" s="2"/>
      <c r="L107" s="2"/>
    </row>
    <row r="108" spans="1:12" x14ac:dyDescent="0.25">
      <c r="A108">
        <v>2013</v>
      </c>
      <c r="B108" s="2">
        <v>190</v>
      </c>
      <c r="C108" s="2">
        <v>15.91</v>
      </c>
      <c r="D108" s="2">
        <v>24.3</v>
      </c>
      <c r="E108" s="2">
        <v>13.7</v>
      </c>
      <c r="F108" s="2">
        <v>0</v>
      </c>
      <c r="G108" s="2">
        <v>78.209999999999994</v>
      </c>
      <c r="H108" s="2">
        <v>2.93</v>
      </c>
      <c r="I108" s="2"/>
      <c r="J108" s="2"/>
      <c r="K108" s="2"/>
      <c r="L108" s="2"/>
    </row>
    <row r="109" spans="1:12" x14ac:dyDescent="0.25">
      <c r="A109">
        <v>2013</v>
      </c>
      <c r="B109" s="2">
        <v>191</v>
      </c>
      <c r="C109" s="2">
        <v>16.09</v>
      </c>
      <c r="D109" s="2">
        <v>25</v>
      </c>
      <c r="E109" s="2">
        <v>12</v>
      </c>
      <c r="F109" s="2">
        <v>0</v>
      </c>
      <c r="G109" s="2">
        <v>77.55</v>
      </c>
      <c r="H109" s="2">
        <v>0.94</v>
      </c>
      <c r="I109" s="2"/>
      <c r="J109" s="2"/>
      <c r="K109" s="2"/>
      <c r="L109" s="2"/>
    </row>
    <row r="110" spans="1:12" x14ac:dyDescent="0.25">
      <c r="A110">
        <v>2013</v>
      </c>
      <c r="B110" s="2">
        <v>192</v>
      </c>
      <c r="C110" s="2">
        <v>13.92</v>
      </c>
      <c r="D110" s="2">
        <v>23.8</v>
      </c>
      <c r="E110" s="2">
        <v>11.6</v>
      </c>
      <c r="F110" s="2">
        <v>0.2</v>
      </c>
      <c r="G110" s="2">
        <v>74.569999999999993</v>
      </c>
      <c r="H110" s="2">
        <v>0.39</v>
      </c>
      <c r="I110" s="2"/>
      <c r="J110" s="2"/>
      <c r="K110" s="2"/>
      <c r="L110" s="2"/>
    </row>
    <row r="111" spans="1:12" x14ac:dyDescent="0.25">
      <c r="A111">
        <v>2013</v>
      </c>
      <c r="B111" s="2">
        <v>193</v>
      </c>
      <c r="C111" s="2">
        <v>15.72</v>
      </c>
      <c r="D111" s="2">
        <v>26.1</v>
      </c>
      <c r="E111" s="2">
        <v>9.6999999999999993</v>
      </c>
      <c r="F111" s="2">
        <v>0.2</v>
      </c>
      <c r="G111" s="2">
        <v>71.11</v>
      </c>
      <c r="H111" s="2">
        <v>0.96</v>
      </c>
      <c r="I111" s="2"/>
      <c r="J111" s="2"/>
      <c r="K111" s="2"/>
      <c r="L111" s="2"/>
    </row>
    <row r="112" spans="1:12" x14ac:dyDescent="0.25">
      <c r="A112">
        <v>2013</v>
      </c>
      <c r="B112" s="2">
        <v>194</v>
      </c>
      <c r="C112" s="2">
        <v>15.48</v>
      </c>
      <c r="D112" s="2">
        <v>26.3</v>
      </c>
      <c r="E112" s="2">
        <v>11.6</v>
      </c>
      <c r="F112" s="2">
        <v>0.2</v>
      </c>
      <c r="G112" s="2">
        <v>74.099999999999994</v>
      </c>
      <c r="H112" s="2">
        <v>1.19</v>
      </c>
      <c r="I112" s="2"/>
      <c r="J112" s="2"/>
      <c r="K112" s="2"/>
      <c r="L112" s="2"/>
    </row>
    <row r="113" spans="1:12" x14ac:dyDescent="0.25">
      <c r="A113">
        <v>2013</v>
      </c>
      <c r="B113" s="2">
        <v>195</v>
      </c>
      <c r="C113" s="2">
        <v>11.66</v>
      </c>
      <c r="D113" s="2">
        <v>26.7</v>
      </c>
      <c r="E113" s="2">
        <v>12.3</v>
      </c>
      <c r="F113" s="2">
        <v>3.4</v>
      </c>
      <c r="G113" s="2">
        <v>85.58</v>
      </c>
      <c r="H113" s="2">
        <v>0.94</v>
      </c>
      <c r="I113" s="2"/>
      <c r="J113" s="2"/>
      <c r="K113" s="2"/>
      <c r="L113" s="2"/>
    </row>
    <row r="114" spans="1:12" x14ac:dyDescent="0.25">
      <c r="A114">
        <v>2013</v>
      </c>
      <c r="B114" s="2">
        <v>196</v>
      </c>
      <c r="C114" s="2">
        <v>16.07</v>
      </c>
      <c r="D114" s="2">
        <v>26.2</v>
      </c>
      <c r="E114" s="2">
        <v>11.3</v>
      </c>
      <c r="F114" s="2">
        <v>0.4</v>
      </c>
      <c r="G114" s="2">
        <v>55.9</v>
      </c>
      <c r="H114" s="2">
        <v>1.25</v>
      </c>
      <c r="I114" s="2"/>
      <c r="J114" s="2"/>
      <c r="K114" s="2"/>
      <c r="L114" s="2"/>
    </row>
    <row r="115" spans="1:12" x14ac:dyDescent="0.25">
      <c r="A115">
        <v>2013</v>
      </c>
      <c r="B115" s="2">
        <v>197</v>
      </c>
      <c r="C115" s="2">
        <v>15.82</v>
      </c>
      <c r="D115" s="2">
        <v>23.2</v>
      </c>
      <c r="E115" s="2">
        <v>13.2</v>
      </c>
      <c r="F115" s="2">
        <v>0</v>
      </c>
      <c r="G115" s="2">
        <v>80</v>
      </c>
      <c r="H115" s="2">
        <v>0.62</v>
      </c>
      <c r="I115" s="2"/>
      <c r="J115" s="2"/>
      <c r="K115" s="2"/>
      <c r="L115" s="2"/>
    </row>
    <row r="116" spans="1:12" x14ac:dyDescent="0.25">
      <c r="A116">
        <v>2013</v>
      </c>
      <c r="B116" s="2">
        <v>198</v>
      </c>
      <c r="C116" s="2">
        <v>16.190000000000001</v>
      </c>
      <c r="D116" s="2">
        <v>25.4</v>
      </c>
      <c r="E116" s="2">
        <v>9.8000000000000007</v>
      </c>
      <c r="F116" s="2">
        <v>0.4</v>
      </c>
      <c r="G116" s="2">
        <v>69.430000000000007</v>
      </c>
      <c r="H116" s="2">
        <v>0.68</v>
      </c>
      <c r="I116" s="2"/>
      <c r="J116" s="2"/>
      <c r="K116" s="2"/>
      <c r="L116" s="2"/>
    </row>
    <row r="117" spans="1:12" x14ac:dyDescent="0.25">
      <c r="A117">
        <v>2013</v>
      </c>
      <c r="B117" s="2">
        <v>199</v>
      </c>
      <c r="C117" s="2">
        <v>17.36</v>
      </c>
      <c r="D117" s="2">
        <v>28.4</v>
      </c>
      <c r="E117" s="2">
        <v>9.3000000000000007</v>
      </c>
      <c r="F117" s="2">
        <v>0.2</v>
      </c>
      <c r="G117" s="2">
        <v>66.11</v>
      </c>
      <c r="H117" s="2">
        <v>1.7</v>
      </c>
      <c r="I117" s="2"/>
      <c r="J117" s="2"/>
      <c r="K117" s="2"/>
      <c r="L117" s="2"/>
    </row>
    <row r="118" spans="1:12" x14ac:dyDescent="0.25">
      <c r="A118">
        <v>2013</v>
      </c>
      <c r="B118" s="2">
        <v>200</v>
      </c>
      <c r="C118" s="2">
        <v>8.85</v>
      </c>
      <c r="D118" s="2">
        <v>27.6</v>
      </c>
      <c r="E118" s="2">
        <v>12.5</v>
      </c>
      <c r="F118" s="2">
        <v>1.8</v>
      </c>
      <c r="G118" s="2">
        <v>85.09</v>
      </c>
      <c r="H118" s="2">
        <v>2.12</v>
      </c>
      <c r="I118" s="2"/>
      <c r="J118" s="2"/>
      <c r="K118" s="2"/>
      <c r="L118" s="2"/>
    </row>
    <row r="119" spans="1:12" x14ac:dyDescent="0.25">
      <c r="A119">
        <v>2013</v>
      </c>
      <c r="B119" s="2">
        <v>201</v>
      </c>
      <c r="C119" s="2">
        <v>15.28</v>
      </c>
      <c r="D119" s="2">
        <v>28.3</v>
      </c>
      <c r="E119" s="2">
        <v>14.4</v>
      </c>
      <c r="F119" s="2">
        <v>0.2</v>
      </c>
      <c r="G119" s="2">
        <v>63.33</v>
      </c>
      <c r="H119" s="2">
        <v>1.88</v>
      </c>
      <c r="I119" s="2"/>
      <c r="J119" s="2"/>
      <c r="K119" s="2"/>
      <c r="L119" s="2"/>
    </row>
    <row r="120" spans="1:12" x14ac:dyDescent="0.25">
      <c r="A120">
        <v>2013</v>
      </c>
      <c r="B120" s="2">
        <v>202</v>
      </c>
      <c r="C120" s="2">
        <v>10.029999999999999</v>
      </c>
      <c r="D120" s="2">
        <v>27.8</v>
      </c>
      <c r="E120" s="2">
        <v>17.7</v>
      </c>
      <c r="F120" s="2">
        <v>15.2</v>
      </c>
      <c r="G120" s="2">
        <v>69.209999999999994</v>
      </c>
      <c r="H120" s="2">
        <v>2.65</v>
      </c>
      <c r="I120" s="2"/>
      <c r="J120" s="2"/>
      <c r="K120" s="2"/>
      <c r="L120" s="2"/>
    </row>
    <row r="121" spans="1:12" x14ac:dyDescent="0.25">
      <c r="A121">
        <v>2013</v>
      </c>
      <c r="B121" s="2">
        <v>203</v>
      </c>
      <c r="C121" s="2">
        <v>9.8800000000000008</v>
      </c>
      <c r="D121" s="2">
        <v>23.4</v>
      </c>
      <c r="E121" s="2">
        <v>16.8</v>
      </c>
      <c r="F121" s="2">
        <v>0.4</v>
      </c>
      <c r="G121" s="2">
        <v>90.82</v>
      </c>
      <c r="H121" s="2">
        <v>1.45</v>
      </c>
      <c r="I121" s="2"/>
      <c r="J121" s="2"/>
      <c r="K121" s="2"/>
      <c r="L121" s="2"/>
    </row>
    <row r="122" spans="1:12" x14ac:dyDescent="0.25">
      <c r="A122">
        <v>2013</v>
      </c>
      <c r="B122" s="2">
        <v>204</v>
      </c>
      <c r="C122" s="2">
        <v>2.38</v>
      </c>
      <c r="D122" s="2">
        <v>19.5</v>
      </c>
      <c r="E122" s="2">
        <v>8.8000000000000007</v>
      </c>
      <c r="F122" s="2">
        <v>2.2000000000000002</v>
      </c>
      <c r="G122" s="2">
        <v>97.94</v>
      </c>
      <c r="H122" s="2">
        <v>2.9</v>
      </c>
      <c r="I122" s="2"/>
      <c r="J122" s="2"/>
      <c r="K122" s="2"/>
      <c r="L122" s="2"/>
    </row>
    <row r="123" spans="1:12" x14ac:dyDescent="0.25">
      <c r="A123">
        <v>2013</v>
      </c>
      <c r="B123" s="2">
        <v>205</v>
      </c>
      <c r="C123" s="2">
        <v>6.1</v>
      </c>
      <c r="D123" s="2">
        <v>12.8</v>
      </c>
      <c r="E123" s="2">
        <v>7.3</v>
      </c>
      <c r="F123" s="2">
        <v>0</v>
      </c>
      <c r="G123" s="2">
        <v>87.29</v>
      </c>
      <c r="H123" s="2">
        <v>2.29</v>
      </c>
      <c r="I123" s="2"/>
      <c r="J123" s="2"/>
      <c r="K123" s="2"/>
      <c r="L123" s="2"/>
    </row>
    <row r="124" spans="1:12" x14ac:dyDescent="0.25">
      <c r="A124">
        <v>2013</v>
      </c>
      <c r="B124" s="2">
        <v>206</v>
      </c>
      <c r="C124" s="2">
        <v>5.23</v>
      </c>
      <c r="D124" s="2">
        <v>12.7</v>
      </c>
      <c r="E124" s="2">
        <v>8.5</v>
      </c>
      <c r="F124" s="2">
        <v>10.4</v>
      </c>
      <c r="G124" s="2">
        <v>89.53</v>
      </c>
      <c r="H124" s="2">
        <v>1.21</v>
      </c>
      <c r="I124" s="2"/>
      <c r="J124" s="2"/>
      <c r="K124" s="2"/>
      <c r="L124" s="2"/>
    </row>
    <row r="125" spans="1:12" x14ac:dyDescent="0.25">
      <c r="A125">
        <v>2013</v>
      </c>
      <c r="B125" s="2">
        <v>207</v>
      </c>
      <c r="C125" s="2">
        <v>8</v>
      </c>
      <c r="D125" s="2">
        <v>17.399999999999999</v>
      </c>
      <c r="E125" s="2">
        <v>5.6</v>
      </c>
      <c r="F125" s="2">
        <v>0</v>
      </c>
      <c r="G125" s="2">
        <v>82.88</v>
      </c>
      <c r="H125" s="2">
        <v>1.78</v>
      </c>
      <c r="I125" s="2"/>
      <c r="J125" s="2"/>
      <c r="K125" s="2"/>
      <c r="L125" s="2"/>
    </row>
    <row r="126" spans="1:12" x14ac:dyDescent="0.25">
      <c r="A126">
        <v>2013</v>
      </c>
      <c r="B126" s="2">
        <v>208</v>
      </c>
      <c r="C126" s="2">
        <v>18.64</v>
      </c>
      <c r="D126" s="2">
        <v>22.6</v>
      </c>
      <c r="E126" s="2">
        <v>5.6</v>
      </c>
      <c r="F126" s="2">
        <v>0.2</v>
      </c>
      <c r="G126" s="2">
        <v>64.73</v>
      </c>
      <c r="H126" s="2">
        <v>1.23</v>
      </c>
      <c r="I126" s="2"/>
      <c r="J126" s="2"/>
      <c r="K126" s="2"/>
      <c r="L126" s="2"/>
    </row>
    <row r="127" spans="1:12" x14ac:dyDescent="0.25">
      <c r="A127">
        <v>2013</v>
      </c>
      <c r="B127" s="2">
        <v>209</v>
      </c>
      <c r="C127" s="2">
        <v>17.57</v>
      </c>
      <c r="D127" s="2">
        <v>21.7</v>
      </c>
      <c r="E127" s="2">
        <v>5.3</v>
      </c>
      <c r="F127" s="2">
        <v>0.2</v>
      </c>
      <c r="G127" s="2">
        <v>66.86</v>
      </c>
      <c r="H127" s="2">
        <v>0.78</v>
      </c>
      <c r="I127" s="2"/>
      <c r="J127" s="2"/>
      <c r="K127" s="2"/>
      <c r="L127" s="2"/>
    </row>
    <row r="128" spans="1:12" x14ac:dyDescent="0.25">
      <c r="A128">
        <v>2013</v>
      </c>
      <c r="B128" s="2">
        <v>210</v>
      </c>
      <c r="C128" s="2">
        <v>19.22</v>
      </c>
      <c r="D128" s="2">
        <v>24.5</v>
      </c>
      <c r="E128" s="2">
        <v>7.4</v>
      </c>
      <c r="F128" s="2">
        <v>0</v>
      </c>
      <c r="G128" s="2">
        <v>65.650000000000006</v>
      </c>
      <c r="H128" s="2">
        <v>1.59</v>
      </c>
      <c r="I128" s="2"/>
      <c r="J128" s="2"/>
      <c r="K128" s="2"/>
      <c r="L128" s="2"/>
    </row>
    <row r="129" spans="1:12" x14ac:dyDescent="0.25">
      <c r="A129">
        <v>2013</v>
      </c>
      <c r="B129" s="2">
        <v>211</v>
      </c>
      <c r="C129" s="2">
        <v>19.079999999999998</v>
      </c>
      <c r="D129" s="2">
        <v>26.9</v>
      </c>
      <c r="E129" s="2">
        <v>5.8</v>
      </c>
      <c r="F129" s="2">
        <v>0</v>
      </c>
      <c r="G129" s="2">
        <v>61.58</v>
      </c>
      <c r="H129" s="2">
        <v>0.68</v>
      </c>
      <c r="I129" s="2"/>
      <c r="J129" s="2"/>
      <c r="K129" s="2"/>
      <c r="L129" s="2"/>
    </row>
    <row r="130" spans="1:12" x14ac:dyDescent="0.25">
      <c r="A130">
        <v>2013</v>
      </c>
      <c r="B130" s="2">
        <v>212</v>
      </c>
      <c r="C130" s="2">
        <v>19.59</v>
      </c>
      <c r="D130" s="2">
        <v>27.7</v>
      </c>
      <c r="E130" s="2">
        <v>8</v>
      </c>
      <c r="F130" s="2">
        <v>0.2</v>
      </c>
      <c r="G130" s="2">
        <v>65.959999999999994</v>
      </c>
      <c r="H130" s="2">
        <v>1.23</v>
      </c>
      <c r="I130" s="2"/>
      <c r="J130" s="2"/>
      <c r="K130" s="2"/>
      <c r="L130" s="2"/>
    </row>
    <row r="131" spans="1:12" x14ac:dyDescent="0.25">
      <c r="A131">
        <v>2013</v>
      </c>
      <c r="B131" s="2">
        <v>213</v>
      </c>
      <c r="C131" s="2">
        <v>19.440000000000001</v>
      </c>
      <c r="D131" s="2">
        <v>28.6</v>
      </c>
      <c r="E131" s="2">
        <v>8.6</v>
      </c>
      <c r="F131" s="2">
        <v>0</v>
      </c>
      <c r="G131" s="2">
        <v>62.92</v>
      </c>
      <c r="H131" s="2">
        <v>1.1399999999999999</v>
      </c>
      <c r="I131" s="2"/>
      <c r="J131" s="2"/>
      <c r="K131" s="2"/>
      <c r="L131" s="2"/>
    </row>
    <row r="132" spans="1:12" x14ac:dyDescent="0.25">
      <c r="A132">
        <v>2013</v>
      </c>
      <c r="B132" s="2">
        <v>214</v>
      </c>
      <c r="C132" s="2">
        <v>19.13</v>
      </c>
      <c r="D132" s="2">
        <v>28.8</v>
      </c>
      <c r="E132" s="2">
        <v>9.4</v>
      </c>
      <c r="F132" s="2">
        <v>0</v>
      </c>
      <c r="G132" s="2">
        <v>63.88</v>
      </c>
      <c r="H132" s="2">
        <v>1.51</v>
      </c>
      <c r="I132" s="2"/>
      <c r="J132" s="2"/>
      <c r="K132" s="2"/>
      <c r="L132" s="2"/>
    </row>
    <row r="133" spans="1:12" x14ac:dyDescent="0.25">
      <c r="A133">
        <v>2013</v>
      </c>
      <c r="B133" s="2">
        <v>215</v>
      </c>
      <c r="C133" s="2">
        <v>19.190000000000001</v>
      </c>
      <c r="D133" s="2">
        <v>30.6</v>
      </c>
      <c r="E133" s="2">
        <v>10.1</v>
      </c>
      <c r="F133" s="2">
        <v>0</v>
      </c>
      <c r="G133" s="2">
        <v>63.5</v>
      </c>
      <c r="H133" s="2">
        <v>1.59</v>
      </c>
      <c r="I133" s="2"/>
      <c r="J133" s="2"/>
      <c r="K133" s="2"/>
      <c r="L133" s="2"/>
    </row>
    <row r="134" spans="1:12" x14ac:dyDescent="0.25">
      <c r="A134">
        <v>2013</v>
      </c>
      <c r="B134" s="2">
        <v>216</v>
      </c>
      <c r="C134" s="2">
        <v>19.02</v>
      </c>
      <c r="D134" s="2">
        <v>30.1</v>
      </c>
      <c r="E134" s="2">
        <v>12</v>
      </c>
      <c r="F134" s="2">
        <v>0</v>
      </c>
      <c r="G134" s="2">
        <v>57.79</v>
      </c>
      <c r="H134" s="2">
        <v>2.1</v>
      </c>
      <c r="I134" s="2"/>
      <c r="J134" s="2"/>
      <c r="K134" s="2"/>
      <c r="L134" s="2"/>
    </row>
    <row r="135" spans="1:12" x14ac:dyDescent="0.25">
      <c r="A135">
        <v>2013</v>
      </c>
      <c r="B135" s="2">
        <v>217</v>
      </c>
      <c r="C135" s="2">
        <v>18.329999999999998</v>
      </c>
      <c r="D135" s="2">
        <v>29.2</v>
      </c>
      <c r="E135" s="2">
        <v>13.7</v>
      </c>
      <c r="F135" s="2">
        <v>0</v>
      </c>
      <c r="G135" s="2">
        <v>65.459999999999994</v>
      </c>
      <c r="H135" s="2">
        <v>1.25</v>
      </c>
      <c r="I135" s="2"/>
      <c r="J135" s="2"/>
      <c r="K135" s="2"/>
      <c r="L135" s="2"/>
    </row>
    <row r="136" spans="1:12" x14ac:dyDescent="0.25">
      <c r="A136">
        <v>2013</v>
      </c>
      <c r="B136" s="2">
        <v>218</v>
      </c>
      <c r="C136" s="2">
        <v>17.8</v>
      </c>
      <c r="D136" s="2">
        <v>30</v>
      </c>
      <c r="E136" s="2">
        <v>12.8</v>
      </c>
      <c r="F136" s="2">
        <v>0</v>
      </c>
      <c r="G136" s="2">
        <v>69.819999999999993</v>
      </c>
      <c r="H136" s="2">
        <v>1.65</v>
      </c>
      <c r="I136" s="2"/>
      <c r="J136" s="2"/>
      <c r="K136" s="2"/>
      <c r="L136" s="2"/>
    </row>
    <row r="137" spans="1:12" x14ac:dyDescent="0.25">
      <c r="A137">
        <v>2013</v>
      </c>
      <c r="B137" s="2">
        <v>219</v>
      </c>
      <c r="C137" s="2">
        <v>18.829999999999998</v>
      </c>
      <c r="D137" s="2">
        <v>29.3</v>
      </c>
      <c r="E137" s="2">
        <v>11.4</v>
      </c>
      <c r="F137" s="2">
        <v>0</v>
      </c>
      <c r="G137" s="2">
        <v>65.08</v>
      </c>
      <c r="H137" s="2">
        <v>0.65</v>
      </c>
      <c r="I137" s="2"/>
      <c r="J137" s="2"/>
      <c r="K137" s="2"/>
      <c r="L137" s="2"/>
    </row>
    <row r="138" spans="1:12" x14ac:dyDescent="0.25">
      <c r="A138">
        <v>2013</v>
      </c>
      <c r="B138" s="2">
        <v>220</v>
      </c>
      <c r="C138" s="2">
        <v>18.63</v>
      </c>
      <c r="D138" s="2">
        <v>28.8</v>
      </c>
      <c r="E138" s="2">
        <v>12.2</v>
      </c>
      <c r="F138" s="2">
        <v>0</v>
      </c>
      <c r="G138" s="2">
        <v>61.29</v>
      </c>
      <c r="H138" s="2">
        <v>1.99</v>
      </c>
      <c r="I138" s="2"/>
      <c r="J138" s="2"/>
      <c r="K138" s="2"/>
      <c r="L138" s="2"/>
    </row>
    <row r="139" spans="1:12" x14ac:dyDescent="0.25">
      <c r="A139">
        <v>2013</v>
      </c>
      <c r="B139" s="2">
        <v>221</v>
      </c>
      <c r="C139" s="2">
        <v>18.22</v>
      </c>
      <c r="D139" s="2">
        <v>29.2</v>
      </c>
      <c r="E139" s="2">
        <v>13.5</v>
      </c>
      <c r="F139" s="2">
        <v>0</v>
      </c>
      <c r="G139" s="2">
        <v>61.25</v>
      </c>
      <c r="H139" s="2">
        <v>1.94</v>
      </c>
      <c r="I139" s="2"/>
      <c r="J139" s="2"/>
      <c r="K139" s="2"/>
      <c r="L139" s="2"/>
    </row>
    <row r="140" spans="1:12" x14ac:dyDescent="0.25">
      <c r="A140">
        <v>2013</v>
      </c>
      <c r="B140" s="2">
        <v>222</v>
      </c>
      <c r="C140" s="2">
        <v>18.82</v>
      </c>
      <c r="D140" s="2">
        <v>28.8</v>
      </c>
      <c r="E140" s="2">
        <v>13.1</v>
      </c>
      <c r="F140" s="2">
        <v>0</v>
      </c>
      <c r="G140" s="2">
        <v>63.08</v>
      </c>
      <c r="H140" s="2">
        <v>3.4</v>
      </c>
      <c r="I140" s="2"/>
      <c r="J140" s="2"/>
      <c r="K140" s="2"/>
      <c r="L140" s="2"/>
    </row>
    <row r="141" spans="1:12" x14ac:dyDescent="0.25">
      <c r="A141">
        <v>2013</v>
      </c>
      <c r="B141" s="2">
        <v>223</v>
      </c>
      <c r="C141" s="2">
        <v>13.91</v>
      </c>
      <c r="D141" s="2">
        <v>18.399999999999999</v>
      </c>
      <c r="E141" s="2">
        <v>8.9</v>
      </c>
      <c r="F141" s="2">
        <v>0</v>
      </c>
      <c r="G141" s="2">
        <v>69.040000000000006</v>
      </c>
      <c r="H141" s="2">
        <v>2.39</v>
      </c>
      <c r="I141" s="2"/>
      <c r="J141" s="2"/>
      <c r="K141" s="2"/>
      <c r="L141" s="2"/>
    </row>
    <row r="142" spans="1:12" x14ac:dyDescent="0.25">
      <c r="A142">
        <v>2013</v>
      </c>
      <c r="B142" s="2">
        <v>224</v>
      </c>
      <c r="C142" s="2">
        <v>20.07</v>
      </c>
      <c r="D142" s="2">
        <v>26.9</v>
      </c>
      <c r="E142" s="2">
        <v>5.9</v>
      </c>
      <c r="F142" s="2">
        <v>0</v>
      </c>
      <c r="G142" s="2">
        <v>67.209999999999994</v>
      </c>
      <c r="H142" s="2">
        <v>0.98</v>
      </c>
      <c r="I142" s="2"/>
      <c r="J142" s="2"/>
      <c r="K142" s="2"/>
      <c r="L142" s="2"/>
    </row>
    <row r="143" spans="1:12" x14ac:dyDescent="0.25">
      <c r="A143">
        <v>2013</v>
      </c>
      <c r="B143" s="2">
        <v>225</v>
      </c>
      <c r="C143" s="2">
        <v>13.02</v>
      </c>
      <c r="D143" s="2">
        <v>29.4</v>
      </c>
      <c r="E143" s="2">
        <v>11</v>
      </c>
      <c r="F143" s="2">
        <v>0</v>
      </c>
      <c r="G143" s="2">
        <v>67.88</v>
      </c>
      <c r="H143" s="2">
        <v>1.48</v>
      </c>
      <c r="I143" s="2"/>
      <c r="J143" s="2"/>
      <c r="K143" s="2"/>
      <c r="L143" s="2"/>
    </row>
    <row r="144" spans="1:12" x14ac:dyDescent="0.25">
      <c r="A144">
        <v>2013</v>
      </c>
      <c r="B144" s="2">
        <v>226</v>
      </c>
      <c r="C144" s="2">
        <v>5.27</v>
      </c>
      <c r="D144" s="2">
        <v>22.6</v>
      </c>
      <c r="E144" s="2">
        <v>10.6</v>
      </c>
      <c r="F144" s="2">
        <v>0.4</v>
      </c>
      <c r="G144" s="2">
        <v>82.13</v>
      </c>
      <c r="H144" s="2">
        <v>2.33</v>
      </c>
      <c r="I144" s="2"/>
      <c r="J144" s="2"/>
      <c r="K144" s="2"/>
      <c r="L144" s="2"/>
    </row>
    <row r="145" spans="1:12" x14ac:dyDescent="0.25">
      <c r="A145">
        <v>2013</v>
      </c>
      <c r="B145" s="2">
        <v>227</v>
      </c>
      <c r="C145" s="2">
        <v>15.66</v>
      </c>
      <c r="D145" s="2">
        <v>18.100000000000001</v>
      </c>
      <c r="E145" s="2">
        <v>6.8</v>
      </c>
      <c r="F145" s="2">
        <v>0</v>
      </c>
      <c r="G145" s="2">
        <v>70.08</v>
      </c>
      <c r="H145" s="2">
        <v>3.67</v>
      </c>
      <c r="I145" s="2"/>
      <c r="J145" s="2"/>
      <c r="K145" s="2"/>
      <c r="L145" s="2"/>
    </row>
    <row r="146" spans="1:12" x14ac:dyDescent="0.25">
      <c r="A146">
        <v>2013</v>
      </c>
      <c r="B146" s="2">
        <v>228</v>
      </c>
      <c r="C146" s="2">
        <v>21.2</v>
      </c>
      <c r="D146" s="2">
        <v>25.4</v>
      </c>
      <c r="E146" s="2">
        <v>7.2</v>
      </c>
      <c r="F146" s="2">
        <v>0</v>
      </c>
      <c r="G146" s="2">
        <v>67.33</v>
      </c>
      <c r="H146" s="2">
        <v>1.89</v>
      </c>
      <c r="I146" s="2"/>
      <c r="J146" s="2"/>
      <c r="K146" s="2"/>
      <c r="L146" s="2"/>
    </row>
    <row r="147" spans="1:12" x14ac:dyDescent="0.25">
      <c r="A147">
        <v>2013</v>
      </c>
      <c r="B147" s="2">
        <v>229</v>
      </c>
      <c r="C147" s="2">
        <v>13.89</v>
      </c>
      <c r="D147" s="2">
        <v>22.8</v>
      </c>
      <c r="E147" s="2">
        <v>8.6</v>
      </c>
      <c r="F147" s="2">
        <v>0</v>
      </c>
      <c r="G147" s="2">
        <v>77.319999999999993</v>
      </c>
      <c r="H147" s="2">
        <v>2.5299999999999998</v>
      </c>
      <c r="I147" s="2"/>
      <c r="J147" s="2"/>
      <c r="K147" s="2"/>
      <c r="L147" s="2"/>
    </row>
    <row r="148" spans="1:12" x14ac:dyDescent="0.25">
      <c r="A148">
        <v>2013</v>
      </c>
      <c r="B148" s="2">
        <v>230</v>
      </c>
      <c r="C148" s="2">
        <v>16.14</v>
      </c>
      <c r="D148" s="2">
        <v>23.8</v>
      </c>
      <c r="E148" s="2">
        <v>12.9</v>
      </c>
      <c r="F148" s="2">
        <v>0</v>
      </c>
      <c r="G148" s="2">
        <v>70.67</v>
      </c>
      <c r="H148" s="2">
        <v>3.87</v>
      </c>
      <c r="I148" s="2"/>
      <c r="J148" s="2"/>
      <c r="K148" s="2"/>
      <c r="L148" s="2"/>
    </row>
    <row r="149" spans="1:12" x14ac:dyDescent="0.25">
      <c r="A149">
        <v>2013</v>
      </c>
      <c r="B149" s="2">
        <v>231</v>
      </c>
      <c r="C149" s="2">
        <v>19</v>
      </c>
      <c r="D149" s="2">
        <v>25.7</v>
      </c>
      <c r="E149" s="2">
        <v>11.6</v>
      </c>
      <c r="F149" s="2">
        <v>0</v>
      </c>
      <c r="G149" s="2">
        <v>68.92</v>
      </c>
      <c r="H149" s="2">
        <v>2.0499999999999998</v>
      </c>
      <c r="I149" s="2"/>
      <c r="J149" s="2"/>
      <c r="K149" s="2"/>
      <c r="L149" s="2"/>
    </row>
    <row r="150" spans="1:12" x14ac:dyDescent="0.25">
      <c r="A150">
        <v>2013</v>
      </c>
      <c r="B150" s="2">
        <v>232</v>
      </c>
      <c r="C150" s="2">
        <v>21.47</v>
      </c>
      <c r="D150" s="2">
        <v>26.4</v>
      </c>
      <c r="E150" s="2">
        <v>11.1</v>
      </c>
      <c r="F150" s="2">
        <v>0</v>
      </c>
      <c r="G150" s="2">
        <v>65.13</v>
      </c>
      <c r="H150" s="2">
        <v>1.7</v>
      </c>
      <c r="I150" s="2"/>
      <c r="J150" s="2"/>
      <c r="K150" s="2"/>
      <c r="L150" s="2"/>
    </row>
    <row r="151" spans="1:12" x14ac:dyDescent="0.25">
      <c r="A151">
        <v>2013</v>
      </c>
      <c r="B151" s="2">
        <v>233</v>
      </c>
      <c r="C151" s="2">
        <v>19.36</v>
      </c>
      <c r="D151" s="2">
        <v>28</v>
      </c>
      <c r="E151" s="2">
        <v>10</v>
      </c>
      <c r="F151" s="2">
        <v>0</v>
      </c>
      <c r="G151" s="2">
        <v>59.83</v>
      </c>
      <c r="H151" s="2">
        <v>1.5</v>
      </c>
      <c r="I151" s="2"/>
      <c r="J151" s="2"/>
      <c r="K151" s="2"/>
      <c r="L151" s="2"/>
    </row>
    <row r="152" spans="1:12" x14ac:dyDescent="0.25">
      <c r="A152">
        <v>2013</v>
      </c>
      <c r="B152" s="2">
        <v>234</v>
      </c>
      <c r="C152" s="2">
        <v>12.75</v>
      </c>
      <c r="D152" s="2">
        <v>28.6</v>
      </c>
      <c r="E152" s="2">
        <v>15.1</v>
      </c>
      <c r="F152" s="2">
        <v>0</v>
      </c>
      <c r="G152" s="2">
        <v>57.21</v>
      </c>
      <c r="H152" s="2">
        <v>2.0099999999999998</v>
      </c>
      <c r="I152" s="2"/>
      <c r="J152" s="2"/>
      <c r="K152" s="2"/>
      <c r="L152" s="2"/>
    </row>
    <row r="153" spans="1:12" x14ac:dyDescent="0.25">
      <c r="A153">
        <v>2013</v>
      </c>
      <c r="B153" s="2">
        <v>235</v>
      </c>
      <c r="C153" s="2">
        <v>20.37</v>
      </c>
      <c r="D153" s="2">
        <v>32.1</v>
      </c>
      <c r="E153" s="2">
        <v>13.2</v>
      </c>
      <c r="F153" s="2">
        <v>0</v>
      </c>
      <c r="G153" s="2">
        <v>56.17</v>
      </c>
      <c r="H153" s="2">
        <v>1.46</v>
      </c>
      <c r="I153" s="2"/>
      <c r="J153" s="2"/>
      <c r="K153" s="2"/>
      <c r="L153" s="2"/>
    </row>
    <row r="154" spans="1:12" x14ac:dyDescent="0.25">
      <c r="A154">
        <v>2013</v>
      </c>
      <c r="B154" s="2">
        <v>236</v>
      </c>
      <c r="C154" s="2">
        <v>19.88</v>
      </c>
      <c r="D154" s="2">
        <v>31.9</v>
      </c>
      <c r="E154" s="2">
        <v>13.5</v>
      </c>
      <c r="F154" s="2">
        <v>0</v>
      </c>
      <c r="G154" s="2">
        <v>61.96</v>
      </c>
      <c r="H154" s="2">
        <v>1.31</v>
      </c>
      <c r="I154" s="2"/>
      <c r="J154" s="2"/>
      <c r="K154" s="2"/>
      <c r="L154" s="2"/>
    </row>
    <row r="155" spans="1:12" x14ac:dyDescent="0.25">
      <c r="A155">
        <v>2013</v>
      </c>
      <c r="B155" s="2">
        <v>237</v>
      </c>
      <c r="C155" s="2">
        <v>20.72</v>
      </c>
      <c r="D155" s="2">
        <v>31.5</v>
      </c>
      <c r="E155" s="2">
        <v>13</v>
      </c>
      <c r="F155" s="2">
        <v>0</v>
      </c>
      <c r="G155" s="2">
        <v>52.54</v>
      </c>
      <c r="H155" s="2">
        <v>1.42</v>
      </c>
      <c r="I155" s="2"/>
      <c r="J155" s="2"/>
      <c r="K155" s="2"/>
      <c r="L155" s="2"/>
    </row>
    <row r="156" spans="1:12" x14ac:dyDescent="0.25">
      <c r="A156">
        <v>2013</v>
      </c>
      <c r="B156" s="2">
        <v>238</v>
      </c>
      <c r="C156" s="2">
        <v>11.19</v>
      </c>
      <c r="D156" s="2">
        <v>25.6</v>
      </c>
      <c r="E156" s="2">
        <v>14</v>
      </c>
      <c r="F156" s="2">
        <v>0</v>
      </c>
      <c r="G156" s="2">
        <v>69.33</v>
      </c>
      <c r="H156" s="2">
        <v>2.15</v>
      </c>
      <c r="I156" s="2"/>
      <c r="J156" s="2"/>
      <c r="K156" s="2"/>
      <c r="L156" s="2"/>
    </row>
    <row r="157" spans="1:12" x14ac:dyDescent="0.25">
      <c r="A157">
        <v>2013</v>
      </c>
      <c r="B157" s="2">
        <v>239</v>
      </c>
      <c r="C157" s="2">
        <v>7.06</v>
      </c>
      <c r="D157" s="2">
        <v>20.9</v>
      </c>
      <c r="E157" s="2">
        <v>10.8</v>
      </c>
      <c r="F157" s="2">
        <v>2.2000000000000002</v>
      </c>
      <c r="G157" s="2">
        <v>79.459999999999994</v>
      </c>
      <c r="H157" s="2">
        <v>4.3499999999999996</v>
      </c>
      <c r="I157" s="2"/>
      <c r="J157" s="2"/>
      <c r="K157" s="2"/>
      <c r="L157" s="2"/>
    </row>
    <row r="158" spans="1:12" x14ac:dyDescent="0.25">
      <c r="A158">
        <v>2013</v>
      </c>
      <c r="B158" s="2">
        <v>240</v>
      </c>
      <c r="C158" s="2">
        <v>21.52</v>
      </c>
      <c r="D158" s="2">
        <v>20.8</v>
      </c>
      <c r="E158" s="2">
        <v>6.9</v>
      </c>
      <c r="F158" s="2">
        <v>0</v>
      </c>
      <c r="G158" s="2">
        <v>67.58</v>
      </c>
      <c r="H158" s="2">
        <v>2.23</v>
      </c>
      <c r="I158" s="2"/>
      <c r="J158" s="2"/>
      <c r="K158" s="2"/>
      <c r="L158" s="2"/>
    </row>
    <row r="159" spans="1:12" x14ac:dyDescent="0.25">
      <c r="A159">
        <v>2013</v>
      </c>
      <c r="B159" s="2">
        <v>241</v>
      </c>
      <c r="C159" s="2">
        <v>22.8</v>
      </c>
      <c r="D159" s="2">
        <v>25.9</v>
      </c>
      <c r="E159" s="2">
        <v>5.5</v>
      </c>
      <c r="F159" s="2">
        <v>0</v>
      </c>
      <c r="G159" s="2">
        <v>64.63</v>
      </c>
      <c r="H159" s="2">
        <v>1.19</v>
      </c>
      <c r="I159" s="2"/>
      <c r="J159" s="2"/>
      <c r="K159" s="2"/>
      <c r="L159" s="2"/>
    </row>
    <row r="160" spans="1:12" x14ac:dyDescent="0.25">
      <c r="A160">
        <v>2013</v>
      </c>
      <c r="B160" s="2">
        <v>242</v>
      </c>
      <c r="C160" s="2">
        <v>23.3</v>
      </c>
      <c r="D160" s="2">
        <v>29.6</v>
      </c>
      <c r="E160" s="2">
        <v>7.2</v>
      </c>
      <c r="F160" s="2">
        <v>0</v>
      </c>
      <c r="G160" s="2">
        <v>57.96</v>
      </c>
      <c r="H160" s="2">
        <v>1.08</v>
      </c>
      <c r="I160" s="2"/>
      <c r="J160" s="2"/>
      <c r="K160" s="2"/>
      <c r="L160" s="2"/>
    </row>
    <row r="161" spans="1:12" x14ac:dyDescent="0.25">
      <c r="A161">
        <v>2013</v>
      </c>
      <c r="B161" s="2">
        <v>243</v>
      </c>
      <c r="C161" s="2">
        <v>22.34</v>
      </c>
      <c r="D161" s="2">
        <v>29.8</v>
      </c>
      <c r="E161" s="2">
        <v>8.6999999999999993</v>
      </c>
      <c r="F161" s="2">
        <v>0</v>
      </c>
      <c r="G161" s="2">
        <v>49.71</v>
      </c>
      <c r="H161" s="2">
        <v>1.65</v>
      </c>
      <c r="I161" s="2"/>
      <c r="J161" s="2"/>
      <c r="K161" s="2"/>
      <c r="L161" s="2"/>
    </row>
    <row r="162" spans="1:12" x14ac:dyDescent="0.25">
      <c r="A162">
        <v>2013</v>
      </c>
      <c r="B162" s="2">
        <v>244</v>
      </c>
      <c r="C162" s="2">
        <v>22.47</v>
      </c>
      <c r="D162" s="2">
        <v>31.2</v>
      </c>
      <c r="E162" s="2">
        <v>13.4</v>
      </c>
      <c r="F162" s="2">
        <v>0</v>
      </c>
      <c r="G162" s="2">
        <v>47.29</v>
      </c>
      <c r="H162" s="2">
        <v>1.1000000000000001</v>
      </c>
      <c r="I162" s="2"/>
      <c r="J162" s="2"/>
      <c r="K162" s="2"/>
      <c r="L162" s="2"/>
    </row>
    <row r="163" spans="1:12" x14ac:dyDescent="0.25">
      <c r="A163">
        <v>2013</v>
      </c>
      <c r="B163" s="2">
        <v>245</v>
      </c>
      <c r="C163" s="2">
        <v>19.53</v>
      </c>
      <c r="D163" s="2">
        <v>32.299999999999997</v>
      </c>
      <c r="E163" s="2">
        <v>11.6</v>
      </c>
      <c r="F163" s="2">
        <v>0</v>
      </c>
      <c r="G163" s="2">
        <v>48.04</v>
      </c>
      <c r="H163" s="2">
        <v>1.64</v>
      </c>
      <c r="I163" s="2"/>
      <c r="J163" s="2"/>
      <c r="K163" s="2"/>
      <c r="L163" s="2"/>
    </row>
    <row r="164" spans="1:12" x14ac:dyDescent="0.25">
      <c r="A164">
        <v>2013</v>
      </c>
      <c r="B164" s="2">
        <v>246</v>
      </c>
      <c r="C164" s="2">
        <v>7.68</v>
      </c>
      <c r="D164" s="2">
        <v>23.9</v>
      </c>
      <c r="E164" s="2">
        <v>14.5</v>
      </c>
      <c r="F164" s="2">
        <v>3.4</v>
      </c>
      <c r="G164" s="2">
        <v>72.459999999999994</v>
      </c>
      <c r="H164" s="2">
        <v>1.58</v>
      </c>
      <c r="I164" s="2"/>
      <c r="J164" s="2"/>
      <c r="K164" s="2"/>
      <c r="L164" s="2"/>
    </row>
    <row r="165" spans="1:12" x14ac:dyDescent="0.25">
      <c r="A165">
        <v>2013</v>
      </c>
      <c r="B165" s="2">
        <v>247</v>
      </c>
      <c r="C165" s="2">
        <v>4.17</v>
      </c>
      <c r="D165" s="2">
        <v>20</v>
      </c>
      <c r="E165" s="2">
        <v>15.8</v>
      </c>
      <c r="F165" s="2">
        <v>0</v>
      </c>
      <c r="G165" s="2">
        <v>87.96</v>
      </c>
      <c r="H165" s="2">
        <v>1.82</v>
      </c>
      <c r="I165" s="2"/>
      <c r="J165" s="2"/>
      <c r="K165" s="2"/>
      <c r="L165" s="2"/>
    </row>
    <row r="166" spans="1:12" x14ac:dyDescent="0.25">
      <c r="A166">
        <v>2013</v>
      </c>
      <c r="B166" s="2">
        <v>248</v>
      </c>
      <c r="C166" s="2">
        <v>23.08</v>
      </c>
      <c r="D166" s="2">
        <v>27.1</v>
      </c>
      <c r="E166" s="2">
        <v>12.1</v>
      </c>
      <c r="F166" s="2">
        <v>0</v>
      </c>
      <c r="G166" s="2">
        <v>70.5</v>
      </c>
      <c r="H166" s="2">
        <v>2.72</v>
      </c>
      <c r="I166" s="2"/>
      <c r="J166" s="2"/>
      <c r="K166" s="2"/>
      <c r="L166" s="2"/>
    </row>
    <row r="167" spans="1:12" x14ac:dyDescent="0.25">
      <c r="A167">
        <v>2013</v>
      </c>
      <c r="B167" s="2">
        <v>249</v>
      </c>
      <c r="C167" s="2">
        <v>23.82</v>
      </c>
      <c r="D167" s="2">
        <v>27.9</v>
      </c>
      <c r="E167" s="2">
        <v>12.2</v>
      </c>
      <c r="F167" s="2">
        <v>0</v>
      </c>
      <c r="G167" s="2">
        <v>65.91</v>
      </c>
      <c r="H167" s="2">
        <v>1.66</v>
      </c>
      <c r="I167" s="2"/>
      <c r="J167" s="2"/>
      <c r="K167" s="2"/>
      <c r="L167" s="2"/>
    </row>
    <row r="168" spans="1:12" x14ac:dyDescent="0.25">
      <c r="A168">
        <v>2013</v>
      </c>
      <c r="B168" s="2">
        <v>250</v>
      </c>
      <c r="C168" s="2">
        <v>24.07</v>
      </c>
      <c r="D168" s="2">
        <v>28.6</v>
      </c>
      <c r="E168" s="2">
        <v>12</v>
      </c>
      <c r="F168" s="2">
        <v>0</v>
      </c>
      <c r="G168" s="2">
        <v>59.2</v>
      </c>
      <c r="H168" s="2">
        <v>1.4</v>
      </c>
      <c r="I168" s="2"/>
      <c r="J168" s="2"/>
      <c r="K168" s="2"/>
      <c r="L168" s="2"/>
    </row>
    <row r="169" spans="1:12" x14ac:dyDescent="0.25">
      <c r="A169">
        <v>2013</v>
      </c>
      <c r="B169" s="2">
        <v>251</v>
      </c>
      <c r="C169" s="2">
        <v>24.19</v>
      </c>
      <c r="D169" s="2">
        <v>29.9</v>
      </c>
      <c r="E169" s="2">
        <v>11.5</v>
      </c>
      <c r="F169" s="2">
        <v>0</v>
      </c>
      <c r="G169" s="2">
        <v>58.67</v>
      </c>
      <c r="H169" s="2">
        <v>1.45</v>
      </c>
      <c r="I169" s="2"/>
      <c r="J169" s="2"/>
      <c r="K169" s="2"/>
      <c r="L169" s="2"/>
    </row>
    <row r="170" spans="1:12" x14ac:dyDescent="0.25">
      <c r="A170">
        <v>2013</v>
      </c>
      <c r="B170" s="2">
        <v>252</v>
      </c>
      <c r="C170" s="2">
        <v>24.2</v>
      </c>
      <c r="D170" s="2">
        <v>30.8</v>
      </c>
      <c r="E170" s="2">
        <v>12.9</v>
      </c>
      <c r="F170" s="2">
        <v>0</v>
      </c>
      <c r="G170" s="2">
        <v>51.42</v>
      </c>
      <c r="H170" s="2">
        <v>1.72</v>
      </c>
      <c r="I170" s="2"/>
      <c r="J170" s="2"/>
      <c r="K170" s="2"/>
      <c r="L170" s="2"/>
    </row>
    <row r="171" spans="1:12" x14ac:dyDescent="0.25">
      <c r="A171">
        <v>2013</v>
      </c>
      <c r="B171" s="2">
        <v>253</v>
      </c>
      <c r="C171" s="2">
        <v>24.07</v>
      </c>
      <c r="D171" s="2">
        <v>31.5</v>
      </c>
      <c r="E171" s="2">
        <v>12.3</v>
      </c>
      <c r="F171" s="2">
        <v>0</v>
      </c>
      <c r="G171" s="2">
        <v>47.17</v>
      </c>
      <c r="H171" s="2">
        <v>1.67</v>
      </c>
      <c r="I171" s="2"/>
      <c r="J171" s="2"/>
      <c r="K171" s="2"/>
      <c r="L171" s="2"/>
    </row>
    <row r="172" spans="1:12" x14ac:dyDescent="0.25">
      <c r="A172">
        <v>2013</v>
      </c>
      <c r="B172" s="2">
        <v>254</v>
      </c>
      <c r="C172" s="2">
        <v>23.6</v>
      </c>
      <c r="D172" s="2">
        <v>31.3</v>
      </c>
      <c r="E172" s="2">
        <v>13.9</v>
      </c>
      <c r="F172" s="2">
        <v>0</v>
      </c>
      <c r="G172" s="2">
        <v>51.58</v>
      </c>
      <c r="H172" s="2">
        <v>1.53</v>
      </c>
      <c r="I172" s="2"/>
      <c r="J172" s="2"/>
      <c r="K172" s="2"/>
      <c r="L172" s="2"/>
    </row>
    <row r="173" spans="1:12" x14ac:dyDescent="0.25">
      <c r="A173">
        <v>2013</v>
      </c>
      <c r="B173" s="2">
        <v>255</v>
      </c>
      <c r="C173" s="2">
        <v>24.9</v>
      </c>
      <c r="D173" s="2">
        <v>30.8</v>
      </c>
      <c r="E173" s="2">
        <v>13.9</v>
      </c>
      <c r="F173" s="2">
        <v>0</v>
      </c>
      <c r="G173" s="2">
        <v>51.21</v>
      </c>
      <c r="H173" s="2">
        <v>2.13</v>
      </c>
      <c r="I173" s="2"/>
      <c r="J173" s="2"/>
      <c r="K173" s="2"/>
      <c r="L173" s="2"/>
    </row>
    <row r="174" spans="1:12" x14ac:dyDescent="0.25">
      <c r="A174">
        <v>2013</v>
      </c>
      <c r="B174" s="2">
        <v>256</v>
      </c>
      <c r="C174" s="2">
        <v>24.68</v>
      </c>
      <c r="D174" s="2">
        <v>30.6</v>
      </c>
      <c r="E174" s="2">
        <v>12.7</v>
      </c>
      <c r="F174" s="2">
        <v>0</v>
      </c>
      <c r="G174" s="2">
        <v>48.46</v>
      </c>
      <c r="H174" s="2">
        <v>1.18</v>
      </c>
      <c r="I174" s="2"/>
      <c r="J174" s="2"/>
      <c r="K174" s="2"/>
      <c r="L174" s="2"/>
    </row>
    <row r="175" spans="1:12" x14ac:dyDescent="0.25">
      <c r="A175">
        <v>2013</v>
      </c>
      <c r="B175" s="2">
        <v>257</v>
      </c>
      <c r="C175" s="2">
        <v>24.37</v>
      </c>
      <c r="D175" s="2">
        <v>31.6</v>
      </c>
      <c r="E175" s="2">
        <v>12.1</v>
      </c>
      <c r="F175" s="2">
        <v>0</v>
      </c>
      <c r="G175" s="2">
        <v>45.83</v>
      </c>
      <c r="H175" s="2">
        <v>1.78</v>
      </c>
      <c r="I175" s="2"/>
      <c r="J175" s="2"/>
      <c r="K175" s="2"/>
      <c r="L175" s="2"/>
    </row>
    <row r="176" spans="1:12" x14ac:dyDescent="0.25">
      <c r="A176">
        <v>2013</v>
      </c>
      <c r="B176" s="2">
        <v>258</v>
      </c>
      <c r="C176" s="2">
        <v>20.51</v>
      </c>
      <c r="D176" s="2">
        <v>32.6</v>
      </c>
      <c r="E176" s="2">
        <v>13.6</v>
      </c>
      <c r="F176" s="2">
        <v>0</v>
      </c>
      <c r="G176" s="2">
        <v>45.67</v>
      </c>
      <c r="H176" s="2">
        <v>1.73</v>
      </c>
      <c r="I176" s="2"/>
      <c r="J176" s="2"/>
      <c r="K176" s="2"/>
      <c r="L176" s="2"/>
    </row>
    <row r="177" spans="1:12" x14ac:dyDescent="0.25">
      <c r="A177">
        <v>2013</v>
      </c>
      <c r="B177" s="2">
        <v>259</v>
      </c>
      <c r="C177" s="2">
        <v>14.92</v>
      </c>
      <c r="D177" s="2">
        <v>33.299999999999997</v>
      </c>
      <c r="E177" s="2">
        <v>15.3</v>
      </c>
      <c r="F177" s="2">
        <v>0</v>
      </c>
      <c r="G177" s="2">
        <v>54.17</v>
      </c>
      <c r="H177" s="2">
        <v>1.91</v>
      </c>
      <c r="I177" s="2"/>
      <c r="J177" s="2"/>
      <c r="K177" s="2"/>
      <c r="L177" s="2"/>
    </row>
    <row r="178" spans="1:12" x14ac:dyDescent="0.25">
      <c r="A178">
        <v>2013</v>
      </c>
      <c r="B178" s="2">
        <v>260</v>
      </c>
      <c r="C178" s="2">
        <v>2.64</v>
      </c>
      <c r="D178" s="2">
        <v>23.8</v>
      </c>
      <c r="E178" s="2">
        <v>17.8</v>
      </c>
      <c r="F178" s="2">
        <v>19</v>
      </c>
      <c r="G178" s="2">
        <v>96.38</v>
      </c>
      <c r="H178" s="2">
        <v>2.15</v>
      </c>
      <c r="I178" s="2"/>
      <c r="J178" s="2"/>
      <c r="K178" s="2"/>
      <c r="L178" s="2"/>
    </row>
    <row r="179" spans="1:12" x14ac:dyDescent="0.25">
      <c r="A179">
        <v>2013</v>
      </c>
      <c r="B179" s="2">
        <v>261</v>
      </c>
      <c r="C179" s="2">
        <v>6.98</v>
      </c>
      <c r="D179" s="2">
        <v>21.7</v>
      </c>
      <c r="E179" s="2">
        <v>16.8</v>
      </c>
      <c r="F179" s="2">
        <v>1.2</v>
      </c>
      <c r="G179" s="2">
        <v>92.31</v>
      </c>
      <c r="H179" s="2">
        <v>1.1499999999999999</v>
      </c>
      <c r="I179" s="2"/>
      <c r="J179" s="2"/>
      <c r="K179" s="2"/>
      <c r="L179" s="2"/>
    </row>
    <row r="180" spans="1:12" x14ac:dyDescent="0.25">
      <c r="A180">
        <v>2013</v>
      </c>
      <c r="B180" s="2">
        <v>262</v>
      </c>
      <c r="C180" s="2">
        <v>20.77</v>
      </c>
      <c r="D180" s="2">
        <v>27.6</v>
      </c>
      <c r="E180" s="2">
        <v>15.9</v>
      </c>
      <c r="F180" s="2">
        <v>1.2</v>
      </c>
      <c r="G180" s="2">
        <v>82.21</v>
      </c>
      <c r="H180" s="2">
        <v>1.67</v>
      </c>
      <c r="I180" s="2"/>
      <c r="J180" s="2"/>
      <c r="K180" s="2"/>
      <c r="L180" s="2"/>
    </row>
    <row r="181" spans="1:12" x14ac:dyDescent="0.25">
      <c r="A181">
        <v>2013</v>
      </c>
      <c r="B181" s="2">
        <v>263</v>
      </c>
      <c r="C181" s="2">
        <v>23.5</v>
      </c>
      <c r="D181" s="2">
        <v>33</v>
      </c>
      <c r="E181" s="2">
        <v>15.8</v>
      </c>
      <c r="F181" s="2">
        <v>0</v>
      </c>
      <c r="G181" s="2">
        <v>66.95</v>
      </c>
      <c r="H181" s="2">
        <v>1.55</v>
      </c>
      <c r="I181" s="2"/>
      <c r="J181" s="2"/>
      <c r="K181" s="2"/>
      <c r="L181" s="2"/>
    </row>
    <row r="182" spans="1:12" x14ac:dyDescent="0.25">
      <c r="A182">
        <v>2013</v>
      </c>
      <c r="B182" s="2">
        <v>264</v>
      </c>
      <c r="C182" s="2">
        <v>23.85</v>
      </c>
      <c r="D182" s="2">
        <v>34.799999999999997</v>
      </c>
      <c r="E182" s="2">
        <v>20.2</v>
      </c>
      <c r="F182" s="2">
        <v>0.8</v>
      </c>
      <c r="G182" s="2">
        <v>55.17</v>
      </c>
      <c r="H182" s="2">
        <v>2.96</v>
      </c>
      <c r="I182" s="2"/>
      <c r="J182" s="2"/>
      <c r="K182" s="2"/>
      <c r="L182" s="2"/>
    </row>
    <row r="183" spans="1:12" x14ac:dyDescent="0.25">
      <c r="A183">
        <v>2013</v>
      </c>
      <c r="B183" s="2">
        <v>265</v>
      </c>
      <c r="C183" s="2">
        <v>12.37</v>
      </c>
      <c r="D183" s="2">
        <v>33.1</v>
      </c>
      <c r="E183" s="2">
        <v>20.9</v>
      </c>
      <c r="F183" s="2">
        <v>0</v>
      </c>
      <c r="G183" s="2">
        <v>62.13</v>
      </c>
      <c r="H183" s="2">
        <v>1.75</v>
      </c>
      <c r="I183" s="2"/>
      <c r="J183" s="2"/>
      <c r="K183" s="2"/>
      <c r="L183" s="2"/>
    </row>
    <row r="184" spans="1:12" x14ac:dyDescent="0.25">
      <c r="A184">
        <v>2013</v>
      </c>
      <c r="B184" s="2">
        <v>266</v>
      </c>
      <c r="C184" s="2">
        <v>15.67</v>
      </c>
      <c r="D184" s="2">
        <v>28.2</v>
      </c>
      <c r="E184" s="2">
        <v>17.100000000000001</v>
      </c>
      <c r="F184" s="2">
        <v>0</v>
      </c>
      <c r="G184" s="2">
        <v>76.959999999999994</v>
      </c>
      <c r="H184" s="2">
        <v>1.76</v>
      </c>
      <c r="I184" s="2"/>
      <c r="J184" s="2"/>
      <c r="K184" s="2"/>
      <c r="L184" s="2"/>
    </row>
    <row r="185" spans="1:12" x14ac:dyDescent="0.25">
      <c r="A185">
        <v>2013</v>
      </c>
      <c r="B185" s="2">
        <v>267</v>
      </c>
      <c r="C185" s="2">
        <v>8.07</v>
      </c>
      <c r="D185" s="2">
        <v>22.4</v>
      </c>
      <c r="E185" s="2">
        <v>16.8</v>
      </c>
      <c r="F185" s="2">
        <v>0</v>
      </c>
      <c r="G185" s="2">
        <v>79.08</v>
      </c>
      <c r="H185" s="2">
        <v>2.88</v>
      </c>
      <c r="I185" s="2"/>
      <c r="J185" s="2"/>
      <c r="K185" s="2"/>
      <c r="L185" s="2"/>
    </row>
    <row r="186" spans="1:12" x14ac:dyDescent="0.25">
      <c r="A186">
        <v>2013</v>
      </c>
      <c r="B186" s="2">
        <v>268</v>
      </c>
      <c r="C186" s="2">
        <v>27.59</v>
      </c>
      <c r="D186" s="2">
        <v>22</v>
      </c>
      <c r="E186" s="2">
        <v>10.3</v>
      </c>
      <c r="F186" s="2">
        <v>0</v>
      </c>
      <c r="G186" s="2">
        <v>65.459999999999994</v>
      </c>
      <c r="H186" s="2">
        <v>3.85</v>
      </c>
      <c r="I186" s="2"/>
      <c r="J186" s="2"/>
      <c r="K186" s="2"/>
      <c r="L186" s="2"/>
    </row>
    <row r="187" spans="1:12" x14ac:dyDescent="0.25">
      <c r="A187">
        <v>2013</v>
      </c>
      <c r="B187" s="2">
        <v>269</v>
      </c>
      <c r="C187" s="2">
        <v>26.84</v>
      </c>
      <c r="D187" s="2">
        <v>23.7</v>
      </c>
      <c r="E187" s="2">
        <v>11.2</v>
      </c>
      <c r="F187" s="2">
        <v>0</v>
      </c>
      <c r="G187" s="2">
        <v>61</v>
      </c>
      <c r="H187" s="2">
        <v>4.1399999999999997</v>
      </c>
      <c r="I187" s="2"/>
      <c r="J187" s="2"/>
      <c r="K187" s="2"/>
      <c r="L187" s="2"/>
    </row>
    <row r="188" spans="1:12" x14ac:dyDescent="0.25">
      <c r="A188">
        <v>2013</v>
      </c>
      <c r="B188" s="2">
        <v>270</v>
      </c>
      <c r="C188" s="2">
        <v>27.11</v>
      </c>
      <c r="D188" s="2">
        <v>28</v>
      </c>
      <c r="E188" s="2">
        <v>9.8000000000000007</v>
      </c>
      <c r="F188" s="2">
        <v>0</v>
      </c>
      <c r="G188" s="2">
        <v>55.08</v>
      </c>
      <c r="H188" s="2">
        <v>2.99</v>
      </c>
      <c r="I188" s="2"/>
      <c r="J188" s="2"/>
      <c r="K188" s="2"/>
      <c r="L188" s="2"/>
    </row>
    <row r="189" spans="1:12" x14ac:dyDescent="0.25">
      <c r="A189">
        <v>2013</v>
      </c>
      <c r="B189" s="2">
        <v>271</v>
      </c>
      <c r="C189" s="2">
        <v>24.58</v>
      </c>
      <c r="D189" s="2">
        <v>32</v>
      </c>
      <c r="E189" s="2">
        <v>10.3</v>
      </c>
      <c r="F189" s="2">
        <v>0.4</v>
      </c>
      <c r="G189" s="2">
        <v>64.040000000000006</v>
      </c>
      <c r="H189" s="2">
        <v>2.06</v>
      </c>
      <c r="I189" s="2"/>
      <c r="J189" s="2"/>
      <c r="K189" s="2"/>
      <c r="L189" s="2"/>
    </row>
    <row r="190" spans="1:12" x14ac:dyDescent="0.25">
      <c r="A190">
        <v>2013</v>
      </c>
      <c r="B190" s="2">
        <v>272</v>
      </c>
      <c r="C190" s="2">
        <v>6.73</v>
      </c>
      <c r="D190" s="2">
        <v>22.1</v>
      </c>
      <c r="E190" s="2">
        <v>14.8</v>
      </c>
      <c r="F190" s="2">
        <v>4.2</v>
      </c>
      <c r="G190" s="2">
        <v>86.5</v>
      </c>
      <c r="H190" s="2">
        <v>1.53</v>
      </c>
      <c r="I190" s="2"/>
      <c r="J190" s="2"/>
      <c r="K190" s="2"/>
      <c r="L190" s="2"/>
    </row>
    <row r="191" spans="1:12" x14ac:dyDescent="0.25">
      <c r="A191">
        <v>2013</v>
      </c>
      <c r="B191" s="2">
        <v>273</v>
      </c>
      <c r="C191" s="2">
        <v>10.89</v>
      </c>
      <c r="D191" s="2">
        <v>24.3</v>
      </c>
      <c r="E191" s="2">
        <v>14.6</v>
      </c>
      <c r="F191" s="2">
        <v>0.2</v>
      </c>
      <c r="G191" s="2">
        <v>83.88</v>
      </c>
      <c r="H191" s="2">
        <v>0.66</v>
      </c>
      <c r="I191" s="2"/>
      <c r="J191" s="2"/>
      <c r="K191" s="2"/>
      <c r="L191" s="2"/>
    </row>
    <row r="192" spans="1:12" x14ac:dyDescent="0.25">
      <c r="A192">
        <v>2013</v>
      </c>
      <c r="B192" s="2">
        <v>274</v>
      </c>
      <c r="C192" s="2">
        <v>15.14</v>
      </c>
      <c r="D192" s="2">
        <v>26.3</v>
      </c>
      <c r="E192" s="2">
        <v>18.399999999999999</v>
      </c>
      <c r="F192" s="2">
        <f>piracicaba!F192+Irrigation!K4</f>
        <v>7.8</v>
      </c>
      <c r="G192" s="2">
        <v>82.84</v>
      </c>
      <c r="H192" s="2">
        <v>1.6</v>
      </c>
      <c r="I192" s="2"/>
      <c r="J192" s="2"/>
      <c r="K192" s="2"/>
      <c r="L192" s="2"/>
    </row>
    <row r="193" spans="1:12" x14ac:dyDescent="0.25">
      <c r="A193">
        <v>2013</v>
      </c>
      <c r="B193" s="2">
        <v>275</v>
      </c>
      <c r="C193" s="2">
        <v>10.3</v>
      </c>
      <c r="D193" s="2">
        <v>24.4</v>
      </c>
      <c r="E193" s="2">
        <v>16.7</v>
      </c>
      <c r="F193" s="2">
        <f>piracicaba!F193+Irrigation!K5</f>
        <v>28.4</v>
      </c>
      <c r="G193" s="2">
        <v>90.06</v>
      </c>
      <c r="H193" s="2">
        <v>0.88</v>
      </c>
      <c r="I193" s="2"/>
      <c r="J193" s="2"/>
      <c r="K193" s="2"/>
      <c r="L193" s="2"/>
    </row>
    <row r="194" spans="1:12" x14ac:dyDescent="0.25">
      <c r="A194">
        <v>2013</v>
      </c>
      <c r="B194" s="2">
        <v>276</v>
      </c>
      <c r="C194" s="2">
        <v>14.05</v>
      </c>
      <c r="D194" s="2">
        <v>26.9</v>
      </c>
      <c r="E194" s="2">
        <v>18.8</v>
      </c>
      <c r="F194" s="2">
        <f>piracicaba!F194+Irrigation!K6</f>
        <v>0.4</v>
      </c>
      <c r="G194" s="2">
        <v>84.94</v>
      </c>
      <c r="H194" s="2">
        <v>1.48</v>
      </c>
      <c r="I194" s="2"/>
      <c r="J194" s="2"/>
      <c r="K194" s="2"/>
      <c r="L194" s="2"/>
    </row>
    <row r="195" spans="1:12" x14ac:dyDescent="0.25">
      <c r="A195">
        <v>2013</v>
      </c>
      <c r="B195" s="2">
        <v>277</v>
      </c>
      <c r="C195" s="2">
        <v>5.86</v>
      </c>
      <c r="D195" s="2">
        <v>22.6</v>
      </c>
      <c r="E195" s="2">
        <v>17.7</v>
      </c>
      <c r="F195" s="2">
        <f>piracicaba!F195+Irrigation!K7</f>
        <v>23.6</v>
      </c>
      <c r="G195" s="2">
        <v>93.06</v>
      </c>
      <c r="H195" s="2">
        <v>2.56</v>
      </c>
      <c r="I195" s="2"/>
      <c r="J195" s="2"/>
      <c r="K195" s="2"/>
      <c r="L195" s="2"/>
    </row>
    <row r="196" spans="1:12" x14ac:dyDescent="0.25">
      <c r="A196">
        <v>2013</v>
      </c>
      <c r="B196" s="2">
        <v>278</v>
      </c>
      <c r="C196" s="2">
        <v>22.79</v>
      </c>
      <c r="D196" s="2">
        <v>27.4</v>
      </c>
      <c r="E196" s="2">
        <v>17.100000000000001</v>
      </c>
      <c r="F196" s="2">
        <f>piracicaba!F196+Irrigation!K8</f>
        <v>0</v>
      </c>
      <c r="G196" s="2">
        <v>69.94</v>
      </c>
      <c r="H196" s="2">
        <v>1.6</v>
      </c>
      <c r="I196" s="2"/>
      <c r="J196" s="2"/>
      <c r="K196" s="2"/>
      <c r="L196" s="2"/>
    </row>
    <row r="197" spans="1:12" x14ac:dyDescent="0.25">
      <c r="A197">
        <v>2013</v>
      </c>
      <c r="B197" s="2">
        <v>279</v>
      </c>
      <c r="C197" s="2">
        <v>27.74</v>
      </c>
      <c r="D197" s="2">
        <v>25.1</v>
      </c>
      <c r="E197" s="2">
        <v>12</v>
      </c>
      <c r="F197" s="2">
        <f>piracicaba!F197+Irrigation!K9</f>
        <v>0</v>
      </c>
      <c r="G197" s="2">
        <v>66</v>
      </c>
      <c r="H197" s="2">
        <v>3.22</v>
      </c>
      <c r="I197" s="2"/>
      <c r="J197" s="2"/>
      <c r="K197" s="2"/>
      <c r="L197" s="2"/>
    </row>
    <row r="198" spans="1:12" x14ac:dyDescent="0.25">
      <c r="A198">
        <v>2013</v>
      </c>
      <c r="B198" s="2">
        <v>280</v>
      </c>
      <c r="C198" s="2">
        <v>21.77</v>
      </c>
      <c r="D198" s="2">
        <v>24.2</v>
      </c>
      <c r="E198" s="2">
        <v>13.3</v>
      </c>
      <c r="F198" s="2">
        <f>piracicaba!F198+Irrigation!K10</f>
        <v>0</v>
      </c>
      <c r="G198" s="2">
        <v>66.709999999999994</v>
      </c>
      <c r="H198" s="2">
        <v>5.09</v>
      </c>
      <c r="I198" s="2"/>
      <c r="J198" s="2"/>
      <c r="K198" s="2"/>
      <c r="L198" s="2"/>
    </row>
    <row r="199" spans="1:12" x14ac:dyDescent="0.25">
      <c r="A199">
        <v>2013</v>
      </c>
      <c r="B199" s="2">
        <v>281</v>
      </c>
      <c r="C199" s="2">
        <v>20.69</v>
      </c>
      <c r="D199" s="2">
        <v>25.2</v>
      </c>
      <c r="E199" s="2">
        <v>13.6</v>
      </c>
      <c r="F199" s="2">
        <f>piracicaba!F199+Irrigation!K11</f>
        <v>0</v>
      </c>
      <c r="G199" s="2">
        <v>64</v>
      </c>
      <c r="H199" s="2">
        <v>4.08</v>
      </c>
      <c r="I199" s="2"/>
      <c r="J199" s="2"/>
      <c r="K199" s="2"/>
      <c r="L199" s="2"/>
    </row>
    <row r="200" spans="1:12" x14ac:dyDescent="0.25">
      <c r="A200">
        <v>2013</v>
      </c>
      <c r="B200" s="2">
        <v>282</v>
      </c>
      <c r="C200" s="2">
        <v>26.8</v>
      </c>
      <c r="D200" s="2">
        <v>27.3</v>
      </c>
      <c r="E200" s="2">
        <v>12.8</v>
      </c>
      <c r="F200" s="2">
        <f>piracicaba!F200+Irrigation!K12</f>
        <v>0</v>
      </c>
      <c r="G200" s="2">
        <v>63.04</v>
      </c>
      <c r="H200" s="2">
        <v>2.4300000000000002</v>
      </c>
      <c r="I200" s="2"/>
      <c r="J200" s="2"/>
      <c r="K200" s="2"/>
      <c r="L200" s="2"/>
    </row>
    <row r="201" spans="1:12" x14ac:dyDescent="0.25">
      <c r="A201">
        <v>2013</v>
      </c>
      <c r="B201" s="2">
        <v>283</v>
      </c>
      <c r="C201" s="2">
        <v>26.99</v>
      </c>
      <c r="D201" s="2">
        <v>27.3</v>
      </c>
      <c r="E201" s="2">
        <v>12.8</v>
      </c>
      <c r="F201" s="2">
        <f>piracicaba!F201+Irrigation!K13</f>
        <v>0</v>
      </c>
      <c r="G201" s="2">
        <v>60.46</v>
      </c>
      <c r="H201" s="2">
        <v>2.02</v>
      </c>
      <c r="I201" s="2"/>
      <c r="J201" s="2"/>
      <c r="K201" s="2"/>
      <c r="L201" s="2"/>
    </row>
    <row r="202" spans="1:12" x14ac:dyDescent="0.25">
      <c r="A202">
        <v>2013</v>
      </c>
      <c r="B202" s="2">
        <v>284</v>
      </c>
      <c r="C202" s="2">
        <v>25.66</v>
      </c>
      <c r="D202" s="2">
        <v>28.1</v>
      </c>
      <c r="E202" s="2">
        <v>13.4</v>
      </c>
      <c r="F202" s="2">
        <f>piracicaba!F202+Irrigation!K14</f>
        <v>0</v>
      </c>
      <c r="G202" s="2">
        <v>57.67</v>
      </c>
      <c r="H202" s="2">
        <v>2.08</v>
      </c>
      <c r="I202" s="2"/>
      <c r="J202" s="2"/>
      <c r="K202" s="2"/>
      <c r="L202" s="2"/>
    </row>
    <row r="203" spans="1:12" x14ac:dyDescent="0.25">
      <c r="A203">
        <v>2013</v>
      </c>
      <c r="B203" s="2">
        <v>285</v>
      </c>
      <c r="C203" s="2">
        <v>13.02</v>
      </c>
      <c r="D203" s="2">
        <v>27</v>
      </c>
      <c r="E203" s="2">
        <v>15</v>
      </c>
      <c r="F203" s="2">
        <f>piracicaba!F203+Irrigation!K15</f>
        <v>0</v>
      </c>
      <c r="G203" s="2">
        <v>57.04</v>
      </c>
      <c r="H203" s="2">
        <v>2</v>
      </c>
      <c r="I203" s="2"/>
      <c r="J203" s="2"/>
      <c r="K203" s="2"/>
      <c r="L203" s="2"/>
    </row>
    <row r="204" spans="1:12" x14ac:dyDescent="0.25">
      <c r="A204">
        <v>2013</v>
      </c>
      <c r="B204" s="2">
        <v>286</v>
      </c>
      <c r="C204" s="2">
        <v>23.57</v>
      </c>
      <c r="D204" s="2">
        <v>31.6</v>
      </c>
      <c r="E204" s="2">
        <v>14.7</v>
      </c>
      <c r="F204" s="2">
        <f>piracicaba!F204+Irrigation!K16</f>
        <v>0</v>
      </c>
      <c r="G204" s="2">
        <v>56.17</v>
      </c>
      <c r="H204" s="2">
        <v>1.84</v>
      </c>
      <c r="I204" s="2"/>
      <c r="J204" s="2"/>
      <c r="K204" s="2"/>
      <c r="L204" s="2"/>
    </row>
    <row r="205" spans="1:12" x14ac:dyDescent="0.25">
      <c r="A205">
        <v>2013</v>
      </c>
      <c r="B205" s="2">
        <v>287</v>
      </c>
      <c r="C205" s="2">
        <v>22.95</v>
      </c>
      <c r="D205" s="2">
        <v>32.5</v>
      </c>
      <c r="E205" s="2">
        <v>19.100000000000001</v>
      </c>
      <c r="F205" s="2">
        <f>piracicaba!F205+Irrigation!K17</f>
        <v>0</v>
      </c>
      <c r="G205" s="2">
        <v>51.67</v>
      </c>
      <c r="H205" s="2">
        <v>1.6</v>
      </c>
      <c r="I205" s="2"/>
      <c r="J205" s="2"/>
      <c r="K205" s="2"/>
      <c r="L205" s="2"/>
    </row>
    <row r="206" spans="1:12" x14ac:dyDescent="0.25">
      <c r="A206">
        <v>2013</v>
      </c>
      <c r="B206" s="2">
        <v>288</v>
      </c>
      <c r="C206" s="2">
        <v>20.260000000000002</v>
      </c>
      <c r="D206" s="2">
        <v>31.2</v>
      </c>
      <c r="E206" s="2">
        <v>19.100000000000001</v>
      </c>
      <c r="F206" s="2">
        <f>piracicaba!F206+Irrigation!K18</f>
        <v>7.8</v>
      </c>
      <c r="G206" s="2">
        <v>66.25</v>
      </c>
      <c r="H206" s="2">
        <v>1.35</v>
      </c>
      <c r="I206" s="2"/>
      <c r="J206" s="2"/>
      <c r="K206" s="2"/>
      <c r="L206" s="2"/>
    </row>
    <row r="207" spans="1:12" x14ac:dyDescent="0.25">
      <c r="A207">
        <v>2013</v>
      </c>
      <c r="B207" s="2">
        <v>289</v>
      </c>
      <c r="C207" s="2">
        <v>4.2300000000000004</v>
      </c>
      <c r="D207" s="2">
        <v>20.9</v>
      </c>
      <c r="E207" s="2">
        <v>18.5</v>
      </c>
      <c r="F207" s="2">
        <f>piracicaba!F207+Irrigation!K19</f>
        <v>7.6</v>
      </c>
      <c r="G207" s="2">
        <v>97.38</v>
      </c>
      <c r="H207" s="2">
        <v>1.6</v>
      </c>
      <c r="I207" s="2"/>
      <c r="J207" s="2"/>
      <c r="K207" s="2"/>
      <c r="L207" s="2"/>
    </row>
    <row r="208" spans="1:12" x14ac:dyDescent="0.25">
      <c r="A208">
        <v>2013</v>
      </c>
      <c r="B208" s="2">
        <v>290</v>
      </c>
      <c r="C208" s="2">
        <v>18.78</v>
      </c>
      <c r="D208" s="2">
        <v>26.5</v>
      </c>
      <c r="E208" s="2">
        <v>18.2</v>
      </c>
      <c r="F208" s="2">
        <f>piracicaba!F208+Irrigation!K20</f>
        <v>0</v>
      </c>
      <c r="G208" s="2">
        <v>83.17</v>
      </c>
      <c r="H208" s="2">
        <v>1.1499999999999999</v>
      </c>
      <c r="I208" s="2"/>
      <c r="J208" s="2"/>
      <c r="K208" s="2"/>
      <c r="L208" s="2"/>
    </row>
    <row r="209" spans="1:12" x14ac:dyDescent="0.25">
      <c r="A209">
        <v>2013</v>
      </c>
      <c r="B209" s="2">
        <v>291</v>
      </c>
      <c r="C209" s="2">
        <v>15.04</v>
      </c>
      <c r="D209" s="2">
        <v>27.6</v>
      </c>
      <c r="E209" s="2">
        <v>17.600000000000001</v>
      </c>
      <c r="F209" s="2">
        <f>piracicaba!F209+Irrigation!K21</f>
        <v>10.199999999999999</v>
      </c>
      <c r="G209" s="2">
        <v>85.53</v>
      </c>
      <c r="H209" s="2">
        <v>1.21</v>
      </c>
      <c r="I209" s="2"/>
      <c r="J209" s="2"/>
      <c r="K209" s="2"/>
      <c r="L209" s="2"/>
    </row>
    <row r="210" spans="1:12" x14ac:dyDescent="0.25">
      <c r="A210">
        <v>2013</v>
      </c>
      <c r="B210" s="2">
        <v>292</v>
      </c>
      <c r="C210" s="2">
        <v>29.13</v>
      </c>
      <c r="D210" s="2">
        <v>29.4</v>
      </c>
      <c r="E210" s="2">
        <v>15.4</v>
      </c>
      <c r="F210" s="2">
        <f>piracicaba!F210+Irrigation!K22</f>
        <v>0.2</v>
      </c>
      <c r="G210" s="2">
        <v>58.5</v>
      </c>
      <c r="H210" s="2">
        <v>1.73</v>
      </c>
      <c r="I210" s="2"/>
      <c r="J210" s="2"/>
      <c r="K210" s="2"/>
      <c r="L210" s="2"/>
    </row>
    <row r="211" spans="1:12" x14ac:dyDescent="0.25">
      <c r="A211">
        <v>2013</v>
      </c>
      <c r="B211" s="2">
        <v>293</v>
      </c>
      <c r="C211" s="2">
        <v>29.44</v>
      </c>
      <c r="D211" s="2">
        <v>31.9</v>
      </c>
      <c r="E211" s="2">
        <v>14.8</v>
      </c>
      <c r="F211" s="2">
        <f>piracicaba!F211+Irrigation!K23</f>
        <v>0</v>
      </c>
      <c r="G211" s="2">
        <v>60.25</v>
      </c>
      <c r="H211" s="2">
        <v>1.65</v>
      </c>
      <c r="I211" s="2"/>
      <c r="J211" s="2"/>
      <c r="K211" s="2"/>
      <c r="L211" s="2"/>
    </row>
    <row r="212" spans="1:12" x14ac:dyDescent="0.25">
      <c r="A212">
        <v>2013</v>
      </c>
      <c r="B212" s="2">
        <v>294</v>
      </c>
      <c r="C212" s="2">
        <v>27.2</v>
      </c>
      <c r="D212" s="2">
        <v>33.5</v>
      </c>
      <c r="E212" s="2">
        <v>16.2</v>
      </c>
      <c r="F212" s="2">
        <f>piracicaba!F212+Irrigation!K24</f>
        <v>0</v>
      </c>
      <c r="G212" s="2">
        <v>60.67</v>
      </c>
      <c r="H212" s="2">
        <v>2.4</v>
      </c>
      <c r="I212" s="2"/>
      <c r="J212" s="2"/>
      <c r="K212" s="2"/>
      <c r="L212" s="2"/>
    </row>
    <row r="213" spans="1:12" x14ac:dyDescent="0.25">
      <c r="A213">
        <v>2013</v>
      </c>
      <c r="B213" s="2">
        <v>295</v>
      </c>
      <c r="C213" s="2">
        <v>24.51</v>
      </c>
      <c r="D213" s="2">
        <v>32</v>
      </c>
      <c r="E213" s="2">
        <v>18.7</v>
      </c>
      <c r="F213" s="2">
        <f>piracicaba!F213+Irrigation!K25</f>
        <v>20.399999999999999</v>
      </c>
      <c r="G213" s="2">
        <v>74.08</v>
      </c>
      <c r="H213" s="2">
        <v>2.15</v>
      </c>
      <c r="I213" s="2"/>
      <c r="J213" s="2"/>
      <c r="K213" s="2"/>
      <c r="L213" s="2"/>
    </row>
    <row r="214" spans="1:12" x14ac:dyDescent="0.25">
      <c r="A214">
        <v>2013</v>
      </c>
      <c r="B214" s="2">
        <v>296</v>
      </c>
      <c r="C214" s="2">
        <v>24.68</v>
      </c>
      <c r="D214" s="2">
        <v>32.200000000000003</v>
      </c>
      <c r="E214" s="2">
        <v>18.600000000000001</v>
      </c>
      <c r="F214" s="2">
        <f>piracicaba!F214+Irrigation!K26</f>
        <v>0</v>
      </c>
      <c r="G214" s="2">
        <v>71.88</v>
      </c>
      <c r="H214" s="2">
        <v>1.76</v>
      </c>
      <c r="I214" s="2"/>
      <c r="J214" s="2"/>
      <c r="K214" s="2"/>
      <c r="L214" s="2"/>
    </row>
    <row r="215" spans="1:12" x14ac:dyDescent="0.25">
      <c r="A215">
        <v>2013</v>
      </c>
      <c r="B215" s="2">
        <v>297</v>
      </c>
      <c r="C215" s="2">
        <v>24.81</v>
      </c>
      <c r="D215" s="2">
        <v>33.6</v>
      </c>
      <c r="E215" s="2">
        <v>19.5</v>
      </c>
      <c r="F215" s="2">
        <f>piracicaba!F215+Irrigation!K27</f>
        <v>0</v>
      </c>
      <c r="G215" s="2">
        <v>67.25</v>
      </c>
      <c r="H215" s="2">
        <v>1.28</v>
      </c>
      <c r="I215" s="2"/>
      <c r="J215" s="2"/>
      <c r="K215" s="2"/>
      <c r="L215" s="2"/>
    </row>
    <row r="216" spans="1:12" x14ac:dyDescent="0.25">
      <c r="A216">
        <v>2013</v>
      </c>
      <c r="B216" s="2">
        <v>298</v>
      </c>
      <c r="C216" s="2">
        <v>17.739999999999998</v>
      </c>
      <c r="D216" s="2">
        <v>28.3</v>
      </c>
      <c r="E216" s="2">
        <v>20.2</v>
      </c>
      <c r="F216" s="2">
        <f>piracicaba!F216+Irrigation!K28</f>
        <v>55.8</v>
      </c>
      <c r="G216" s="2">
        <v>79.48</v>
      </c>
      <c r="H216" s="2">
        <v>4.07</v>
      </c>
      <c r="I216" s="2"/>
      <c r="J216" s="2"/>
      <c r="K216" s="2"/>
      <c r="L216" s="2"/>
    </row>
    <row r="217" spans="1:12" x14ac:dyDescent="0.25">
      <c r="A217">
        <v>2013</v>
      </c>
      <c r="B217" s="2">
        <v>299</v>
      </c>
      <c r="C217" s="2">
        <v>26.81</v>
      </c>
      <c r="D217" s="2">
        <v>32.799999999999997</v>
      </c>
      <c r="E217" s="2">
        <v>19.100000000000001</v>
      </c>
      <c r="F217" s="2">
        <f>piracicaba!F217+Irrigation!K29</f>
        <v>0</v>
      </c>
      <c r="G217" s="2">
        <v>63.5</v>
      </c>
      <c r="H217" s="2">
        <v>2.09</v>
      </c>
      <c r="I217" s="2"/>
      <c r="J217" s="2"/>
      <c r="K217" s="2"/>
      <c r="L217" s="2"/>
    </row>
    <row r="218" spans="1:12" x14ac:dyDescent="0.25">
      <c r="A218">
        <v>2013</v>
      </c>
      <c r="B218" s="2">
        <v>300</v>
      </c>
      <c r="C218" s="2">
        <v>17.920000000000002</v>
      </c>
      <c r="D218" s="2">
        <v>31.9</v>
      </c>
      <c r="E218" s="2">
        <v>19.8</v>
      </c>
      <c r="F218" s="2">
        <f>piracicaba!F218+Irrigation!K30</f>
        <v>5.2</v>
      </c>
      <c r="G218" s="2">
        <v>68.67</v>
      </c>
      <c r="H218" s="2">
        <v>1.88</v>
      </c>
      <c r="I218" s="2"/>
      <c r="J218" s="2"/>
      <c r="K218" s="2"/>
      <c r="L218" s="2"/>
    </row>
    <row r="219" spans="1:12" x14ac:dyDescent="0.25">
      <c r="A219">
        <v>2013</v>
      </c>
      <c r="B219" s="2">
        <v>301</v>
      </c>
      <c r="C219" s="2">
        <v>30.27</v>
      </c>
      <c r="D219" s="2">
        <v>26.5</v>
      </c>
      <c r="E219" s="2">
        <v>15.4</v>
      </c>
      <c r="F219" s="2">
        <f>piracicaba!F219+Irrigation!K31</f>
        <v>0</v>
      </c>
      <c r="G219" s="2">
        <v>61.63</v>
      </c>
      <c r="H219" s="2">
        <v>4.12</v>
      </c>
      <c r="I219" s="2"/>
      <c r="J219" s="2"/>
      <c r="K219" s="2"/>
      <c r="L219" s="2"/>
    </row>
    <row r="220" spans="1:12" x14ac:dyDescent="0.25">
      <c r="A220">
        <v>2013</v>
      </c>
      <c r="B220" s="2">
        <v>302</v>
      </c>
      <c r="C220" s="2">
        <v>29.52</v>
      </c>
      <c r="D220" s="2">
        <v>28.9</v>
      </c>
      <c r="E220" s="2">
        <v>13.3</v>
      </c>
      <c r="F220" s="2">
        <f>piracicaba!F220+Irrigation!K32</f>
        <v>0</v>
      </c>
      <c r="G220" s="2">
        <v>63.67</v>
      </c>
      <c r="H220" s="2">
        <v>3.05</v>
      </c>
      <c r="I220" s="2"/>
      <c r="J220" s="2"/>
      <c r="K220" s="2"/>
      <c r="L220" s="2"/>
    </row>
    <row r="221" spans="1:12" x14ac:dyDescent="0.25">
      <c r="A221">
        <v>2013</v>
      </c>
      <c r="B221" s="2">
        <v>303</v>
      </c>
      <c r="C221" s="2">
        <v>25.21</v>
      </c>
      <c r="D221" s="2">
        <v>28.9</v>
      </c>
      <c r="E221" s="2">
        <v>14.6</v>
      </c>
      <c r="F221" s="2">
        <f>piracicaba!F221+Irrigation!K33</f>
        <v>0</v>
      </c>
      <c r="G221" s="2">
        <v>68.63</v>
      </c>
      <c r="H221" s="2">
        <v>1.94</v>
      </c>
      <c r="I221" s="2"/>
      <c r="J221" s="2"/>
      <c r="K221" s="2"/>
      <c r="L221" s="2"/>
    </row>
    <row r="222" spans="1:12" x14ac:dyDescent="0.25">
      <c r="A222">
        <v>2013</v>
      </c>
      <c r="B222" s="2">
        <v>304</v>
      </c>
      <c r="C222" s="2">
        <v>21.53</v>
      </c>
      <c r="D222" s="2">
        <v>28.5</v>
      </c>
      <c r="E222" s="2">
        <v>16</v>
      </c>
      <c r="F222" s="2">
        <f>piracicaba!F222+Irrigation!K34</f>
        <v>0</v>
      </c>
      <c r="G222" s="2">
        <v>67.709999999999994</v>
      </c>
      <c r="H222" s="2">
        <v>2.9</v>
      </c>
      <c r="I222" s="2"/>
      <c r="J222" s="2"/>
      <c r="K222" s="2"/>
      <c r="L222" s="2"/>
    </row>
    <row r="223" spans="1:12" x14ac:dyDescent="0.25">
      <c r="A223">
        <v>2013</v>
      </c>
      <c r="B223" s="2">
        <v>305</v>
      </c>
      <c r="C223" s="2">
        <v>27.6</v>
      </c>
      <c r="D223" s="2">
        <v>30</v>
      </c>
      <c r="E223" s="2">
        <v>17.2</v>
      </c>
      <c r="F223" s="2">
        <f>piracicaba!F223+Irrigation!K35</f>
        <v>0</v>
      </c>
      <c r="G223" s="2">
        <v>64.459999999999994</v>
      </c>
      <c r="H223" s="2">
        <v>2.95</v>
      </c>
      <c r="I223" s="2"/>
      <c r="J223" s="2"/>
      <c r="K223" s="2"/>
      <c r="L223" s="2"/>
    </row>
    <row r="224" spans="1:12" x14ac:dyDescent="0.25">
      <c r="A224">
        <v>2013</v>
      </c>
      <c r="B224" s="2">
        <v>306</v>
      </c>
      <c r="C224" s="2">
        <v>25.68</v>
      </c>
      <c r="D224" s="2">
        <v>31</v>
      </c>
      <c r="E224" s="2">
        <v>16.3</v>
      </c>
      <c r="F224" s="2">
        <f>piracicaba!F224+Irrigation!K36</f>
        <v>0</v>
      </c>
      <c r="G224" s="2">
        <v>62.42</v>
      </c>
      <c r="H224" s="2">
        <v>1.51</v>
      </c>
      <c r="I224" s="2"/>
      <c r="J224" s="2"/>
      <c r="K224" s="2"/>
      <c r="L224" s="2"/>
    </row>
    <row r="225" spans="1:12" x14ac:dyDescent="0.25">
      <c r="A225">
        <v>2013</v>
      </c>
      <c r="B225" s="2">
        <v>307</v>
      </c>
      <c r="C225" s="2">
        <v>27.55</v>
      </c>
      <c r="D225" s="2">
        <v>32.6</v>
      </c>
      <c r="E225" s="2">
        <v>17.2</v>
      </c>
      <c r="F225" s="2">
        <f>piracicaba!F225+Irrigation!K37</f>
        <v>0</v>
      </c>
      <c r="G225" s="2">
        <v>58.58</v>
      </c>
      <c r="H225" s="2">
        <v>1.39</v>
      </c>
      <c r="I225" s="2"/>
      <c r="J225" s="2"/>
      <c r="K225" s="2"/>
      <c r="L225" s="2"/>
    </row>
    <row r="226" spans="1:12" x14ac:dyDescent="0.25">
      <c r="A226">
        <v>2013</v>
      </c>
      <c r="B226" s="2">
        <v>308</v>
      </c>
      <c r="C226" s="2">
        <v>3.96</v>
      </c>
      <c r="D226" s="2">
        <v>28.6</v>
      </c>
      <c r="E226" s="2">
        <v>19.2</v>
      </c>
      <c r="F226" s="2">
        <f>piracicaba!F226+Irrigation!K38</f>
        <v>49.8</v>
      </c>
      <c r="G226" s="2">
        <v>85.44</v>
      </c>
      <c r="H226" s="2">
        <v>1.76</v>
      </c>
      <c r="I226" s="2"/>
      <c r="J226" s="2"/>
      <c r="K226" s="2"/>
      <c r="L226" s="2"/>
    </row>
    <row r="227" spans="1:12" x14ac:dyDescent="0.25">
      <c r="A227">
        <v>2013</v>
      </c>
      <c r="B227" s="2">
        <v>309</v>
      </c>
      <c r="C227" s="2">
        <v>11.08</v>
      </c>
      <c r="D227" s="2">
        <v>23.1</v>
      </c>
      <c r="E227" s="2">
        <v>16.2</v>
      </c>
      <c r="F227" s="2">
        <f>piracicaba!F227+Irrigation!K39</f>
        <v>1.8</v>
      </c>
      <c r="G227" s="2">
        <v>83.96</v>
      </c>
      <c r="H227" s="2">
        <v>4.2</v>
      </c>
      <c r="I227" s="2"/>
      <c r="J227" s="2"/>
      <c r="K227" s="2"/>
      <c r="L227" s="2"/>
    </row>
    <row r="228" spans="1:12" x14ac:dyDescent="0.25">
      <c r="A228">
        <v>2013</v>
      </c>
      <c r="B228" s="2">
        <v>310</v>
      </c>
      <c r="C228" s="2">
        <v>7.56</v>
      </c>
      <c r="D228" s="2">
        <v>18.600000000000001</v>
      </c>
      <c r="E228" s="2">
        <v>16.3</v>
      </c>
      <c r="F228" s="2">
        <f>piracicaba!F228+Irrigation!K40</f>
        <v>6.6</v>
      </c>
      <c r="G228" s="2">
        <v>90.39</v>
      </c>
      <c r="H228" s="2">
        <v>4.71</v>
      </c>
      <c r="I228" s="2"/>
      <c r="J228" s="2"/>
      <c r="K228" s="2"/>
      <c r="L228" s="2"/>
    </row>
    <row r="229" spans="1:12" x14ac:dyDescent="0.25">
      <c r="A229">
        <v>2013</v>
      </c>
      <c r="B229" s="2">
        <v>311</v>
      </c>
      <c r="C229" s="2">
        <v>19.72</v>
      </c>
      <c r="D229" s="2">
        <v>26.6</v>
      </c>
      <c r="E229" s="2">
        <v>15.7</v>
      </c>
      <c r="F229" s="2">
        <f>piracicaba!F229+Irrigation!K41</f>
        <v>2.6</v>
      </c>
      <c r="G229" s="2">
        <v>83.48</v>
      </c>
      <c r="H229" s="2">
        <v>3.08</v>
      </c>
      <c r="I229" s="2"/>
      <c r="J229" s="2"/>
      <c r="K229" s="2"/>
      <c r="L229" s="2"/>
    </row>
    <row r="230" spans="1:12" x14ac:dyDescent="0.25">
      <c r="A230">
        <v>2013</v>
      </c>
      <c r="B230" s="2">
        <v>312</v>
      </c>
      <c r="C230" s="2">
        <v>27.38</v>
      </c>
      <c r="D230" s="2">
        <v>29.1</v>
      </c>
      <c r="E230" s="2">
        <v>16.100000000000001</v>
      </c>
      <c r="F230" s="2">
        <f>piracicaba!F230+Irrigation!K42</f>
        <v>0</v>
      </c>
      <c r="G230" s="2">
        <v>71.67</v>
      </c>
      <c r="H230" s="2">
        <v>2.0699999999999998</v>
      </c>
      <c r="I230" s="2"/>
      <c r="J230" s="2"/>
      <c r="K230" s="2"/>
      <c r="L230" s="2"/>
    </row>
    <row r="231" spans="1:12" x14ac:dyDescent="0.25">
      <c r="A231">
        <v>2013</v>
      </c>
      <c r="B231" s="2">
        <v>313</v>
      </c>
      <c r="C231" s="2">
        <v>29.93</v>
      </c>
      <c r="D231" s="2">
        <v>30.7</v>
      </c>
      <c r="E231" s="2">
        <v>16</v>
      </c>
      <c r="F231" s="2">
        <f>piracicaba!F231+Irrigation!K43</f>
        <v>0</v>
      </c>
      <c r="G231" s="2">
        <v>65.569999999999993</v>
      </c>
      <c r="H231" s="2">
        <v>1.7</v>
      </c>
      <c r="I231" s="2"/>
      <c r="J231" s="2"/>
      <c r="K231" s="2"/>
      <c r="L231" s="2"/>
    </row>
    <row r="232" spans="1:12" x14ac:dyDescent="0.25">
      <c r="A232">
        <v>2013</v>
      </c>
      <c r="B232" s="2">
        <v>314</v>
      </c>
      <c r="C232" s="2">
        <v>30.11</v>
      </c>
      <c r="D232" s="2">
        <v>33.9</v>
      </c>
      <c r="E232" s="2">
        <v>16.8</v>
      </c>
      <c r="F232" s="2">
        <f>piracicaba!F232+Irrigation!K44</f>
        <v>3.4</v>
      </c>
      <c r="G232" s="2">
        <v>58.33</v>
      </c>
      <c r="H232" s="2">
        <v>1.01</v>
      </c>
      <c r="I232" s="2"/>
      <c r="J232" s="2"/>
      <c r="K232" s="2"/>
      <c r="L232" s="2"/>
    </row>
    <row r="233" spans="1:12" x14ac:dyDescent="0.25">
      <c r="A233">
        <v>2013</v>
      </c>
      <c r="B233" s="2">
        <v>315</v>
      </c>
      <c r="C233" s="2">
        <v>27.27</v>
      </c>
      <c r="D233" s="2">
        <v>35.799999999999997</v>
      </c>
      <c r="E233" s="2">
        <v>18.100000000000001</v>
      </c>
      <c r="F233" s="2">
        <f>piracicaba!F233+Irrigation!K45</f>
        <v>0.6</v>
      </c>
      <c r="G233" s="2">
        <v>61.17</v>
      </c>
      <c r="H233" s="2">
        <v>2.2000000000000002</v>
      </c>
      <c r="I233" s="2"/>
      <c r="J233" s="2"/>
      <c r="K233" s="2"/>
      <c r="L233" s="2"/>
    </row>
    <row r="234" spans="1:12" x14ac:dyDescent="0.25">
      <c r="A234">
        <v>2013</v>
      </c>
      <c r="B234" s="2">
        <v>316</v>
      </c>
      <c r="C234" s="2">
        <v>19.489999999999998</v>
      </c>
      <c r="D234" s="2">
        <v>30</v>
      </c>
      <c r="E234" s="2">
        <v>21.6</v>
      </c>
      <c r="F234" s="2">
        <f>piracicaba!F234+Irrigation!K46</f>
        <v>0</v>
      </c>
      <c r="G234" s="2">
        <v>73.13</v>
      </c>
      <c r="H234" s="2">
        <v>1.84</v>
      </c>
      <c r="I234" s="2"/>
      <c r="J234" s="2"/>
      <c r="K234" s="2"/>
      <c r="L234" s="2"/>
    </row>
    <row r="235" spans="1:12" x14ac:dyDescent="0.25">
      <c r="A235">
        <v>2013</v>
      </c>
      <c r="B235" s="2">
        <v>317</v>
      </c>
      <c r="C235" s="2">
        <v>30.56</v>
      </c>
      <c r="D235" s="2">
        <v>30</v>
      </c>
      <c r="E235" s="2">
        <v>20.8</v>
      </c>
      <c r="F235" s="2">
        <f>piracicaba!F235+Irrigation!K47</f>
        <v>0</v>
      </c>
      <c r="G235" s="2">
        <v>58</v>
      </c>
      <c r="H235" s="2">
        <v>4.55</v>
      </c>
      <c r="I235" s="2"/>
      <c r="J235" s="2"/>
      <c r="K235" s="2"/>
      <c r="L235" s="2"/>
    </row>
    <row r="236" spans="1:12" x14ac:dyDescent="0.25">
      <c r="A236">
        <v>2013</v>
      </c>
      <c r="B236" s="2">
        <v>318</v>
      </c>
      <c r="C236" s="2">
        <v>30.13</v>
      </c>
      <c r="D236" s="2">
        <v>31</v>
      </c>
      <c r="E236" s="2">
        <v>15.4</v>
      </c>
      <c r="F236" s="2">
        <f>piracicaba!F236+Irrigation!K48</f>
        <v>5.625</v>
      </c>
      <c r="G236" s="2">
        <v>45</v>
      </c>
      <c r="H236" s="2">
        <v>3.19</v>
      </c>
      <c r="I236" s="2"/>
      <c r="J236" s="2"/>
      <c r="K236" s="2"/>
      <c r="L236" s="2"/>
    </row>
    <row r="237" spans="1:12" x14ac:dyDescent="0.25">
      <c r="A237">
        <v>2013</v>
      </c>
      <c r="B237" s="2">
        <v>319</v>
      </c>
      <c r="C237" s="2">
        <v>29.78</v>
      </c>
      <c r="D237" s="2">
        <v>32.799999999999997</v>
      </c>
      <c r="E237" s="2">
        <v>15.2</v>
      </c>
      <c r="F237" s="2">
        <f>piracicaba!F237+Irrigation!K49</f>
        <v>6.75</v>
      </c>
      <c r="G237" s="2">
        <v>58.42</v>
      </c>
      <c r="H237" s="2">
        <v>1.71</v>
      </c>
      <c r="I237" s="2"/>
      <c r="J237" s="2"/>
      <c r="K237" s="2"/>
      <c r="L237" s="2"/>
    </row>
    <row r="238" spans="1:12" x14ac:dyDescent="0.25">
      <c r="A238">
        <v>2013</v>
      </c>
      <c r="B238" s="2">
        <v>320</v>
      </c>
      <c r="C238" s="2">
        <v>17.14</v>
      </c>
      <c r="D238" s="2">
        <v>31.3</v>
      </c>
      <c r="E238" s="2">
        <v>18.2</v>
      </c>
      <c r="F238" s="2">
        <f>piracicaba!F238+Irrigation!K50</f>
        <v>5.625</v>
      </c>
      <c r="G238" s="2">
        <v>66.33</v>
      </c>
      <c r="H238" s="2">
        <v>1.85</v>
      </c>
      <c r="I238" s="2"/>
      <c r="J238" s="2"/>
      <c r="K238" s="2"/>
      <c r="L238" s="2"/>
    </row>
    <row r="239" spans="1:12" x14ac:dyDescent="0.25">
      <c r="A239">
        <v>2013</v>
      </c>
      <c r="B239" s="2">
        <v>321</v>
      </c>
      <c r="C239" s="2">
        <v>23.25</v>
      </c>
      <c r="D239" s="2">
        <v>28.3</v>
      </c>
      <c r="E239" s="2">
        <v>19.7</v>
      </c>
      <c r="F239" s="2">
        <f>piracicaba!F239+Irrigation!K51</f>
        <v>0</v>
      </c>
      <c r="G239" s="2">
        <v>73.42</v>
      </c>
      <c r="H239" s="2">
        <v>3.26</v>
      </c>
      <c r="I239" s="2"/>
      <c r="J239" s="2"/>
      <c r="K239" s="2"/>
      <c r="L239" s="2"/>
    </row>
    <row r="240" spans="1:12" x14ac:dyDescent="0.25">
      <c r="A240">
        <v>2013</v>
      </c>
      <c r="B240" s="2">
        <v>322</v>
      </c>
      <c r="C240" s="2">
        <v>21.48</v>
      </c>
      <c r="D240" s="2">
        <v>29.3</v>
      </c>
      <c r="E240" s="2">
        <v>16.5</v>
      </c>
      <c r="F240" s="2">
        <f>piracicaba!F240+Irrigation!K52</f>
        <v>4.5</v>
      </c>
      <c r="G240" s="2">
        <v>67.459999999999994</v>
      </c>
      <c r="H240" s="2">
        <v>1.96</v>
      </c>
      <c r="I240" s="2"/>
      <c r="J240" s="2"/>
      <c r="K240" s="2"/>
      <c r="L240" s="2"/>
    </row>
    <row r="241" spans="1:12" x14ac:dyDescent="0.25">
      <c r="A241">
        <v>2013</v>
      </c>
      <c r="B241" s="2">
        <v>323</v>
      </c>
      <c r="C241" s="2">
        <v>24.14</v>
      </c>
      <c r="D241" s="2">
        <v>32.700000000000003</v>
      </c>
      <c r="E241" s="2">
        <v>18.2</v>
      </c>
      <c r="F241" s="2">
        <f>piracicaba!F241+Irrigation!K53</f>
        <v>5.625</v>
      </c>
      <c r="G241" s="2">
        <v>67.75</v>
      </c>
      <c r="H241" s="2">
        <v>1.81</v>
      </c>
      <c r="I241" s="2"/>
      <c r="J241" s="2"/>
      <c r="K241" s="2"/>
      <c r="L241" s="2"/>
    </row>
    <row r="242" spans="1:12" x14ac:dyDescent="0.25">
      <c r="A242">
        <v>2013</v>
      </c>
      <c r="B242" s="2">
        <v>324</v>
      </c>
      <c r="C242" s="2">
        <v>24.46</v>
      </c>
      <c r="D242" s="2">
        <v>32.9</v>
      </c>
      <c r="E242" s="2">
        <v>18.8</v>
      </c>
      <c r="F242" s="2">
        <f>piracicaba!F242+Irrigation!K54</f>
        <v>4.625</v>
      </c>
      <c r="G242" s="2">
        <v>67.67</v>
      </c>
      <c r="H242" s="2">
        <v>1.59</v>
      </c>
      <c r="I242" s="2"/>
      <c r="J242" s="2"/>
      <c r="K242" s="2"/>
      <c r="L242" s="2"/>
    </row>
    <row r="243" spans="1:12" x14ac:dyDescent="0.25">
      <c r="A243">
        <v>2013</v>
      </c>
      <c r="B243" s="2">
        <v>325</v>
      </c>
      <c r="C243" s="2">
        <v>19.82</v>
      </c>
      <c r="D243" s="2">
        <v>33.6</v>
      </c>
      <c r="E243" s="2">
        <v>19.7</v>
      </c>
      <c r="F243" s="2">
        <f>piracicaba!F243+Irrigation!K55</f>
        <v>4</v>
      </c>
      <c r="G243" s="2">
        <v>70.540000000000006</v>
      </c>
      <c r="H243" s="2">
        <v>1.9</v>
      </c>
      <c r="I243" s="2"/>
      <c r="J243" s="2"/>
      <c r="K243" s="2"/>
      <c r="L243" s="2"/>
    </row>
    <row r="244" spans="1:12" x14ac:dyDescent="0.25">
      <c r="A244">
        <v>2013</v>
      </c>
      <c r="B244" s="2">
        <v>326</v>
      </c>
      <c r="C244" s="2">
        <v>7.91</v>
      </c>
      <c r="D244" s="2">
        <v>23.6</v>
      </c>
      <c r="E244" s="2">
        <v>19.3</v>
      </c>
      <c r="F244" s="2">
        <f>piracicaba!F244+Irrigation!K56</f>
        <v>9.1999999999999993</v>
      </c>
      <c r="G244" s="2">
        <v>93.33</v>
      </c>
      <c r="H244" s="2">
        <v>1.97</v>
      </c>
      <c r="I244" s="2"/>
      <c r="J244" s="2"/>
      <c r="K244" s="2"/>
      <c r="L244" s="2"/>
    </row>
    <row r="245" spans="1:12" x14ac:dyDescent="0.25">
      <c r="A245">
        <v>2013</v>
      </c>
      <c r="B245" s="2">
        <v>327</v>
      </c>
      <c r="C245" s="2">
        <v>6.54</v>
      </c>
      <c r="D245" s="2">
        <v>21.9</v>
      </c>
      <c r="E245" s="2">
        <v>18.8</v>
      </c>
      <c r="F245" s="2">
        <f>piracicaba!F245+Irrigation!K57</f>
        <v>5</v>
      </c>
      <c r="G245" s="2">
        <v>93.92</v>
      </c>
      <c r="H245" s="2">
        <v>3.13</v>
      </c>
      <c r="I245" s="2"/>
      <c r="J245" s="2"/>
      <c r="K245" s="2"/>
      <c r="L245" s="2"/>
    </row>
    <row r="246" spans="1:12" x14ac:dyDescent="0.25">
      <c r="A246">
        <v>2013</v>
      </c>
      <c r="B246" s="2">
        <v>328</v>
      </c>
      <c r="C246" s="2">
        <v>10.52</v>
      </c>
      <c r="D246" s="2">
        <v>25.6</v>
      </c>
      <c r="E246" s="2">
        <v>17.899999999999999</v>
      </c>
      <c r="F246" s="2">
        <f>piracicaba!F246+Irrigation!K58</f>
        <v>1.8</v>
      </c>
      <c r="G246" s="2">
        <v>86.96</v>
      </c>
      <c r="H246" s="2">
        <v>3.13</v>
      </c>
      <c r="I246" s="2"/>
      <c r="J246" s="2"/>
      <c r="K246" s="2"/>
      <c r="L246" s="2"/>
    </row>
    <row r="247" spans="1:12" x14ac:dyDescent="0.25">
      <c r="A247">
        <v>2013</v>
      </c>
      <c r="B247" s="2">
        <v>329</v>
      </c>
      <c r="C247" s="2">
        <v>10.89</v>
      </c>
      <c r="D247" s="2">
        <v>24.3</v>
      </c>
      <c r="E247" s="2">
        <v>19.3</v>
      </c>
      <c r="F247" s="2">
        <f>piracicaba!F247+Irrigation!K59</f>
        <v>2</v>
      </c>
      <c r="G247" s="2">
        <v>91.04</v>
      </c>
      <c r="H247" s="2">
        <v>2.1</v>
      </c>
      <c r="I247" s="2"/>
      <c r="J247" s="2"/>
      <c r="K247" s="2"/>
      <c r="L247" s="2"/>
    </row>
    <row r="248" spans="1:12" x14ac:dyDescent="0.25">
      <c r="A248">
        <v>2013</v>
      </c>
      <c r="B248" s="2">
        <v>330</v>
      </c>
      <c r="C248" s="2">
        <v>19.260000000000002</v>
      </c>
      <c r="D248" s="2">
        <v>28.1</v>
      </c>
      <c r="E248" s="2">
        <v>17.7</v>
      </c>
      <c r="F248" s="2">
        <f>piracicaba!F248+Irrigation!K60</f>
        <v>0</v>
      </c>
      <c r="G248" s="2">
        <v>82.29</v>
      </c>
      <c r="H248" s="2">
        <v>1.62</v>
      </c>
      <c r="I248" s="2"/>
      <c r="J248" s="2"/>
      <c r="K248" s="2"/>
      <c r="L248" s="2"/>
    </row>
    <row r="249" spans="1:12" x14ac:dyDescent="0.25">
      <c r="A249">
        <v>2013</v>
      </c>
      <c r="B249" s="2">
        <v>331</v>
      </c>
      <c r="C249" s="2">
        <v>23.29</v>
      </c>
      <c r="D249" s="2">
        <v>30.1</v>
      </c>
      <c r="E249" s="2">
        <v>17.600000000000001</v>
      </c>
      <c r="F249" s="2">
        <f>piracicaba!F249+Irrigation!K61</f>
        <v>0</v>
      </c>
      <c r="G249" s="2">
        <v>74.040000000000006</v>
      </c>
      <c r="H249" s="2">
        <v>1.19</v>
      </c>
      <c r="I249" s="2"/>
      <c r="J249" s="2"/>
      <c r="K249" s="2"/>
      <c r="L249" s="2"/>
    </row>
    <row r="250" spans="1:12" x14ac:dyDescent="0.25">
      <c r="A250">
        <v>2013</v>
      </c>
      <c r="B250" s="2">
        <v>332</v>
      </c>
      <c r="C250" s="2">
        <v>31.24</v>
      </c>
      <c r="D250" s="2">
        <v>33</v>
      </c>
      <c r="E250" s="2">
        <v>18.399999999999999</v>
      </c>
      <c r="F250" s="2">
        <f>piracicaba!F250+Irrigation!K62</f>
        <v>3</v>
      </c>
      <c r="G250" s="2">
        <v>66.75</v>
      </c>
      <c r="H250" s="2">
        <v>1.58</v>
      </c>
      <c r="I250" s="2"/>
      <c r="J250" s="2"/>
      <c r="K250" s="2"/>
      <c r="L250" s="2"/>
    </row>
    <row r="251" spans="1:12" x14ac:dyDescent="0.25">
      <c r="A251">
        <v>2013</v>
      </c>
      <c r="B251" s="2">
        <v>333</v>
      </c>
      <c r="C251" s="2">
        <v>25.83</v>
      </c>
      <c r="D251" s="2">
        <v>34</v>
      </c>
      <c r="E251" s="2">
        <v>18.899999999999999</v>
      </c>
      <c r="F251" s="2">
        <f>piracicaba!F251+Irrigation!K63</f>
        <v>35.200000000000003</v>
      </c>
      <c r="G251" s="2">
        <v>59.88</v>
      </c>
      <c r="H251" s="2">
        <v>2.3199999999999998</v>
      </c>
      <c r="I251" s="2"/>
      <c r="J251" s="2"/>
      <c r="K251" s="2"/>
      <c r="L251" s="2"/>
    </row>
    <row r="252" spans="1:12" x14ac:dyDescent="0.25">
      <c r="A252">
        <v>2013</v>
      </c>
      <c r="B252" s="2">
        <v>334</v>
      </c>
      <c r="C252" s="2">
        <v>22.83</v>
      </c>
      <c r="D252" s="2">
        <v>31</v>
      </c>
      <c r="E252" s="2">
        <v>20.2</v>
      </c>
      <c r="F252" s="2">
        <f>piracicaba!F252+Irrigation!K64</f>
        <v>3.4</v>
      </c>
      <c r="G252" s="2">
        <v>80.38</v>
      </c>
      <c r="H252" s="2">
        <v>2.68</v>
      </c>
      <c r="I252" s="2"/>
      <c r="J252" s="2"/>
      <c r="K252" s="2"/>
      <c r="L252" s="2"/>
    </row>
    <row r="253" spans="1:12" x14ac:dyDescent="0.25">
      <c r="A253">
        <v>2013</v>
      </c>
      <c r="B253" s="2">
        <v>335</v>
      </c>
      <c r="C253" s="2">
        <v>22.02</v>
      </c>
      <c r="D253" s="2">
        <v>30.4</v>
      </c>
      <c r="E253" s="2">
        <v>21.2</v>
      </c>
      <c r="F253" s="2">
        <f>piracicaba!F253+Irrigation!K65</f>
        <v>0</v>
      </c>
      <c r="G253" s="2">
        <v>72.790000000000006</v>
      </c>
      <c r="H253" s="2">
        <v>3.26</v>
      </c>
      <c r="I253" s="2"/>
      <c r="J253" s="2"/>
      <c r="K253" s="2"/>
      <c r="L253" s="2"/>
    </row>
    <row r="254" spans="1:12" x14ac:dyDescent="0.25">
      <c r="A254">
        <v>2013</v>
      </c>
      <c r="B254" s="2">
        <v>336</v>
      </c>
      <c r="C254" s="2">
        <v>23.68</v>
      </c>
      <c r="D254" s="2">
        <v>31.1</v>
      </c>
      <c r="E254" s="2">
        <v>20.2</v>
      </c>
      <c r="F254" s="2">
        <f>piracicaba!F254+Irrigation!K66</f>
        <v>3</v>
      </c>
      <c r="G254" s="2">
        <v>73.13</v>
      </c>
      <c r="H254" s="2">
        <v>2.5299999999999998</v>
      </c>
      <c r="I254" s="2"/>
      <c r="J254" s="2"/>
      <c r="K254" s="2"/>
      <c r="L254" s="2"/>
    </row>
    <row r="255" spans="1:12" x14ac:dyDescent="0.25">
      <c r="A255">
        <v>2013</v>
      </c>
      <c r="B255" s="2">
        <v>337</v>
      </c>
      <c r="C255" s="2">
        <v>30.82</v>
      </c>
      <c r="D255" s="2">
        <v>32.9</v>
      </c>
      <c r="E255" s="2">
        <v>21.1</v>
      </c>
      <c r="F255" s="2">
        <f>piracicaba!F255+Irrigation!K67</f>
        <v>0</v>
      </c>
      <c r="G255" s="2">
        <v>64.13</v>
      </c>
      <c r="H255" s="2">
        <v>2.2599999999999998</v>
      </c>
      <c r="I255" s="2"/>
      <c r="J255" s="2"/>
      <c r="K255" s="2"/>
      <c r="L255" s="2"/>
    </row>
    <row r="256" spans="1:12" x14ac:dyDescent="0.25">
      <c r="A256">
        <v>2013</v>
      </c>
      <c r="B256" s="2">
        <v>338</v>
      </c>
      <c r="C256" s="2">
        <v>30.12</v>
      </c>
      <c r="D256" s="2">
        <v>34.5</v>
      </c>
      <c r="E256" s="2">
        <v>19</v>
      </c>
      <c r="F256" s="2">
        <f>piracicaba!F256+Irrigation!K68</f>
        <v>13</v>
      </c>
      <c r="G256" s="2">
        <v>55</v>
      </c>
      <c r="H256" s="2">
        <v>2.39</v>
      </c>
      <c r="I256" s="2"/>
      <c r="J256" s="2"/>
      <c r="K256" s="2"/>
      <c r="L256" s="2"/>
    </row>
    <row r="257" spans="1:12" x14ac:dyDescent="0.25">
      <c r="A257">
        <v>2013</v>
      </c>
      <c r="B257" s="2">
        <v>339</v>
      </c>
      <c r="C257" s="2">
        <v>25.01</v>
      </c>
      <c r="D257" s="2">
        <v>34.9</v>
      </c>
      <c r="E257" s="2">
        <v>19.2</v>
      </c>
      <c r="F257" s="2">
        <f>piracicaba!F257+Irrigation!K69</f>
        <v>46.15</v>
      </c>
      <c r="G257" s="2">
        <v>61.48</v>
      </c>
      <c r="H257" s="2">
        <v>2.79</v>
      </c>
      <c r="I257" s="2"/>
      <c r="J257" s="2"/>
      <c r="K257" s="2"/>
      <c r="L257" s="2"/>
    </row>
    <row r="258" spans="1:12" x14ac:dyDescent="0.25">
      <c r="A258">
        <v>2013</v>
      </c>
      <c r="B258" s="2">
        <v>340</v>
      </c>
      <c r="C258" s="2">
        <v>28.05</v>
      </c>
      <c r="D258" s="2">
        <v>30.6</v>
      </c>
      <c r="E258" s="2">
        <v>18.5</v>
      </c>
      <c r="F258" s="2">
        <f>piracicaba!F258+Irrigation!K70</f>
        <v>0</v>
      </c>
      <c r="G258" s="2">
        <v>72.41</v>
      </c>
      <c r="H258" s="2">
        <v>2.5299999999999998</v>
      </c>
      <c r="I258" s="2"/>
      <c r="J258" s="2"/>
      <c r="K258" s="2"/>
      <c r="L258" s="2"/>
    </row>
    <row r="259" spans="1:12" x14ac:dyDescent="0.25">
      <c r="A259">
        <v>2013</v>
      </c>
      <c r="B259" s="2">
        <v>341</v>
      </c>
      <c r="C259" s="2">
        <v>23.4</v>
      </c>
      <c r="D259" s="2">
        <v>31.2</v>
      </c>
      <c r="E259" s="2">
        <v>18.2</v>
      </c>
      <c r="F259" s="2">
        <f>piracicaba!F259+Irrigation!K71</f>
        <v>0</v>
      </c>
      <c r="G259" s="2">
        <v>72.75</v>
      </c>
      <c r="H259" s="2">
        <v>2.3199999999999998</v>
      </c>
      <c r="I259" s="2"/>
      <c r="J259" s="2"/>
      <c r="K259" s="2"/>
      <c r="L259" s="2"/>
    </row>
    <row r="260" spans="1:12" x14ac:dyDescent="0.25">
      <c r="A260">
        <v>2013</v>
      </c>
      <c r="B260" s="2">
        <v>342</v>
      </c>
      <c r="C260" s="2">
        <v>25.87</v>
      </c>
      <c r="D260" s="2">
        <v>31.2</v>
      </c>
      <c r="E260" s="2">
        <v>20.3</v>
      </c>
      <c r="F260" s="2">
        <f>piracicaba!F260+Irrigation!K72</f>
        <v>10.199999999999999</v>
      </c>
      <c r="G260" s="2">
        <v>74.37</v>
      </c>
      <c r="H260" s="2">
        <v>1.83</v>
      </c>
      <c r="I260" s="2"/>
      <c r="J260" s="2"/>
      <c r="K260" s="2"/>
      <c r="L260" s="2"/>
    </row>
    <row r="261" spans="1:12" x14ac:dyDescent="0.25">
      <c r="A261">
        <v>2013</v>
      </c>
      <c r="B261" s="2">
        <v>343</v>
      </c>
      <c r="C261" s="2">
        <v>26.97</v>
      </c>
      <c r="D261" s="2">
        <v>33.4</v>
      </c>
      <c r="E261" s="2">
        <v>21</v>
      </c>
      <c r="F261" s="2">
        <f>piracicaba!F261+Irrigation!K73</f>
        <v>0</v>
      </c>
      <c r="G261" s="2">
        <v>69.88</v>
      </c>
      <c r="H261" s="2">
        <v>1.91</v>
      </c>
      <c r="I261" s="2"/>
      <c r="J261" s="2"/>
      <c r="K261" s="2"/>
      <c r="L261" s="2"/>
    </row>
    <row r="262" spans="1:12" x14ac:dyDescent="0.25">
      <c r="A262">
        <v>2013</v>
      </c>
      <c r="B262" s="2">
        <v>344</v>
      </c>
      <c r="C262" s="2">
        <v>11.67</v>
      </c>
      <c r="D262" s="2">
        <v>29.3</v>
      </c>
      <c r="E262" s="2">
        <v>20.8</v>
      </c>
      <c r="F262" s="2">
        <f>piracicaba!F262+Irrigation!K74</f>
        <v>14.6</v>
      </c>
      <c r="G262" s="2">
        <v>87.13</v>
      </c>
      <c r="H262" s="2">
        <v>1.82</v>
      </c>
      <c r="I262" s="2"/>
      <c r="J262" s="2"/>
      <c r="K262" s="2"/>
      <c r="L262" s="2"/>
    </row>
    <row r="263" spans="1:12" x14ac:dyDescent="0.25">
      <c r="A263">
        <v>2013</v>
      </c>
      <c r="B263" s="2">
        <v>345</v>
      </c>
      <c r="C263" s="2">
        <v>12.17</v>
      </c>
      <c r="D263" s="2">
        <v>26.8</v>
      </c>
      <c r="E263" s="2">
        <v>20.7</v>
      </c>
      <c r="F263" s="2">
        <f>piracicaba!F263+Irrigation!K75</f>
        <v>0</v>
      </c>
      <c r="G263" s="2">
        <v>83.63</v>
      </c>
      <c r="H263" s="2">
        <v>2.79</v>
      </c>
      <c r="I263" s="2"/>
      <c r="J263" s="2"/>
      <c r="K263" s="2"/>
      <c r="L263" s="2"/>
    </row>
    <row r="264" spans="1:12" x14ac:dyDescent="0.25">
      <c r="A264">
        <v>2013</v>
      </c>
      <c r="B264" s="2">
        <v>346</v>
      </c>
      <c r="C264" s="2">
        <v>20.3</v>
      </c>
      <c r="D264" s="2">
        <v>28.1</v>
      </c>
      <c r="E264" s="2">
        <v>18.2</v>
      </c>
      <c r="F264" s="2">
        <f>piracicaba!F264+Irrigation!K76</f>
        <v>0</v>
      </c>
      <c r="G264" s="2">
        <v>72.67</v>
      </c>
      <c r="H264" s="2">
        <v>3.49</v>
      </c>
      <c r="I264" s="2"/>
      <c r="J264" s="2"/>
      <c r="K264" s="2"/>
      <c r="L264" s="2"/>
    </row>
    <row r="265" spans="1:12" x14ac:dyDescent="0.25">
      <c r="A265">
        <v>2013</v>
      </c>
      <c r="B265" s="2">
        <v>347</v>
      </c>
      <c r="C265" s="2">
        <v>26.38</v>
      </c>
      <c r="D265" s="2">
        <v>30.5</v>
      </c>
      <c r="E265" s="2">
        <v>17.5</v>
      </c>
      <c r="F265" s="2">
        <f>piracicaba!F265+Irrigation!K77</f>
        <v>0</v>
      </c>
      <c r="G265" s="2">
        <v>65.87</v>
      </c>
      <c r="H265" s="2">
        <v>2.2400000000000002</v>
      </c>
      <c r="I265" s="2"/>
      <c r="J265" s="2"/>
      <c r="K265" s="2"/>
      <c r="L265" s="2"/>
    </row>
    <row r="266" spans="1:12" x14ac:dyDescent="0.25">
      <c r="A266">
        <v>2013</v>
      </c>
      <c r="B266" s="2">
        <v>348</v>
      </c>
      <c r="C266" s="2">
        <v>21.14</v>
      </c>
      <c r="D266" s="2">
        <v>30</v>
      </c>
      <c r="E266" s="2">
        <v>17.5</v>
      </c>
      <c r="F266" s="2">
        <f>piracicaba!F266+Irrigation!K78</f>
        <v>0</v>
      </c>
      <c r="G266" s="2">
        <v>71.33</v>
      </c>
      <c r="H266" s="2">
        <v>1.25</v>
      </c>
      <c r="I266" s="2"/>
      <c r="J266" s="2"/>
      <c r="K266" s="2"/>
      <c r="L266" s="2"/>
    </row>
    <row r="267" spans="1:12" x14ac:dyDescent="0.25">
      <c r="A267">
        <v>2013</v>
      </c>
      <c r="B267" s="2">
        <v>349</v>
      </c>
      <c r="C267" s="2">
        <v>25.88</v>
      </c>
      <c r="D267" s="2">
        <v>32.1</v>
      </c>
      <c r="E267" s="2">
        <v>20.2</v>
      </c>
      <c r="F267" s="2">
        <f>piracicaba!F267+Irrigation!K79</f>
        <v>0</v>
      </c>
      <c r="G267" s="2">
        <v>58.79</v>
      </c>
      <c r="H267" s="2">
        <v>1.52</v>
      </c>
      <c r="I267" s="2"/>
      <c r="J267" s="2"/>
      <c r="K267" s="2"/>
      <c r="L267" s="2"/>
    </row>
    <row r="268" spans="1:12" x14ac:dyDescent="0.25">
      <c r="A268">
        <v>2013</v>
      </c>
      <c r="B268" s="2">
        <v>350</v>
      </c>
      <c r="C268" s="2">
        <v>28.13</v>
      </c>
      <c r="D268" s="2">
        <v>31.5</v>
      </c>
      <c r="E268" s="2">
        <v>18.5</v>
      </c>
      <c r="F268" s="2">
        <f>piracicaba!F268+Irrigation!K80</f>
        <v>4.5</v>
      </c>
      <c r="G268" s="2">
        <v>62.71</v>
      </c>
      <c r="H268" s="2">
        <v>2.35</v>
      </c>
      <c r="I268" s="2"/>
      <c r="J268" s="2"/>
      <c r="K268" s="2"/>
      <c r="L268" s="2"/>
    </row>
    <row r="269" spans="1:12" x14ac:dyDescent="0.25">
      <c r="A269">
        <v>2013</v>
      </c>
      <c r="B269" s="2">
        <v>351</v>
      </c>
      <c r="C269" s="2">
        <v>31.63</v>
      </c>
      <c r="D269" s="2">
        <v>30.4</v>
      </c>
      <c r="E269" s="2">
        <v>16.5</v>
      </c>
      <c r="F269" s="2">
        <f>piracicaba!F269+Irrigation!K81</f>
        <v>3.75</v>
      </c>
      <c r="G269" s="2">
        <v>57.08</v>
      </c>
      <c r="H269" s="2">
        <v>3.75</v>
      </c>
      <c r="I269" s="2"/>
      <c r="J269" s="2"/>
      <c r="K269" s="2"/>
      <c r="L269" s="2"/>
    </row>
    <row r="270" spans="1:12" x14ac:dyDescent="0.25">
      <c r="A270">
        <v>2013</v>
      </c>
      <c r="B270" s="2">
        <v>352</v>
      </c>
      <c r="C270" s="2">
        <v>29.48</v>
      </c>
      <c r="D270" s="2">
        <v>31.4</v>
      </c>
      <c r="E270" s="2">
        <v>15.4</v>
      </c>
      <c r="F270" s="2">
        <f>piracicaba!F270+Irrigation!K82</f>
        <v>6</v>
      </c>
      <c r="G270" s="2">
        <v>61.83</v>
      </c>
      <c r="H270" s="2">
        <v>2.38</v>
      </c>
      <c r="I270" s="2"/>
      <c r="J270" s="2"/>
      <c r="K270" s="2"/>
      <c r="L270" s="2"/>
    </row>
    <row r="271" spans="1:12" x14ac:dyDescent="0.25">
      <c r="A271">
        <v>2013</v>
      </c>
      <c r="B271" s="2">
        <v>353</v>
      </c>
      <c r="C271" s="2">
        <v>27.88</v>
      </c>
      <c r="D271" s="2">
        <v>31.4</v>
      </c>
      <c r="E271" s="2">
        <v>17.5</v>
      </c>
      <c r="F271" s="2">
        <f>piracicaba!F271+Irrigation!K83</f>
        <v>8.25</v>
      </c>
      <c r="G271" s="2">
        <v>63.42</v>
      </c>
      <c r="H271" s="2">
        <v>3</v>
      </c>
      <c r="I271" s="2"/>
      <c r="J271" s="2"/>
      <c r="K271" s="2"/>
      <c r="L271" s="2"/>
    </row>
    <row r="272" spans="1:12" x14ac:dyDescent="0.25">
      <c r="A272">
        <v>2013</v>
      </c>
      <c r="B272" s="2">
        <v>354</v>
      </c>
      <c r="C272" s="2">
        <v>21.91</v>
      </c>
      <c r="D272" s="2">
        <v>31.3</v>
      </c>
      <c r="E272" s="2">
        <v>18.600000000000001</v>
      </c>
      <c r="F272" s="2">
        <f>piracicaba!F272+Irrigation!K84</f>
        <v>15.38</v>
      </c>
      <c r="G272" s="2">
        <v>64.17</v>
      </c>
      <c r="H272" s="2">
        <v>3.37</v>
      </c>
      <c r="I272" s="2"/>
      <c r="J272" s="2"/>
      <c r="K272" s="2"/>
      <c r="L272" s="2"/>
    </row>
    <row r="273" spans="1:12" x14ac:dyDescent="0.25">
      <c r="A273">
        <v>2013</v>
      </c>
      <c r="B273" s="2">
        <v>355</v>
      </c>
      <c r="C273" s="2">
        <v>21.05</v>
      </c>
      <c r="D273" s="2">
        <v>30.5</v>
      </c>
      <c r="E273" s="2">
        <v>18.600000000000001</v>
      </c>
      <c r="F273" s="2">
        <f>piracicaba!F273+Irrigation!K85</f>
        <v>0.2</v>
      </c>
      <c r="G273" s="2">
        <v>66.040000000000006</v>
      </c>
      <c r="H273" s="2">
        <v>3.06</v>
      </c>
      <c r="I273" s="2"/>
      <c r="J273" s="2"/>
      <c r="K273" s="2"/>
      <c r="L273" s="2"/>
    </row>
    <row r="274" spans="1:12" x14ac:dyDescent="0.25">
      <c r="A274">
        <v>2013</v>
      </c>
      <c r="B274" s="2">
        <v>356</v>
      </c>
      <c r="C274" s="2">
        <v>22.11</v>
      </c>
      <c r="D274" s="2">
        <v>31.2</v>
      </c>
      <c r="E274" s="2">
        <v>18.399999999999999</v>
      </c>
      <c r="F274" s="2">
        <f>piracicaba!F274+Irrigation!K86</f>
        <v>0</v>
      </c>
      <c r="G274" s="2">
        <v>64.42</v>
      </c>
      <c r="H274" s="2">
        <v>2.83</v>
      </c>
      <c r="I274" s="2"/>
      <c r="J274" s="2"/>
      <c r="K274" s="2"/>
      <c r="L274" s="2"/>
    </row>
    <row r="275" spans="1:12" x14ac:dyDescent="0.25">
      <c r="A275">
        <v>2013</v>
      </c>
      <c r="B275" s="2">
        <v>357</v>
      </c>
      <c r="C275" s="2">
        <v>19.350000000000001</v>
      </c>
      <c r="D275" s="2">
        <v>29.4</v>
      </c>
      <c r="E275" s="2">
        <v>19.899999999999999</v>
      </c>
      <c r="F275" s="2">
        <f>piracicaba!F275+Irrigation!K87</f>
        <v>1.2</v>
      </c>
      <c r="G275" s="2">
        <v>69.88</v>
      </c>
      <c r="H275" s="2">
        <v>2.85</v>
      </c>
      <c r="I275" s="2"/>
      <c r="J275" s="2"/>
      <c r="K275" s="2"/>
      <c r="L275" s="2"/>
    </row>
    <row r="276" spans="1:12" x14ac:dyDescent="0.25">
      <c r="A276">
        <v>2013</v>
      </c>
      <c r="B276" s="2">
        <v>358</v>
      </c>
      <c r="C276" s="2">
        <v>18.739999999999998</v>
      </c>
      <c r="D276" s="2">
        <v>29.5</v>
      </c>
      <c r="E276" s="2">
        <v>20.2</v>
      </c>
      <c r="F276" s="2">
        <f>piracicaba!F276+Irrigation!K88</f>
        <v>1.2</v>
      </c>
      <c r="G276" s="2">
        <v>77.92</v>
      </c>
      <c r="H276" s="2">
        <v>1.48</v>
      </c>
      <c r="I276" s="2"/>
      <c r="J276" s="2"/>
      <c r="K276" s="2"/>
      <c r="L276" s="2"/>
    </row>
    <row r="277" spans="1:12" x14ac:dyDescent="0.25">
      <c r="A277">
        <v>2013</v>
      </c>
      <c r="B277" s="2">
        <v>359</v>
      </c>
      <c r="C277" s="2">
        <v>14.3</v>
      </c>
      <c r="D277" s="2">
        <v>27.4</v>
      </c>
      <c r="E277" s="2">
        <v>21.8</v>
      </c>
      <c r="F277" s="2">
        <f>piracicaba!F277+Irrigation!K89</f>
        <v>0.2</v>
      </c>
      <c r="G277" s="2">
        <v>87.46</v>
      </c>
      <c r="H277" s="2">
        <v>1.18</v>
      </c>
      <c r="I277" s="2"/>
      <c r="J277" s="2"/>
      <c r="K277" s="2"/>
      <c r="L277" s="2"/>
    </row>
    <row r="278" spans="1:12" x14ac:dyDescent="0.25">
      <c r="A278">
        <v>2013</v>
      </c>
      <c r="B278" s="2">
        <v>360</v>
      </c>
      <c r="C278" s="2">
        <v>26.11</v>
      </c>
      <c r="D278" s="2">
        <v>33.6</v>
      </c>
      <c r="E278" s="2">
        <v>21.2</v>
      </c>
      <c r="F278" s="2">
        <f>piracicaba!F278+Irrigation!K90</f>
        <v>22.6</v>
      </c>
      <c r="G278" s="2">
        <v>75.63</v>
      </c>
      <c r="H278" s="2">
        <v>0.61</v>
      </c>
      <c r="I278" s="2"/>
      <c r="J278" s="2"/>
      <c r="K278" s="2"/>
      <c r="L278" s="2"/>
    </row>
    <row r="279" spans="1:12" x14ac:dyDescent="0.25">
      <c r="A279">
        <v>2013</v>
      </c>
      <c r="B279" s="2">
        <v>361</v>
      </c>
      <c r="C279" s="2">
        <v>28.62</v>
      </c>
      <c r="D279" s="2">
        <v>35.6</v>
      </c>
      <c r="E279" s="2">
        <v>21.7</v>
      </c>
      <c r="F279" s="2">
        <f>piracicaba!F279+Irrigation!K91</f>
        <v>0</v>
      </c>
      <c r="G279" s="2">
        <v>51.58</v>
      </c>
      <c r="H279" s="2">
        <v>1.35</v>
      </c>
      <c r="I279" s="2"/>
      <c r="J279" s="2"/>
      <c r="K279" s="2"/>
      <c r="L279" s="2"/>
    </row>
    <row r="280" spans="1:12" x14ac:dyDescent="0.25">
      <c r="A280">
        <v>2013</v>
      </c>
      <c r="B280" s="2">
        <v>362</v>
      </c>
      <c r="C280" s="2">
        <v>18.89</v>
      </c>
      <c r="D280" s="2">
        <v>31.8</v>
      </c>
      <c r="E280" s="2">
        <v>22.6</v>
      </c>
      <c r="F280" s="2">
        <f>piracicaba!F280+Irrigation!K92</f>
        <v>7.15</v>
      </c>
      <c r="G280" s="2">
        <v>69.209999999999994</v>
      </c>
      <c r="H280" s="2">
        <v>2.12</v>
      </c>
      <c r="I280" s="2"/>
      <c r="J280" s="2"/>
      <c r="K280" s="2"/>
      <c r="L280" s="2"/>
    </row>
    <row r="281" spans="1:12" x14ac:dyDescent="0.25">
      <c r="A281">
        <v>2013</v>
      </c>
      <c r="B281" s="2">
        <v>363</v>
      </c>
      <c r="C281" s="2">
        <v>20.47</v>
      </c>
      <c r="D281" s="2">
        <v>31.1</v>
      </c>
      <c r="E281" s="2">
        <v>21</v>
      </c>
      <c r="F281" s="2">
        <f>piracicaba!F281+Irrigation!K93</f>
        <v>10</v>
      </c>
      <c r="G281" s="2">
        <v>89.92</v>
      </c>
      <c r="H281" s="2">
        <v>1.36</v>
      </c>
      <c r="I281" s="2"/>
      <c r="J281" s="2"/>
      <c r="K281" s="2"/>
      <c r="L281" s="2"/>
    </row>
    <row r="282" spans="1:12" x14ac:dyDescent="0.25">
      <c r="A282">
        <v>2013</v>
      </c>
      <c r="B282" s="2">
        <v>364</v>
      </c>
      <c r="C282" s="2">
        <v>13.01</v>
      </c>
      <c r="D282" s="2">
        <v>28.5</v>
      </c>
      <c r="E282" s="2">
        <v>21</v>
      </c>
      <c r="F282" s="2">
        <f>piracicaba!F282+Irrigation!K94</f>
        <v>22.4</v>
      </c>
      <c r="G282" s="2">
        <v>92.5</v>
      </c>
      <c r="H282" s="2">
        <v>1.17</v>
      </c>
      <c r="I282" s="2"/>
      <c r="J282" s="2"/>
      <c r="K282" s="2"/>
      <c r="L282" s="2"/>
    </row>
    <row r="283" spans="1:12" x14ac:dyDescent="0.25">
      <c r="A283">
        <v>2013</v>
      </c>
      <c r="B283" s="2">
        <v>365</v>
      </c>
      <c r="C283" s="2">
        <v>25</v>
      </c>
      <c r="D283" s="2">
        <v>30</v>
      </c>
      <c r="E283" s="2">
        <v>21.7</v>
      </c>
      <c r="F283" s="2">
        <f>piracicaba!F283+Irrigation!K95</f>
        <v>1.8</v>
      </c>
      <c r="G283" s="2">
        <v>81.88</v>
      </c>
      <c r="H283" s="2">
        <v>2.2799999999999998</v>
      </c>
      <c r="I283" s="2"/>
      <c r="J283" s="2"/>
      <c r="K283" s="2"/>
      <c r="L283" s="2"/>
    </row>
    <row r="284" spans="1:12" x14ac:dyDescent="0.25">
      <c r="A284">
        <v>2014</v>
      </c>
      <c r="B284" s="2">
        <v>1</v>
      </c>
      <c r="C284" s="2">
        <v>18.72</v>
      </c>
      <c r="D284" s="2">
        <v>30.5</v>
      </c>
      <c r="E284" s="2">
        <v>20.8</v>
      </c>
      <c r="F284" s="2">
        <f>piracicaba!F284+Irrigation!K96</f>
        <v>10</v>
      </c>
      <c r="G284" s="2">
        <v>80.319999999999993</v>
      </c>
      <c r="H284" s="2">
        <v>1.63</v>
      </c>
      <c r="I284" s="2"/>
      <c r="J284" s="2"/>
      <c r="K284" s="2"/>
      <c r="L284" s="2"/>
    </row>
    <row r="285" spans="1:12" x14ac:dyDescent="0.25">
      <c r="A285">
        <v>2014</v>
      </c>
      <c r="B285" s="2">
        <v>2</v>
      </c>
      <c r="C285" s="2">
        <v>20.69</v>
      </c>
      <c r="D285" s="2">
        <v>31.5</v>
      </c>
      <c r="E285" s="2">
        <v>20.8</v>
      </c>
      <c r="F285" s="2">
        <f>piracicaba!F285+Irrigation!K97</f>
        <v>3.4</v>
      </c>
      <c r="G285" s="2">
        <v>76.86</v>
      </c>
      <c r="H285" s="2">
        <v>1.36</v>
      </c>
      <c r="I285" s="2"/>
      <c r="J285" s="2"/>
      <c r="K285" s="2"/>
      <c r="L285" s="2"/>
    </row>
    <row r="286" spans="1:12" x14ac:dyDescent="0.25">
      <c r="A286">
        <v>2014</v>
      </c>
      <c r="B286" s="2">
        <v>3</v>
      </c>
      <c r="C286" s="2">
        <v>22.24</v>
      </c>
      <c r="D286" s="2">
        <v>34</v>
      </c>
      <c r="E286" s="2">
        <v>20.9</v>
      </c>
      <c r="F286" s="2">
        <f>piracicaba!F286+Irrigation!K98</f>
        <v>7.2</v>
      </c>
      <c r="G286" s="2">
        <v>77.040000000000006</v>
      </c>
      <c r="H286" s="2">
        <v>1.57</v>
      </c>
      <c r="I286" s="2"/>
      <c r="J286" s="2"/>
      <c r="K286" s="2"/>
      <c r="L286" s="2"/>
    </row>
    <row r="287" spans="1:12" x14ac:dyDescent="0.25">
      <c r="A287">
        <v>2014</v>
      </c>
      <c r="B287" s="2">
        <v>4</v>
      </c>
      <c r="C287" s="2">
        <v>25.61</v>
      </c>
      <c r="D287" s="2">
        <v>34</v>
      </c>
      <c r="E287" s="2">
        <v>19.8</v>
      </c>
      <c r="F287" s="2">
        <f>piracicaba!F287+Irrigation!K99</f>
        <v>26</v>
      </c>
      <c r="G287" s="2">
        <v>74.61</v>
      </c>
      <c r="H287" s="2">
        <v>2.34</v>
      </c>
      <c r="I287" s="2"/>
      <c r="J287" s="2"/>
      <c r="K287" s="2"/>
      <c r="L287" s="2"/>
    </row>
    <row r="288" spans="1:12" x14ac:dyDescent="0.25">
      <c r="A288">
        <v>2014</v>
      </c>
      <c r="B288" s="2">
        <v>5</v>
      </c>
      <c r="C288" s="2">
        <v>25.77</v>
      </c>
      <c r="D288" s="2">
        <v>32.9</v>
      </c>
      <c r="E288" s="2">
        <v>20.6</v>
      </c>
      <c r="F288" s="2">
        <f>piracicaba!F288+Irrigation!K100</f>
        <v>1.8</v>
      </c>
      <c r="G288" s="2">
        <v>79.08</v>
      </c>
      <c r="H288" s="2">
        <v>2.2000000000000002</v>
      </c>
      <c r="I288" s="2"/>
      <c r="J288" s="2"/>
      <c r="K288" s="2"/>
      <c r="L288" s="2"/>
    </row>
    <row r="289" spans="1:12" x14ac:dyDescent="0.25">
      <c r="A289">
        <v>2014</v>
      </c>
      <c r="B289" s="2">
        <v>6</v>
      </c>
      <c r="C289" s="2">
        <v>28.15</v>
      </c>
      <c r="D289" s="2">
        <v>33</v>
      </c>
      <c r="E289" s="2">
        <v>20.2</v>
      </c>
      <c r="F289" s="2">
        <f>piracicaba!F289+Irrigation!K101</f>
        <v>9.4</v>
      </c>
      <c r="G289" s="2">
        <v>70.959999999999994</v>
      </c>
      <c r="H289" s="2">
        <v>2.11</v>
      </c>
      <c r="I289" s="2"/>
      <c r="J289" s="2"/>
      <c r="K289" s="2"/>
      <c r="L289" s="2"/>
    </row>
    <row r="290" spans="1:12" x14ac:dyDescent="0.25">
      <c r="A290">
        <v>2014</v>
      </c>
      <c r="B290" s="2">
        <v>7</v>
      </c>
      <c r="C290" s="2">
        <v>26.99</v>
      </c>
      <c r="D290" s="2">
        <v>33.4</v>
      </c>
      <c r="E290" s="2">
        <v>18.7</v>
      </c>
      <c r="F290" s="2">
        <f>piracicaba!F290+Irrigation!K102</f>
        <v>5.63</v>
      </c>
      <c r="G290" s="2">
        <v>62.29</v>
      </c>
      <c r="H290" s="2">
        <v>1.74</v>
      </c>
      <c r="I290" s="2"/>
      <c r="J290" s="2"/>
      <c r="K290" s="2"/>
      <c r="L290" s="2"/>
    </row>
    <row r="291" spans="1:12" x14ac:dyDescent="0.25">
      <c r="A291">
        <v>2014</v>
      </c>
      <c r="B291" s="2">
        <v>8</v>
      </c>
      <c r="C291" s="2">
        <v>27.91</v>
      </c>
      <c r="D291" s="2">
        <v>32.700000000000003</v>
      </c>
      <c r="E291" s="2">
        <v>18.899999999999999</v>
      </c>
      <c r="F291" s="2">
        <f>piracicaba!F291+Irrigation!K103</f>
        <v>9</v>
      </c>
      <c r="G291" s="2">
        <v>61.8</v>
      </c>
      <c r="H291" s="2">
        <v>1.81</v>
      </c>
      <c r="I291" s="2"/>
      <c r="J291" s="2"/>
      <c r="K291" s="2"/>
      <c r="L291" s="2"/>
    </row>
    <row r="292" spans="1:12" x14ac:dyDescent="0.25">
      <c r="A292">
        <v>2014</v>
      </c>
      <c r="B292" s="2">
        <v>9</v>
      </c>
      <c r="C292" s="2">
        <v>29.16</v>
      </c>
      <c r="D292" s="2">
        <v>34.299999999999997</v>
      </c>
      <c r="E292" s="2">
        <v>20.399999999999999</v>
      </c>
      <c r="F292" s="2">
        <f>piracicaba!F292+Irrigation!K104</f>
        <v>9</v>
      </c>
      <c r="G292" s="2">
        <v>59.75</v>
      </c>
      <c r="H292" s="2">
        <v>1.86</v>
      </c>
      <c r="I292" s="2"/>
      <c r="J292" s="2"/>
      <c r="K292" s="2"/>
      <c r="L292" s="2"/>
    </row>
    <row r="293" spans="1:12" x14ac:dyDescent="0.25">
      <c r="A293">
        <v>2014</v>
      </c>
      <c r="B293" s="2">
        <v>10</v>
      </c>
      <c r="C293" s="2">
        <v>28.67</v>
      </c>
      <c r="D293" s="2">
        <v>34.1</v>
      </c>
      <c r="E293" s="2">
        <v>20</v>
      </c>
      <c r="F293" s="2">
        <f>piracicaba!F293+Irrigation!K105</f>
        <v>9</v>
      </c>
      <c r="G293" s="2">
        <v>58</v>
      </c>
      <c r="H293" s="2">
        <v>1.63</v>
      </c>
      <c r="I293" s="2"/>
      <c r="J293" s="2"/>
      <c r="K293" s="2"/>
      <c r="L293" s="2"/>
    </row>
    <row r="294" spans="1:12" x14ac:dyDescent="0.25">
      <c r="A294">
        <v>2014</v>
      </c>
      <c r="B294" s="2">
        <v>11</v>
      </c>
      <c r="C294" s="2">
        <v>22.34</v>
      </c>
      <c r="D294" s="2">
        <v>33.9</v>
      </c>
      <c r="E294" s="2">
        <v>20.2</v>
      </c>
      <c r="F294" s="2">
        <f>piracicaba!F294+Irrigation!K106</f>
        <v>0</v>
      </c>
      <c r="G294" s="2">
        <v>64.5</v>
      </c>
      <c r="H294" s="2">
        <v>1.67</v>
      </c>
      <c r="I294" s="2"/>
      <c r="J294" s="2"/>
      <c r="K294" s="2"/>
      <c r="L294" s="2"/>
    </row>
    <row r="295" spans="1:12" x14ac:dyDescent="0.25">
      <c r="A295">
        <v>2014</v>
      </c>
      <c r="B295" s="2">
        <v>12</v>
      </c>
      <c r="C295" s="2">
        <v>17.47</v>
      </c>
      <c r="D295" s="2">
        <v>31.3</v>
      </c>
      <c r="E295" s="2">
        <v>20</v>
      </c>
      <c r="F295" s="2">
        <f>piracicaba!F295+Irrigation!K107</f>
        <v>3.2</v>
      </c>
      <c r="G295" s="2">
        <v>77.209999999999994</v>
      </c>
      <c r="H295" s="2">
        <v>1.53</v>
      </c>
      <c r="I295" s="2"/>
      <c r="J295" s="2"/>
      <c r="K295" s="2"/>
      <c r="L295" s="2"/>
    </row>
    <row r="296" spans="1:12" x14ac:dyDescent="0.25">
      <c r="A296">
        <v>2014</v>
      </c>
      <c r="B296" s="2">
        <v>13</v>
      </c>
      <c r="C296" s="2">
        <v>13.99</v>
      </c>
      <c r="D296" s="2">
        <v>27.6</v>
      </c>
      <c r="E296" s="2">
        <v>17.7</v>
      </c>
      <c r="F296" s="2">
        <f>piracicaba!F296+Irrigation!K108</f>
        <v>28.2</v>
      </c>
      <c r="G296" s="2">
        <v>86.52</v>
      </c>
      <c r="H296" s="2">
        <v>1.83</v>
      </c>
      <c r="I296" s="2"/>
      <c r="J296" s="2"/>
      <c r="K296" s="2"/>
      <c r="L296" s="2"/>
    </row>
    <row r="297" spans="1:12" x14ac:dyDescent="0.25">
      <c r="A297">
        <v>2014</v>
      </c>
      <c r="B297" s="2">
        <v>14</v>
      </c>
      <c r="C297" s="2">
        <v>23.6</v>
      </c>
      <c r="D297" s="2">
        <v>31.9</v>
      </c>
      <c r="E297" s="2">
        <v>19</v>
      </c>
      <c r="F297" s="2">
        <f>piracicaba!F297+Irrigation!K109</f>
        <v>0.2</v>
      </c>
      <c r="G297" s="2">
        <v>74.33</v>
      </c>
      <c r="H297" s="2">
        <v>1.18</v>
      </c>
      <c r="I297" s="2"/>
      <c r="J297" s="2"/>
      <c r="K297" s="2"/>
      <c r="L297" s="2"/>
    </row>
    <row r="298" spans="1:12" x14ac:dyDescent="0.25">
      <c r="A298">
        <v>2014</v>
      </c>
      <c r="B298" s="2">
        <v>15</v>
      </c>
      <c r="C298" s="2">
        <v>22.69</v>
      </c>
      <c r="D298" s="2">
        <v>31.8</v>
      </c>
      <c r="E298" s="2">
        <v>18.899999999999999</v>
      </c>
      <c r="F298" s="2">
        <f>piracicaba!F298+Irrigation!K110</f>
        <v>3.6</v>
      </c>
      <c r="G298" s="2">
        <v>78.959999999999994</v>
      </c>
      <c r="H298" s="2">
        <v>1.45</v>
      </c>
      <c r="I298" s="2"/>
      <c r="J298" s="2"/>
      <c r="K298" s="2"/>
      <c r="L298" s="2"/>
    </row>
    <row r="299" spans="1:12" x14ac:dyDescent="0.25">
      <c r="A299">
        <v>2014</v>
      </c>
      <c r="B299" s="2">
        <v>16</v>
      </c>
      <c r="C299" s="2">
        <v>16.89</v>
      </c>
      <c r="D299" s="2">
        <v>26.7</v>
      </c>
      <c r="E299" s="2">
        <v>19</v>
      </c>
      <c r="F299" s="2">
        <f>piracicaba!F299+Irrigation!K111</f>
        <v>0</v>
      </c>
      <c r="G299" s="2">
        <v>77.95</v>
      </c>
      <c r="H299" s="2">
        <v>2.08</v>
      </c>
      <c r="I299" s="2"/>
      <c r="J299" s="2"/>
      <c r="K299" s="2"/>
      <c r="L299" s="2"/>
    </row>
    <row r="300" spans="1:12" x14ac:dyDescent="0.25">
      <c r="A300">
        <v>2014</v>
      </c>
      <c r="B300" s="2">
        <v>17</v>
      </c>
      <c r="C300" s="2">
        <v>27.38</v>
      </c>
      <c r="D300" s="2">
        <v>30.8</v>
      </c>
      <c r="E300" s="2">
        <v>19</v>
      </c>
      <c r="F300" s="2">
        <f>piracicaba!F300+Irrigation!K112</f>
        <v>16.8</v>
      </c>
      <c r="G300" s="2">
        <v>76.55</v>
      </c>
      <c r="H300" s="2">
        <v>1.63</v>
      </c>
      <c r="I300" s="2"/>
      <c r="J300" s="2"/>
      <c r="K300" s="2"/>
      <c r="L300" s="2"/>
    </row>
    <row r="301" spans="1:12" x14ac:dyDescent="0.25">
      <c r="A301">
        <v>2014</v>
      </c>
      <c r="B301" s="2">
        <v>18</v>
      </c>
      <c r="C301" s="2">
        <v>25.34</v>
      </c>
      <c r="D301" s="2">
        <v>30.9</v>
      </c>
      <c r="E301" s="2">
        <v>18.899999999999999</v>
      </c>
      <c r="F301" s="2">
        <f>piracicaba!F301+Irrigation!K113</f>
        <v>0.2</v>
      </c>
      <c r="G301" s="2">
        <v>71.099999999999994</v>
      </c>
      <c r="H301" s="2">
        <v>1.38</v>
      </c>
      <c r="I301" s="2"/>
      <c r="J301" s="2"/>
      <c r="K301" s="2"/>
      <c r="L301" s="2"/>
    </row>
    <row r="302" spans="1:12" x14ac:dyDescent="0.25">
      <c r="A302">
        <v>2014</v>
      </c>
      <c r="B302" s="2">
        <v>19</v>
      </c>
      <c r="C302" s="2">
        <v>30.84</v>
      </c>
      <c r="D302" s="2">
        <v>31.9</v>
      </c>
      <c r="E302" s="2">
        <v>18.2</v>
      </c>
      <c r="F302" s="2">
        <f>piracicaba!F302+Irrigation!K114</f>
        <v>0</v>
      </c>
      <c r="G302" s="2">
        <v>65.42</v>
      </c>
      <c r="H302" s="2">
        <v>2.08</v>
      </c>
      <c r="I302" s="2"/>
      <c r="J302" s="2"/>
      <c r="K302" s="2"/>
      <c r="L302" s="2"/>
    </row>
    <row r="303" spans="1:12" x14ac:dyDescent="0.25">
      <c r="A303">
        <v>2014</v>
      </c>
      <c r="B303" s="2">
        <v>20</v>
      </c>
      <c r="C303" s="2">
        <v>29.85</v>
      </c>
      <c r="D303" s="2">
        <v>33.4</v>
      </c>
      <c r="E303" s="2">
        <v>18.7</v>
      </c>
      <c r="F303" s="2">
        <f>piracicaba!F303+Irrigation!K115</f>
        <v>4.5</v>
      </c>
      <c r="G303" s="2">
        <v>63.38</v>
      </c>
      <c r="H303" s="2">
        <v>1.17</v>
      </c>
      <c r="I303" s="2"/>
      <c r="J303" s="2"/>
      <c r="K303" s="2"/>
      <c r="L303" s="2"/>
    </row>
    <row r="304" spans="1:12" x14ac:dyDescent="0.25">
      <c r="A304">
        <v>2014</v>
      </c>
      <c r="B304" s="2">
        <v>21</v>
      </c>
      <c r="C304" s="2">
        <v>29.49</v>
      </c>
      <c r="D304" s="2">
        <v>32.299999999999997</v>
      </c>
      <c r="E304" s="2">
        <v>20.9</v>
      </c>
      <c r="F304" s="2">
        <f>piracicaba!F304+Irrigation!K116</f>
        <v>15.75</v>
      </c>
      <c r="G304" s="2">
        <v>62.92</v>
      </c>
      <c r="H304" s="2">
        <v>2.0299999999999998</v>
      </c>
      <c r="I304" s="2"/>
      <c r="J304" s="2"/>
      <c r="K304" s="2"/>
      <c r="L304" s="2"/>
    </row>
    <row r="305" spans="1:12" x14ac:dyDescent="0.25">
      <c r="A305">
        <v>2014</v>
      </c>
      <c r="B305" s="2">
        <v>22</v>
      </c>
      <c r="C305" s="2">
        <v>25.31</v>
      </c>
      <c r="D305" s="2">
        <v>31.7</v>
      </c>
      <c r="E305" s="2">
        <v>21.6</v>
      </c>
      <c r="F305" s="2">
        <f>piracicaba!F305+Irrigation!K117</f>
        <v>6.75</v>
      </c>
      <c r="G305" s="2">
        <v>67.88</v>
      </c>
      <c r="H305" s="2">
        <v>1.58</v>
      </c>
      <c r="I305" s="2"/>
      <c r="J305" s="2"/>
      <c r="K305" s="2"/>
      <c r="L305" s="2"/>
    </row>
    <row r="306" spans="1:12" x14ac:dyDescent="0.25">
      <c r="A306">
        <v>2014</v>
      </c>
      <c r="B306" s="2">
        <v>23</v>
      </c>
      <c r="C306" s="2">
        <v>26.11</v>
      </c>
      <c r="D306" s="2">
        <v>32.200000000000003</v>
      </c>
      <c r="E306" s="2">
        <v>22.2</v>
      </c>
      <c r="F306" s="2">
        <f>piracicaba!F306+Irrigation!K118</f>
        <v>4.5</v>
      </c>
      <c r="G306" s="2">
        <v>68.67</v>
      </c>
      <c r="H306" s="2">
        <v>2.5</v>
      </c>
      <c r="I306" s="2"/>
      <c r="J306" s="2"/>
      <c r="K306" s="2"/>
      <c r="L306" s="2"/>
    </row>
    <row r="307" spans="1:12" x14ac:dyDescent="0.25">
      <c r="A307">
        <v>2014</v>
      </c>
      <c r="B307" s="2">
        <v>24</v>
      </c>
      <c r="C307" s="2">
        <v>25.49</v>
      </c>
      <c r="D307" s="2">
        <v>33.6</v>
      </c>
      <c r="E307" s="2">
        <v>21.4</v>
      </c>
      <c r="F307" s="2">
        <f>piracicaba!F307+Irrigation!K119</f>
        <v>9</v>
      </c>
      <c r="G307" s="2">
        <v>68.88</v>
      </c>
      <c r="H307" s="2">
        <v>2.2200000000000002</v>
      </c>
      <c r="I307" s="2"/>
      <c r="J307" s="2"/>
      <c r="K307" s="2"/>
      <c r="L307" s="2"/>
    </row>
    <row r="308" spans="1:12" x14ac:dyDescent="0.25">
      <c r="A308">
        <v>2014</v>
      </c>
      <c r="B308" s="2">
        <v>25</v>
      </c>
      <c r="C308" s="2">
        <v>27.45</v>
      </c>
      <c r="D308" s="2">
        <v>33.200000000000003</v>
      </c>
      <c r="E308" s="2">
        <v>19.100000000000001</v>
      </c>
      <c r="F308" s="2">
        <f>piracicaba!F308+Irrigation!K120</f>
        <v>14.63</v>
      </c>
      <c r="G308" s="2">
        <v>67.83</v>
      </c>
      <c r="H308" s="2">
        <v>1.48</v>
      </c>
      <c r="I308" s="2"/>
      <c r="J308" s="2"/>
      <c r="K308" s="2"/>
      <c r="L308" s="2"/>
    </row>
    <row r="309" spans="1:12" x14ac:dyDescent="0.25">
      <c r="A309">
        <v>2014</v>
      </c>
      <c r="B309" s="2">
        <v>26</v>
      </c>
      <c r="C309" s="2">
        <v>26.54</v>
      </c>
      <c r="D309" s="2">
        <v>34.700000000000003</v>
      </c>
      <c r="E309" s="2">
        <v>21.9</v>
      </c>
      <c r="F309" s="2">
        <f>piracicaba!F309+Irrigation!K121</f>
        <v>0.2</v>
      </c>
      <c r="G309" s="2">
        <v>60.33</v>
      </c>
      <c r="H309" s="2">
        <v>2.4500000000000002</v>
      </c>
      <c r="I309" s="2"/>
      <c r="J309" s="2"/>
      <c r="K309" s="2"/>
      <c r="L309" s="2"/>
    </row>
    <row r="310" spans="1:12" x14ac:dyDescent="0.25">
      <c r="A310">
        <v>2014</v>
      </c>
      <c r="B310" s="2">
        <v>27</v>
      </c>
      <c r="C310" s="2">
        <v>27.99</v>
      </c>
      <c r="D310" s="2">
        <v>34.299999999999997</v>
      </c>
      <c r="E310" s="2">
        <v>19.8</v>
      </c>
      <c r="F310" s="2">
        <f>piracicaba!F310+Irrigation!K122</f>
        <v>7.9</v>
      </c>
      <c r="G310" s="2">
        <v>64.790000000000006</v>
      </c>
      <c r="H310" s="2">
        <v>1.78</v>
      </c>
      <c r="I310" s="2"/>
      <c r="J310" s="2"/>
      <c r="K310" s="2"/>
      <c r="L310" s="2"/>
    </row>
    <row r="311" spans="1:12" x14ac:dyDescent="0.25">
      <c r="A311">
        <v>2014</v>
      </c>
      <c r="B311" s="2">
        <v>28</v>
      </c>
      <c r="C311" s="2">
        <v>29.54</v>
      </c>
      <c r="D311" s="2">
        <v>33.6</v>
      </c>
      <c r="E311" s="2">
        <v>19.8</v>
      </c>
      <c r="F311" s="2">
        <f>piracicaba!F311+Irrigation!K123</f>
        <v>17.25</v>
      </c>
      <c r="G311" s="2">
        <v>62.52</v>
      </c>
      <c r="H311" s="2">
        <v>1.86</v>
      </c>
      <c r="I311" s="2"/>
      <c r="J311" s="2"/>
      <c r="K311" s="2"/>
      <c r="L311" s="2"/>
    </row>
    <row r="312" spans="1:12" x14ac:dyDescent="0.25">
      <c r="A312">
        <v>2014</v>
      </c>
      <c r="B312" s="2">
        <v>29</v>
      </c>
      <c r="C312" s="2">
        <v>31.01</v>
      </c>
      <c r="D312" s="2">
        <v>34.5</v>
      </c>
      <c r="E312" s="2">
        <v>18.600000000000001</v>
      </c>
      <c r="F312" s="2">
        <f>piracicaba!F312+Irrigation!K124</f>
        <v>11.25</v>
      </c>
      <c r="G312" s="2">
        <v>49.63</v>
      </c>
      <c r="H312" s="2">
        <v>1.39</v>
      </c>
      <c r="I312" s="2"/>
      <c r="J312" s="2"/>
      <c r="K312" s="2"/>
      <c r="L312" s="2"/>
    </row>
    <row r="313" spans="1:12" x14ac:dyDescent="0.25">
      <c r="A313">
        <v>2014</v>
      </c>
      <c r="B313" s="2">
        <v>30</v>
      </c>
      <c r="C313" s="2">
        <v>29.37</v>
      </c>
      <c r="D313" s="2">
        <v>34.700000000000003</v>
      </c>
      <c r="E313" s="2">
        <v>17.600000000000001</v>
      </c>
      <c r="F313" s="2">
        <f>piracicaba!F313+Irrigation!K125</f>
        <v>0</v>
      </c>
      <c r="G313" s="2">
        <v>49.21</v>
      </c>
      <c r="H313" s="2">
        <v>1.28</v>
      </c>
      <c r="I313" s="2"/>
      <c r="J313" s="2"/>
      <c r="K313" s="2"/>
      <c r="L313" s="2"/>
    </row>
    <row r="314" spans="1:12" x14ac:dyDescent="0.25">
      <c r="A314">
        <v>2014</v>
      </c>
      <c r="B314" s="2">
        <v>31</v>
      </c>
      <c r="C314" s="2">
        <v>26.09</v>
      </c>
      <c r="D314" s="2">
        <v>35.5</v>
      </c>
      <c r="E314" s="2">
        <v>18.899999999999999</v>
      </c>
      <c r="F314" s="2">
        <f>piracicaba!F314+Irrigation!K126</f>
        <v>7.13</v>
      </c>
      <c r="G314" s="2">
        <v>51.63</v>
      </c>
      <c r="H314" s="2">
        <v>0.96</v>
      </c>
      <c r="I314" s="2"/>
      <c r="J314" s="2"/>
      <c r="K314" s="2"/>
      <c r="L314" s="2"/>
    </row>
    <row r="315" spans="1:12" x14ac:dyDescent="0.25">
      <c r="A315">
        <v>2014</v>
      </c>
      <c r="B315" s="2">
        <v>32</v>
      </c>
      <c r="C315" s="2">
        <v>29.55</v>
      </c>
      <c r="D315" s="2">
        <v>35.6</v>
      </c>
      <c r="E315" s="2">
        <v>20.6</v>
      </c>
      <c r="F315" s="2">
        <f>piracicaba!F315+Irrigation!K127</f>
        <v>17.25</v>
      </c>
      <c r="G315" s="2">
        <v>43.46</v>
      </c>
      <c r="H315" s="2">
        <v>2.2599999999999998</v>
      </c>
      <c r="I315" s="2"/>
      <c r="J315" s="2"/>
      <c r="K315" s="2"/>
      <c r="L315" s="2"/>
    </row>
    <row r="316" spans="1:12" x14ac:dyDescent="0.25">
      <c r="A316">
        <v>2014</v>
      </c>
      <c r="B316" s="2">
        <v>33</v>
      </c>
      <c r="C316" s="2">
        <v>29.97</v>
      </c>
      <c r="D316" s="2">
        <v>35.5</v>
      </c>
      <c r="E316" s="2">
        <v>21.3</v>
      </c>
      <c r="F316" s="2">
        <f>piracicaba!F316+Irrigation!K128</f>
        <v>0</v>
      </c>
      <c r="G316" s="2">
        <v>46.29</v>
      </c>
      <c r="H316" s="2">
        <v>1.34</v>
      </c>
      <c r="I316" s="2"/>
      <c r="J316" s="2"/>
      <c r="K316" s="2"/>
      <c r="L316" s="2"/>
    </row>
    <row r="317" spans="1:12" x14ac:dyDescent="0.25">
      <c r="A317">
        <v>2014</v>
      </c>
      <c r="B317" s="2">
        <v>34</v>
      </c>
      <c r="C317" s="2">
        <v>29.51</v>
      </c>
      <c r="D317" s="2">
        <v>35.6</v>
      </c>
      <c r="E317" s="2">
        <v>21.7</v>
      </c>
      <c r="F317" s="2">
        <f>piracicaba!F317+Irrigation!K129</f>
        <v>9</v>
      </c>
      <c r="G317" s="2">
        <v>47.21</v>
      </c>
      <c r="H317" s="2">
        <v>1.7</v>
      </c>
      <c r="I317" s="2"/>
      <c r="J317" s="2"/>
      <c r="K317" s="2"/>
      <c r="L317" s="2"/>
    </row>
    <row r="318" spans="1:12" x14ac:dyDescent="0.25">
      <c r="A318">
        <v>2014</v>
      </c>
      <c r="B318" s="2">
        <v>35</v>
      </c>
      <c r="C318" s="2">
        <v>29.29</v>
      </c>
      <c r="D318" s="2">
        <v>36.299999999999997</v>
      </c>
      <c r="E318" s="2">
        <v>21.8</v>
      </c>
      <c r="F318" s="2">
        <f>piracicaba!F318+Irrigation!K130</f>
        <v>15.75</v>
      </c>
      <c r="G318" s="2">
        <v>44.13</v>
      </c>
      <c r="H318" s="2">
        <v>1.57</v>
      </c>
      <c r="I318" s="2"/>
      <c r="J318" s="2"/>
      <c r="K318" s="2"/>
      <c r="L318" s="2"/>
    </row>
    <row r="319" spans="1:12" x14ac:dyDescent="0.25">
      <c r="A319">
        <v>2014</v>
      </c>
      <c r="B319" s="2">
        <v>36</v>
      </c>
      <c r="C319" s="2">
        <v>25.29</v>
      </c>
      <c r="D319" s="2">
        <v>37.1</v>
      </c>
      <c r="E319" s="2">
        <v>21.6</v>
      </c>
      <c r="F319" s="2">
        <f>piracicaba!F319+Irrigation!K131</f>
        <v>9</v>
      </c>
      <c r="G319" s="2">
        <v>48.78</v>
      </c>
      <c r="H319" s="2">
        <v>1.7</v>
      </c>
      <c r="I319" s="2"/>
      <c r="J319" s="2"/>
      <c r="K319" s="2"/>
      <c r="L319" s="2"/>
    </row>
    <row r="320" spans="1:12" x14ac:dyDescent="0.25">
      <c r="A320">
        <v>2014</v>
      </c>
      <c r="B320" s="2">
        <v>37</v>
      </c>
      <c r="C320" s="2">
        <v>27.8</v>
      </c>
      <c r="D320" s="2">
        <v>35.9</v>
      </c>
      <c r="E320" s="2">
        <v>20.399999999999999</v>
      </c>
      <c r="F320" s="2">
        <f>piracicaba!F320+Irrigation!K132</f>
        <v>8.48</v>
      </c>
      <c r="G320" s="2">
        <v>55.38</v>
      </c>
      <c r="H320" s="2">
        <v>1.43</v>
      </c>
      <c r="I320" s="2"/>
      <c r="J320" s="2"/>
      <c r="K320" s="2"/>
      <c r="L320" s="2"/>
    </row>
    <row r="321" spans="1:12" x14ac:dyDescent="0.25">
      <c r="A321">
        <v>2014</v>
      </c>
      <c r="B321" s="2">
        <v>38</v>
      </c>
      <c r="C321" s="2">
        <v>30.12</v>
      </c>
      <c r="D321" s="2">
        <v>36.6</v>
      </c>
      <c r="E321" s="2">
        <v>19.5</v>
      </c>
      <c r="F321" s="2">
        <f>piracicaba!F321+Irrigation!K133</f>
        <v>0</v>
      </c>
      <c r="G321" s="2">
        <v>44.46</v>
      </c>
      <c r="H321" s="2">
        <v>1.8</v>
      </c>
      <c r="I321" s="2"/>
      <c r="J321" s="2"/>
      <c r="K321" s="2"/>
      <c r="L321" s="2"/>
    </row>
    <row r="322" spans="1:12" x14ac:dyDescent="0.25">
      <c r="A322">
        <v>2014</v>
      </c>
      <c r="B322" s="2">
        <v>39</v>
      </c>
      <c r="C322" s="2">
        <v>30.08</v>
      </c>
      <c r="D322" s="2">
        <v>35.700000000000003</v>
      </c>
      <c r="E322" s="2">
        <v>21.5</v>
      </c>
      <c r="F322" s="2">
        <f>piracicaba!F322+Irrigation!K134</f>
        <v>19.399999999999999</v>
      </c>
      <c r="G322" s="2">
        <v>53.42</v>
      </c>
      <c r="H322" s="2">
        <v>1.78</v>
      </c>
      <c r="I322" s="2"/>
      <c r="J322" s="2"/>
      <c r="K322" s="2"/>
      <c r="L322" s="2"/>
    </row>
    <row r="323" spans="1:12" x14ac:dyDescent="0.25">
      <c r="A323">
        <v>2014</v>
      </c>
      <c r="B323" s="2">
        <v>40</v>
      </c>
      <c r="C323" s="2">
        <v>29.66</v>
      </c>
      <c r="D323" s="2">
        <v>36.1</v>
      </c>
      <c r="E323" s="2">
        <v>20</v>
      </c>
      <c r="F323" s="2">
        <f>piracicaba!F323+Irrigation!K135</f>
        <v>0</v>
      </c>
      <c r="G323" s="2">
        <v>49.92</v>
      </c>
      <c r="H323" s="2">
        <v>1.79</v>
      </c>
      <c r="I323" s="2"/>
      <c r="J323" s="2"/>
      <c r="K323" s="2"/>
      <c r="L323" s="2"/>
    </row>
    <row r="324" spans="1:12" x14ac:dyDescent="0.25">
      <c r="A324">
        <v>2014</v>
      </c>
      <c r="B324" s="2">
        <v>41</v>
      </c>
      <c r="C324" s="2">
        <v>27.05</v>
      </c>
      <c r="D324" s="2">
        <v>36.1</v>
      </c>
      <c r="E324" s="2">
        <v>21.4</v>
      </c>
      <c r="F324" s="2">
        <f>piracicaba!F324+Irrigation!K136</f>
        <v>13.5</v>
      </c>
      <c r="G324" s="2">
        <v>50.58</v>
      </c>
      <c r="H324" s="2">
        <v>1.56</v>
      </c>
      <c r="I324" s="2"/>
      <c r="J324" s="2"/>
      <c r="K324" s="2"/>
      <c r="L324" s="2"/>
    </row>
    <row r="325" spans="1:12" x14ac:dyDescent="0.25">
      <c r="A325">
        <v>2014</v>
      </c>
      <c r="B325" s="2">
        <v>42</v>
      </c>
      <c r="C325" s="2">
        <v>24.69</v>
      </c>
      <c r="D325" s="2">
        <v>35.299999999999997</v>
      </c>
      <c r="E325" s="2">
        <v>22.5</v>
      </c>
      <c r="F325" s="2">
        <f>piracicaba!F325+Irrigation!K137</f>
        <v>6</v>
      </c>
      <c r="G325" s="2">
        <v>48.25</v>
      </c>
      <c r="H325" s="2">
        <v>2.35</v>
      </c>
      <c r="I325" s="2"/>
      <c r="J325" s="2"/>
      <c r="K325" s="2"/>
      <c r="L325" s="2"/>
    </row>
    <row r="326" spans="1:12" x14ac:dyDescent="0.25">
      <c r="A326">
        <v>2014</v>
      </c>
      <c r="B326" s="2">
        <v>43</v>
      </c>
      <c r="C326" s="2">
        <v>19.260000000000002</v>
      </c>
      <c r="D326" s="2">
        <v>32.9</v>
      </c>
      <c r="E326" s="2">
        <v>22.4</v>
      </c>
      <c r="F326" s="2">
        <f>piracicaba!F326+Irrigation!K138</f>
        <v>9.8000000000000007</v>
      </c>
      <c r="G326" s="2">
        <v>61.46</v>
      </c>
      <c r="H326" s="2">
        <v>2.3199999999999998</v>
      </c>
      <c r="I326" s="2"/>
      <c r="J326" s="2"/>
      <c r="K326" s="2"/>
      <c r="L326" s="2"/>
    </row>
    <row r="327" spans="1:12" x14ac:dyDescent="0.25">
      <c r="A327">
        <v>2014</v>
      </c>
      <c r="B327" s="2">
        <v>44</v>
      </c>
      <c r="C327" s="2">
        <v>23.74</v>
      </c>
      <c r="D327" s="2">
        <v>34</v>
      </c>
      <c r="E327" s="2">
        <v>19.2</v>
      </c>
      <c r="F327" s="2">
        <f>piracicaba!F327+Irrigation!K139</f>
        <v>6.75</v>
      </c>
      <c r="G327" s="2">
        <v>60.25</v>
      </c>
      <c r="H327" s="2">
        <v>1.67</v>
      </c>
      <c r="I327" s="2"/>
      <c r="J327" s="2"/>
      <c r="K327" s="2"/>
      <c r="L327" s="2"/>
    </row>
    <row r="328" spans="1:12" x14ac:dyDescent="0.25">
      <c r="A328">
        <v>2014</v>
      </c>
      <c r="B328" s="2">
        <v>45</v>
      </c>
      <c r="C328" s="2">
        <v>19.75</v>
      </c>
      <c r="D328" s="2">
        <v>31.6</v>
      </c>
      <c r="E328" s="2">
        <v>20.2</v>
      </c>
      <c r="F328" s="2">
        <f>piracicaba!F328+Irrigation!K140</f>
        <v>13.6</v>
      </c>
      <c r="G328" s="2">
        <v>71.17</v>
      </c>
      <c r="H328" s="2">
        <v>1.1399999999999999</v>
      </c>
      <c r="I328" s="2"/>
      <c r="J328" s="2"/>
      <c r="K328" s="2"/>
      <c r="L328" s="2"/>
    </row>
    <row r="329" spans="1:12" x14ac:dyDescent="0.25">
      <c r="A329">
        <v>2014</v>
      </c>
      <c r="B329" s="2">
        <v>46</v>
      </c>
      <c r="C329" s="2">
        <v>10.16</v>
      </c>
      <c r="D329" s="2">
        <v>25.4</v>
      </c>
      <c r="E329" s="2">
        <v>20.3</v>
      </c>
      <c r="F329" s="2">
        <f>piracicaba!F329+Irrigation!K141</f>
        <v>6.2</v>
      </c>
      <c r="G329" s="2">
        <v>90.79</v>
      </c>
      <c r="H329" s="2">
        <v>1.75</v>
      </c>
      <c r="I329" s="2"/>
      <c r="J329" s="2"/>
      <c r="K329" s="2"/>
      <c r="L329" s="2"/>
    </row>
    <row r="330" spans="1:12" x14ac:dyDescent="0.25">
      <c r="A330">
        <v>2014</v>
      </c>
      <c r="B330" s="2">
        <v>47</v>
      </c>
      <c r="C330" s="2">
        <v>14.5</v>
      </c>
      <c r="D330" s="2">
        <v>26.9</v>
      </c>
      <c r="E330" s="2">
        <v>20.399999999999999</v>
      </c>
      <c r="F330" s="2">
        <f>piracicaba!F330+Irrigation!K142</f>
        <v>4.2</v>
      </c>
      <c r="G330" s="2">
        <v>87.38</v>
      </c>
      <c r="H330" s="2">
        <v>2.17</v>
      </c>
      <c r="I330" s="2"/>
      <c r="J330" s="2"/>
      <c r="K330" s="2"/>
      <c r="L330" s="2"/>
    </row>
    <row r="331" spans="1:12" x14ac:dyDescent="0.25">
      <c r="A331">
        <v>2014</v>
      </c>
      <c r="B331" s="2">
        <v>48</v>
      </c>
      <c r="C331" s="2">
        <v>17.079999999999998</v>
      </c>
      <c r="D331" s="2">
        <v>29.1</v>
      </c>
      <c r="E331" s="2">
        <v>20</v>
      </c>
      <c r="F331" s="2">
        <f>piracicaba!F331+Irrigation!K143</f>
        <v>0.4</v>
      </c>
      <c r="G331" s="2">
        <v>80.540000000000006</v>
      </c>
      <c r="H331" s="2">
        <v>2.61</v>
      </c>
      <c r="I331" s="2"/>
      <c r="J331" s="2"/>
      <c r="K331" s="2"/>
      <c r="L331" s="2"/>
    </row>
    <row r="332" spans="1:12" x14ac:dyDescent="0.25">
      <c r="A332">
        <v>2014</v>
      </c>
      <c r="B332" s="2">
        <v>49</v>
      </c>
      <c r="C332" s="2">
        <v>28.2</v>
      </c>
      <c r="D332" s="2">
        <v>31.3</v>
      </c>
      <c r="E332" s="2">
        <v>18.7</v>
      </c>
      <c r="F332" s="2">
        <f>piracicaba!F332+Irrigation!K144</f>
        <v>0</v>
      </c>
      <c r="G332" s="2">
        <v>66.709999999999994</v>
      </c>
      <c r="H332" s="2">
        <v>4.18</v>
      </c>
      <c r="I332" s="2"/>
      <c r="J332" s="2"/>
      <c r="K332" s="2"/>
      <c r="L332" s="2"/>
    </row>
    <row r="333" spans="1:12" x14ac:dyDescent="0.25">
      <c r="A333">
        <v>2014</v>
      </c>
      <c r="B333" s="2">
        <v>50</v>
      </c>
      <c r="C333" s="2">
        <v>29.97</v>
      </c>
      <c r="D333" s="2">
        <v>32</v>
      </c>
      <c r="E333" s="2">
        <v>18.2</v>
      </c>
      <c r="F333" s="2">
        <f>piracicaba!F333+Irrigation!K145</f>
        <v>6.75</v>
      </c>
      <c r="G333" s="2">
        <v>55.13</v>
      </c>
      <c r="H333" s="2">
        <v>3.15</v>
      </c>
      <c r="I333" s="2"/>
      <c r="J333" s="2"/>
      <c r="K333" s="2"/>
      <c r="L333" s="2"/>
    </row>
    <row r="334" spans="1:12" x14ac:dyDescent="0.25">
      <c r="A334">
        <v>2014</v>
      </c>
      <c r="B334" s="2">
        <v>51</v>
      </c>
      <c r="C334" s="2">
        <v>28.86</v>
      </c>
      <c r="D334" s="2">
        <v>33.200000000000003</v>
      </c>
      <c r="E334" s="2">
        <v>17.899999999999999</v>
      </c>
      <c r="F334" s="2">
        <f>piracicaba!F334+Irrigation!K146</f>
        <v>6</v>
      </c>
      <c r="G334" s="2">
        <v>60.79</v>
      </c>
      <c r="H334" s="2">
        <v>2.0499999999999998</v>
      </c>
      <c r="I334" s="2"/>
      <c r="J334" s="2"/>
      <c r="K334" s="2"/>
      <c r="L334" s="2"/>
    </row>
    <row r="335" spans="1:12" x14ac:dyDescent="0.25">
      <c r="A335">
        <v>2014</v>
      </c>
      <c r="B335" s="2">
        <v>52</v>
      </c>
      <c r="C335" s="2">
        <v>22.58</v>
      </c>
      <c r="D335" s="2">
        <v>33.299999999999997</v>
      </c>
      <c r="E335" s="2">
        <v>19.399999999999999</v>
      </c>
      <c r="F335" s="2">
        <f>piracicaba!F335+Irrigation!K147</f>
        <v>9</v>
      </c>
      <c r="G335" s="2">
        <v>65.63</v>
      </c>
      <c r="H335" s="2">
        <v>1.81</v>
      </c>
      <c r="I335" s="2"/>
      <c r="J335" s="2"/>
      <c r="K335" s="2"/>
      <c r="L335" s="2"/>
    </row>
    <row r="336" spans="1:12" x14ac:dyDescent="0.25">
      <c r="A336">
        <v>2014</v>
      </c>
      <c r="B336" s="2">
        <v>53</v>
      </c>
      <c r="C336" s="2">
        <v>23.44</v>
      </c>
      <c r="D336" s="2">
        <v>30.9</v>
      </c>
      <c r="E336" s="2">
        <v>21</v>
      </c>
      <c r="F336" s="2">
        <f>piracicaba!F336+Irrigation!K148</f>
        <v>11.45</v>
      </c>
      <c r="G336" s="2">
        <v>68.75</v>
      </c>
      <c r="H336" s="2">
        <v>2.16</v>
      </c>
      <c r="I336" s="2"/>
      <c r="J336" s="2"/>
      <c r="K336" s="2"/>
      <c r="L336" s="2"/>
    </row>
    <row r="337" spans="1:12" x14ac:dyDescent="0.25">
      <c r="A337">
        <v>2014</v>
      </c>
      <c r="B337" s="2">
        <v>54</v>
      </c>
      <c r="C337" s="2">
        <v>21.04</v>
      </c>
      <c r="D337" s="2">
        <v>32.799999999999997</v>
      </c>
      <c r="E337" s="2">
        <v>19.600000000000001</v>
      </c>
      <c r="F337" s="2">
        <f>piracicaba!F337+Irrigation!K149</f>
        <v>3</v>
      </c>
      <c r="G337" s="2">
        <v>78.63</v>
      </c>
      <c r="H337" s="2">
        <v>1.39</v>
      </c>
      <c r="I337" s="2"/>
      <c r="J337" s="2"/>
      <c r="K337" s="2"/>
      <c r="L337" s="2"/>
    </row>
    <row r="338" spans="1:12" x14ac:dyDescent="0.25">
      <c r="A338">
        <v>2014</v>
      </c>
      <c r="B338" s="2">
        <v>55</v>
      </c>
      <c r="C338" s="2">
        <v>20</v>
      </c>
      <c r="D338" s="2">
        <v>29.1</v>
      </c>
      <c r="E338" s="2">
        <v>19.899999999999999</v>
      </c>
      <c r="F338" s="2">
        <f>piracicaba!F338+Irrigation!K150</f>
        <v>1.6</v>
      </c>
      <c r="G338" s="2">
        <v>86.08</v>
      </c>
      <c r="H338" s="2">
        <v>2.33</v>
      </c>
      <c r="I338" s="2"/>
      <c r="J338" s="2"/>
      <c r="K338" s="2"/>
      <c r="L338" s="2"/>
    </row>
    <row r="339" spans="1:12" x14ac:dyDescent="0.25">
      <c r="A339">
        <v>2014</v>
      </c>
      <c r="B339" s="2">
        <v>56</v>
      </c>
      <c r="C339" s="2">
        <v>18.260000000000002</v>
      </c>
      <c r="D339" s="2">
        <v>31.8</v>
      </c>
      <c r="E339" s="2">
        <v>20.399999999999999</v>
      </c>
      <c r="F339" s="2">
        <f>piracicaba!F339+Irrigation!K151</f>
        <v>1.6</v>
      </c>
      <c r="G339" s="2">
        <v>79.88</v>
      </c>
      <c r="H339" s="2">
        <v>1.18</v>
      </c>
      <c r="I339" s="2"/>
      <c r="J339" s="2"/>
      <c r="K339" s="2"/>
      <c r="L339" s="2"/>
    </row>
    <row r="340" spans="1:12" x14ac:dyDescent="0.25">
      <c r="A340">
        <v>2014</v>
      </c>
      <c r="B340" s="2">
        <v>57</v>
      </c>
      <c r="C340" s="2">
        <v>25.32</v>
      </c>
      <c r="D340" s="2">
        <v>34.1</v>
      </c>
      <c r="E340" s="2">
        <v>18.399999999999999</v>
      </c>
      <c r="F340" s="2">
        <f>piracicaba!F340+Irrigation!K152</f>
        <v>9</v>
      </c>
      <c r="G340" s="2">
        <v>68</v>
      </c>
      <c r="H340" s="2">
        <v>1.85</v>
      </c>
      <c r="I340" s="2"/>
      <c r="J340" s="2"/>
      <c r="K340" s="2"/>
      <c r="L340" s="2"/>
    </row>
    <row r="341" spans="1:12" x14ac:dyDescent="0.25">
      <c r="A341">
        <v>2014</v>
      </c>
      <c r="B341" s="2">
        <v>58</v>
      </c>
      <c r="C341" s="2">
        <v>22.04</v>
      </c>
      <c r="D341" s="2">
        <v>34.5</v>
      </c>
      <c r="E341" s="2">
        <v>20.100000000000001</v>
      </c>
      <c r="F341" s="2">
        <f>piracicaba!F341+Irrigation!K153</f>
        <v>0.4</v>
      </c>
      <c r="G341" s="2">
        <v>69.209999999999994</v>
      </c>
      <c r="H341" s="2">
        <v>1.31</v>
      </c>
      <c r="I341" s="2"/>
      <c r="J341" s="2"/>
      <c r="K341" s="2"/>
      <c r="L341" s="2"/>
    </row>
    <row r="342" spans="1:12" x14ac:dyDescent="0.25">
      <c r="A342">
        <v>2014</v>
      </c>
      <c r="B342" s="2">
        <v>59</v>
      </c>
      <c r="C342" s="2">
        <v>16.59</v>
      </c>
      <c r="D342" s="2">
        <v>29.8</v>
      </c>
      <c r="E342" s="2">
        <v>20.100000000000001</v>
      </c>
      <c r="F342" s="2">
        <f>piracicaba!F342+Irrigation!K154</f>
        <v>10.6</v>
      </c>
      <c r="G342" s="2">
        <v>78.88</v>
      </c>
      <c r="H342" s="2">
        <v>1.23</v>
      </c>
      <c r="I342" s="2"/>
      <c r="J342" s="2"/>
      <c r="K342" s="2"/>
      <c r="L342" s="2"/>
    </row>
    <row r="343" spans="1:12" x14ac:dyDescent="0.25">
      <c r="A343">
        <v>2014</v>
      </c>
      <c r="B343" s="2">
        <v>60</v>
      </c>
      <c r="C343" s="2">
        <v>23.42</v>
      </c>
      <c r="D343" s="2">
        <v>29.8</v>
      </c>
      <c r="E343" s="2">
        <v>18.5</v>
      </c>
      <c r="F343" s="2">
        <f>piracicaba!F343+Irrigation!K155</f>
        <v>15.6</v>
      </c>
      <c r="G343" s="2">
        <v>76</v>
      </c>
      <c r="H343" s="2">
        <v>2.1</v>
      </c>
      <c r="I343" s="2"/>
      <c r="J343" s="2"/>
      <c r="K343" s="2"/>
      <c r="L343" s="2"/>
    </row>
    <row r="344" spans="1:12" x14ac:dyDescent="0.25">
      <c r="A344">
        <v>2014</v>
      </c>
      <c r="B344" s="2">
        <v>61</v>
      </c>
      <c r="C344" s="2">
        <v>24.35</v>
      </c>
      <c r="D344" s="2">
        <v>30.9</v>
      </c>
      <c r="E344" s="2">
        <v>18.3</v>
      </c>
      <c r="F344" s="2">
        <f>piracicaba!F344+Irrigation!K156</f>
        <v>0</v>
      </c>
      <c r="G344" s="2">
        <v>72.52</v>
      </c>
      <c r="H344" s="2">
        <v>1.31</v>
      </c>
      <c r="I344" s="2"/>
      <c r="J344" s="2"/>
      <c r="K344" s="2"/>
      <c r="L344" s="2"/>
    </row>
    <row r="345" spans="1:12" x14ac:dyDescent="0.25">
      <c r="A345">
        <v>2014</v>
      </c>
      <c r="B345" s="2">
        <v>62</v>
      </c>
      <c r="C345" s="2">
        <v>21.73</v>
      </c>
      <c r="D345" s="2">
        <v>31.7</v>
      </c>
      <c r="E345" s="2">
        <v>20.399999999999999</v>
      </c>
      <c r="F345" s="2">
        <f>piracicaba!F345+Irrigation!K157</f>
        <v>0</v>
      </c>
      <c r="G345" s="2">
        <v>68.88</v>
      </c>
      <c r="H345" s="2">
        <v>3.18</v>
      </c>
      <c r="I345" s="2"/>
      <c r="J345" s="2"/>
      <c r="K345" s="2"/>
      <c r="L345" s="2"/>
    </row>
    <row r="346" spans="1:12" x14ac:dyDescent="0.25">
      <c r="A346">
        <v>2014</v>
      </c>
      <c r="B346" s="2">
        <v>63</v>
      </c>
      <c r="C346" s="2">
        <v>22.52</v>
      </c>
      <c r="D346" s="2">
        <v>31.9</v>
      </c>
      <c r="E346" s="2">
        <v>19.7</v>
      </c>
      <c r="F346" s="2">
        <f>piracicaba!F346+Irrigation!K158</f>
        <v>15.38</v>
      </c>
      <c r="G346" s="2">
        <v>70.33</v>
      </c>
      <c r="H346" s="2">
        <v>2.17</v>
      </c>
      <c r="I346" s="2"/>
      <c r="J346" s="2"/>
      <c r="K346" s="2"/>
      <c r="L346" s="2"/>
    </row>
    <row r="347" spans="1:12" x14ac:dyDescent="0.25">
      <c r="A347">
        <v>2014</v>
      </c>
      <c r="B347" s="2">
        <v>64</v>
      </c>
      <c r="C347" s="2">
        <v>7.01</v>
      </c>
      <c r="D347" s="2">
        <v>24.4</v>
      </c>
      <c r="E347" s="2">
        <v>20.7</v>
      </c>
      <c r="F347" s="2">
        <f>piracicaba!F347+Irrigation!K159</f>
        <v>29.4</v>
      </c>
      <c r="G347" s="2">
        <v>98</v>
      </c>
      <c r="H347" s="2">
        <v>0.96</v>
      </c>
      <c r="I347" s="2"/>
      <c r="J347" s="2"/>
      <c r="K347" s="2"/>
      <c r="L347" s="2"/>
    </row>
    <row r="348" spans="1:12" x14ac:dyDescent="0.25">
      <c r="A348">
        <v>2014</v>
      </c>
      <c r="B348" s="2">
        <v>65</v>
      </c>
      <c r="C348" s="2">
        <v>23.51</v>
      </c>
      <c r="D348" s="2">
        <v>30.9</v>
      </c>
      <c r="E348" s="2">
        <v>18.899999999999999</v>
      </c>
      <c r="F348" s="2">
        <f>piracicaba!F348+Irrigation!K160</f>
        <v>0.4</v>
      </c>
      <c r="G348" s="2">
        <v>70.08</v>
      </c>
      <c r="H348" s="2">
        <v>1.32</v>
      </c>
      <c r="I348" s="2"/>
      <c r="J348" s="2"/>
      <c r="K348" s="2"/>
      <c r="L348" s="2"/>
    </row>
    <row r="349" spans="1:12" x14ac:dyDescent="0.25">
      <c r="A349">
        <v>2014</v>
      </c>
      <c r="B349" s="2">
        <v>66</v>
      </c>
      <c r="C349" s="2">
        <v>25.04</v>
      </c>
      <c r="D349" s="2">
        <v>30.2</v>
      </c>
      <c r="E349" s="2">
        <v>19.600000000000001</v>
      </c>
      <c r="F349" s="2">
        <f>piracicaba!F349+Irrigation!K161</f>
        <v>12.2</v>
      </c>
      <c r="G349" s="2">
        <v>79.17</v>
      </c>
      <c r="H349" s="2">
        <v>1.7</v>
      </c>
      <c r="I349" s="2"/>
      <c r="J349" s="2"/>
      <c r="K349" s="2"/>
      <c r="L349" s="2"/>
    </row>
    <row r="350" spans="1:12" x14ac:dyDescent="0.25">
      <c r="A350">
        <v>2014</v>
      </c>
      <c r="B350" s="2">
        <v>67</v>
      </c>
      <c r="C350" s="2">
        <v>22.85</v>
      </c>
      <c r="D350" s="2">
        <v>29.4</v>
      </c>
      <c r="E350" s="2">
        <v>18.600000000000001</v>
      </c>
      <c r="F350" s="2">
        <f>piracicaba!F350+Irrigation!K162</f>
        <v>9</v>
      </c>
      <c r="G350" s="2">
        <v>81.569999999999993</v>
      </c>
      <c r="H350" s="2">
        <v>1.18</v>
      </c>
      <c r="I350" s="2"/>
      <c r="J350" s="2"/>
      <c r="K350" s="2"/>
      <c r="L350" s="2"/>
    </row>
    <row r="351" spans="1:12" x14ac:dyDescent="0.25">
      <c r="A351">
        <v>2014</v>
      </c>
      <c r="B351" s="2">
        <v>68</v>
      </c>
      <c r="C351" s="2">
        <v>26.81</v>
      </c>
      <c r="D351" s="2">
        <v>31.1</v>
      </c>
      <c r="E351" s="2">
        <v>18.399999999999999</v>
      </c>
      <c r="F351" s="2">
        <f>piracicaba!F351+Irrigation!K163</f>
        <v>0.6</v>
      </c>
      <c r="G351" s="2">
        <v>68.790000000000006</v>
      </c>
      <c r="H351" s="2">
        <v>1.17</v>
      </c>
      <c r="I351" s="2"/>
      <c r="J351" s="2"/>
      <c r="K351" s="2"/>
      <c r="L351" s="2"/>
    </row>
    <row r="352" spans="1:12" x14ac:dyDescent="0.25">
      <c r="A352">
        <v>2014</v>
      </c>
      <c r="B352" s="2">
        <v>69</v>
      </c>
      <c r="C352" s="2">
        <v>25.94</v>
      </c>
      <c r="D352" s="2">
        <v>32.299999999999997</v>
      </c>
      <c r="E352" s="2">
        <v>17.3</v>
      </c>
      <c r="F352" s="2">
        <f>piracicaba!F352+Irrigation!K164</f>
        <v>0</v>
      </c>
      <c r="G352" s="2">
        <v>72</v>
      </c>
      <c r="H352" s="2">
        <v>1.4</v>
      </c>
      <c r="I352" s="2"/>
      <c r="J352" s="2"/>
      <c r="K352" s="2"/>
      <c r="L352" s="2"/>
    </row>
    <row r="353" spans="1:12" x14ac:dyDescent="0.25">
      <c r="A353">
        <v>2014</v>
      </c>
      <c r="B353" s="2">
        <v>70</v>
      </c>
      <c r="C353" s="2">
        <v>20.66</v>
      </c>
      <c r="D353" s="2">
        <v>31.2</v>
      </c>
      <c r="E353" s="2">
        <v>19.8</v>
      </c>
      <c r="F353" s="2">
        <f>piracicaba!F353+Irrigation!K165</f>
        <v>0.4</v>
      </c>
      <c r="G353" s="2">
        <v>74.42</v>
      </c>
      <c r="H353" s="2">
        <v>1.71</v>
      </c>
      <c r="I353" s="2"/>
      <c r="J353" s="2"/>
      <c r="K353" s="2"/>
      <c r="L353" s="2"/>
    </row>
    <row r="354" spans="1:12" x14ac:dyDescent="0.25">
      <c r="A354">
        <v>2014</v>
      </c>
      <c r="B354" s="2">
        <v>71</v>
      </c>
      <c r="C354" s="2">
        <v>10.41</v>
      </c>
      <c r="D354" s="2">
        <v>28.5</v>
      </c>
      <c r="E354" s="2">
        <v>20.100000000000001</v>
      </c>
      <c r="F354" s="2">
        <f>piracicaba!F354+Irrigation!K166</f>
        <v>42.4</v>
      </c>
      <c r="G354" s="2">
        <v>92.88</v>
      </c>
      <c r="H354" s="2">
        <v>1.58</v>
      </c>
      <c r="I354" s="2"/>
      <c r="J354" s="2"/>
      <c r="K354" s="2"/>
      <c r="L354" s="2"/>
    </row>
    <row r="355" spans="1:12" x14ac:dyDescent="0.25">
      <c r="A355">
        <v>2014</v>
      </c>
      <c r="B355" s="2">
        <v>72</v>
      </c>
      <c r="C355" s="2">
        <v>15.42</v>
      </c>
      <c r="D355" s="2">
        <v>29.2</v>
      </c>
      <c r="E355" s="2">
        <v>20.100000000000001</v>
      </c>
      <c r="F355" s="2">
        <f>piracicaba!F355+Irrigation!K167</f>
        <v>0</v>
      </c>
      <c r="G355" s="2">
        <v>85.13</v>
      </c>
      <c r="H355" s="2">
        <v>1.34</v>
      </c>
      <c r="I355" s="2"/>
      <c r="J355" s="2"/>
      <c r="K355" s="2"/>
      <c r="L355" s="2"/>
    </row>
    <row r="356" spans="1:12" x14ac:dyDescent="0.25">
      <c r="A356">
        <v>2014</v>
      </c>
      <c r="B356" s="2">
        <v>73</v>
      </c>
      <c r="C356" s="2">
        <v>26.72</v>
      </c>
      <c r="D356" s="2">
        <v>32.700000000000003</v>
      </c>
      <c r="E356" s="2">
        <v>19.100000000000001</v>
      </c>
      <c r="F356" s="2">
        <f>piracicaba!F356+Irrigation!K168</f>
        <v>0</v>
      </c>
      <c r="G356" s="2">
        <v>72.180000000000007</v>
      </c>
      <c r="H356" s="2">
        <v>1.4</v>
      </c>
      <c r="I356" s="2"/>
      <c r="J356" s="2"/>
      <c r="K356" s="2"/>
      <c r="L356" s="2"/>
    </row>
    <row r="357" spans="1:12" x14ac:dyDescent="0.25">
      <c r="A357">
        <v>2014</v>
      </c>
      <c r="B357" s="2">
        <v>74</v>
      </c>
      <c r="C357" s="2">
        <v>27.33</v>
      </c>
      <c r="D357" s="2">
        <v>32.799999999999997</v>
      </c>
      <c r="E357" s="2">
        <v>19.5</v>
      </c>
      <c r="F357" s="2">
        <f>piracicaba!F357+Irrigation!K169</f>
        <v>0</v>
      </c>
      <c r="G357" s="2">
        <v>71.5</v>
      </c>
      <c r="H357" s="2">
        <v>1.26</v>
      </c>
      <c r="I357" s="2"/>
      <c r="J357" s="2"/>
      <c r="K357" s="2"/>
      <c r="L357" s="2"/>
    </row>
    <row r="358" spans="1:12" x14ac:dyDescent="0.25">
      <c r="A358">
        <v>2014</v>
      </c>
      <c r="B358" s="2">
        <v>75</v>
      </c>
      <c r="C358" s="2">
        <v>27.12</v>
      </c>
      <c r="D358" s="2">
        <v>33</v>
      </c>
      <c r="E358" s="2">
        <v>20.3</v>
      </c>
      <c r="F358" s="2">
        <f>piracicaba!F358+Irrigation!K170</f>
        <v>0</v>
      </c>
      <c r="G358" s="2">
        <v>63.96</v>
      </c>
      <c r="H358" s="2">
        <v>1.29</v>
      </c>
      <c r="I358" s="2"/>
      <c r="J358" s="2"/>
      <c r="K358" s="2"/>
      <c r="L358" s="2"/>
    </row>
    <row r="359" spans="1:12" x14ac:dyDescent="0.25">
      <c r="A359">
        <v>2014</v>
      </c>
      <c r="B359" s="2">
        <v>76</v>
      </c>
      <c r="C359" s="2">
        <v>25.12</v>
      </c>
      <c r="D359" s="2">
        <v>32.700000000000003</v>
      </c>
      <c r="E359" s="2">
        <v>19.399999999999999</v>
      </c>
      <c r="F359" s="2">
        <f>piracicaba!F359+Irrigation!K171</f>
        <v>0</v>
      </c>
      <c r="G359" s="2">
        <v>67.33</v>
      </c>
      <c r="H359" s="2">
        <v>1.27</v>
      </c>
      <c r="I359" s="2"/>
      <c r="J359" s="2"/>
      <c r="K359" s="2"/>
      <c r="L359" s="2"/>
    </row>
    <row r="360" spans="1:12" x14ac:dyDescent="0.25">
      <c r="A360">
        <v>2014</v>
      </c>
      <c r="B360" s="2">
        <v>77</v>
      </c>
      <c r="C360" s="2">
        <v>21.72</v>
      </c>
      <c r="D360" s="2">
        <v>32.4</v>
      </c>
      <c r="E360" s="2">
        <v>18.8</v>
      </c>
      <c r="F360" s="2">
        <f>piracicaba!F360+Irrigation!K172</f>
        <v>0</v>
      </c>
      <c r="G360" s="2">
        <v>68.17</v>
      </c>
      <c r="H360" s="2">
        <v>1.33</v>
      </c>
      <c r="I360" s="2"/>
      <c r="J360" s="2"/>
      <c r="K360" s="2"/>
      <c r="L360" s="2"/>
    </row>
    <row r="361" spans="1:12" x14ac:dyDescent="0.25">
      <c r="A361">
        <v>2014</v>
      </c>
      <c r="B361" s="2">
        <v>78</v>
      </c>
      <c r="C361" s="2">
        <v>23.76</v>
      </c>
      <c r="D361" s="2">
        <v>31.2</v>
      </c>
      <c r="E361" s="2">
        <v>19.100000000000001</v>
      </c>
      <c r="F361" s="2">
        <f>piracicaba!F361+Irrigation!K173</f>
        <v>0</v>
      </c>
      <c r="G361" s="2">
        <v>73.67</v>
      </c>
      <c r="H361" s="2">
        <v>1.36</v>
      </c>
      <c r="I361" s="2"/>
      <c r="J361" s="2"/>
      <c r="K361" s="2"/>
      <c r="L361" s="2"/>
    </row>
    <row r="362" spans="1:12" x14ac:dyDescent="0.25">
      <c r="A362">
        <v>2014</v>
      </c>
      <c r="B362" s="2">
        <v>79</v>
      </c>
      <c r="C362" s="2">
        <v>19.66</v>
      </c>
      <c r="D362" s="2">
        <v>31.8</v>
      </c>
      <c r="E362" s="2">
        <v>19.399999999999999</v>
      </c>
      <c r="F362" s="2">
        <f>piracicaba!F362+Irrigation!K174</f>
        <v>4.5999999999999996</v>
      </c>
      <c r="G362" s="2">
        <v>77.459999999999994</v>
      </c>
      <c r="H362" s="2">
        <v>2.02</v>
      </c>
      <c r="I362" s="2"/>
      <c r="J362" s="2"/>
      <c r="K362" s="2"/>
      <c r="L362" s="2"/>
    </row>
    <row r="363" spans="1:12" x14ac:dyDescent="0.25">
      <c r="A363">
        <v>2014</v>
      </c>
      <c r="B363" s="2">
        <v>80</v>
      </c>
      <c r="C363" s="2">
        <v>15.38</v>
      </c>
      <c r="D363" s="2">
        <v>29.7</v>
      </c>
      <c r="E363" s="2">
        <v>20</v>
      </c>
      <c r="F363" s="2">
        <f>piracicaba!F363+Irrigation!K175</f>
        <v>11.6</v>
      </c>
      <c r="G363" s="2">
        <v>89.08</v>
      </c>
      <c r="H363" s="2">
        <v>1.48</v>
      </c>
      <c r="I363" s="2"/>
      <c r="J363" s="2"/>
      <c r="K363" s="2"/>
      <c r="L363" s="2"/>
    </row>
    <row r="364" spans="1:12" x14ac:dyDescent="0.25">
      <c r="A364">
        <v>2014</v>
      </c>
      <c r="B364" s="2">
        <v>81</v>
      </c>
      <c r="C364" s="2">
        <v>14.44</v>
      </c>
      <c r="D364" s="2">
        <v>28.7</v>
      </c>
      <c r="E364" s="2">
        <v>19.5</v>
      </c>
      <c r="F364" s="2">
        <f>piracicaba!F364+Irrigation!K176</f>
        <v>0.8</v>
      </c>
      <c r="G364" s="2">
        <v>85.89</v>
      </c>
      <c r="H364" s="2">
        <v>0.61</v>
      </c>
      <c r="I364" s="2"/>
      <c r="J364" s="2"/>
      <c r="K364" s="2"/>
      <c r="L364" s="2"/>
    </row>
    <row r="365" spans="1:12" x14ac:dyDescent="0.25">
      <c r="A365">
        <v>2014</v>
      </c>
      <c r="B365" s="2">
        <v>82</v>
      </c>
      <c r="C365" s="2">
        <v>17.77</v>
      </c>
      <c r="D365" s="2">
        <v>26.3</v>
      </c>
      <c r="E365" s="2">
        <v>19.7</v>
      </c>
      <c r="F365" s="2">
        <f>piracicaba!F365+Irrigation!K177</f>
        <v>0</v>
      </c>
      <c r="G365" s="2">
        <v>79.709999999999994</v>
      </c>
      <c r="H365" s="2">
        <v>4.43</v>
      </c>
      <c r="I365" s="2"/>
      <c r="J365" s="2"/>
      <c r="K365" s="2"/>
      <c r="L365" s="2"/>
    </row>
    <row r="366" spans="1:12" x14ac:dyDescent="0.25">
      <c r="A366">
        <v>2014</v>
      </c>
      <c r="B366" s="2">
        <v>83</v>
      </c>
      <c r="C366" s="2">
        <v>20.03</v>
      </c>
      <c r="D366" s="2">
        <v>27.6</v>
      </c>
      <c r="E366" s="2">
        <v>17.8</v>
      </c>
      <c r="F366" s="2">
        <f>piracicaba!F366+Irrigation!K178</f>
        <v>0</v>
      </c>
      <c r="G366" s="2">
        <v>75.25</v>
      </c>
      <c r="H366" s="2">
        <v>2.89</v>
      </c>
      <c r="I366" s="2"/>
      <c r="J366" s="2"/>
      <c r="K366" s="2"/>
      <c r="L366" s="2"/>
    </row>
    <row r="367" spans="1:12" x14ac:dyDescent="0.25">
      <c r="A367">
        <v>2014</v>
      </c>
      <c r="B367" s="2">
        <v>84</v>
      </c>
      <c r="C367" s="2">
        <v>23.41</v>
      </c>
      <c r="D367" s="2">
        <v>29.5</v>
      </c>
      <c r="E367" s="2">
        <v>16.100000000000001</v>
      </c>
      <c r="F367" s="2">
        <f>piracicaba!F367+Irrigation!K179</f>
        <v>0</v>
      </c>
      <c r="G367" s="2">
        <v>71.48</v>
      </c>
      <c r="H367" s="2">
        <v>2.66</v>
      </c>
      <c r="I367" s="2"/>
      <c r="J367" s="2"/>
      <c r="K367" s="2"/>
      <c r="L367" s="2"/>
    </row>
    <row r="368" spans="1:12" x14ac:dyDescent="0.25">
      <c r="A368">
        <v>2014</v>
      </c>
      <c r="B368" s="2">
        <v>85</v>
      </c>
      <c r="C368" s="2">
        <v>23.04</v>
      </c>
      <c r="D368" s="2">
        <v>29.6</v>
      </c>
      <c r="E368" s="2">
        <v>17.3</v>
      </c>
      <c r="F368" s="2">
        <f>piracicaba!F368+Irrigation!K180</f>
        <v>0</v>
      </c>
      <c r="G368" s="2">
        <v>71.08</v>
      </c>
      <c r="H368" s="2">
        <v>3.13</v>
      </c>
      <c r="I368" s="2"/>
      <c r="J368" s="2"/>
      <c r="K368" s="2"/>
      <c r="L368" s="2"/>
    </row>
    <row r="369" spans="1:12" x14ac:dyDescent="0.25">
      <c r="A369">
        <v>2014</v>
      </c>
      <c r="B369" s="2">
        <v>86</v>
      </c>
      <c r="C369" s="2">
        <v>22.29</v>
      </c>
      <c r="D369" s="2">
        <v>30</v>
      </c>
      <c r="E369" s="2">
        <v>17.5</v>
      </c>
      <c r="F369" s="2">
        <f>piracicaba!F369+Irrigation!K181</f>
        <v>0</v>
      </c>
      <c r="G369" s="2">
        <v>72.09</v>
      </c>
      <c r="H369" s="2">
        <v>2.4500000000000002</v>
      </c>
      <c r="I369" s="2"/>
      <c r="J369" s="2"/>
      <c r="K369" s="2"/>
      <c r="L369" s="2"/>
    </row>
    <row r="370" spans="1:12" x14ac:dyDescent="0.25">
      <c r="A370">
        <v>2014</v>
      </c>
      <c r="B370" s="2">
        <v>87</v>
      </c>
      <c r="C370" s="2">
        <v>24.41</v>
      </c>
      <c r="D370" s="2">
        <v>31.2</v>
      </c>
      <c r="E370" s="2">
        <v>17.8</v>
      </c>
      <c r="F370" s="2">
        <f>piracicaba!F370+Irrigation!K182</f>
        <v>0</v>
      </c>
      <c r="G370" s="2">
        <v>70.790000000000006</v>
      </c>
      <c r="H370" s="2">
        <v>2</v>
      </c>
      <c r="I370" s="2"/>
      <c r="J370" s="2"/>
      <c r="K370" s="2"/>
      <c r="L370" s="2"/>
    </row>
    <row r="371" spans="1:12" x14ac:dyDescent="0.25">
      <c r="A371">
        <v>2014</v>
      </c>
      <c r="B371" s="2">
        <v>88</v>
      </c>
      <c r="C371" s="2">
        <v>21.15</v>
      </c>
      <c r="D371" s="2">
        <v>31.2</v>
      </c>
      <c r="E371" s="2">
        <v>18.100000000000001</v>
      </c>
      <c r="F371" s="2">
        <f>piracicaba!F371+Irrigation!K183</f>
        <v>0</v>
      </c>
      <c r="G371" s="2">
        <v>70.290000000000006</v>
      </c>
      <c r="H371" s="2">
        <v>1.49</v>
      </c>
      <c r="I371" s="2"/>
      <c r="J371" s="2"/>
      <c r="K371" s="2"/>
      <c r="L371" s="2"/>
    </row>
    <row r="372" spans="1:12" x14ac:dyDescent="0.25">
      <c r="A372">
        <v>2014</v>
      </c>
      <c r="B372" s="2">
        <v>89</v>
      </c>
      <c r="C372" s="2">
        <v>9.93</v>
      </c>
      <c r="D372" s="2">
        <v>26.7</v>
      </c>
      <c r="E372" s="2">
        <v>19.8</v>
      </c>
      <c r="F372" s="2">
        <f>piracicaba!F372+Irrigation!K184</f>
        <v>0</v>
      </c>
      <c r="G372" s="2">
        <v>82.13</v>
      </c>
      <c r="H372" s="2">
        <v>1.76</v>
      </c>
      <c r="I372" s="2"/>
      <c r="J372" s="2"/>
      <c r="K372" s="2"/>
      <c r="L372" s="2"/>
    </row>
    <row r="373" spans="1:12" x14ac:dyDescent="0.25">
      <c r="A373">
        <v>2014</v>
      </c>
      <c r="B373" s="2">
        <v>90</v>
      </c>
      <c r="C373" s="2">
        <v>14.14</v>
      </c>
      <c r="D373" s="2">
        <v>30.1</v>
      </c>
      <c r="E373" s="2">
        <v>20.2</v>
      </c>
      <c r="F373" s="2">
        <f>piracicaba!F373+Irrigation!K185</f>
        <v>3.8</v>
      </c>
      <c r="G373" s="2">
        <v>87.77</v>
      </c>
      <c r="H373" s="2">
        <v>0.63</v>
      </c>
      <c r="I373" s="2"/>
      <c r="J373" s="2"/>
      <c r="K373" s="2"/>
      <c r="L373" s="2"/>
    </row>
    <row r="374" spans="1:12" x14ac:dyDescent="0.25">
      <c r="A374">
        <v>2014</v>
      </c>
      <c r="B374" s="2">
        <v>91</v>
      </c>
      <c r="C374" s="2">
        <v>23.12</v>
      </c>
      <c r="D374" s="2">
        <v>30.9</v>
      </c>
      <c r="E374" s="2">
        <v>20.3</v>
      </c>
      <c r="F374" s="2">
        <f>piracicaba!F374+Irrigation!K186</f>
        <v>2</v>
      </c>
      <c r="G374" s="2">
        <v>74.69</v>
      </c>
      <c r="H374" s="2">
        <v>1.43</v>
      </c>
      <c r="I374" s="2"/>
      <c r="J374" s="2"/>
      <c r="K374" s="2"/>
      <c r="L374" s="2"/>
    </row>
    <row r="375" spans="1:12" x14ac:dyDescent="0.25">
      <c r="A375">
        <v>2014</v>
      </c>
      <c r="B375" s="2">
        <v>92</v>
      </c>
      <c r="C375" s="2">
        <v>22.62</v>
      </c>
      <c r="D375" s="2">
        <v>31.1</v>
      </c>
      <c r="E375" s="2">
        <v>20.2</v>
      </c>
      <c r="F375" s="2">
        <f>piracicaba!F375+Irrigation!K187</f>
        <v>0.4</v>
      </c>
      <c r="G375" s="2">
        <v>78.290000000000006</v>
      </c>
      <c r="H375" s="2">
        <v>1.98</v>
      </c>
      <c r="I375" s="2"/>
      <c r="J375" s="2"/>
      <c r="K375" s="2"/>
      <c r="L375" s="2"/>
    </row>
    <row r="376" spans="1:12" x14ac:dyDescent="0.25">
      <c r="A376">
        <v>2014</v>
      </c>
      <c r="B376" s="2">
        <v>93</v>
      </c>
      <c r="C376" s="2">
        <v>19.97</v>
      </c>
      <c r="D376" s="2">
        <v>30.9</v>
      </c>
      <c r="E376" s="2">
        <v>18.3</v>
      </c>
      <c r="F376" s="2">
        <f>piracicaba!F376+Irrigation!K188</f>
        <v>0</v>
      </c>
      <c r="G376" s="2">
        <v>74.61</v>
      </c>
      <c r="H376" s="2">
        <v>1.95</v>
      </c>
      <c r="I376" s="2"/>
      <c r="J376" s="2"/>
      <c r="K376" s="2"/>
      <c r="L376" s="2"/>
    </row>
    <row r="377" spans="1:12" x14ac:dyDescent="0.25">
      <c r="A377">
        <v>2014</v>
      </c>
      <c r="B377" s="2">
        <v>94</v>
      </c>
      <c r="C377" s="2">
        <v>20.47</v>
      </c>
      <c r="D377" s="2">
        <v>30.3</v>
      </c>
      <c r="E377" s="2">
        <v>19.7</v>
      </c>
      <c r="F377" s="2">
        <f>piracicaba!F377+Irrigation!K189</f>
        <v>0</v>
      </c>
      <c r="G377" s="2">
        <v>71.709999999999994</v>
      </c>
      <c r="H377" s="2">
        <v>3.79</v>
      </c>
      <c r="I377" s="2"/>
      <c r="J377" s="2"/>
      <c r="K377" s="2"/>
      <c r="L377" s="2"/>
    </row>
    <row r="378" spans="1:12" x14ac:dyDescent="0.25">
      <c r="A378">
        <v>2014</v>
      </c>
      <c r="B378" s="2">
        <v>95</v>
      </c>
      <c r="C378" s="2">
        <v>23.61</v>
      </c>
      <c r="D378" s="2">
        <v>31.2</v>
      </c>
      <c r="E378" s="2">
        <v>17.899999999999999</v>
      </c>
      <c r="F378" s="2">
        <f>piracicaba!F378+Irrigation!K190</f>
        <v>0</v>
      </c>
      <c r="G378" s="2">
        <v>64.040000000000006</v>
      </c>
      <c r="H378" s="2">
        <v>2.34</v>
      </c>
      <c r="I378" s="2"/>
      <c r="J378" s="2"/>
      <c r="K378" s="2"/>
      <c r="L378" s="2"/>
    </row>
    <row r="379" spans="1:12" x14ac:dyDescent="0.25">
      <c r="A379">
        <v>2014</v>
      </c>
      <c r="B379" s="2">
        <v>96</v>
      </c>
      <c r="C379" s="2">
        <v>24.02</v>
      </c>
      <c r="D379" s="2">
        <v>31.8</v>
      </c>
      <c r="E379" s="2">
        <v>16.5</v>
      </c>
      <c r="F379" s="2">
        <f>piracicaba!F379+Irrigation!K191</f>
        <v>0</v>
      </c>
      <c r="G379" s="2">
        <v>67.91</v>
      </c>
      <c r="H379" s="2">
        <v>1.33</v>
      </c>
      <c r="I379" s="2"/>
      <c r="J379" s="2"/>
      <c r="K379" s="2"/>
      <c r="L379" s="2"/>
    </row>
    <row r="380" spans="1:12" x14ac:dyDescent="0.25">
      <c r="A380">
        <v>2014</v>
      </c>
      <c r="B380" s="2">
        <v>97</v>
      </c>
      <c r="C380" s="2">
        <v>22.89</v>
      </c>
      <c r="D380" s="2">
        <v>32.6</v>
      </c>
      <c r="E380" s="2">
        <v>17.5</v>
      </c>
      <c r="F380" s="2">
        <f>piracicaba!F380+Irrigation!K192</f>
        <v>0</v>
      </c>
      <c r="G380" s="2">
        <v>63.75</v>
      </c>
      <c r="H380" s="2">
        <v>1.1399999999999999</v>
      </c>
      <c r="I380" s="2"/>
      <c r="J380" s="2"/>
      <c r="K380" s="2"/>
      <c r="L380" s="2"/>
    </row>
    <row r="381" spans="1:12" x14ac:dyDescent="0.25">
      <c r="A381">
        <v>2014</v>
      </c>
      <c r="B381" s="2">
        <v>98</v>
      </c>
      <c r="C381" s="2">
        <v>22.9</v>
      </c>
      <c r="D381" s="2">
        <v>32.9</v>
      </c>
      <c r="E381" s="2">
        <v>16.7</v>
      </c>
      <c r="F381" s="2">
        <f>piracicaba!F381+Irrigation!K193</f>
        <v>0</v>
      </c>
      <c r="G381" s="2">
        <v>64.08</v>
      </c>
      <c r="H381" s="2">
        <v>1.22</v>
      </c>
      <c r="I381" s="2"/>
      <c r="J381" s="2"/>
      <c r="K381" s="2"/>
      <c r="L381" s="2"/>
    </row>
    <row r="382" spans="1:12" x14ac:dyDescent="0.25">
      <c r="A382">
        <v>2014</v>
      </c>
      <c r="B382" s="2">
        <v>99</v>
      </c>
      <c r="C382" s="2">
        <v>17.079999999999998</v>
      </c>
      <c r="D382" s="2">
        <v>32.700000000000003</v>
      </c>
      <c r="E382" s="2">
        <v>17.100000000000001</v>
      </c>
      <c r="F382" s="2">
        <f>piracicaba!F382+Irrigation!K194</f>
        <v>0</v>
      </c>
      <c r="G382" s="2">
        <v>69.709999999999994</v>
      </c>
      <c r="H382" s="2">
        <v>1.42</v>
      </c>
      <c r="I382" s="2"/>
      <c r="J382" s="2"/>
      <c r="K382" s="2"/>
      <c r="L382" s="2"/>
    </row>
    <row r="383" spans="1:12" x14ac:dyDescent="0.25">
      <c r="A383">
        <v>2014</v>
      </c>
      <c r="B383" s="2">
        <v>100</v>
      </c>
      <c r="C383" s="2">
        <v>13.59</v>
      </c>
      <c r="D383" s="2">
        <v>30.1</v>
      </c>
      <c r="E383" s="2">
        <v>18.399999999999999</v>
      </c>
      <c r="F383" s="2">
        <f>piracicaba!F383+Irrigation!K195</f>
        <v>0</v>
      </c>
      <c r="G383" s="2">
        <v>72.13</v>
      </c>
      <c r="H383" s="2">
        <v>1.36</v>
      </c>
      <c r="I383" s="2"/>
      <c r="J383" s="2"/>
      <c r="K383" s="2"/>
      <c r="L383" s="2"/>
    </row>
    <row r="384" spans="1:12" x14ac:dyDescent="0.25">
      <c r="A384">
        <v>2014</v>
      </c>
      <c r="B384" s="2">
        <v>101</v>
      </c>
      <c r="C384" s="2">
        <v>19.25</v>
      </c>
      <c r="D384" s="2">
        <v>32.200000000000003</v>
      </c>
      <c r="E384" s="2">
        <v>18.2</v>
      </c>
      <c r="F384" s="2">
        <f>piracicaba!F384+Irrigation!K196</f>
        <v>0</v>
      </c>
      <c r="G384" s="2">
        <v>72.040000000000006</v>
      </c>
      <c r="H384" s="2">
        <v>1.5</v>
      </c>
      <c r="I384" s="2"/>
      <c r="J384" s="2"/>
      <c r="K384" s="2"/>
      <c r="L384" s="2"/>
    </row>
    <row r="385" spans="1:12" x14ac:dyDescent="0.25">
      <c r="A385">
        <v>2014</v>
      </c>
      <c r="B385" s="2">
        <v>102</v>
      </c>
      <c r="C385" s="2">
        <v>17.82</v>
      </c>
      <c r="D385" s="2">
        <v>32.6</v>
      </c>
      <c r="E385" s="2">
        <v>20.100000000000001</v>
      </c>
      <c r="F385" s="2">
        <f>piracicaba!F385+Irrigation!K197</f>
        <v>1.2</v>
      </c>
      <c r="G385" s="2">
        <v>75.33</v>
      </c>
      <c r="H385" s="2">
        <v>2.42</v>
      </c>
      <c r="I385" s="2"/>
      <c r="J385" s="2"/>
      <c r="K385" s="2"/>
      <c r="L385" s="2"/>
    </row>
    <row r="386" spans="1:12" x14ac:dyDescent="0.25">
      <c r="A386">
        <v>2014</v>
      </c>
      <c r="B386" s="2">
        <v>103</v>
      </c>
      <c r="C386" s="2">
        <v>10.6</v>
      </c>
      <c r="D386" s="2">
        <v>27.3</v>
      </c>
      <c r="E386" s="2">
        <v>20.8</v>
      </c>
      <c r="F386" s="2">
        <f>piracicaba!F386+Irrigation!K198</f>
        <v>1.4</v>
      </c>
      <c r="G386" s="2">
        <v>88.63</v>
      </c>
      <c r="H386" s="2">
        <v>1.1399999999999999</v>
      </c>
      <c r="I386" s="2"/>
      <c r="J386" s="2"/>
      <c r="K386" s="2"/>
      <c r="L386" s="2"/>
    </row>
    <row r="387" spans="1:12" x14ac:dyDescent="0.25">
      <c r="A387">
        <v>2014</v>
      </c>
      <c r="B387" s="2">
        <v>104</v>
      </c>
      <c r="C387" s="2">
        <v>9.15</v>
      </c>
      <c r="D387" s="2">
        <v>24.3</v>
      </c>
      <c r="E387" s="2">
        <v>19.7</v>
      </c>
      <c r="F387" s="2">
        <f>piracicaba!F387+Irrigation!K199</f>
        <v>1</v>
      </c>
      <c r="G387" s="2">
        <v>83.54</v>
      </c>
      <c r="H387" s="2">
        <v>3.4</v>
      </c>
      <c r="I387" s="2"/>
      <c r="J387" s="2"/>
      <c r="K387" s="2"/>
      <c r="L387" s="2"/>
    </row>
    <row r="388" spans="1:12" x14ac:dyDescent="0.25">
      <c r="A388">
        <v>2014</v>
      </c>
      <c r="B388" s="2">
        <v>105</v>
      </c>
      <c r="C388" s="2">
        <v>6.75</v>
      </c>
      <c r="D388" s="2">
        <v>22.1</v>
      </c>
      <c r="E388" s="2">
        <v>17</v>
      </c>
      <c r="F388" s="2">
        <f>piracicaba!F388+Irrigation!K200</f>
        <v>2.8</v>
      </c>
      <c r="G388" s="2">
        <v>92.04</v>
      </c>
      <c r="H388" s="2">
        <v>2.48</v>
      </c>
      <c r="I388" s="2"/>
      <c r="J388" s="2"/>
      <c r="K388" s="2"/>
      <c r="L388" s="2"/>
    </row>
    <row r="389" spans="1:12" x14ac:dyDescent="0.25">
      <c r="A389">
        <v>2014</v>
      </c>
      <c r="B389" s="2">
        <v>106</v>
      </c>
      <c r="C389" s="2">
        <v>14.6</v>
      </c>
      <c r="D389" s="2">
        <v>26.4</v>
      </c>
      <c r="E389" s="2">
        <v>17.600000000000001</v>
      </c>
      <c r="F389" s="2">
        <f>piracicaba!F389+Irrigation!K201</f>
        <v>0.4</v>
      </c>
      <c r="G389" s="2">
        <v>87.54</v>
      </c>
      <c r="H389" s="2">
        <v>1.45</v>
      </c>
      <c r="I389" s="2"/>
      <c r="J389" s="2"/>
      <c r="K389" s="2"/>
      <c r="L389" s="2"/>
    </row>
    <row r="390" spans="1:12" x14ac:dyDescent="0.25">
      <c r="A390">
        <v>2014</v>
      </c>
      <c r="B390" s="2">
        <v>107</v>
      </c>
      <c r="C390" s="2">
        <v>20.13</v>
      </c>
      <c r="D390" s="2">
        <v>29.1</v>
      </c>
      <c r="E390" s="2">
        <v>16.399999999999999</v>
      </c>
      <c r="F390" s="2">
        <f>piracicaba!F390+Irrigation!K202</f>
        <v>0</v>
      </c>
      <c r="G390" s="2">
        <v>79.59</v>
      </c>
      <c r="H390" s="2">
        <v>1.26</v>
      </c>
      <c r="I390" s="2"/>
      <c r="J390" s="2"/>
      <c r="K390" s="2"/>
      <c r="L390" s="2"/>
    </row>
    <row r="391" spans="1:12" x14ac:dyDescent="0.25">
      <c r="A391">
        <v>2014</v>
      </c>
      <c r="B391" s="2">
        <v>108</v>
      </c>
      <c r="C391" s="2">
        <v>21.26</v>
      </c>
      <c r="D391" s="2">
        <v>30.6</v>
      </c>
      <c r="E391" s="2">
        <v>15.9</v>
      </c>
      <c r="F391" s="2">
        <f>piracicaba!F391+Irrigation!K203</f>
        <v>0.2</v>
      </c>
      <c r="G391" s="2">
        <v>74.73</v>
      </c>
      <c r="H391" s="2">
        <v>1.4</v>
      </c>
      <c r="I391" s="2"/>
      <c r="J391" s="2"/>
      <c r="K391" s="2"/>
      <c r="L391" s="2"/>
    </row>
    <row r="392" spans="1:12" x14ac:dyDescent="0.25">
      <c r="A392">
        <v>2014</v>
      </c>
      <c r="B392" s="2">
        <v>109</v>
      </c>
      <c r="C392" s="2">
        <v>20.100000000000001</v>
      </c>
      <c r="D392" s="2">
        <v>31.7</v>
      </c>
      <c r="E392" s="2">
        <v>16.2</v>
      </c>
      <c r="F392" s="2">
        <f>piracicaba!F392+Irrigation!K204</f>
        <v>0</v>
      </c>
      <c r="G392" s="2">
        <v>72.040000000000006</v>
      </c>
      <c r="H392" s="2">
        <v>1.25</v>
      </c>
      <c r="I392" s="2"/>
      <c r="J392" s="2"/>
      <c r="K392" s="2"/>
      <c r="L392" s="2"/>
    </row>
    <row r="393" spans="1:12" x14ac:dyDescent="0.25">
      <c r="A393">
        <v>2014</v>
      </c>
      <c r="B393" s="2">
        <v>110</v>
      </c>
      <c r="C393" s="2">
        <v>17.190000000000001</v>
      </c>
      <c r="D393" s="2">
        <v>29.5</v>
      </c>
      <c r="E393" s="2">
        <v>18.399999999999999</v>
      </c>
      <c r="F393" s="2">
        <f>piracicaba!F393+Irrigation!K205</f>
        <v>0</v>
      </c>
      <c r="G393" s="2">
        <v>75</v>
      </c>
      <c r="H393" s="2">
        <v>1.88</v>
      </c>
      <c r="I393" s="2"/>
      <c r="J393" s="2"/>
      <c r="K393" s="2"/>
      <c r="L393" s="2"/>
    </row>
    <row r="394" spans="1:12" x14ac:dyDescent="0.25">
      <c r="A394">
        <v>2014</v>
      </c>
      <c r="B394" s="2">
        <v>111</v>
      </c>
      <c r="C394" s="2">
        <v>20.45</v>
      </c>
      <c r="D394" s="2">
        <v>29.1</v>
      </c>
      <c r="E394" s="2">
        <v>17.2</v>
      </c>
      <c r="F394" s="2">
        <f>piracicaba!F394+Irrigation!K206</f>
        <v>0</v>
      </c>
      <c r="G394" s="2">
        <v>76.17</v>
      </c>
      <c r="H394" s="2">
        <v>1.62</v>
      </c>
      <c r="I394" s="2"/>
      <c r="J394" s="2"/>
      <c r="K394" s="2"/>
      <c r="L394" s="2"/>
    </row>
    <row r="395" spans="1:12" x14ac:dyDescent="0.25">
      <c r="A395">
        <v>2014</v>
      </c>
      <c r="B395" s="2">
        <v>112</v>
      </c>
      <c r="C395" s="2">
        <v>7.08</v>
      </c>
      <c r="D395" s="2">
        <v>23.4</v>
      </c>
      <c r="E395" s="2">
        <v>18</v>
      </c>
      <c r="F395" s="2">
        <f>piracicaba!F395+Irrigation!K207</f>
        <v>12.4</v>
      </c>
      <c r="G395" s="2">
        <v>90.14</v>
      </c>
      <c r="H395" s="2">
        <v>2.27</v>
      </c>
      <c r="I395" s="2"/>
      <c r="J395" s="2"/>
      <c r="K395" s="2"/>
      <c r="L395" s="2"/>
    </row>
    <row r="396" spans="1:12" x14ac:dyDescent="0.25">
      <c r="A396">
        <v>2014</v>
      </c>
      <c r="B396" s="2">
        <v>113</v>
      </c>
      <c r="C396" s="2">
        <v>7.72</v>
      </c>
      <c r="D396" s="2">
        <v>23.9</v>
      </c>
      <c r="E396" s="2">
        <v>16.5</v>
      </c>
      <c r="F396" s="2">
        <f>piracicaba!F396+Irrigation!K208</f>
        <v>0.2</v>
      </c>
      <c r="G396" s="2">
        <v>87.27</v>
      </c>
      <c r="H396" s="2">
        <v>0.89</v>
      </c>
      <c r="I396" s="2"/>
      <c r="J396" s="2"/>
      <c r="K396" s="2"/>
      <c r="L396" s="2"/>
    </row>
    <row r="397" spans="1:12" x14ac:dyDescent="0.25">
      <c r="A397">
        <v>2014</v>
      </c>
      <c r="B397" s="2">
        <v>114</v>
      </c>
      <c r="C397" s="2">
        <v>14.11</v>
      </c>
      <c r="D397" s="2">
        <v>25.5</v>
      </c>
      <c r="E397" s="2">
        <v>17</v>
      </c>
      <c r="F397" s="2">
        <f>piracicaba!F397+Irrigation!K209</f>
        <v>2.8</v>
      </c>
      <c r="G397" s="2">
        <v>83.05</v>
      </c>
      <c r="H397" s="2">
        <v>2</v>
      </c>
      <c r="I397" s="2"/>
      <c r="J397" s="2"/>
      <c r="K397" s="2"/>
      <c r="L397" s="2"/>
    </row>
    <row r="398" spans="1:12" x14ac:dyDescent="0.25">
      <c r="A398">
        <v>2014</v>
      </c>
      <c r="B398" s="2">
        <v>115</v>
      </c>
      <c r="C398" s="2">
        <v>19.739999999999998</v>
      </c>
      <c r="D398" s="2">
        <v>26.1</v>
      </c>
      <c r="E398" s="2">
        <v>15.4</v>
      </c>
      <c r="F398" s="2">
        <f>piracicaba!F398+Irrigation!K210</f>
        <v>0</v>
      </c>
      <c r="G398" s="2">
        <v>77.209999999999994</v>
      </c>
      <c r="H398" s="2">
        <v>2.73</v>
      </c>
      <c r="I398" s="2"/>
      <c r="J398" s="2"/>
      <c r="K398" s="2"/>
      <c r="L398" s="2"/>
    </row>
    <row r="399" spans="1:12" x14ac:dyDescent="0.25">
      <c r="A399">
        <v>2014</v>
      </c>
      <c r="B399" s="2">
        <v>116</v>
      </c>
      <c r="C399" s="2">
        <v>20</v>
      </c>
      <c r="D399" s="2">
        <v>24.9</v>
      </c>
      <c r="E399" s="2">
        <v>13.6</v>
      </c>
      <c r="F399" s="2">
        <f>piracicaba!F399+Irrigation!K211</f>
        <v>0</v>
      </c>
      <c r="G399" s="2">
        <v>75.17</v>
      </c>
      <c r="H399" s="2">
        <v>2.77</v>
      </c>
      <c r="I399" s="2"/>
      <c r="J399" s="2"/>
      <c r="K399" s="2"/>
      <c r="L399" s="2"/>
    </row>
    <row r="400" spans="1:12" x14ac:dyDescent="0.25">
      <c r="A400">
        <v>2014</v>
      </c>
      <c r="B400" s="2">
        <v>117</v>
      </c>
      <c r="C400" s="2">
        <v>20.12</v>
      </c>
      <c r="D400" s="2">
        <v>24.7</v>
      </c>
      <c r="E400" s="2">
        <v>11.9</v>
      </c>
      <c r="F400" s="2">
        <f>piracicaba!F400+Irrigation!K212</f>
        <v>0</v>
      </c>
      <c r="G400" s="2">
        <v>72.83</v>
      </c>
      <c r="H400" s="2">
        <v>2.68</v>
      </c>
      <c r="I400" s="2"/>
      <c r="J400" s="2"/>
      <c r="K400" s="2"/>
      <c r="L400" s="2"/>
    </row>
    <row r="401" spans="1:12" x14ac:dyDescent="0.25">
      <c r="A401">
        <v>2014</v>
      </c>
      <c r="B401" s="2">
        <v>118</v>
      </c>
      <c r="C401" s="2">
        <v>20.8</v>
      </c>
      <c r="D401" s="2">
        <v>25</v>
      </c>
      <c r="E401" s="2">
        <v>12.5</v>
      </c>
      <c r="F401" s="2">
        <f>piracicaba!F401+Irrigation!K213</f>
        <v>0</v>
      </c>
      <c r="G401" s="2">
        <v>69.709999999999994</v>
      </c>
      <c r="H401" s="2">
        <v>3.31</v>
      </c>
      <c r="I401" s="2"/>
      <c r="J401" s="2"/>
      <c r="K401" s="2"/>
      <c r="L401" s="2"/>
    </row>
    <row r="402" spans="1:12" x14ac:dyDescent="0.25">
      <c r="A402">
        <v>2014</v>
      </c>
      <c r="B402" s="2">
        <v>119</v>
      </c>
      <c r="C402" s="2">
        <v>20.97</v>
      </c>
      <c r="D402" s="2">
        <v>25.9</v>
      </c>
      <c r="E402" s="2">
        <v>10.6</v>
      </c>
      <c r="F402" s="2">
        <f>piracicaba!F402+Irrigation!K214</f>
        <v>0</v>
      </c>
      <c r="G402" s="2">
        <v>67.569999999999993</v>
      </c>
      <c r="H402" s="2">
        <v>1.17</v>
      </c>
      <c r="I402" s="2"/>
      <c r="J402" s="2"/>
      <c r="K402" s="2"/>
      <c r="L402" s="2"/>
    </row>
    <row r="403" spans="1:12" x14ac:dyDescent="0.25">
      <c r="A403">
        <v>2014</v>
      </c>
      <c r="B403" s="2">
        <v>120</v>
      </c>
      <c r="C403" s="2">
        <v>20.97</v>
      </c>
      <c r="D403" s="2">
        <v>25.9</v>
      </c>
      <c r="E403" s="2">
        <v>10.6</v>
      </c>
      <c r="F403" s="2">
        <f>piracicaba!F403+Irrigation!K215</f>
        <v>0</v>
      </c>
      <c r="G403" s="2">
        <v>67.569999999999993</v>
      </c>
      <c r="H403" s="2">
        <v>1.17</v>
      </c>
      <c r="I403" s="2"/>
      <c r="J403" s="2"/>
      <c r="K403" s="2"/>
      <c r="L403" s="2"/>
    </row>
    <row r="404" spans="1:12" x14ac:dyDescent="0.25">
      <c r="A404">
        <v>2014</v>
      </c>
      <c r="B404" s="2">
        <v>121</v>
      </c>
      <c r="C404" s="22">
        <v>15.310199999999998</v>
      </c>
      <c r="D404" s="22">
        <v>26.2</v>
      </c>
      <c r="E404" s="22">
        <v>13.8</v>
      </c>
      <c r="F404" s="22">
        <v>0</v>
      </c>
      <c r="G404" s="22">
        <v>60.333333333333336</v>
      </c>
      <c r="H404" s="22">
        <v>3.0625000000000004</v>
      </c>
    </row>
    <row r="405" spans="1:12" x14ac:dyDescent="0.25">
      <c r="A405">
        <v>2014</v>
      </c>
      <c r="B405" s="2">
        <v>122</v>
      </c>
      <c r="C405" s="22">
        <v>14.446</v>
      </c>
      <c r="D405" s="22">
        <v>26.7</v>
      </c>
      <c r="E405" s="22">
        <v>13.4</v>
      </c>
      <c r="F405" s="22">
        <v>0</v>
      </c>
      <c r="G405" s="22">
        <v>73.125</v>
      </c>
      <c r="H405" s="22">
        <v>0.39166666666666666</v>
      </c>
    </row>
    <row r="406" spans="1:12" x14ac:dyDescent="0.25">
      <c r="A406">
        <v>2014</v>
      </c>
      <c r="B406" s="2">
        <v>123</v>
      </c>
      <c r="C406" s="22">
        <v>17.061799999999995</v>
      </c>
      <c r="D406" s="22">
        <v>27.6</v>
      </c>
      <c r="E406" s="22">
        <v>14.3</v>
      </c>
      <c r="F406" s="22">
        <v>0</v>
      </c>
      <c r="G406" s="22">
        <v>75.130434782608702</v>
      </c>
      <c r="H406" s="22">
        <v>0.4333333333333334</v>
      </c>
    </row>
    <row r="407" spans="1:12" x14ac:dyDescent="0.25">
      <c r="A407">
        <v>2014</v>
      </c>
      <c r="B407" s="2">
        <v>124</v>
      </c>
      <c r="C407" s="22">
        <v>20.133200000000002</v>
      </c>
      <c r="D407" s="22">
        <v>28.7</v>
      </c>
      <c r="E407" s="22">
        <v>12.6</v>
      </c>
      <c r="F407" s="22">
        <v>0</v>
      </c>
      <c r="G407" s="22">
        <v>66.904761904761898</v>
      </c>
      <c r="H407" s="22">
        <v>1.1083333333333332</v>
      </c>
    </row>
    <row r="408" spans="1:12" x14ac:dyDescent="0.25">
      <c r="A408">
        <v>2014</v>
      </c>
      <c r="B408" s="2">
        <v>125</v>
      </c>
      <c r="C408" s="22">
        <v>17.984300000000005</v>
      </c>
      <c r="D408" s="22">
        <v>29.2</v>
      </c>
      <c r="E408" s="22">
        <v>12.6</v>
      </c>
      <c r="F408" s="22">
        <v>0</v>
      </c>
      <c r="G408" s="22">
        <v>69.208333333333329</v>
      </c>
      <c r="H408" s="22">
        <v>1.3875</v>
      </c>
    </row>
    <row r="409" spans="1:12" x14ac:dyDescent="0.25">
      <c r="A409">
        <v>2014</v>
      </c>
      <c r="B409" s="2">
        <v>126</v>
      </c>
      <c r="C409" s="22">
        <v>16.473700000000001</v>
      </c>
      <c r="D409" s="22">
        <v>29.5</v>
      </c>
      <c r="E409" s="22">
        <v>13.6</v>
      </c>
      <c r="F409" s="22">
        <v>0</v>
      </c>
      <c r="G409" s="22">
        <v>71.208333333333329</v>
      </c>
      <c r="H409" s="22">
        <v>0.72916666666666663</v>
      </c>
    </row>
    <row r="410" spans="1:12" x14ac:dyDescent="0.25">
      <c r="A410">
        <v>2014</v>
      </c>
      <c r="B410" s="2">
        <v>127</v>
      </c>
      <c r="C410" s="22">
        <v>12.987</v>
      </c>
      <c r="D410" s="22">
        <v>30.2</v>
      </c>
      <c r="E410" s="22">
        <v>15</v>
      </c>
      <c r="F410" s="22">
        <v>0</v>
      </c>
      <c r="G410" s="22">
        <v>73.708333333333329</v>
      </c>
      <c r="H410" s="22">
        <v>0.74166666666666659</v>
      </c>
    </row>
    <row r="411" spans="1:12" x14ac:dyDescent="0.25">
      <c r="A411">
        <v>2014</v>
      </c>
      <c r="B411" s="2">
        <v>128</v>
      </c>
      <c r="C411" s="22">
        <v>19.1114</v>
      </c>
      <c r="D411" s="22">
        <v>29.7</v>
      </c>
      <c r="E411" s="22">
        <v>13.7</v>
      </c>
      <c r="F411" s="22">
        <v>0</v>
      </c>
      <c r="G411" s="22">
        <v>69.130434782608702</v>
      </c>
      <c r="H411" s="22">
        <v>2.0083333333333337</v>
      </c>
    </row>
    <row r="412" spans="1:12" x14ac:dyDescent="0.25">
      <c r="A412">
        <v>2014</v>
      </c>
      <c r="B412" s="2">
        <v>129</v>
      </c>
      <c r="C412" s="22">
        <v>16.3477</v>
      </c>
      <c r="D412" s="22">
        <v>27</v>
      </c>
      <c r="E412" s="22">
        <v>14.3</v>
      </c>
      <c r="F412" s="22">
        <v>0</v>
      </c>
      <c r="G412" s="22">
        <v>72.166666666666671</v>
      </c>
      <c r="H412" s="22">
        <v>1.5125</v>
      </c>
    </row>
    <row r="413" spans="1:12" x14ac:dyDescent="0.25">
      <c r="A413">
        <v>2014</v>
      </c>
      <c r="B413" s="2">
        <v>130</v>
      </c>
      <c r="C413" s="22">
        <v>19.577800000000007</v>
      </c>
      <c r="D413" s="22">
        <v>24.6</v>
      </c>
      <c r="E413" s="22">
        <v>14.4</v>
      </c>
      <c r="F413" s="22">
        <v>0</v>
      </c>
      <c r="G413" s="22">
        <v>67.25</v>
      </c>
      <c r="H413" s="22">
        <v>3.1041666666666661</v>
      </c>
    </row>
    <row r="414" spans="1:12" x14ac:dyDescent="0.25">
      <c r="A414">
        <v>2014</v>
      </c>
      <c r="B414" s="2">
        <v>131</v>
      </c>
      <c r="C414" s="22">
        <v>19.389499999999995</v>
      </c>
      <c r="D414" s="22">
        <v>26</v>
      </c>
      <c r="E414" s="22">
        <v>13.5</v>
      </c>
      <c r="F414" s="22">
        <v>0</v>
      </c>
      <c r="G414" s="22">
        <v>67.583333333333329</v>
      </c>
      <c r="H414" s="22">
        <v>3.7000000000000011</v>
      </c>
    </row>
    <row r="415" spans="1:12" x14ac:dyDescent="0.25">
      <c r="A415">
        <v>2014</v>
      </c>
      <c r="B415" s="2">
        <v>132</v>
      </c>
      <c r="C415" s="22">
        <v>18.422100000000004</v>
      </c>
      <c r="D415" s="22">
        <v>26.3</v>
      </c>
      <c r="E415" s="22">
        <v>10.6</v>
      </c>
      <c r="F415" s="22">
        <v>0</v>
      </c>
      <c r="G415" s="22">
        <v>70.608695652173907</v>
      </c>
      <c r="H415" s="22">
        <v>1.1541666666666668</v>
      </c>
    </row>
    <row r="416" spans="1:12" x14ac:dyDescent="0.25">
      <c r="A416">
        <v>2014</v>
      </c>
      <c r="B416" s="2">
        <v>133</v>
      </c>
      <c r="C416" s="22">
        <v>17.2212</v>
      </c>
      <c r="D416" s="22">
        <v>27.5</v>
      </c>
      <c r="E416" s="22">
        <v>12.1</v>
      </c>
      <c r="F416" s="22">
        <v>0</v>
      </c>
      <c r="G416" s="22">
        <v>68</v>
      </c>
      <c r="H416" s="22">
        <v>1.416666666666667</v>
      </c>
    </row>
    <row r="417" spans="1:8" x14ac:dyDescent="0.25">
      <c r="A417">
        <v>2014</v>
      </c>
      <c r="B417" s="2">
        <v>134</v>
      </c>
      <c r="C417" s="22">
        <v>14.558699999999998</v>
      </c>
      <c r="D417" s="22">
        <v>27.7</v>
      </c>
      <c r="E417" s="22">
        <v>12.2</v>
      </c>
      <c r="F417" s="22">
        <v>0</v>
      </c>
      <c r="G417" s="22">
        <v>70.25</v>
      </c>
      <c r="H417" s="22">
        <v>1.404166666666667</v>
      </c>
    </row>
    <row r="418" spans="1:8" x14ac:dyDescent="0.25">
      <c r="A418">
        <v>2014</v>
      </c>
      <c r="B418" s="2">
        <v>135</v>
      </c>
      <c r="C418" s="22">
        <v>17.354400000000002</v>
      </c>
      <c r="D418" s="22">
        <v>27.6</v>
      </c>
      <c r="E418" s="22">
        <v>11.8</v>
      </c>
      <c r="F418" s="22">
        <v>0</v>
      </c>
      <c r="G418" s="22">
        <v>70.041666666666671</v>
      </c>
      <c r="H418" s="22">
        <v>1.1916666666666667</v>
      </c>
    </row>
    <row r="419" spans="1:8" x14ac:dyDescent="0.25">
      <c r="A419">
        <v>2014</v>
      </c>
      <c r="B419" s="2">
        <v>136</v>
      </c>
      <c r="C419" s="23">
        <v>15.8795</v>
      </c>
      <c r="D419" s="23">
        <v>28</v>
      </c>
      <c r="E419" s="23">
        <v>11</v>
      </c>
      <c r="F419" s="23">
        <v>0</v>
      </c>
      <c r="G419" s="23">
        <v>67.333333333333329</v>
      </c>
      <c r="H419" s="23">
        <v>0.91249999999999998</v>
      </c>
    </row>
    <row r="420" spans="1:8" x14ac:dyDescent="0.25">
      <c r="A420">
        <v>2014</v>
      </c>
      <c r="B420" s="2">
        <v>137</v>
      </c>
      <c r="C420" s="23">
        <v>14.411300000000001</v>
      </c>
      <c r="D420" s="23">
        <v>27.4</v>
      </c>
      <c r="E420" s="23">
        <v>16.3</v>
      </c>
      <c r="F420" s="23">
        <v>0</v>
      </c>
      <c r="G420" s="23">
        <v>70.791666666666671</v>
      </c>
      <c r="H420" s="23">
        <v>1.895833333333333</v>
      </c>
    </row>
    <row r="421" spans="1:8" x14ac:dyDescent="0.25">
      <c r="A421">
        <v>2014</v>
      </c>
      <c r="B421" s="2">
        <v>138</v>
      </c>
      <c r="C421" s="23">
        <v>11.775799999999998</v>
      </c>
      <c r="D421" s="23">
        <v>26.7</v>
      </c>
      <c r="E421" s="23">
        <v>15.6</v>
      </c>
      <c r="F421" s="23">
        <v>0</v>
      </c>
      <c r="G421" s="23">
        <v>75.75</v>
      </c>
      <c r="H421" s="23">
        <v>1.1291666666666667</v>
      </c>
    </row>
    <row r="422" spans="1:8" x14ac:dyDescent="0.25">
      <c r="A422">
        <v>2014</v>
      </c>
      <c r="B422" s="2">
        <v>139</v>
      </c>
      <c r="C422" s="23">
        <v>16.505400000000002</v>
      </c>
      <c r="D422" s="23">
        <v>27.7</v>
      </c>
      <c r="E422" s="23">
        <v>13.2</v>
      </c>
      <c r="F422" s="23">
        <v>0</v>
      </c>
      <c r="G422" s="23">
        <v>73.625</v>
      </c>
      <c r="H422" s="23">
        <v>1.1125</v>
      </c>
    </row>
    <row r="423" spans="1:8" x14ac:dyDescent="0.25">
      <c r="A423">
        <v>2014</v>
      </c>
      <c r="B423" s="2">
        <v>140</v>
      </c>
      <c r="C423" s="23">
        <v>17.529900000000001</v>
      </c>
      <c r="D423" s="23">
        <v>28.1</v>
      </c>
      <c r="E423" s="23">
        <v>10.6</v>
      </c>
      <c r="F423" s="23">
        <v>0</v>
      </c>
      <c r="G423" s="23">
        <v>70.727272727272734</v>
      </c>
      <c r="H423" s="23">
        <v>0.90416666666666667</v>
      </c>
    </row>
    <row r="424" spans="1:8" x14ac:dyDescent="0.25">
      <c r="A424">
        <v>2014</v>
      </c>
      <c r="B424" s="2">
        <v>141</v>
      </c>
      <c r="C424" s="23">
        <v>15.744999999999997</v>
      </c>
      <c r="D424" s="23">
        <v>30.3</v>
      </c>
      <c r="E424" s="23">
        <v>12.1</v>
      </c>
      <c r="F424" s="23">
        <v>0</v>
      </c>
      <c r="G424" s="23">
        <v>65.25</v>
      </c>
      <c r="H424" s="23">
        <v>1.7208333333333332</v>
      </c>
    </row>
    <row r="425" spans="1:8" x14ac:dyDescent="0.25">
      <c r="A425">
        <v>2014</v>
      </c>
      <c r="B425" s="2">
        <v>142</v>
      </c>
      <c r="C425" s="23">
        <v>9.4493000000000009</v>
      </c>
      <c r="D425" s="23">
        <v>29.5</v>
      </c>
      <c r="E425" s="23">
        <v>18</v>
      </c>
      <c r="F425" s="23">
        <v>3.9999999999999996</v>
      </c>
      <c r="G425" s="23">
        <v>62.625</v>
      </c>
      <c r="H425" s="23">
        <v>2.5583333333333331</v>
      </c>
    </row>
    <row r="426" spans="1:8" x14ac:dyDescent="0.25">
      <c r="A426">
        <v>2014</v>
      </c>
      <c r="B426" s="2">
        <v>143</v>
      </c>
      <c r="C426" s="23">
        <v>6.3275000000000006</v>
      </c>
      <c r="D426" s="23">
        <v>23.1</v>
      </c>
      <c r="E426" s="23">
        <v>18</v>
      </c>
      <c r="F426" s="23">
        <v>32.600000000000009</v>
      </c>
      <c r="G426" s="23">
        <v>95.8</v>
      </c>
      <c r="H426" s="23">
        <v>0.72083333333333321</v>
      </c>
    </row>
    <row r="427" spans="1:8" x14ac:dyDescent="0.25">
      <c r="A427">
        <v>2014</v>
      </c>
      <c r="B427" s="2">
        <v>144</v>
      </c>
      <c r="C427" s="23">
        <v>4.9234999999999998</v>
      </c>
      <c r="D427" s="23">
        <v>20.399999999999999</v>
      </c>
      <c r="E427" s="23">
        <v>16.2</v>
      </c>
      <c r="F427" s="23">
        <v>1.7999999999999998</v>
      </c>
      <c r="G427" s="23">
        <v>95.444444444444443</v>
      </c>
      <c r="H427" s="23">
        <v>1.5250000000000004</v>
      </c>
    </row>
    <row r="428" spans="1:8" x14ac:dyDescent="0.25">
      <c r="A428">
        <v>2014</v>
      </c>
      <c r="B428" s="2">
        <v>145</v>
      </c>
      <c r="C428" s="23">
        <v>5.8944999999999999</v>
      </c>
      <c r="D428" s="23">
        <v>20.7</v>
      </c>
      <c r="E428" s="23">
        <v>15.4</v>
      </c>
      <c r="F428" s="23">
        <v>0.60000000000000009</v>
      </c>
      <c r="G428" s="23">
        <v>94.173913043478265</v>
      </c>
      <c r="H428" s="23">
        <v>0.95833333333333337</v>
      </c>
    </row>
    <row r="429" spans="1:8" x14ac:dyDescent="0.25">
      <c r="A429">
        <v>2014</v>
      </c>
      <c r="B429" s="2">
        <v>146</v>
      </c>
      <c r="C429" s="23">
        <v>8.0588000000000015</v>
      </c>
      <c r="D429" s="23">
        <v>23</v>
      </c>
      <c r="E429" s="23">
        <v>16</v>
      </c>
      <c r="F429" s="23">
        <v>0</v>
      </c>
      <c r="G429" s="23">
        <v>77.181818181818187</v>
      </c>
      <c r="H429" s="23">
        <v>2.0333333333333337</v>
      </c>
    </row>
    <row r="430" spans="1:8" x14ac:dyDescent="0.25">
      <c r="A430">
        <v>2014</v>
      </c>
      <c r="B430" s="2">
        <v>147</v>
      </c>
      <c r="C430" s="23">
        <v>9.6612999999999989</v>
      </c>
      <c r="D430" s="23">
        <v>18.8</v>
      </c>
      <c r="E430" s="23">
        <v>10.199999999999999</v>
      </c>
      <c r="F430" s="23">
        <v>0</v>
      </c>
      <c r="G430" s="23">
        <v>87.727272727272734</v>
      </c>
      <c r="H430" s="23">
        <v>0.97083333333333355</v>
      </c>
    </row>
    <row r="431" spans="1:8" x14ac:dyDescent="0.25">
      <c r="A431">
        <v>2014</v>
      </c>
      <c r="B431" s="2">
        <v>148</v>
      </c>
      <c r="C431" s="23">
        <v>9.5435999999999996</v>
      </c>
      <c r="D431" s="23">
        <v>20.8</v>
      </c>
      <c r="E431" s="23">
        <v>11.6</v>
      </c>
      <c r="F431" s="23">
        <v>0.2</v>
      </c>
      <c r="G431" s="23">
        <v>83.315789473684205</v>
      </c>
      <c r="H431" s="23">
        <v>1.5999999999999996</v>
      </c>
    </row>
    <row r="432" spans="1:8" x14ac:dyDescent="0.25">
      <c r="A432">
        <v>2014</v>
      </c>
      <c r="B432" s="2">
        <v>149</v>
      </c>
      <c r="C432" s="23">
        <v>15.150399999999999</v>
      </c>
      <c r="D432" s="23">
        <v>24</v>
      </c>
      <c r="E432" s="23">
        <v>10.7</v>
      </c>
      <c r="F432" s="23">
        <v>0</v>
      </c>
      <c r="G432" s="23">
        <v>75.777777777777771</v>
      </c>
      <c r="H432" s="23">
        <v>1.9695652173913039</v>
      </c>
    </row>
    <row r="433" spans="1:8" x14ac:dyDescent="0.25">
      <c r="A433">
        <v>2014</v>
      </c>
      <c r="B433" s="2">
        <v>150</v>
      </c>
      <c r="C433" s="23">
        <v>17.945799999999998</v>
      </c>
      <c r="D433" s="23">
        <v>25</v>
      </c>
      <c r="E433" s="23">
        <v>9.6999999999999993</v>
      </c>
      <c r="F433" s="23">
        <v>0</v>
      </c>
      <c r="G433" s="23">
        <v>64.631578947368425</v>
      </c>
      <c r="H433" s="23">
        <v>1.6749999999999998</v>
      </c>
    </row>
    <row r="434" spans="1:8" x14ac:dyDescent="0.25">
      <c r="A434">
        <v>2014</v>
      </c>
      <c r="B434" s="2">
        <v>151</v>
      </c>
      <c r="C434" s="23">
        <v>16.674900000000001</v>
      </c>
      <c r="D434" s="23">
        <v>26.2</v>
      </c>
      <c r="E434" s="23">
        <v>9.1</v>
      </c>
      <c r="F434" s="23">
        <v>0.2</v>
      </c>
      <c r="G434" s="23">
        <v>67.833333333333329</v>
      </c>
      <c r="H434" s="23">
        <v>1.3</v>
      </c>
    </row>
    <row r="435" spans="1:8" x14ac:dyDescent="0.25">
      <c r="A435">
        <v>2014</v>
      </c>
      <c r="B435" s="2">
        <v>152</v>
      </c>
      <c r="C435" s="23">
        <v>4.4775999999999998</v>
      </c>
      <c r="D435" s="23">
        <v>21.2</v>
      </c>
      <c r="E435" s="23">
        <v>13.9</v>
      </c>
      <c r="F435" s="23">
        <v>0</v>
      </c>
      <c r="G435" s="23">
        <v>88.75</v>
      </c>
      <c r="H435" s="23">
        <v>1.3166666666666667</v>
      </c>
    </row>
    <row r="436" spans="1:8" x14ac:dyDescent="0.25">
      <c r="A436">
        <v>2014</v>
      </c>
      <c r="B436" s="2">
        <v>153</v>
      </c>
      <c r="C436" s="23">
        <v>14.613</v>
      </c>
      <c r="D436" s="23">
        <v>24</v>
      </c>
      <c r="E436" s="23">
        <v>16.399999999999999</v>
      </c>
      <c r="F436" s="23">
        <v>1.6</v>
      </c>
      <c r="G436" s="23">
        <v>78.913043478260875</v>
      </c>
      <c r="H436" s="23">
        <v>2.2666666666666671</v>
      </c>
    </row>
    <row r="437" spans="1:8" x14ac:dyDescent="0.25">
      <c r="A437">
        <v>2014</v>
      </c>
      <c r="B437" s="2">
        <v>154</v>
      </c>
      <c r="C437" s="23">
        <v>17.393699999999999</v>
      </c>
      <c r="D437" s="23">
        <v>22.2</v>
      </c>
      <c r="E437" s="23">
        <v>7.3</v>
      </c>
      <c r="F437" s="23">
        <v>0.2</v>
      </c>
      <c r="G437" s="23">
        <v>64</v>
      </c>
      <c r="H437" s="23">
        <v>1.1666666666666667</v>
      </c>
    </row>
    <row r="438" spans="1:8" x14ac:dyDescent="0.25">
      <c r="A438">
        <v>2014</v>
      </c>
      <c r="B438" s="2">
        <v>155</v>
      </c>
      <c r="C438" s="23">
        <v>17.6584</v>
      </c>
      <c r="D438" s="23">
        <v>25.5</v>
      </c>
      <c r="E438" s="23">
        <v>5.7</v>
      </c>
      <c r="F438" s="23">
        <v>0</v>
      </c>
      <c r="G438" s="23">
        <v>70.791666666666671</v>
      </c>
      <c r="H438" s="23">
        <v>0.74166666666666659</v>
      </c>
    </row>
    <row r="439" spans="1:8" x14ac:dyDescent="0.25">
      <c r="A439">
        <v>2014</v>
      </c>
      <c r="B439" s="2">
        <v>156</v>
      </c>
      <c r="C439" s="23">
        <v>13.314599999999999</v>
      </c>
      <c r="D439" s="23">
        <v>29.2</v>
      </c>
      <c r="E439" s="23">
        <v>9.5</v>
      </c>
      <c r="F439" s="23">
        <v>0</v>
      </c>
      <c r="G439" s="23">
        <v>73.708333333333329</v>
      </c>
      <c r="H439" s="23">
        <v>1.8499999999999996</v>
      </c>
    </row>
    <row r="440" spans="1:8" x14ac:dyDescent="0.25">
      <c r="A440">
        <v>2014</v>
      </c>
      <c r="B440" s="2">
        <v>157</v>
      </c>
      <c r="C440" s="23">
        <v>4.6018999999999997</v>
      </c>
      <c r="D440" s="23">
        <v>23.8</v>
      </c>
      <c r="E440" s="23">
        <v>18</v>
      </c>
      <c r="F440" s="23">
        <v>0</v>
      </c>
      <c r="G440" s="23">
        <v>74.375</v>
      </c>
      <c r="H440" s="23">
        <v>1.4916666666666665</v>
      </c>
    </row>
    <row r="441" spans="1:8" x14ac:dyDescent="0.25">
      <c r="A441">
        <v>2014</v>
      </c>
      <c r="B441" s="2">
        <v>158</v>
      </c>
      <c r="C441" s="23">
        <v>15.013699999999998</v>
      </c>
      <c r="D441" s="23">
        <v>30.8</v>
      </c>
      <c r="E441" s="23">
        <v>16.100000000000001</v>
      </c>
      <c r="F441" s="23">
        <v>0</v>
      </c>
      <c r="G441" s="23">
        <v>72.083333333333329</v>
      </c>
      <c r="H441" s="23">
        <v>1.6916666666666667</v>
      </c>
    </row>
    <row r="442" spans="1:8" x14ac:dyDescent="0.25">
      <c r="A442">
        <v>2014</v>
      </c>
      <c r="B442" s="2">
        <v>159</v>
      </c>
      <c r="C442" s="23">
        <v>14.5967</v>
      </c>
      <c r="D442" s="23">
        <v>30.2</v>
      </c>
      <c r="E442" s="23">
        <v>15.8</v>
      </c>
      <c r="F442" s="23">
        <v>0</v>
      </c>
      <c r="G442" s="23">
        <v>55.333333333333336</v>
      </c>
      <c r="H442" s="23">
        <v>2.3958333333333335</v>
      </c>
    </row>
    <row r="443" spans="1:8" x14ac:dyDescent="0.25">
      <c r="A443">
        <v>2014</v>
      </c>
      <c r="B443" s="2">
        <v>160</v>
      </c>
      <c r="C443" s="23">
        <v>14.147599999999999</v>
      </c>
      <c r="D443" s="23">
        <v>28.3</v>
      </c>
      <c r="E443" s="23">
        <v>16.8</v>
      </c>
      <c r="F443" s="23">
        <v>0</v>
      </c>
      <c r="G443" s="23">
        <v>64.833333333333329</v>
      </c>
      <c r="H443" s="23">
        <v>1.3916666666666668</v>
      </c>
    </row>
    <row r="444" spans="1:8" x14ac:dyDescent="0.25">
      <c r="A444">
        <v>2014</v>
      </c>
      <c r="B444" s="2">
        <v>161</v>
      </c>
      <c r="C444" s="23">
        <v>11.181999999999999</v>
      </c>
      <c r="D444" s="23">
        <v>24.6</v>
      </c>
      <c r="E444" s="23">
        <v>16.399999999999999</v>
      </c>
      <c r="F444" s="23">
        <v>0</v>
      </c>
      <c r="G444" s="23">
        <v>79.833333333333329</v>
      </c>
      <c r="H444" s="23">
        <v>2.8166666666666669</v>
      </c>
    </row>
    <row r="445" spans="1:8" x14ac:dyDescent="0.25">
      <c r="A445">
        <v>2014</v>
      </c>
      <c r="B445" s="2">
        <v>162</v>
      </c>
      <c r="C445" s="23">
        <v>16.300099999999997</v>
      </c>
      <c r="D445" s="23">
        <v>27.2</v>
      </c>
      <c r="E445" s="23">
        <v>14.9</v>
      </c>
      <c r="F445" s="23">
        <v>0</v>
      </c>
      <c r="G445" s="23">
        <v>71.375</v>
      </c>
      <c r="H445" s="23">
        <v>1.9666666666666668</v>
      </c>
    </row>
    <row r="446" spans="1:8" x14ac:dyDescent="0.25">
      <c r="A446">
        <v>2014</v>
      </c>
      <c r="B446" s="2">
        <v>163</v>
      </c>
      <c r="C446" s="23">
        <v>16.2608</v>
      </c>
      <c r="D446" s="23">
        <v>27.7</v>
      </c>
      <c r="E446" s="23">
        <v>12.2</v>
      </c>
      <c r="F446" s="23">
        <v>0</v>
      </c>
      <c r="G446" s="23">
        <v>73.272727272727266</v>
      </c>
      <c r="H446" s="23">
        <v>1.8583333333333336</v>
      </c>
    </row>
    <row r="447" spans="1:8" x14ac:dyDescent="0.25">
      <c r="A447">
        <v>2014</v>
      </c>
      <c r="B447" s="2">
        <v>164</v>
      </c>
      <c r="C447" s="23">
        <v>16.8826</v>
      </c>
      <c r="D447" s="23">
        <v>28</v>
      </c>
      <c r="E447" s="23">
        <v>12.9</v>
      </c>
      <c r="F447" s="23">
        <v>0</v>
      </c>
      <c r="G447" s="23">
        <v>71.227272727272734</v>
      </c>
      <c r="H447" s="23">
        <v>1.3916666666666668</v>
      </c>
    </row>
    <row r="448" spans="1:8" x14ac:dyDescent="0.25">
      <c r="A448">
        <v>2014</v>
      </c>
      <c r="B448" s="2">
        <v>165</v>
      </c>
      <c r="C448" s="23">
        <v>14.4924</v>
      </c>
      <c r="D448" s="23">
        <v>28.4</v>
      </c>
      <c r="E448" s="23">
        <v>13.1</v>
      </c>
      <c r="F448" s="23">
        <v>0</v>
      </c>
      <c r="G448" s="23">
        <v>71.916666666666671</v>
      </c>
      <c r="H448" s="23">
        <v>1.4208333333333334</v>
      </c>
    </row>
    <row r="449" spans="1:8" x14ac:dyDescent="0.25">
      <c r="A449">
        <v>2014</v>
      </c>
      <c r="B449" s="2">
        <v>166</v>
      </c>
      <c r="C449" s="23">
        <v>15.002899999999999</v>
      </c>
      <c r="D449" s="23">
        <v>27.4</v>
      </c>
      <c r="E449" s="23">
        <v>13.9</v>
      </c>
      <c r="F449" s="23">
        <v>0</v>
      </c>
      <c r="G449" s="23">
        <v>75.208333333333329</v>
      </c>
      <c r="H449" s="23">
        <v>1.3749999999999998</v>
      </c>
    </row>
    <row r="450" spans="1:8" x14ac:dyDescent="0.25">
      <c r="A450">
        <v>2014</v>
      </c>
      <c r="B450" s="2">
        <v>167</v>
      </c>
      <c r="C450" s="23">
        <v>16.036899999999999</v>
      </c>
      <c r="D450" s="23">
        <v>27</v>
      </c>
      <c r="E450" s="23">
        <v>12.9</v>
      </c>
      <c r="F450" s="23">
        <v>0</v>
      </c>
      <c r="G450" s="23">
        <v>73.2</v>
      </c>
      <c r="H450" s="23">
        <v>0.98333333333333339</v>
      </c>
    </row>
    <row r="451" spans="1:8" x14ac:dyDescent="0.25">
      <c r="A451">
        <v>2014</v>
      </c>
      <c r="B451" s="2">
        <v>168</v>
      </c>
      <c r="C451" s="23">
        <v>16.629200000000001</v>
      </c>
      <c r="D451" s="23">
        <v>28.3</v>
      </c>
      <c r="E451" s="23">
        <v>12</v>
      </c>
      <c r="F451" s="23">
        <v>0.2</v>
      </c>
      <c r="G451" s="23">
        <v>66.95</v>
      </c>
      <c r="H451" s="23">
        <v>0.70416666666666661</v>
      </c>
    </row>
    <row r="452" spans="1:8" x14ac:dyDescent="0.25">
      <c r="A452">
        <v>2014</v>
      </c>
      <c r="B452" s="2">
        <v>169</v>
      </c>
      <c r="C452" s="23">
        <v>13.433299999999997</v>
      </c>
      <c r="D452" s="23">
        <v>26.7</v>
      </c>
      <c r="E452" s="23">
        <v>11.9</v>
      </c>
      <c r="F452" s="23">
        <v>0</v>
      </c>
      <c r="G452" s="23">
        <v>76</v>
      </c>
      <c r="H452" s="23">
        <v>1.5130434782608695</v>
      </c>
    </row>
    <row r="453" spans="1:8" x14ac:dyDescent="0.25">
      <c r="A453">
        <v>2014</v>
      </c>
      <c r="B453" s="2">
        <v>170</v>
      </c>
      <c r="C453" s="23">
        <v>12.550799999999999</v>
      </c>
      <c r="D453" s="23">
        <v>22.6</v>
      </c>
      <c r="E453" s="23">
        <v>14.4</v>
      </c>
      <c r="F453" s="23">
        <v>0</v>
      </c>
      <c r="G453" s="23">
        <v>78.791666666666671</v>
      </c>
      <c r="H453" s="23">
        <v>3.2916666666666674</v>
      </c>
    </row>
    <row r="454" spans="1:8" x14ac:dyDescent="0.25">
      <c r="A454">
        <v>2014</v>
      </c>
      <c r="B454" s="2">
        <v>171</v>
      </c>
      <c r="C454" s="23">
        <v>15.516499999999997</v>
      </c>
      <c r="D454" s="23">
        <v>23.5</v>
      </c>
      <c r="E454" s="23">
        <v>8.6999999999999993</v>
      </c>
      <c r="F454" s="23">
        <v>0</v>
      </c>
      <c r="G454" s="23">
        <v>77.263157894736835</v>
      </c>
      <c r="H454" s="23">
        <v>1.4749999999999999</v>
      </c>
    </row>
    <row r="455" spans="1:8" x14ac:dyDescent="0.25">
      <c r="A455">
        <v>2014</v>
      </c>
      <c r="B455" s="2">
        <v>172</v>
      </c>
      <c r="C455" s="23">
        <v>14.6632</v>
      </c>
      <c r="D455" s="23">
        <v>23.9</v>
      </c>
      <c r="E455" s="23">
        <v>10.5</v>
      </c>
      <c r="F455" s="23">
        <v>0.2</v>
      </c>
      <c r="G455" s="23">
        <v>73.75</v>
      </c>
      <c r="H455" s="23">
        <v>1.5374999999999999</v>
      </c>
    </row>
    <row r="456" spans="1:8" x14ac:dyDescent="0.25">
      <c r="A456">
        <v>2014</v>
      </c>
      <c r="B456" s="2">
        <v>173</v>
      </c>
      <c r="C456" s="23">
        <v>15.290199999999997</v>
      </c>
      <c r="D456" s="23">
        <v>26</v>
      </c>
      <c r="E456" s="23">
        <v>9.6</v>
      </c>
      <c r="F456" s="23">
        <v>0.2</v>
      </c>
      <c r="G456" s="23">
        <v>68.86666666666666</v>
      </c>
      <c r="H456" s="23">
        <v>1.0791666666666664</v>
      </c>
    </row>
    <row r="457" spans="1:8" x14ac:dyDescent="0.25">
      <c r="A457">
        <v>2014</v>
      </c>
      <c r="B457" s="2">
        <v>174</v>
      </c>
      <c r="C457" s="23">
        <v>12.779500000000001</v>
      </c>
      <c r="D457" s="23">
        <v>27</v>
      </c>
      <c r="E457" s="23">
        <v>11.2</v>
      </c>
      <c r="F457" s="23">
        <v>0</v>
      </c>
      <c r="G457" s="23">
        <v>75.391304347826093</v>
      </c>
      <c r="H457" s="23">
        <v>1.6916666666666664</v>
      </c>
    </row>
    <row r="458" spans="1:8" x14ac:dyDescent="0.25">
      <c r="A458">
        <v>2014</v>
      </c>
      <c r="B458" s="2">
        <v>175</v>
      </c>
      <c r="C458" s="23">
        <v>16.309000000000001</v>
      </c>
      <c r="D458" s="23">
        <v>27.4</v>
      </c>
      <c r="E458" s="23">
        <v>11.6</v>
      </c>
      <c r="F458" s="23">
        <v>0</v>
      </c>
      <c r="G458" s="23">
        <v>68.772727272727266</v>
      </c>
      <c r="H458" s="23">
        <v>1.6291666666666671</v>
      </c>
    </row>
    <row r="459" spans="1:8" x14ac:dyDescent="0.25">
      <c r="A459">
        <v>2014</v>
      </c>
      <c r="B459" s="2">
        <v>176</v>
      </c>
      <c r="C459" s="23">
        <v>14.897899999999998</v>
      </c>
      <c r="D459" s="23">
        <v>27.4</v>
      </c>
      <c r="E459" s="23">
        <v>11.7</v>
      </c>
      <c r="F459" s="23">
        <v>0</v>
      </c>
      <c r="G459" s="23">
        <v>69.5</v>
      </c>
      <c r="H459" s="23">
        <v>1.708333333333333</v>
      </c>
    </row>
    <row r="460" spans="1:8" x14ac:dyDescent="0.25">
      <c r="A460">
        <v>2014</v>
      </c>
      <c r="B460" s="2">
        <v>177</v>
      </c>
      <c r="C460" s="23">
        <v>15.1494</v>
      </c>
      <c r="D460" s="23">
        <v>29.1</v>
      </c>
      <c r="E460" s="23">
        <v>11.7</v>
      </c>
      <c r="F460" s="23">
        <v>0</v>
      </c>
      <c r="G460" s="23">
        <v>69</v>
      </c>
      <c r="H460" s="23">
        <v>2.0458333333333329</v>
      </c>
    </row>
    <row r="461" spans="1:8" x14ac:dyDescent="0.25">
      <c r="A461">
        <v>2014</v>
      </c>
      <c r="B461" s="2">
        <v>178</v>
      </c>
      <c r="C461" s="23">
        <v>16.152699999999999</v>
      </c>
      <c r="D461" s="23">
        <v>30</v>
      </c>
      <c r="E461" s="23">
        <v>11.7</v>
      </c>
      <c r="F461" s="23">
        <v>0</v>
      </c>
      <c r="G461" s="23">
        <v>67.041666666666671</v>
      </c>
      <c r="H461" s="23">
        <v>1.7500000000000002</v>
      </c>
    </row>
    <row r="462" spans="1:8" x14ac:dyDescent="0.25">
      <c r="A462">
        <v>2014</v>
      </c>
      <c r="B462" s="2">
        <v>179</v>
      </c>
      <c r="C462" s="23">
        <v>14.965900000000001</v>
      </c>
      <c r="D462" s="23">
        <v>30.5</v>
      </c>
      <c r="E462" s="23">
        <v>12.7</v>
      </c>
      <c r="F462" s="23">
        <v>0</v>
      </c>
      <c r="G462" s="23">
        <v>65</v>
      </c>
      <c r="H462" s="23">
        <v>1.8833333333333337</v>
      </c>
    </row>
    <row r="463" spans="1:8" x14ac:dyDescent="0.25">
      <c r="A463">
        <v>2014</v>
      </c>
      <c r="B463" s="2">
        <v>180</v>
      </c>
      <c r="C463" s="23">
        <v>10.459400000000002</v>
      </c>
      <c r="D463" s="23">
        <v>23.7</v>
      </c>
      <c r="E463" s="23">
        <v>15</v>
      </c>
      <c r="F463" s="23">
        <v>0</v>
      </c>
      <c r="G463" s="23">
        <v>79.791666666666671</v>
      </c>
      <c r="H463" s="23">
        <v>2.7250000000000001</v>
      </c>
    </row>
    <row r="464" spans="1:8" x14ac:dyDescent="0.25">
      <c r="A464">
        <v>2014</v>
      </c>
      <c r="B464" s="2">
        <v>181</v>
      </c>
      <c r="C464" s="23">
        <v>17.632399999999997</v>
      </c>
      <c r="D464" s="23">
        <v>22.8</v>
      </c>
      <c r="E464" s="23">
        <v>11</v>
      </c>
      <c r="F464" s="23">
        <v>0</v>
      </c>
      <c r="G464" s="23">
        <v>66.291666666666671</v>
      </c>
      <c r="H464" s="23">
        <v>2.4083333333333337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5BCD-65B3-4CDA-B4E6-6155CEC316BB}">
  <dimension ref="A1:L464"/>
  <sheetViews>
    <sheetView workbookViewId="0">
      <selection activeCell="B7" sqref="B7"/>
    </sheetView>
  </sheetViews>
  <sheetFormatPr defaultRowHeight="15" x14ac:dyDescent="0.25"/>
  <cols>
    <col min="1" max="1" width="28" bestFit="1" customWidth="1"/>
    <col min="2" max="2" width="9.5703125" bestFit="1" customWidth="1"/>
    <col min="3" max="3" width="18.5703125" bestFit="1" customWidth="1"/>
    <col min="8" max="8" width="10.71093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s="2" t="s">
        <v>2</v>
      </c>
      <c r="D2" s="3"/>
      <c r="E2" s="3"/>
      <c r="F2" s="3"/>
    </row>
    <row r="3" spans="1:12" x14ac:dyDescent="0.25">
      <c r="A3" s="1" t="s">
        <v>7</v>
      </c>
      <c r="B3" s="2">
        <v>-22.72</v>
      </c>
    </row>
    <row r="4" spans="1:12" x14ac:dyDescent="0.25">
      <c r="A4" s="1" t="s">
        <v>8</v>
      </c>
      <c r="B4" s="2">
        <v>-47.63</v>
      </c>
    </row>
    <row r="5" spans="1:12" x14ac:dyDescent="0.25">
      <c r="A5" t="s">
        <v>3</v>
      </c>
      <c r="B5" s="4">
        <f>AVERAGE(D9:E464)</f>
        <v>21.890679824561424</v>
      </c>
    </row>
    <row r="6" spans="1:12" x14ac:dyDescent="0.25">
      <c r="A6" t="s">
        <v>4</v>
      </c>
      <c r="B6" s="5">
        <f>(AVERAGE(D9:D464)) - (AVERAGE(E9:E464))</f>
        <v>12.519078947368472</v>
      </c>
    </row>
    <row r="8" spans="1:12" x14ac:dyDescent="0.25">
      <c r="A8" s="2" t="s">
        <v>5</v>
      </c>
      <c r="B8" s="2" t="s">
        <v>6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14</v>
      </c>
      <c r="H8" t="s">
        <v>13</v>
      </c>
      <c r="I8" s="2"/>
      <c r="J8" s="2"/>
    </row>
    <row r="9" spans="1:12" x14ac:dyDescent="0.25">
      <c r="A9">
        <v>2013</v>
      </c>
      <c r="B9" s="2">
        <v>91</v>
      </c>
      <c r="C9" s="2">
        <v>19.27</v>
      </c>
      <c r="D9" s="2">
        <v>31.5</v>
      </c>
      <c r="E9" s="2">
        <v>18.5</v>
      </c>
      <c r="F9" s="2">
        <v>0</v>
      </c>
      <c r="G9" s="2">
        <v>75.08</v>
      </c>
      <c r="H9" s="2">
        <v>1.27</v>
      </c>
      <c r="I9" s="2"/>
      <c r="J9" s="2"/>
      <c r="K9" s="2"/>
      <c r="L9" s="2"/>
    </row>
    <row r="10" spans="1:12" x14ac:dyDescent="0.25">
      <c r="A10">
        <v>2013</v>
      </c>
      <c r="B10" s="2">
        <v>92</v>
      </c>
      <c r="C10" s="2">
        <v>4.6399999999999997</v>
      </c>
      <c r="D10" s="2">
        <v>25.6</v>
      </c>
      <c r="E10" s="2">
        <v>18.600000000000001</v>
      </c>
      <c r="F10" s="2">
        <v>82.6</v>
      </c>
      <c r="G10" s="2">
        <v>94.29</v>
      </c>
      <c r="H10" s="2">
        <v>1.3</v>
      </c>
      <c r="I10" s="2"/>
      <c r="J10" s="2"/>
      <c r="K10" s="2"/>
      <c r="L10" s="2"/>
    </row>
    <row r="11" spans="1:12" x14ac:dyDescent="0.25">
      <c r="A11">
        <v>2013</v>
      </c>
      <c r="B11" s="2">
        <v>93</v>
      </c>
      <c r="C11" s="2">
        <v>13.79</v>
      </c>
      <c r="D11" s="2">
        <v>27.1</v>
      </c>
      <c r="E11" s="2">
        <v>19</v>
      </c>
      <c r="F11" s="2">
        <v>0.4</v>
      </c>
      <c r="G11" s="2">
        <v>88.17</v>
      </c>
      <c r="H11" s="2">
        <v>0.75</v>
      </c>
      <c r="I11" s="2"/>
      <c r="J11" s="2"/>
      <c r="K11" s="2"/>
      <c r="L11" s="2"/>
    </row>
    <row r="12" spans="1:12" x14ac:dyDescent="0.25">
      <c r="A12">
        <v>2013</v>
      </c>
      <c r="B12" s="2">
        <v>94</v>
      </c>
      <c r="C12" s="2">
        <v>12.86</v>
      </c>
      <c r="D12" s="2">
        <v>28.2</v>
      </c>
      <c r="E12" s="2">
        <v>18.5</v>
      </c>
      <c r="F12" s="2">
        <v>5</v>
      </c>
      <c r="G12" s="2">
        <v>91.96</v>
      </c>
      <c r="H12" s="2">
        <v>0.39</v>
      </c>
      <c r="I12" s="2"/>
      <c r="J12" s="2"/>
      <c r="K12" s="2"/>
      <c r="L12" s="2"/>
    </row>
    <row r="13" spans="1:12" x14ac:dyDescent="0.25">
      <c r="A13">
        <v>2013</v>
      </c>
      <c r="B13" s="2">
        <v>95</v>
      </c>
      <c r="C13" s="2">
        <v>8.24</v>
      </c>
      <c r="D13" s="2">
        <v>26.6</v>
      </c>
      <c r="E13" s="2">
        <v>19.7</v>
      </c>
      <c r="F13" s="2">
        <v>55.8</v>
      </c>
      <c r="G13" s="2">
        <v>91.88</v>
      </c>
      <c r="H13" s="2">
        <v>1.89</v>
      </c>
      <c r="I13" s="2"/>
      <c r="J13" s="2"/>
      <c r="K13" s="2"/>
      <c r="L13" s="2"/>
    </row>
    <row r="14" spans="1:12" x14ac:dyDescent="0.25">
      <c r="A14">
        <v>2013</v>
      </c>
      <c r="B14" s="2">
        <v>96</v>
      </c>
      <c r="C14" s="2">
        <v>16.25</v>
      </c>
      <c r="D14" s="2">
        <v>28.1</v>
      </c>
      <c r="E14" s="2">
        <v>20.100000000000001</v>
      </c>
      <c r="F14" s="2">
        <v>0</v>
      </c>
      <c r="G14" s="2">
        <v>85.54</v>
      </c>
      <c r="H14" s="2">
        <v>0.73</v>
      </c>
      <c r="I14" s="2"/>
      <c r="J14" s="2"/>
      <c r="K14" s="2"/>
      <c r="L14" s="2"/>
    </row>
    <row r="15" spans="1:12" x14ac:dyDescent="0.25">
      <c r="A15">
        <v>2013</v>
      </c>
      <c r="B15" s="2">
        <v>97</v>
      </c>
      <c r="C15" s="2">
        <v>16.07</v>
      </c>
      <c r="D15" s="2">
        <v>28.8</v>
      </c>
      <c r="E15" s="2">
        <v>20.3</v>
      </c>
      <c r="F15" s="2">
        <v>0</v>
      </c>
      <c r="G15" s="2">
        <v>87.08</v>
      </c>
      <c r="H15" s="2">
        <v>0.98</v>
      </c>
      <c r="I15" s="2"/>
      <c r="J15" s="2"/>
      <c r="K15" s="2"/>
      <c r="L15" s="2"/>
    </row>
    <row r="16" spans="1:12" x14ac:dyDescent="0.25">
      <c r="A16">
        <v>2013</v>
      </c>
      <c r="B16" s="2">
        <v>98</v>
      </c>
      <c r="C16" s="2">
        <v>16.899999999999999</v>
      </c>
      <c r="D16" s="2">
        <v>29.2</v>
      </c>
      <c r="E16" s="2">
        <v>20.100000000000001</v>
      </c>
      <c r="F16" s="2">
        <v>0</v>
      </c>
      <c r="G16" s="2">
        <v>80.209999999999994</v>
      </c>
      <c r="H16" s="2">
        <v>2.25</v>
      </c>
      <c r="I16" s="2"/>
      <c r="J16" s="2"/>
      <c r="K16" s="2"/>
      <c r="L16" s="2"/>
    </row>
    <row r="17" spans="1:12" x14ac:dyDescent="0.25">
      <c r="A17">
        <v>2013</v>
      </c>
      <c r="B17" s="2">
        <v>99</v>
      </c>
      <c r="C17" s="2">
        <v>19</v>
      </c>
      <c r="D17" s="2">
        <v>28.9</v>
      </c>
      <c r="E17" s="2">
        <v>18.3</v>
      </c>
      <c r="F17" s="2">
        <v>0</v>
      </c>
      <c r="G17" s="2">
        <v>76.25</v>
      </c>
      <c r="H17" s="2">
        <v>2.2000000000000002</v>
      </c>
      <c r="I17" s="2"/>
      <c r="J17" s="2"/>
      <c r="K17" s="2"/>
      <c r="L17" s="2"/>
    </row>
    <row r="18" spans="1:12" x14ac:dyDescent="0.25">
      <c r="A18">
        <v>2013</v>
      </c>
      <c r="B18" s="2">
        <v>100</v>
      </c>
      <c r="C18" s="2">
        <v>11.06</v>
      </c>
      <c r="D18" s="2">
        <v>26.2</v>
      </c>
      <c r="E18" s="2">
        <v>17.899999999999999</v>
      </c>
      <c r="F18" s="2">
        <v>0</v>
      </c>
      <c r="G18" s="2">
        <v>78.13</v>
      </c>
      <c r="H18" s="2">
        <v>2</v>
      </c>
      <c r="I18" s="2"/>
      <c r="J18" s="2"/>
      <c r="K18" s="2"/>
      <c r="L18" s="2"/>
    </row>
    <row r="19" spans="1:12" x14ac:dyDescent="0.25">
      <c r="A19">
        <v>2013</v>
      </c>
      <c r="B19" s="2">
        <v>101</v>
      </c>
      <c r="C19" s="2">
        <v>17.579999999999998</v>
      </c>
      <c r="D19" s="2">
        <v>29.7</v>
      </c>
      <c r="E19" s="2">
        <v>17.600000000000001</v>
      </c>
      <c r="F19" s="2">
        <v>0</v>
      </c>
      <c r="G19" s="2">
        <v>79.17</v>
      </c>
      <c r="H19" s="2">
        <v>1.9</v>
      </c>
      <c r="I19" s="2"/>
      <c r="J19" s="2"/>
      <c r="K19" s="2"/>
      <c r="L19" s="2"/>
    </row>
    <row r="20" spans="1:12" x14ac:dyDescent="0.25">
      <c r="A20">
        <v>2013</v>
      </c>
      <c r="B20" s="2">
        <v>102</v>
      </c>
      <c r="C20" s="2">
        <v>13.84</v>
      </c>
      <c r="D20" s="2">
        <v>28.7</v>
      </c>
      <c r="E20" s="2">
        <v>19.2</v>
      </c>
      <c r="F20" s="2">
        <v>2.2000000000000002</v>
      </c>
      <c r="G20" s="2">
        <v>84.08</v>
      </c>
      <c r="H20" s="2">
        <v>1.27</v>
      </c>
      <c r="I20" s="2"/>
      <c r="J20" s="2"/>
      <c r="K20" s="2"/>
      <c r="L20" s="2"/>
    </row>
    <row r="21" spans="1:12" x14ac:dyDescent="0.25">
      <c r="A21">
        <v>2013</v>
      </c>
      <c r="B21" s="2">
        <v>103</v>
      </c>
      <c r="C21" s="2">
        <v>6.04</v>
      </c>
      <c r="D21" s="2">
        <v>24.6</v>
      </c>
      <c r="E21" s="2">
        <v>20.100000000000001</v>
      </c>
      <c r="F21" s="2">
        <v>37.799999999999997</v>
      </c>
      <c r="G21" s="2">
        <v>98.42</v>
      </c>
      <c r="H21" s="2">
        <v>1.53</v>
      </c>
      <c r="I21" s="2"/>
      <c r="J21" s="2"/>
      <c r="K21" s="2"/>
      <c r="L21" s="2"/>
    </row>
    <row r="22" spans="1:12" x14ac:dyDescent="0.25">
      <c r="A22">
        <v>2013</v>
      </c>
      <c r="B22" s="2">
        <v>104</v>
      </c>
      <c r="C22" s="2">
        <v>11.68</v>
      </c>
      <c r="D22" s="2">
        <v>23.1</v>
      </c>
      <c r="E22" s="2">
        <v>18.2</v>
      </c>
      <c r="F22" s="2">
        <v>0</v>
      </c>
      <c r="G22" s="2">
        <v>86.79</v>
      </c>
      <c r="H22" s="2">
        <v>2.2400000000000002</v>
      </c>
      <c r="I22" s="2"/>
      <c r="J22" s="2"/>
      <c r="K22" s="2"/>
      <c r="L22" s="2"/>
    </row>
    <row r="23" spans="1:12" x14ac:dyDescent="0.25">
      <c r="A23">
        <v>2013</v>
      </c>
      <c r="B23" s="2">
        <v>105</v>
      </c>
      <c r="C23" s="2">
        <v>16.100000000000001</v>
      </c>
      <c r="D23" s="2">
        <v>23.6</v>
      </c>
      <c r="E23" s="2">
        <v>13.8</v>
      </c>
      <c r="F23" s="2">
        <v>0.2</v>
      </c>
      <c r="G23" s="2">
        <v>86.67</v>
      </c>
      <c r="H23" s="2">
        <v>0.86</v>
      </c>
      <c r="I23" s="2"/>
      <c r="J23" s="2"/>
      <c r="K23" s="2"/>
      <c r="L23" s="2"/>
    </row>
    <row r="24" spans="1:12" x14ac:dyDescent="0.25">
      <c r="A24">
        <v>2013</v>
      </c>
      <c r="B24" s="2">
        <v>106</v>
      </c>
      <c r="C24" s="2">
        <v>22.8</v>
      </c>
      <c r="D24" s="2">
        <v>25.3</v>
      </c>
      <c r="E24" s="2">
        <v>11.7</v>
      </c>
      <c r="F24" s="2">
        <v>0.2</v>
      </c>
      <c r="G24" s="2">
        <v>79.42</v>
      </c>
      <c r="H24" s="2">
        <v>1.25</v>
      </c>
      <c r="I24" s="2"/>
      <c r="J24" s="2"/>
      <c r="K24" s="2"/>
      <c r="L24" s="2"/>
    </row>
    <row r="25" spans="1:12" x14ac:dyDescent="0.25">
      <c r="A25">
        <v>2013</v>
      </c>
      <c r="B25" s="2">
        <v>107</v>
      </c>
      <c r="C25" s="2">
        <v>22.34</v>
      </c>
      <c r="D25" s="2">
        <v>25</v>
      </c>
      <c r="E25" s="2">
        <v>12.6</v>
      </c>
      <c r="F25" s="2">
        <v>0</v>
      </c>
      <c r="G25" s="2">
        <v>69.290000000000006</v>
      </c>
      <c r="H25" s="2">
        <v>1.76</v>
      </c>
      <c r="I25" s="2"/>
      <c r="J25" s="2"/>
      <c r="K25" s="2"/>
      <c r="L25" s="2"/>
    </row>
    <row r="26" spans="1:12" x14ac:dyDescent="0.25">
      <c r="A26">
        <v>2013</v>
      </c>
      <c r="B26" s="2">
        <v>108</v>
      </c>
      <c r="C26" s="2">
        <v>21.99</v>
      </c>
      <c r="D26" s="2">
        <v>26.1</v>
      </c>
      <c r="E26" s="2">
        <v>11.8</v>
      </c>
      <c r="F26" s="2">
        <v>0</v>
      </c>
      <c r="G26" s="2">
        <v>73.42</v>
      </c>
      <c r="H26" s="2">
        <v>1.52</v>
      </c>
      <c r="I26" s="2"/>
      <c r="J26" s="2"/>
      <c r="K26" s="2"/>
      <c r="L26" s="2"/>
    </row>
    <row r="27" spans="1:12" x14ac:dyDescent="0.25">
      <c r="A27">
        <v>2013</v>
      </c>
      <c r="B27" s="2">
        <v>109</v>
      </c>
      <c r="C27" s="2">
        <v>21.45</v>
      </c>
      <c r="D27" s="2">
        <v>27.3</v>
      </c>
      <c r="E27" s="2">
        <v>12.7</v>
      </c>
      <c r="F27" s="2">
        <v>0.2</v>
      </c>
      <c r="G27" s="2">
        <v>76.5</v>
      </c>
      <c r="H27" s="2">
        <v>1.43</v>
      </c>
      <c r="I27" s="2"/>
      <c r="J27" s="2"/>
      <c r="K27" s="2"/>
      <c r="L27" s="2"/>
    </row>
    <row r="28" spans="1:12" x14ac:dyDescent="0.25">
      <c r="A28">
        <v>2013</v>
      </c>
      <c r="B28" s="2">
        <v>110</v>
      </c>
      <c r="C28" s="2">
        <v>21.77</v>
      </c>
      <c r="D28" s="2">
        <v>25.6</v>
      </c>
      <c r="E28" s="2">
        <v>12.6</v>
      </c>
      <c r="F28" s="2">
        <v>0</v>
      </c>
      <c r="G28" s="2">
        <v>75.83</v>
      </c>
      <c r="H28" s="2">
        <v>1.81</v>
      </c>
      <c r="I28" s="2"/>
      <c r="J28" s="2"/>
      <c r="K28" s="2"/>
      <c r="L28" s="2"/>
    </row>
    <row r="29" spans="1:12" x14ac:dyDescent="0.25">
      <c r="A29">
        <v>2013</v>
      </c>
      <c r="B29" s="2">
        <v>111</v>
      </c>
      <c r="C29" s="2">
        <v>20.71</v>
      </c>
      <c r="D29" s="2">
        <v>26.3</v>
      </c>
      <c r="E29" s="2">
        <v>11.2</v>
      </c>
      <c r="F29" s="2">
        <v>0</v>
      </c>
      <c r="G29" s="2">
        <v>75.709999999999994</v>
      </c>
      <c r="H29" s="2">
        <v>2.29</v>
      </c>
      <c r="I29" s="2"/>
      <c r="J29" s="2"/>
      <c r="K29" s="2"/>
      <c r="L29" s="2"/>
    </row>
    <row r="30" spans="1:12" x14ac:dyDescent="0.25">
      <c r="A30">
        <v>2013</v>
      </c>
      <c r="B30" s="2">
        <v>112</v>
      </c>
      <c r="C30" s="2">
        <v>20.94</v>
      </c>
      <c r="D30" s="2">
        <v>25.6</v>
      </c>
      <c r="E30" s="2">
        <v>14</v>
      </c>
      <c r="F30" s="2">
        <v>0</v>
      </c>
      <c r="G30" s="2">
        <v>69.5</v>
      </c>
      <c r="H30" s="2">
        <v>3.23</v>
      </c>
      <c r="I30" s="2"/>
      <c r="J30" s="2"/>
      <c r="K30" s="2"/>
      <c r="L30" s="2"/>
    </row>
    <row r="31" spans="1:12" x14ac:dyDescent="0.25">
      <c r="A31">
        <v>2013</v>
      </c>
      <c r="B31" s="2">
        <v>113</v>
      </c>
      <c r="C31" s="2">
        <v>18.71</v>
      </c>
      <c r="D31" s="2">
        <v>26.1</v>
      </c>
      <c r="E31" s="2">
        <v>12.3</v>
      </c>
      <c r="F31" s="2">
        <v>0</v>
      </c>
      <c r="G31" s="2">
        <v>69.58</v>
      </c>
      <c r="H31" s="2">
        <v>1.56</v>
      </c>
      <c r="I31" s="2"/>
      <c r="J31" s="2"/>
      <c r="K31" s="2"/>
      <c r="L31" s="2"/>
    </row>
    <row r="32" spans="1:12" x14ac:dyDescent="0.25">
      <c r="A32">
        <v>2013</v>
      </c>
      <c r="B32" s="2">
        <v>114</v>
      </c>
      <c r="C32" s="2">
        <v>19.149999999999999</v>
      </c>
      <c r="D32" s="2">
        <v>26.4</v>
      </c>
      <c r="E32" s="2">
        <v>13.2</v>
      </c>
      <c r="F32" s="2">
        <v>0</v>
      </c>
      <c r="G32" s="2">
        <v>71.38</v>
      </c>
      <c r="H32" s="2">
        <v>1.0900000000000001</v>
      </c>
      <c r="I32" s="2"/>
      <c r="J32" s="2"/>
      <c r="K32" s="2"/>
      <c r="L32" s="2"/>
    </row>
    <row r="33" spans="1:12" x14ac:dyDescent="0.25">
      <c r="A33">
        <v>2013</v>
      </c>
      <c r="B33" s="2">
        <v>115</v>
      </c>
      <c r="C33" s="2">
        <v>18.809999999999999</v>
      </c>
      <c r="D33" s="2">
        <v>26.8</v>
      </c>
      <c r="E33" s="2">
        <v>13</v>
      </c>
      <c r="F33" s="2">
        <v>0</v>
      </c>
      <c r="G33" s="2">
        <v>65.790000000000006</v>
      </c>
      <c r="H33" s="2">
        <v>1.3</v>
      </c>
      <c r="I33" s="2"/>
      <c r="J33" s="2"/>
      <c r="K33" s="2"/>
      <c r="L33" s="2"/>
    </row>
    <row r="34" spans="1:12" x14ac:dyDescent="0.25">
      <c r="A34">
        <v>2013</v>
      </c>
      <c r="B34" s="2">
        <v>116</v>
      </c>
      <c r="C34" s="2">
        <v>19.7</v>
      </c>
      <c r="D34" s="2">
        <v>27.2</v>
      </c>
      <c r="E34" s="2">
        <v>12.8</v>
      </c>
      <c r="F34" s="2">
        <v>0</v>
      </c>
      <c r="G34" s="2">
        <v>71.33</v>
      </c>
      <c r="H34" s="2">
        <v>1.0900000000000001</v>
      </c>
      <c r="I34" s="2"/>
      <c r="J34" s="2"/>
      <c r="K34" s="2"/>
      <c r="L34" s="2"/>
    </row>
    <row r="35" spans="1:12" x14ac:dyDescent="0.25">
      <c r="A35">
        <v>2013</v>
      </c>
      <c r="B35" s="2">
        <v>117</v>
      </c>
      <c r="C35" s="2">
        <v>20.170000000000002</v>
      </c>
      <c r="D35" s="2">
        <v>27.4</v>
      </c>
      <c r="E35" s="2">
        <v>13.6</v>
      </c>
      <c r="F35" s="2">
        <v>0</v>
      </c>
      <c r="G35" s="2">
        <v>72.67</v>
      </c>
      <c r="H35" s="2">
        <v>1.48</v>
      </c>
      <c r="I35" s="2"/>
      <c r="J35" s="2"/>
      <c r="K35" s="2"/>
      <c r="L35" s="2"/>
    </row>
    <row r="36" spans="1:12" x14ac:dyDescent="0.25">
      <c r="A36">
        <v>2013</v>
      </c>
      <c r="B36" s="2">
        <v>118</v>
      </c>
      <c r="C36" s="2">
        <v>18.78</v>
      </c>
      <c r="D36" s="2">
        <v>26.9</v>
      </c>
      <c r="E36" s="2">
        <v>13.8</v>
      </c>
      <c r="F36" s="2">
        <v>0</v>
      </c>
      <c r="G36" s="2">
        <v>76.13</v>
      </c>
      <c r="H36" s="2">
        <v>1.17</v>
      </c>
      <c r="I36" s="2"/>
      <c r="J36" s="2"/>
      <c r="K36" s="2"/>
      <c r="L36" s="2"/>
    </row>
    <row r="37" spans="1:12" x14ac:dyDescent="0.25">
      <c r="A37">
        <v>2013</v>
      </c>
      <c r="B37" s="2">
        <v>119</v>
      </c>
      <c r="C37" s="2">
        <v>16.899999999999999</v>
      </c>
      <c r="D37" s="2">
        <v>28.3</v>
      </c>
      <c r="E37" s="2">
        <v>15.4</v>
      </c>
      <c r="F37" s="2">
        <v>0</v>
      </c>
      <c r="G37" s="2">
        <v>77.5</v>
      </c>
      <c r="H37" s="2">
        <v>0.83</v>
      </c>
      <c r="I37" s="2"/>
      <c r="J37" s="2"/>
      <c r="K37" s="2"/>
      <c r="L37" s="2"/>
    </row>
    <row r="38" spans="1:12" x14ac:dyDescent="0.25">
      <c r="A38">
        <v>2013</v>
      </c>
      <c r="B38" s="2">
        <v>120</v>
      </c>
      <c r="C38" s="2">
        <v>19.13</v>
      </c>
      <c r="D38" s="2">
        <v>29.6</v>
      </c>
      <c r="E38" s="2">
        <v>15.1</v>
      </c>
      <c r="F38" s="2">
        <v>0</v>
      </c>
      <c r="G38" s="2">
        <v>74.38</v>
      </c>
      <c r="H38" s="2">
        <v>0.99</v>
      </c>
      <c r="I38" s="2"/>
      <c r="J38" s="2"/>
      <c r="K38" s="2"/>
      <c r="L38" s="2"/>
    </row>
    <row r="39" spans="1:12" x14ac:dyDescent="0.25">
      <c r="A39">
        <v>2013</v>
      </c>
      <c r="B39" s="2">
        <v>121</v>
      </c>
      <c r="C39" s="2">
        <v>16.64</v>
      </c>
      <c r="D39" s="2">
        <v>29.3</v>
      </c>
      <c r="E39" s="2">
        <v>15.7</v>
      </c>
      <c r="F39" s="2">
        <v>0.2</v>
      </c>
      <c r="G39" s="2">
        <v>77.92</v>
      </c>
      <c r="H39" s="2">
        <v>1.23</v>
      </c>
      <c r="I39" s="2"/>
      <c r="J39" s="2"/>
      <c r="K39" s="2"/>
      <c r="L39" s="2"/>
    </row>
    <row r="40" spans="1:12" x14ac:dyDescent="0.25">
      <c r="A40">
        <v>2013</v>
      </c>
      <c r="B40" s="2">
        <v>122</v>
      </c>
      <c r="C40" s="2">
        <v>18.989999999999998</v>
      </c>
      <c r="D40" s="2">
        <v>29.1</v>
      </c>
      <c r="E40" s="2">
        <v>16.100000000000001</v>
      </c>
      <c r="F40" s="2">
        <v>0</v>
      </c>
      <c r="G40" s="2">
        <v>74.83</v>
      </c>
      <c r="H40" s="2">
        <v>1.1599999999999999</v>
      </c>
      <c r="I40" s="2"/>
      <c r="J40" s="2"/>
      <c r="K40" s="2"/>
      <c r="L40" s="2"/>
    </row>
    <row r="41" spans="1:12" x14ac:dyDescent="0.25">
      <c r="A41">
        <v>2013</v>
      </c>
      <c r="B41" s="2">
        <v>123</v>
      </c>
      <c r="C41" s="2">
        <v>17.8</v>
      </c>
      <c r="D41" s="2">
        <v>30.6</v>
      </c>
      <c r="E41" s="2">
        <v>15.1</v>
      </c>
      <c r="F41" s="2">
        <v>0</v>
      </c>
      <c r="G41" s="2">
        <v>74.08</v>
      </c>
      <c r="H41" s="2">
        <v>0.83</v>
      </c>
      <c r="I41" s="2"/>
      <c r="J41" s="2"/>
      <c r="K41" s="2"/>
      <c r="L41" s="2"/>
    </row>
    <row r="42" spans="1:12" x14ac:dyDescent="0.25">
      <c r="A42">
        <v>2013</v>
      </c>
      <c r="B42" s="2">
        <v>124</v>
      </c>
      <c r="C42" s="2">
        <v>18.440000000000001</v>
      </c>
      <c r="D42" s="2">
        <v>30.1</v>
      </c>
      <c r="E42" s="2">
        <v>16.600000000000001</v>
      </c>
      <c r="F42" s="2">
        <v>0</v>
      </c>
      <c r="G42" s="2">
        <v>69.42</v>
      </c>
      <c r="H42" s="2">
        <v>1.44</v>
      </c>
      <c r="I42" s="2"/>
      <c r="J42" s="2"/>
      <c r="K42" s="2"/>
      <c r="L42" s="2"/>
    </row>
    <row r="43" spans="1:12" x14ac:dyDescent="0.25">
      <c r="A43">
        <v>2013</v>
      </c>
      <c r="B43" s="2">
        <v>125</v>
      </c>
      <c r="C43" s="2">
        <v>16.16</v>
      </c>
      <c r="D43" s="2">
        <v>29.2</v>
      </c>
      <c r="E43" s="2">
        <v>16</v>
      </c>
      <c r="F43" s="2">
        <v>0</v>
      </c>
      <c r="G43" s="2">
        <v>75.75</v>
      </c>
      <c r="H43" s="2">
        <v>1.75</v>
      </c>
      <c r="I43" s="2"/>
      <c r="J43" s="2"/>
      <c r="K43" s="2"/>
      <c r="L43" s="2"/>
    </row>
    <row r="44" spans="1:12" x14ac:dyDescent="0.25">
      <c r="A44">
        <v>2013</v>
      </c>
      <c r="B44" s="2">
        <v>126</v>
      </c>
      <c r="C44" s="2">
        <v>18.559999999999999</v>
      </c>
      <c r="D44" s="2">
        <v>24.6</v>
      </c>
      <c r="E44" s="2">
        <v>14.4</v>
      </c>
      <c r="F44" s="2">
        <v>0</v>
      </c>
      <c r="G44" s="2">
        <v>70.459999999999994</v>
      </c>
      <c r="H44" s="2">
        <v>1.78</v>
      </c>
      <c r="I44" s="2"/>
      <c r="J44" s="2"/>
      <c r="K44" s="2"/>
      <c r="L44" s="2"/>
    </row>
    <row r="45" spans="1:12" x14ac:dyDescent="0.25">
      <c r="A45">
        <v>2013</v>
      </c>
      <c r="B45" s="2">
        <v>127</v>
      </c>
      <c r="C45" s="2">
        <v>20.23</v>
      </c>
      <c r="D45" s="2">
        <v>23.7</v>
      </c>
      <c r="E45" s="2">
        <v>10.6</v>
      </c>
      <c r="F45" s="2">
        <v>0</v>
      </c>
      <c r="G45" s="2">
        <v>69.540000000000006</v>
      </c>
      <c r="H45" s="2">
        <v>2.25</v>
      </c>
      <c r="I45" s="2"/>
      <c r="J45" s="2"/>
      <c r="K45" s="2"/>
      <c r="L45" s="2"/>
    </row>
    <row r="46" spans="1:12" x14ac:dyDescent="0.25">
      <c r="A46">
        <v>2013</v>
      </c>
      <c r="B46" s="2">
        <v>128</v>
      </c>
      <c r="C46" s="2">
        <v>19.66</v>
      </c>
      <c r="D46" s="2">
        <v>22.9</v>
      </c>
      <c r="E46" s="2">
        <v>10</v>
      </c>
      <c r="F46" s="2">
        <v>0</v>
      </c>
      <c r="G46" s="2">
        <v>64.25</v>
      </c>
      <c r="H46" s="2">
        <v>1.6</v>
      </c>
      <c r="I46" s="2"/>
      <c r="J46" s="2"/>
      <c r="K46" s="2"/>
      <c r="L46" s="2"/>
    </row>
    <row r="47" spans="1:12" x14ac:dyDescent="0.25">
      <c r="A47">
        <v>2013</v>
      </c>
      <c r="B47" s="2">
        <v>129</v>
      </c>
      <c r="C47" s="2">
        <v>19.600000000000001</v>
      </c>
      <c r="D47" s="2">
        <v>25.6</v>
      </c>
      <c r="E47" s="2">
        <v>7.1</v>
      </c>
      <c r="F47" s="2">
        <v>0</v>
      </c>
      <c r="G47" s="2">
        <v>67.25</v>
      </c>
      <c r="H47" s="2">
        <v>0.97</v>
      </c>
      <c r="I47" s="2"/>
      <c r="J47" s="2"/>
      <c r="K47" s="2"/>
      <c r="L47" s="2"/>
    </row>
    <row r="48" spans="1:12" x14ac:dyDescent="0.25">
      <c r="A48">
        <v>2013</v>
      </c>
      <c r="B48" s="2">
        <v>130</v>
      </c>
      <c r="C48" s="2">
        <v>18.88</v>
      </c>
      <c r="D48" s="2">
        <v>27</v>
      </c>
      <c r="E48" s="2">
        <v>8.6</v>
      </c>
      <c r="F48" s="2">
        <v>0</v>
      </c>
      <c r="G48" s="2">
        <v>66.290000000000006</v>
      </c>
      <c r="H48" s="2">
        <v>0.84</v>
      </c>
      <c r="I48" s="2"/>
      <c r="J48" s="2"/>
      <c r="K48" s="2"/>
      <c r="L48" s="2"/>
    </row>
    <row r="49" spans="1:12" x14ac:dyDescent="0.25">
      <c r="A49">
        <v>2013</v>
      </c>
      <c r="B49" s="2">
        <v>131</v>
      </c>
      <c r="C49" s="2">
        <v>18.510000000000002</v>
      </c>
      <c r="D49" s="2">
        <v>27.5</v>
      </c>
      <c r="E49" s="2">
        <v>11.1</v>
      </c>
      <c r="F49" s="2">
        <v>0.2</v>
      </c>
      <c r="G49" s="2">
        <v>71.33</v>
      </c>
      <c r="H49" s="2">
        <v>0.74</v>
      </c>
      <c r="I49" s="2"/>
      <c r="J49" s="2"/>
      <c r="K49" s="2"/>
      <c r="L49" s="2"/>
    </row>
    <row r="50" spans="1:12" x14ac:dyDescent="0.25">
      <c r="A50">
        <v>2013</v>
      </c>
      <c r="B50" s="2">
        <v>132</v>
      </c>
      <c r="C50" s="2">
        <v>18.23</v>
      </c>
      <c r="D50" s="2">
        <v>27.5</v>
      </c>
      <c r="E50" s="2">
        <v>11.5</v>
      </c>
      <c r="F50" s="2">
        <v>0</v>
      </c>
      <c r="G50" s="2">
        <v>70.290000000000006</v>
      </c>
      <c r="H50" s="2">
        <v>0.9</v>
      </c>
      <c r="I50" s="2"/>
      <c r="J50" s="2"/>
      <c r="K50" s="2"/>
      <c r="L50" s="2"/>
    </row>
    <row r="51" spans="1:12" x14ac:dyDescent="0.25">
      <c r="A51">
        <v>2013</v>
      </c>
      <c r="B51" s="2">
        <v>133</v>
      </c>
      <c r="C51" s="2">
        <v>17.46</v>
      </c>
      <c r="D51" s="2">
        <v>28</v>
      </c>
      <c r="E51" s="2">
        <v>12.3</v>
      </c>
      <c r="F51" s="2">
        <v>0</v>
      </c>
      <c r="G51" s="2">
        <v>70.67</v>
      </c>
      <c r="H51" s="2">
        <v>1.3</v>
      </c>
      <c r="I51" s="2"/>
      <c r="J51" s="2"/>
      <c r="K51" s="2"/>
      <c r="L51" s="2"/>
    </row>
    <row r="52" spans="1:12" x14ac:dyDescent="0.25">
      <c r="A52">
        <v>2013</v>
      </c>
      <c r="B52" s="2">
        <v>134</v>
      </c>
      <c r="C52" s="2">
        <v>14.89</v>
      </c>
      <c r="D52" s="2">
        <v>29.5</v>
      </c>
      <c r="E52" s="2">
        <v>13.1</v>
      </c>
      <c r="F52" s="2">
        <v>0</v>
      </c>
      <c r="G52" s="2">
        <v>73.38</v>
      </c>
      <c r="H52" s="2">
        <v>1.49</v>
      </c>
      <c r="I52" s="2"/>
      <c r="J52" s="2"/>
      <c r="K52" s="2"/>
      <c r="L52" s="2"/>
    </row>
    <row r="53" spans="1:12" x14ac:dyDescent="0.25">
      <c r="A53">
        <v>2013</v>
      </c>
      <c r="B53" s="2">
        <v>135</v>
      </c>
      <c r="C53" s="2">
        <v>14.38</v>
      </c>
      <c r="D53" s="2">
        <v>30.2</v>
      </c>
      <c r="E53" s="2">
        <v>15.3</v>
      </c>
      <c r="F53" s="2">
        <v>0</v>
      </c>
      <c r="G53" s="2">
        <v>72.040000000000006</v>
      </c>
      <c r="H53" s="2">
        <v>1.79</v>
      </c>
      <c r="I53" s="2"/>
      <c r="J53" s="2"/>
      <c r="K53" s="2"/>
      <c r="L53" s="2"/>
    </row>
    <row r="54" spans="1:12" x14ac:dyDescent="0.25">
      <c r="A54">
        <v>2013</v>
      </c>
      <c r="B54" s="2">
        <v>136</v>
      </c>
      <c r="C54" s="2">
        <v>12.49</v>
      </c>
      <c r="D54" s="2">
        <v>29</v>
      </c>
      <c r="E54" s="2">
        <v>16.7</v>
      </c>
      <c r="F54" s="2">
        <v>0</v>
      </c>
      <c r="G54" s="2">
        <v>72.13</v>
      </c>
      <c r="H54" s="2">
        <v>1.37</v>
      </c>
      <c r="I54" s="2"/>
      <c r="J54" s="2"/>
      <c r="K54" s="2"/>
      <c r="L54" s="2"/>
    </row>
    <row r="55" spans="1:12" x14ac:dyDescent="0.25">
      <c r="A55">
        <v>2013</v>
      </c>
      <c r="B55" s="2">
        <v>137</v>
      </c>
      <c r="C55" s="2">
        <v>8.9700000000000006</v>
      </c>
      <c r="D55" s="2">
        <v>23.4</v>
      </c>
      <c r="E55" s="2">
        <v>17.399999999999999</v>
      </c>
      <c r="F55" s="2">
        <v>0</v>
      </c>
      <c r="G55" s="2">
        <v>75.290000000000006</v>
      </c>
      <c r="H55" s="2">
        <v>3.19</v>
      </c>
      <c r="I55" s="2"/>
      <c r="J55" s="2"/>
      <c r="K55" s="2"/>
      <c r="L55" s="2"/>
    </row>
    <row r="56" spans="1:12" x14ac:dyDescent="0.25">
      <c r="A56">
        <v>2013</v>
      </c>
      <c r="B56" s="2">
        <v>138</v>
      </c>
      <c r="C56" s="2">
        <v>15.94</v>
      </c>
      <c r="D56" s="2">
        <v>26.7</v>
      </c>
      <c r="E56" s="2">
        <v>13.3</v>
      </c>
      <c r="F56" s="2">
        <v>0</v>
      </c>
      <c r="G56" s="2">
        <v>77.709999999999994</v>
      </c>
      <c r="H56" s="2">
        <v>1.8</v>
      </c>
      <c r="I56" s="2"/>
      <c r="J56" s="2"/>
      <c r="K56" s="2"/>
      <c r="L56" s="2"/>
    </row>
    <row r="57" spans="1:12" x14ac:dyDescent="0.25">
      <c r="A57">
        <v>2013</v>
      </c>
      <c r="B57" s="2">
        <v>139</v>
      </c>
      <c r="C57" s="2">
        <v>14.81</v>
      </c>
      <c r="D57" s="2">
        <v>27.5</v>
      </c>
      <c r="E57" s="2">
        <v>14.6</v>
      </c>
      <c r="F57" s="2">
        <v>0</v>
      </c>
      <c r="G57" s="2">
        <v>79.290000000000006</v>
      </c>
      <c r="H57" s="2">
        <v>1.17</v>
      </c>
      <c r="I57" s="2"/>
      <c r="J57" s="2"/>
      <c r="K57" s="2"/>
      <c r="L57" s="2"/>
    </row>
    <row r="58" spans="1:12" x14ac:dyDescent="0.25">
      <c r="A58">
        <v>2013</v>
      </c>
      <c r="B58" s="2">
        <v>140</v>
      </c>
      <c r="C58" s="2">
        <v>16.47</v>
      </c>
      <c r="D58" s="2">
        <v>28.4</v>
      </c>
      <c r="E58" s="2">
        <v>15.6</v>
      </c>
      <c r="F58" s="2">
        <v>0</v>
      </c>
      <c r="G58" s="2">
        <v>76.83</v>
      </c>
      <c r="H58" s="2">
        <v>0.93</v>
      </c>
      <c r="I58" s="2"/>
      <c r="J58" s="2"/>
      <c r="K58" s="2"/>
      <c r="L58" s="2"/>
    </row>
    <row r="59" spans="1:12" x14ac:dyDescent="0.25">
      <c r="A59">
        <v>2013</v>
      </c>
      <c r="B59" s="2">
        <v>141</v>
      </c>
      <c r="C59" s="2">
        <v>11.71</v>
      </c>
      <c r="D59" s="2">
        <v>26.5</v>
      </c>
      <c r="E59" s="2">
        <v>17</v>
      </c>
      <c r="F59" s="2">
        <v>0</v>
      </c>
      <c r="G59" s="2">
        <v>74.33</v>
      </c>
      <c r="H59" s="2">
        <v>0.52</v>
      </c>
      <c r="I59" s="2"/>
      <c r="J59" s="2"/>
      <c r="K59" s="2"/>
      <c r="L59" s="2"/>
    </row>
    <row r="60" spans="1:12" x14ac:dyDescent="0.25">
      <c r="A60">
        <v>2013</v>
      </c>
      <c r="B60" s="2">
        <v>142</v>
      </c>
      <c r="C60" s="2">
        <v>5.61</v>
      </c>
      <c r="D60" s="2">
        <v>22.5</v>
      </c>
      <c r="E60" s="2">
        <v>15.7</v>
      </c>
      <c r="F60" s="2">
        <v>1</v>
      </c>
      <c r="G60" s="2">
        <v>91.54</v>
      </c>
      <c r="H60" s="2">
        <v>0.22</v>
      </c>
      <c r="I60" s="2"/>
      <c r="J60" s="2"/>
      <c r="K60" s="2"/>
      <c r="L60" s="2"/>
    </row>
    <row r="61" spans="1:12" x14ac:dyDescent="0.25">
      <c r="A61">
        <v>2013</v>
      </c>
      <c r="B61" s="2">
        <v>143</v>
      </c>
      <c r="C61" s="2">
        <v>7.53</v>
      </c>
      <c r="D61" s="2">
        <v>22</v>
      </c>
      <c r="E61" s="2">
        <v>15.7</v>
      </c>
      <c r="F61" s="2">
        <v>4</v>
      </c>
      <c r="G61" s="2">
        <v>92.04</v>
      </c>
      <c r="H61" s="2">
        <v>1.43</v>
      </c>
      <c r="I61" s="2"/>
      <c r="J61" s="2"/>
      <c r="K61" s="2"/>
      <c r="L61" s="2"/>
    </row>
    <row r="62" spans="1:12" x14ac:dyDescent="0.25">
      <c r="A62">
        <v>2013</v>
      </c>
      <c r="B62" s="2">
        <v>144</v>
      </c>
      <c r="C62" s="2">
        <v>6.55</v>
      </c>
      <c r="D62" s="2">
        <v>20.7</v>
      </c>
      <c r="E62" s="2">
        <v>15.3</v>
      </c>
      <c r="F62" s="2">
        <v>0.8</v>
      </c>
      <c r="G62" s="2">
        <v>91.67</v>
      </c>
      <c r="H62" s="2">
        <v>1.08</v>
      </c>
      <c r="I62" s="2"/>
      <c r="J62" s="2"/>
      <c r="K62" s="2"/>
      <c r="L62" s="2"/>
    </row>
    <row r="63" spans="1:12" x14ac:dyDescent="0.25">
      <c r="A63">
        <v>2013</v>
      </c>
      <c r="B63" s="2">
        <v>145</v>
      </c>
      <c r="C63" s="2">
        <v>16.940000000000001</v>
      </c>
      <c r="D63" s="2">
        <v>24.5</v>
      </c>
      <c r="E63" s="2">
        <v>10.199999999999999</v>
      </c>
      <c r="F63" s="2">
        <v>0.2</v>
      </c>
      <c r="G63" s="2">
        <v>78</v>
      </c>
      <c r="H63" s="2">
        <v>1.17</v>
      </c>
      <c r="I63" s="2"/>
      <c r="J63" s="2"/>
      <c r="K63" s="2"/>
      <c r="L63" s="2"/>
    </row>
    <row r="64" spans="1:12" x14ac:dyDescent="0.25">
      <c r="A64">
        <v>2013</v>
      </c>
      <c r="B64" s="2">
        <v>146</v>
      </c>
      <c r="C64" s="2">
        <v>18.27</v>
      </c>
      <c r="D64" s="2">
        <v>25.7</v>
      </c>
      <c r="E64" s="2">
        <v>8.8000000000000007</v>
      </c>
      <c r="F64" s="2">
        <v>0.2</v>
      </c>
      <c r="G64" s="2">
        <v>70.239999999999995</v>
      </c>
      <c r="H64" s="2">
        <v>1.06</v>
      </c>
      <c r="I64" s="2"/>
      <c r="J64" s="2"/>
      <c r="K64" s="2"/>
      <c r="L64" s="2"/>
    </row>
    <row r="65" spans="1:12" x14ac:dyDescent="0.25">
      <c r="A65">
        <v>2013</v>
      </c>
      <c r="B65" s="2">
        <v>147</v>
      </c>
      <c r="C65" s="2">
        <v>2.14</v>
      </c>
      <c r="D65" s="2">
        <v>19.2</v>
      </c>
      <c r="E65" s="2">
        <v>13.4</v>
      </c>
      <c r="F65" s="2">
        <v>15.8</v>
      </c>
      <c r="G65" s="2">
        <v>95.88</v>
      </c>
      <c r="H65" s="2">
        <v>0.63</v>
      </c>
      <c r="I65" s="2"/>
      <c r="J65" s="2"/>
      <c r="K65" s="2"/>
      <c r="L65" s="2"/>
    </row>
    <row r="66" spans="1:12" x14ac:dyDescent="0.25">
      <c r="A66">
        <v>2013</v>
      </c>
      <c r="B66" s="2">
        <v>148</v>
      </c>
      <c r="C66" s="2">
        <v>1.39</v>
      </c>
      <c r="D66" s="2">
        <v>17.100000000000001</v>
      </c>
      <c r="E66" s="2">
        <v>12.9</v>
      </c>
      <c r="F66" s="2">
        <v>36.200000000000003</v>
      </c>
      <c r="G66" s="2">
        <v>100</v>
      </c>
      <c r="H66" s="2">
        <v>1.5</v>
      </c>
      <c r="I66" s="2"/>
      <c r="J66" s="2"/>
      <c r="K66" s="2"/>
      <c r="L66" s="2"/>
    </row>
    <row r="67" spans="1:12" x14ac:dyDescent="0.25">
      <c r="A67">
        <v>2013</v>
      </c>
      <c r="B67" s="2">
        <v>149</v>
      </c>
      <c r="C67" s="2">
        <v>2.09</v>
      </c>
      <c r="D67" s="2">
        <v>19.3</v>
      </c>
      <c r="E67" s="2">
        <v>15.2</v>
      </c>
      <c r="F67" s="2">
        <v>23.2</v>
      </c>
      <c r="G67" s="2">
        <v>97</v>
      </c>
      <c r="H67" s="2">
        <v>1.93</v>
      </c>
      <c r="I67" s="2"/>
      <c r="J67" s="2"/>
      <c r="K67" s="2"/>
      <c r="L67" s="2"/>
    </row>
    <row r="68" spans="1:12" x14ac:dyDescent="0.25">
      <c r="A68">
        <v>2013</v>
      </c>
      <c r="B68" s="2">
        <v>150</v>
      </c>
      <c r="C68" s="2">
        <v>10.17</v>
      </c>
      <c r="D68" s="2">
        <v>22</v>
      </c>
      <c r="E68" s="2">
        <v>16.100000000000001</v>
      </c>
      <c r="F68" s="2">
        <v>7.4</v>
      </c>
      <c r="G68" s="2">
        <v>92.38</v>
      </c>
      <c r="H68" s="2">
        <v>1.43</v>
      </c>
      <c r="I68" s="2"/>
      <c r="J68" s="2"/>
      <c r="K68" s="2"/>
      <c r="L68" s="2"/>
    </row>
    <row r="69" spans="1:12" x14ac:dyDescent="0.25">
      <c r="A69">
        <v>2013</v>
      </c>
      <c r="B69" s="2">
        <v>151</v>
      </c>
      <c r="C69" s="2">
        <v>12.82</v>
      </c>
      <c r="D69" s="2">
        <v>25</v>
      </c>
      <c r="E69" s="2">
        <v>16.100000000000001</v>
      </c>
      <c r="F69" s="2">
        <v>0</v>
      </c>
      <c r="G69" s="2">
        <v>86</v>
      </c>
      <c r="H69" s="2">
        <v>0.87</v>
      </c>
      <c r="I69" s="2"/>
      <c r="J69" s="2"/>
      <c r="K69" s="2"/>
      <c r="L69" s="2"/>
    </row>
    <row r="70" spans="1:12" x14ac:dyDescent="0.25">
      <c r="A70">
        <v>2013</v>
      </c>
      <c r="B70" s="2">
        <v>152</v>
      </c>
      <c r="C70" s="2">
        <v>16.510000000000002</v>
      </c>
      <c r="D70" s="2">
        <v>27.6</v>
      </c>
      <c r="E70" s="2">
        <v>11.8</v>
      </c>
      <c r="F70" s="2">
        <v>0.2</v>
      </c>
      <c r="G70" s="2">
        <v>80.7</v>
      </c>
      <c r="H70" s="2">
        <v>0.65</v>
      </c>
      <c r="I70" s="2"/>
      <c r="J70" s="2"/>
      <c r="K70" s="2"/>
      <c r="L70" s="2"/>
    </row>
    <row r="71" spans="1:12" x14ac:dyDescent="0.25">
      <c r="A71">
        <v>2013</v>
      </c>
      <c r="B71" s="2">
        <v>153</v>
      </c>
      <c r="C71" s="2">
        <v>4.13</v>
      </c>
      <c r="D71" s="2">
        <v>21.8</v>
      </c>
      <c r="E71" s="2">
        <v>15.7</v>
      </c>
      <c r="F71" s="2">
        <v>29.2</v>
      </c>
      <c r="G71" s="2">
        <v>97.75</v>
      </c>
      <c r="H71" s="2">
        <v>1.01</v>
      </c>
      <c r="I71" s="2"/>
      <c r="J71" s="2"/>
      <c r="K71" s="2"/>
      <c r="L71" s="2"/>
    </row>
    <row r="72" spans="1:12" x14ac:dyDescent="0.25">
      <c r="A72">
        <v>2013</v>
      </c>
      <c r="B72" s="2">
        <v>154</v>
      </c>
      <c r="C72" s="2">
        <v>6.69</v>
      </c>
      <c r="D72" s="2">
        <v>21.5</v>
      </c>
      <c r="E72" s="2">
        <v>15.3</v>
      </c>
      <c r="F72" s="2">
        <v>0</v>
      </c>
      <c r="G72" s="2">
        <v>94.08</v>
      </c>
      <c r="H72" s="2">
        <v>0.86</v>
      </c>
      <c r="I72" s="2"/>
      <c r="J72" s="2"/>
      <c r="K72" s="2"/>
      <c r="L72" s="2"/>
    </row>
    <row r="73" spans="1:12" x14ac:dyDescent="0.25">
      <c r="A73">
        <v>2013</v>
      </c>
      <c r="B73" s="2">
        <v>155</v>
      </c>
      <c r="C73" s="2">
        <v>16.25</v>
      </c>
      <c r="D73" s="2">
        <v>23</v>
      </c>
      <c r="E73" s="2">
        <v>10.4</v>
      </c>
      <c r="F73" s="2">
        <v>0.2</v>
      </c>
      <c r="G73" s="2">
        <v>81</v>
      </c>
      <c r="H73" s="2">
        <v>0.94</v>
      </c>
      <c r="I73" s="2"/>
      <c r="J73" s="2"/>
      <c r="K73" s="2"/>
      <c r="L73" s="2"/>
    </row>
    <row r="74" spans="1:12" x14ac:dyDescent="0.25">
      <c r="A74">
        <v>2013</v>
      </c>
      <c r="B74" s="2">
        <v>156</v>
      </c>
      <c r="C74" s="2">
        <v>15.77</v>
      </c>
      <c r="D74" s="2">
        <v>25.1</v>
      </c>
      <c r="E74" s="2">
        <v>9.9</v>
      </c>
      <c r="F74" s="2">
        <v>0.4</v>
      </c>
      <c r="G74" s="2">
        <v>73.44</v>
      </c>
      <c r="H74" s="2">
        <v>0.5</v>
      </c>
      <c r="I74" s="2"/>
      <c r="J74" s="2"/>
      <c r="K74" s="2"/>
      <c r="L74" s="2"/>
    </row>
    <row r="75" spans="1:12" x14ac:dyDescent="0.25">
      <c r="A75">
        <v>2013</v>
      </c>
      <c r="B75" s="2">
        <v>157</v>
      </c>
      <c r="C75" s="2">
        <v>17.079999999999998</v>
      </c>
      <c r="D75" s="2">
        <v>26.9</v>
      </c>
      <c r="E75" s="2">
        <v>11.7</v>
      </c>
      <c r="F75" s="2">
        <v>0</v>
      </c>
      <c r="G75" s="2">
        <v>78.38</v>
      </c>
      <c r="H75" s="2">
        <v>1.53</v>
      </c>
      <c r="I75" s="2"/>
      <c r="J75" s="2"/>
      <c r="K75" s="2"/>
      <c r="L75" s="2"/>
    </row>
    <row r="76" spans="1:12" x14ac:dyDescent="0.25">
      <c r="A76">
        <v>2013</v>
      </c>
      <c r="B76" s="2">
        <v>158</v>
      </c>
      <c r="C76" s="2">
        <v>16.71</v>
      </c>
      <c r="D76" s="2">
        <v>26.9</v>
      </c>
      <c r="E76" s="2">
        <v>12</v>
      </c>
      <c r="F76" s="2">
        <v>0.2</v>
      </c>
      <c r="G76" s="2">
        <v>73.5</v>
      </c>
      <c r="H76" s="2">
        <v>0.63</v>
      </c>
      <c r="I76" s="2"/>
      <c r="J76" s="2"/>
      <c r="K76" s="2"/>
      <c r="L76" s="2"/>
    </row>
    <row r="77" spans="1:12" x14ac:dyDescent="0.25">
      <c r="A77">
        <v>2013</v>
      </c>
      <c r="B77" s="2">
        <v>159</v>
      </c>
      <c r="C77" s="2">
        <v>15.45</v>
      </c>
      <c r="D77" s="2">
        <v>25</v>
      </c>
      <c r="E77" s="2">
        <v>11.2</v>
      </c>
      <c r="F77" s="2">
        <v>0</v>
      </c>
      <c r="G77" s="2">
        <v>79.53</v>
      </c>
      <c r="H77" s="2">
        <v>0.98</v>
      </c>
      <c r="I77" s="2"/>
      <c r="J77" s="2"/>
      <c r="K77" s="2"/>
      <c r="L77" s="2"/>
    </row>
    <row r="78" spans="1:12" x14ac:dyDescent="0.25">
      <c r="A78">
        <v>2013</v>
      </c>
      <c r="B78" s="2">
        <v>160</v>
      </c>
      <c r="C78" s="2">
        <v>15.68</v>
      </c>
      <c r="D78" s="2">
        <v>26.5</v>
      </c>
      <c r="E78" s="2">
        <v>11.9</v>
      </c>
      <c r="F78" s="2">
        <v>0.4</v>
      </c>
      <c r="G78" s="2">
        <v>73.17</v>
      </c>
      <c r="H78" s="2">
        <v>0.49</v>
      </c>
      <c r="I78" s="2"/>
      <c r="J78" s="2"/>
      <c r="K78" s="2"/>
      <c r="L78" s="2"/>
    </row>
    <row r="79" spans="1:12" x14ac:dyDescent="0.25">
      <c r="A79">
        <v>2013</v>
      </c>
      <c r="B79" s="2">
        <v>161</v>
      </c>
      <c r="C79" s="2">
        <v>13.92</v>
      </c>
      <c r="D79" s="2">
        <v>27.2</v>
      </c>
      <c r="E79" s="2">
        <v>12</v>
      </c>
      <c r="F79" s="2">
        <v>0</v>
      </c>
      <c r="G79" s="2">
        <v>75.319999999999993</v>
      </c>
      <c r="H79" s="2">
        <v>1.06</v>
      </c>
      <c r="I79" s="2"/>
      <c r="J79" s="2"/>
      <c r="K79" s="2"/>
      <c r="L79" s="2"/>
    </row>
    <row r="80" spans="1:12" x14ac:dyDescent="0.25">
      <c r="A80">
        <v>2013</v>
      </c>
      <c r="B80" s="2">
        <v>162</v>
      </c>
      <c r="C80" s="2">
        <v>10.67</v>
      </c>
      <c r="D80" s="2">
        <v>27.2</v>
      </c>
      <c r="E80" s="2">
        <v>15.3</v>
      </c>
      <c r="F80" s="2">
        <v>6.2</v>
      </c>
      <c r="G80" s="2">
        <v>80.92</v>
      </c>
      <c r="H80" s="2">
        <v>0.97</v>
      </c>
      <c r="I80" s="2"/>
      <c r="J80" s="2"/>
      <c r="K80" s="2"/>
      <c r="L80" s="2"/>
    </row>
    <row r="81" spans="1:12" x14ac:dyDescent="0.25">
      <c r="A81">
        <v>2013</v>
      </c>
      <c r="B81" s="2">
        <v>163</v>
      </c>
      <c r="C81" s="2">
        <v>14</v>
      </c>
      <c r="D81" s="2">
        <v>25.6</v>
      </c>
      <c r="E81" s="2">
        <v>15.7</v>
      </c>
      <c r="F81" s="2">
        <v>1.4</v>
      </c>
      <c r="G81" s="2">
        <v>85.46</v>
      </c>
      <c r="H81" s="2">
        <v>0.59</v>
      </c>
      <c r="I81" s="2"/>
      <c r="J81" s="2"/>
      <c r="K81" s="2"/>
      <c r="L81" s="2"/>
    </row>
    <row r="82" spans="1:12" x14ac:dyDescent="0.25">
      <c r="A82">
        <v>2013</v>
      </c>
      <c r="B82" s="2">
        <v>164</v>
      </c>
      <c r="C82" s="2">
        <v>10.53</v>
      </c>
      <c r="D82" s="2">
        <v>23.8</v>
      </c>
      <c r="E82" s="2">
        <v>15.5</v>
      </c>
      <c r="F82" s="2">
        <v>1</v>
      </c>
      <c r="G82" s="2">
        <v>90.93</v>
      </c>
      <c r="H82" s="2">
        <v>0.45</v>
      </c>
      <c r="I82" s="2"/>
      <c r="J82" s="2"/>
      <c r="K82" s="2"/>
      <c r="L82" s="2"/>
    </row>
    <row r="83" spans="1:12" x14ac:dyDescent="0.25">
      <c r="A83">
        <v>2013</v>
      </c>
      <c r="B83" s="2">
        <v>165</v>
      </c>
      <c r="C83" s="2">
        <v>9.2899999999999991</v>
      </c>
      <c r="D83" s="2">
        <v>22.3</v>
      </c>
      <c r="E83" s="2">
        <v>14</v>
      </c>
      <c r="F83" s="2">
        <v>0.6</v>
      </c>
      <c r="G83" s="2">
        <v>90</v>
      </c>
      <c r="H83" s="2">
        <v>0.43</v>
      </c>
      <c r="I83" s="2"/>
      <c r="J83" s="2"/>
      <c r="K83" s="2"/>
      <c r="L83" s="2"/>
    </row>
    <row r="84" spans="1:12" x14ac:dyDescent="0.25">
      <c r="A84">
        <v>2013</v>
      </c>
      <c r="B84" s="2">
        <v>166</v>
      </c>
      <c r="C84" s="2">
        <v>8.7200000000000006</v>
      </c>
      <c r="D84" s="2">
        <v>20.100000000000001</v>
      </c>
      <c r="E84" s="2">
        <v>11.2</v>
      </c>
      <c r="F84" s="2">
        <v>0.4</v>
      </c>
      <c r="G84" s="2">
        <v>80.92</v>
      </c>
      <c r="H84" s="2">
        <v>1.1499999999999999</v>
      </c>
      <c r="I84" s="2"/>
      <c r="J84" s="2"/>
      <c r="K84" s="2"/>
      <c r="L84" s="2"/>
    </row>
    <row r="85" spans="1:12" x14ac:dyDescent="0.25">
      <c r="A85">
        <v>2013</v>
      </c>
      <c r="B85" s="2">
        <v>167</v>
      </c>
      <c r="C85" s="2">
        <v>10.75</v>
      </c>
      <c r="D85" s="2">
        <v>26</v>
      </c>
      <c r="E85" s="2">
        <v>13.9</v>
      </c>
      <c r="F85" s="2">
        <v>0</v>
      </c>
      <c r="G85" s="2">
        <v>84.57</v>
      </c>
      <c r="H85" s="2">
        <v>0.8</v>
      </c>
      <c r="I85" s="2"/>
      <c r="J85" s="2"/>
      <c r="K85" s="2"/>
      <c r="L85" s="2"/>
    </row>
    <row r="86" spans="1:12" x14ac:dyDescent="0.25">
      <c r="A86">
        <v>2013</v>
      </c>
      <c r="B86" s="2">
        <v>168</v>
      </c>
      <c r="C86" s="2">
        <v>13.62</v>
      </c>
      <c r="D86" s="2">
        <v>22.7</v>
      </c>
      <c r="E86" s="2">
        <v>16.2</v>
      </c>
      <c r="F86" s="2">
        <v>28.8</v>
      </c>
      <c r="G86" s="2">
        <v>84.65</v>
      </c>
      <c r="H86" s="2">
        <v>2.33</v>
      </c>
      <c r="I86" s="2"/>
      <c r="J86" s="2"/>
      <c r="K86" s="2"/>
      <c r="L86" s="2"/>
    </row>
    <row r="87" spans="1:12" x14ac:dyDescent="0.25">
      <c r="A87">
        <v>2013</v>
      </c>
      <c r="B87" s="2">
        <v>169</v>
      </c>
      <c r="C87" s="2">
        <v>16.39</v>
      </c>
      <c r="D87" s="2">
        <v>25.1</v>
      </c>
      <c r="E87" s="2">
        <v>10.9</v>
      </c>
      <c r="F87" s="2">
        <v>0.2</v>
      </c>
      <c r="G87" s="2">
        <v>63.36</v>
      </c>
      <c r="H87" s="2">
        <v>0.96</v>
      </c>
      <c r="I87" s="2"/>
      <c r="J87" s="2"/>
      <c r="K87" s="2"/>
      <c r="L87" s="2"/>
    </row>
    <row r="88" spans="1:12" x14ac:dyDescent="0.25">
      <c r="A88">
        <v>2013</v>
      </c>
      <c r="B88" s="2">
        <v>170</v>
      </c>
      <c r="C88" s="2">
        <v>15.01</v>
      </c>
      <c r="D88" s="2">
        <v>28.4</v>
      </c>
      <c r="E88" s="2">
        <v>12</v>
      </c>
      <c r="F88" s="2">
        <v>0.2</v>
      </c>
      <c r="G88" s="2">
        <v>71.239999999999995</v>
      </c>
      <c r="H88" s="2">
        <v>1.08</v>
      </c>
      <c r="I88" s="2"/>
      <c r="J88" s="2"/>
      <c r="K88" s="2"/>
      <c r="L88" s="2"/>
    </row>
    <row r="89" spans="1:12" x14ac:dyDescent="0.25">
      <c r="A89">
        <v>2013</v>
      </c>
      <c r="B89" s="2">
        <v>171</v>
      </c>
      <c r="C89" s="2">
        <v>7.29</v>
      </c>
      <c r="D89" s="2">
        <v>24.6</v>
      </c>
      <c r="E89" s="2">
        <v>16.399999999999999</v>
      </c>
      <c r="F89" s="2">
        <v>0</v>
      </c>
      <c r="G89" s="2">
        <v>85.46</v>
      </c>
      <c r="H89" s="2">
        <v>0.46</v>
      </c>
      <c r="I89" s="2"/>
      <c r="J89" s="2"/>
      <c r="K89" s="2"/>
      <c r="L89" s="2"/>
    </row>
    <row r="90" spans="1:12" x14ac:dyDescent="0.25">
      <c r="A90">
        <v>2013</v>
      </c>
      <c r="B90" s="2">
        <v>172</v>
      </c>
      <c r="C90" s="2">
        <v>8.86</v>
      </c>
      <c r="D90" s="2">
        <v>26.2</v>
      </c>
      <c r="E90" s="2">
        <v>15</v>
      </c>
      <c r="F90" s="2">
        <v>0</v>
      </c>
      <c r="G90" s="2">
        <v>68.75</v>
      </c>
      <c r="H90" s="2">
        <v>1.26</v>
      </c>
      <c r="I90" s="2"/>
      <c r="J90" s="2"/>
      <c r="K90" s="2"/>
      <c r="L90" s="2"/>
    </row>
    <row r="91" spans="1:12" x14ac:dyDescent="0.25">
      <c r="A91">
        <v>2013</v>
      </c>
      <c r="B91" s="2">
        <v>173</v>
      </c>
      <c r="C91" s="2">
        <v>11.99</v>
      </c>
      <c r="D91" s="2">
        <v>23.5</v>
      </c>
      <c r="E91" s="2">
        <v>16.899999999999999</v>
      </c>
      <c r="F91" s="2">
        <v>3.8</v>
      </c>
      <c r="G91" s="2">
        <v>75.209999999999994</v>
      </c>
      <c r="H91" s="2">
        <v>2.65</v>
      </c>
      <c r="I91" s="2"/>
      <c r="J91" s="2"/>
      <c r="K91" s="2"/>
      <c r="L91" s="2"/>
    </row>
    <row r="92" spans="1:12" x14ac:dyDescent="0.25">
      <c r="A92">
        <v>2013</v>
      </c>
      <c r="B92" s="2">
        <v>174</v>
      </c>
      <c r="C92" s="2">
        <v>6.33</v>
      </c>
      <c r="D92" s="2">
        <v>20.2</v>
      </c>
      <c r="E92" s="2">
        <v>13.4</v>
      </c>
      <c r="F92" s="2">
        <v>13.4</v>
      </c>
      <c r="G92" s="2">
        <v>93</v>
      </c>
      <c r="H92" s="2">
        <v>0.47</v>
      </c>
      <c r="I92" s="2"/>
      <c r="J92" s="2"/>
      <c r="K92" s="2"/>
      <c r="L92" s="2"/>
    </row>
    <row r="93" spans="1:12" x14ac:dyDescent="0.25">
      <c r="A93">
        <v>2013</v>
      </c>
      <c r="B93" s="2">
        <v>175</v>
      </c>
      <c r="C93" s="2">
        <v>10.199999999999999</v>
      </c>
      <c r="D93" s="2">
        <v>22.6</v>
      </c>
      <c r="E93" s="2">
        <v>13.2</v>
      </c>
      <c r="F93" s="2">
        <v>0</v>
      </c>
      <c r="G93" s="2">
        <v>90.8</v>
      </c>
      <c r="H93" s="2">
        <v>1.28</v>
      </c>
      <c r="I93" s="2"/>
      <c r="J93" s="2"/>
      <c r="K93" s="2"/>
      <c r="L93" s="2"/>
    </row>
    <row r="94" spans="1:12" x14ac:dyDescent="0.25">
      <c r="A94">
        <v>2013</v>
      </c>
      <c r="B94" s="2">
        <v>176</v>
      </c>
      <c r="C94" s="2">
        <v>3.02</v>
      </c>
      <c r="D94" s="2">
        <v>19.899999999999999</v>
      </c>
      <c r="E94" s="2">
        <v>14.9</v>
      </c>
      <c r="F94" s="2">
        <v>2.2000000000000002</v>
      </c>
      <c r="G94" s="2">
        <v>98.71</v>
      </c>
      <c r="H94" s="2">
        <v>0.51</v>
      </c>
      <c r="I94" s="2"/>
      <c r="J94" s="2"/>
      <c r="K94" s="2"/>
      <c r="L94" s="2"/>
    </row>
    <row r="95" spans="1:12" x14ac:dyDescent="0.25">
      <c r="A95">
        <v>2013</v>
      </c>
      <c r="B95" s="2">
        <v>177</v>
      </c>
      <c r="C95" s="2">
        <v>2.92</v>
      </c>
      <c r="D95" s="2">
        <v>19.100000000000001</v>
      </c>
      <c r="E95" s="2">
        <v>16.3</v>
      </c>
      <c r="F95" s="2">
        <v>36.4</v>
      </c>
      <c r="G95" s="2">
        <v>98.75</v>
      </c>
      <c r="H95" s="2">
        <v>0.75</v>
      </c>
      <c r="I95" s="2"/>
      <c r="J95" s="2"/>
      <c r="K95" s="2"/>
      <c r="L95" s="2"/>
    </row>
    <row r="96" spans="1:12" x14ac:dyDescent="0.25">
      <c r="A96">
        <v>2013</v>
      </c>
      <c r="B96" s="2">
        <v>178</v>
      </c>
      <c r="C96" s="2">
        <v>6.05</v>
      </c>
      <c r="D96" s="2">
        <v>22.1</v>
      </c>
      <c r="E96" s="2">
        <v>16.3</v>
      </c>
      <c r="F96" s="2">
        <v>0.2</v>
      </c>
      <c r="G96" s="2">
        <v>90.91</v>
      </c>
      <c r="H96" s="2">
        <v>0.72</v>
      </c>
      <c r="I96" s="2"/>
      <c r="J96" s="2"/>
      <c r="K96" s="2"/>
      <c r="L96" s="2"/>
    </row>
    <row r="97" spans="1:12" x14ac:dyDescent="0.25">
      <c r="A97">
        <v>2013</v>
      </c>
      <c r="B97" s="2">
        <v>179</v>
      </c>
      <c r="C97" s="2">
        <v>11.05</v>
      </c>
      <c r="D97" s="2">
        <v>25.7</v>
      </c>
      <c r="E97" s="2">
        <v>14.7</v>
      </c>
      <c r="F97" s="2">
        <v>0.2</v>
      </c>
      <c r="G97" s="2">
        <v>80.83</v>
      </c>
      <c r="H97" s="2">
        <v>0.16</v>
      </c>
      <c r="I97" s="2"/>
      <c r="J97" s="2"/>
      <c r="K97" s="2"/>
      <c r="L97" s="2"/>
    </row>
    <row r="98" spans="1:12" x14ac:dyDescent="0.25">
      <c r="A98">
        <v>2013</v>
      </c>
      <c r="B98" s="2">
        <v>180</v>
      </c>
      <c r="C98" s="2">
        <v>14.66</v>
      </c>
      <c r="D98" s="2">
        <v>28.9</v>
      </c>
      <c r="E98" s="2">
        <v>13.1</v>
      </c>
      <c r="F98" s="2">
        <v>0.2</v>
      </c>
      <c r="G98" s="2">
        <v>67.290000000000006</v>
      </c>
      <c r="H98" s="2">
        <v>1.91</v>
      </c>
      <c r="I98" s="2"/>
      <c r="J98" s="2"/>
      <c r="K98" s="2"/>
      <c r="L98" s="2"/>
    </row>
    <row r="99" spans="1:12" x14ac:dyDescent="0.25">
      <c r="A99">
        <v>2013</v>
      </c>
      <c r="B99" s="2">
        <v>181</v>
      </c>
      <c r="C99" s="2">
        <v>6.18</v>
      </c>
      <c r="D99" s="2">
        <v>23.7</v>
      </c>
      <c r="E99" s="2">
        <v>17.3</v>
      </c>
      <c r="F99" s="2">
        <v>13.4</v>
      </c>
      <c r="G99" s="2">
        <v>94.23</v>
      </c>
      <c r="H99" s="2">
        <v>0.86</v>
      </c>
      <c r="I99" s="2"/>
      <c r="J99" s="2"/>
      <c r="K99" s="2"/>
      <c r="L99" s="2"/>
    </row>
    <row r="100" spans="1:12" x14ac:dyDescent="0.25">
      <c r="A100">
        <v>2013</v>
      </c>
      <c r="B100" s="2">
        <v>182</v>
      </c>
      <c r="C100" s="2">
        <v>5.98</v>
      </c>
      <c r="D100" s="2">
        <v>21.1</v>
      </c>
      <c r="E100" s="2">
        <v>15.7</v>
      </c>
      <c r="F100" s="2">
        <v>13</v>
      </c>
      <c r="G100" s="2">
        <v>92.27</v>
      </c>
      <c r="H100" s="2">
        <v>1.06</v>
      </c>
      <c r="I100" s="2"/>
      <c r="J100" s="2"/>
      <c r="K100" s="2"/>
      <c r="L100" s="2"/>
    </row>
    <row r="101" spans="1:12" x14ac:dyDescent="0.25">
      <c r="A101">
        <v>2013</v>
      </c>
      <c r="B101" s="2">
        <v>183</v>
      </c>
      <c r="C101" s="2">
        <v>11.21</v>
      </c>
      <c r="D101" s="2">
        <v>22.5</v>
      </c>
      <c r="E101" s="2">
        <v>13.8</v>
      </c>
      <c r="F101" s="2">
        <v>0</v>
      </c>
      <c r="G101" s="2">
        <v>86.18</v>
      </c>
      <c r="H101" s="2">
        <v>2.88</v>
      </c>
      <c r="I101" s="2"/>
      <c r="J101" s="2"/>
      <c r="K101" s="2"/>
      <c r="L101" s="2"/>
    </row>
    <row r="102" spans="1:12" x14ac:dyDescent="0.25">
      <c r="A102">
        <v>2013</v>
      </c>
      <c r="B102" s="2">
        <v>184</v>
      </c>
      <c r="C102" s="2">
        <v>16.29</v>
      </c>
      <c r="D102" s="2">
        <v>25.6</v>
      </c>
      <c r="E102" s="2">
        <v>10.8</v>
      </c>
      <c r="F102" s="2">
        <v>0</v>
      </c>
      <c r="G102" s="2">
        <v>76</v>
      </c>
      <c r="H102" s="2">
        <v>0.73</v>
      </c>
      <c r="I102" s="2"/>
      <c r="J102" s="2"/>
      <c r="K102" s="2"/>
      <c r="L102" s="2"/>
    </row>
    <row r="103" spans="1:12" x14ac:dyDescent="0.25">
      <c r="A103">
        <v>2013</v>
      </c>
      <c r="B103" s="2">
        <v>185</v>
      </c>
      <c r="C103" s="2">
        <v>16.73</v>
      </c>
      <c r="D103" s="2">
        <v>24.9</v>
      </c>
      <c r="E103" s="2">
        <v>11.2</v>
      </c>
      <c r="F103" s="2">
        <v>0.4</v>
      </c>
      <c r="G103" s="2">
        <v>70.88</v>
      </c>
      <c r="H103" s="2">
        <v>0.74</v>
      </c>
      <c r="I103" s="2"/>
      <c r="J103" s="2"/>
      <c r="K103" s="2"/>
      <c r="L103" s="2"/>
    </row>
    <row r="104" spans="1:12" x14ac:dyDescent="0.25">
      <c r="A104">
        <v>2013</v>
      </c>
      <c r="B104" s="2">
        <v>186</v>
      </c>
      <c r="C104" s="2">
        <v>16.86</v>
      </c>
      <c r="D104" s="2">
        <v>26.7</v>
      </c>
      <c r="E104" s="2">
        <v>11.9</v>
      </c>
      <c r="F104" s="2">
        <v>0</v>
      </c>
      <c r="G104" s="2">
        <v>71.739999999999995</v>
      </c>
      <c r="H104" s="2">
        <v>0.78</v>
      </c>
      <c r="I104" s="2"/>
      <c r="J104" s="2"/>
      <c r="K104" s="2"/>
      <c r="L104" s="2"/>
    </row>
    <row r="105" spans="1:12" x14ac:dyDescent="0.25">
      <c r="A105">
        <v>2013</v>
      </c>
      <c r="B105" s="2">
        <v>187</v>
      </c>
      <c r="C105" s="2">
        <v>17.21</v>
      </c>
      <c r="D105" s="2">
        <v>27.8</v>
      </c>
      <c r="E105" s="2">
        <v>10.5</v>
      </c>
      <c r="F105" s="2">
        <v>0.2</v>
      </c>
      <c r="G105" s="2">
        <v>72.599999999999994</v>
      </c>
      <c r="H105" s="2">
        <v>1.07</v>
      </c>
      <c r="I105" s="2"/>
      <c r="J105" s="2"/>
      <c r="K105" s="2"/>
      <c r="L105" s="2"/>
    </row>
    <row r="106" spans="1:12" x14ac:dyDescent="0.25">
      <c r="A106">
        <v>2013</v>
      </c>
      <c r="B106" s="2">
        <v>188</v>
      </c>
      <c r="C106" s="2">
        <v>17.37</v>
      </c>
      <c r="D106" s="2">
        <v>26.6</v>
      </c>
      <c r="E106" s="2">
        <v>11.4</v>
      </c>
      <c r="F106" s="2">
        <v>0.2</v>
      </c>
      <c r="G106" s="2">
        <v>75.290000000000006</v>
      </c>
      <c r="H106" s="2">
        <v>1.1399999999999999</v>
      </c>
      <c r="I106" s="2"/>
      <c r="J106" s="2"/>
      <c r="K106" s="2"/>
      <c r="L106" s="2"/>
    </row>
    <row r="107" spans="1:12" x14ac:dyDescent="0.25">
      <c r="A107">
        <v>2013</v>
      </c>
      <c r="B107" s="2">
        <v>189</v>
      </c>
      <c r="C107" s="2">
        <v>13.8</v>
      </c>
      <c r="D107" s="2">
        <v>25</v>
      </c>
      <c r="E107" s="2">
        <v>11.6</v>
      </c>
      <c r="F107" s="2">
        <v>0</v>
      </c>
      <c r="G107" s="2">
        <v>78.95</v>
      </c>
      <c r="H107" s="2">
        <v>2.27</v>
      </c>
      <c r="I107" s="2"/>
      <c r="J107" s="2"/>
      <c r="K107" s="2"/>
      <c r="L107" s="2"/>
    </row>
    <row r="108" spans="1:12" x14ac:dyDescent="0.25">
      <c r="A108">
        <v>2013</v>
      </c>
      <c r="B108" s="2">
        <v>190</v>
      </c>
      <c r="C108" s="2">
        <v>15.91</v>
      </c>
      <c r="D108" s="2">
        <v>24.3</v>
      </c>
      <c r="E108" s="2">
        <v>13.7</v>
      </c>
      <c r="F108" s="2">
        <v>0</v>
      </c>
      <c r="G108" s="2">
        <v>78.209999999999994</v>
      </c>
      <c r="H108" s="2">
        <v>2.93</v>
      </c>
      <c r="I108" s="2"/>
      <c r="J108" s="2"/>
      <c r="K108" s="2"/>
      <c r="L108" s="2"/>
    </row>
    <row r="109" spans="1:12" x14ac:dyDescent="0.25">
      <c r="A109">
        <v>2013</v>
      </c>
      <c r="B109" s="2">
        <v>191</v>
      </c>
      <c r="C109" s="2">
        <v>16.09</v>
      </c>
      <c r="D109" s="2">
        <v>25</v>
      </c>
      <c r="E109" s="2">
        <v>12</v>
      </c>
      <c r="F109" s="2">
        <v>0</v>
      </c>
      <c r="G109" s="2">
        <v>77.55</v>
      </c>
      <c r="H109" s="2">
        <v>0.94</v>
      </c>
      <c r="I109" s="2"/>
      <c r="J109" s="2"/>
      <c r="K109" s="2"/>
      <c r="L109" s="2"/>
    </row>
    <row r="110" spans="1:12" x14ac:dyDescent="0.25">
      <c r="A110">
        <v>2013</v>
      </c>
      <c r="B110" s="2">
        <v>192</v>
      </c>
      <c r="C110" s="2">
        <v>13.92</v>
      </c>
      <c r="D110" s="2">
        <v>23.8</v>
      </c>
      <c r="E110" s="2">
        <v>11.6</v>
      </c>
      <c r="F110" s="2">
        <v>0.2</v>
      </c>
      <c r="G110" s="2">
        <v>74.569999999999993</v>
      </c>
      <c r="H110" s="2">
        <v>0.39</v>
      </c>
      <c r="I110" s="2"/>
      <c r="J110" s="2"/>
      <c r="K110" s="2"/>
      <c r="L110" s="2"/>
    </row>
    <row r="111" spans="1:12" x14ac:dyDescent="0.25">
      <c r="A111">
        <v>2013</v>
      </c>
      <c r="B111" s="2">
        <v>193</v>
      </c>
      <c r="C111" s="2">
        <v>15.72</v>
      </c>
      <c r="D111" s="2">
        <v>26.1</v>
      </c>
      <c r="E111" s="2">
        <v>9.6999999999999993</v>
      </c>
      <c r="F111" s="2">
        <v>0.2</v>
      </c>
      <c r="G111" s="2">
        <v>71.11</v>
      </c>
      <c r="H111" s="2">
        <v>0.96</v>
      </c>
      <c r="I111" s="2"/>
      <c r="J111" s="2"/>
      <c r="K111" s="2"/>
      <c r="L111" s="2"/>
    </row>
    <row r="112" spans="1:12" x14ac:dyDescent="0.25">
      <c r="A112">
        <v>2013</v>
      </c>
      <c r="B112" s="2">
        <v>194</v>
      </c>
      <c r="C112" s="2">
        <v>15.48</v>
      </c>
      <c r="D112" s="2">
        <v>26.3</v>
      </c>
      <c r="E112" s="2">
        <v>11.6</v>
      </c>
      <c r="F112" s="2">
        <v>0.2</v>
      </c>
      <c r="G112" s="2">
        <v>74.099999999999994</v>
      </c>
      <c r="H112" s="2">
        <v>1.19</v>
      </c>
      <c r="I112" s="2"/>
      <c r="J112" s="2"/>
      <c r="K112" s="2"/>
      <c r="L112" s="2"/>
    </row>
    <row r="113" spans="1:12" x14ac:dyDescent="0.25">
      <c r="A113">
        <v>2013</v>
      </c>
      <c r="B113" s="2">
        <v>195</v>
      </c>
      <c r="C113" s="2">
        <v>11.66</v>
      </c>
      <c r="D113" s="2">
        <v>26.7</v>
      </c>
      <c r="E113" s="2">
        <v>12.3</v>
      </c>
      <c r="F113" s="2">
        <v>3.4</v>
      </c>
      <c r="G113" s="2">
        <v>85.58</v>
      </c>
      <c r="H113" s="2">
        <v>0.94</v>
      </c>
      <c r="I113" s="2"/>
      <c r="J113" s="2"/>
      <c r="K113" s="2"/>
      <c r="L113" s="2"/>
    </row>
    <row r="114" spans="1:12" x14ac:dyDescent="0.25">
      <c r="A114">
        <v>2013</v>
      </c>
      <c r="B114" s="2">
        <v>196</v>
      </c>
      <c r="C114" s="2">
        <v>16.07</v>
      </c>
      <c r="D114" s="2">
        <v>26.2</v>
      </c>
      <c r="E114" s="2">
        <v>11.3</v>
      </c>
      <c r="F114" s="2">
        <v>0.4</v>
      </c>
      <c r="G114" s="2">
        <v>55.9</v>
      </c>
      <c r="H114" s="2">
        <v>1.25</v>
      </c>
      <c r="I114" s="2"/>
      <c r="J114" s="2"/>
      <c r="K114" s="2"/>
      <c r="L114" s="2"/>
    </row>
    <row r="115" spans="1:12" x14ac:dyDescent="0.25">
      <c r="A115">
        <v>2013</v>
      </c>
      <c r="B115" s="2">
        <v>197</v>
      </c>
      <c r="C115" s="2">
        <v>15.82</v>
      </c>
      <c r="D115" s="2">
        <v>23.2</v>
      </c>
      <c r="E115" s="2">
        <v>13.2</v>
      </c>
      <c r="F115" s="2">
        <v>0</v>
      </c>
      <c r="G115" s="2">
        <v>80</v>
      </c>
      <c r="H115" s="2">
        <v>0.62</v>
      </c>
      <c r="I115" s="2"/>
      <c r="J115" s="2"/>
      <c r="K115" s="2"/>
      <c r="L115" s="2"/>
    </row>
    <row r="116" spans="1:12" x14ac:dyDescent="0.25">
      <c r="A116">
        <v>2013</v>
      </c>
      <c r="B116" s="2">
        <v>198</v>
      </c>
      <c r="C116" s="2">
        <v>16.190000000000001</v>
      </c>
      <c r="D116" s="2">
        <v>25.4</v>
      </c>
      <c r="E116" s="2">
        <v>9.8000000000000007</v>
      </c>
      <c r="F116" s="2">
        <v>0.4</v>
      </c>
      <c r="G116" s="2">
        <v>69.430000000000007</v>
      </c>
      <c r="H116" s="2">
        <v>0.68</v>
      </c>
      <c r="I116" s="2"/>
      <c r="J116" s="2"/>
      <c r="K116" s="2"/>
      <c r="L116" s="2"/>
    </row>
    <row r="117" spans="1:12" x14ac:dyDescent="0.25">
      <c r="A117">
        <v>2013</v>
      </c>
      <c r="B117" s="2">
        <v>199</v>
      </c>
      <c r="C117" s="2">
        <v>17.36</v>
      </c>
      <c r="D117" s="2">
        <v>28.4</v>
      </c>
      <c r="E117" s="2">
        <v>9.3000000000000007</v>
      </c>
      <c r="F117" s="2">
        <v>0.2</v>
      </c>
      <c r="G117" s="2">
        <v>66.11</v>
      </c>
      <c r="H117" s="2">
        <v>1.7</v>
      </c>
      <c r="I117" s="2"/>
      <c r="J117" s="2"/>
      <c r="K117" s="2"/>
      <c r="L117" s="2"/>
    </row>
    <row r="118" spans="1:12" x14ac:dyDescent="0.25">
      <c r="A118">
        <v>2013</v>
      </c>
      <c r="B118" s="2">
        <v>200</v>
      </c>
      <c r="C118" s="2">
        <v>8.85</v>
      </c>
      <c r="D118" s="2">
        <v>27.6</v>
      </c>
      <c r="E118" s="2">
        <v>12.5</v>
      </c>
      <c r="F118" s="2">
        <v>1.8</v>
      </c>
      <c r="G118" s="2">
        <v>85.09</v>
      </c>
      <c r="H118" s="2">
        <v>2.12</v>
      </c>
      <c r="I118" s="2"/>
      <c r="J118" s="2"/>
      <c r="K118" s="2"/>
      <c r="L118" s="2"/>
    </row>
    <row r="119" spans="1:12" x14ac:dyDescent="0.25">
      <c r="A119">
        <v>2013</v>
      </c>
      <c r="B119" s="2">
        <v>201</v>
      </c>
      <c r="C119" s="2">
        <v>15.28</v>
      </c>
      <c r="D119" s="2">
        <v>28.3</v>
      </c>
      <c r="E119" s="2">
        <v>14.4</v>
      </c>
      <c r="F119" s="2">
        <v>0.2</v>
      </c>
      <c r="G119" s="2">
        <v>63.33</v>
      </c>
      <c r="H119" s="2">
        <v>1.88</v>
      </c>
      <c r="I119" s="2"/>
      <c r="J119" s="2"/>
      <c r="K119" s="2"/>
      <c r="L119" s="2"/>
    </row>
    <row r="120" spans="1:12" x14ac:dyDescent="0.25">
      <c r="A120">
        <v>2013</v>
      </c>
      <c r="B120" s="2">
        <v>202</v>
      </c>
      <c r="C120" s="2">
        <v>10.029999999999999</v>
      </c>
      <c r="D120" s="2">
        <v>27.8</v>
      </c>
      <c r="E120" s="2">
        <v>17.7</v>
      </c>
      <c r="F120" s="2">
        <v>15.2</v>
      </c>
      <c r="G120" s="2">
        <v>69.209999999999994</v>
      </c>
      <c r="H120" s="2">
        <v>2.65</v>
      </c>
      <c r="I120" s="2"/>
      <c r="J120" s="2"/>
      <c r="K120" s="2"/>
      <c r="L120" s="2"/>
    </row>
    <row r="121" spans="1:12" x14ac:dyDescent="0.25">
      <c r="A121">
        <v>2013</v>
      </c>
      <c r="B121" s="2">
        <v>203</v>
      </c>
      <c r="C121" s="2">
        <v>9.8800000000000008</v>
      </c>
      <c r="D121" s="2">
        <v>23.4</v>
      </c>
      <c r="E121" s="2">
        <v>16.8</v>
      </c>
      <c r="F121" s="2">
        <v>0.4</v>
      </c>
      <c r="G121" s="2">
        <v>90.82</v>
      </c>
      <c r="H121" s="2">
        <v>1.45</v>
      </c>
      <c r="I121" s="2"/>
      <c r="J121" s="2"/>
      <c r="K121" s="2"/>
      <c r="L121" s="2"/>
    </row>
    <row r="122" spans="1:12" x14ac:dyDescent="0.25">
      <c r="A122">
        <v>2013</v>
      </c>
      <c r="B122" s="2">
        <v>204</v>
      </c>
      <c r="C122" s="2">
        <v>2.38</v>
      </c>
      <c r="D122" s="2">
        <v>19.5</v>
      </c>
      <c r="E122" s="2">
        <v>8.8000000000000007</v>
      </c>
      <c r="F122" s="2">
        <v>2.2000000000000002</v>
      </c>
      <c r="G122" s="2">
        <v>97.94</v>
      </c>
      <c r="H122" s="2">
        <v>2.9</v>
      </c>
      <c r="I122" s="2"/>
      <c r="J122" s="2"/>
      <c r="K122" s="2"/>
      <c r="L122" s="2"/>
    </row>
    <row r="123" spans="1:12" x14ac:dyDescent="0.25">
      <c r="A123">
        <v>2013</v>
      </c>
      <c r="B123" s="2">
        <v>205</v>
      </c>
      <c r="C123" s="2">
        <v>6.1</v>
      </c>
      <c r="D123" s="2">
        <v>12.8</v>
      </c>
      <c r="E123" s="2">
        <v>7.3</v>
      </c>
      <c r="F123" s="2">
        <v>0</v>
      </c>
      <c r="G123" s="2">
        <v>87.29</v>
      </c>
      <c r="H123" s="2">
        <v>2.29</v>
      </c>
      <c r="I123" s="2"/>
      <c r="J123" s="2"/>
      <c r="K123" s="2"/>
      <c r="L123" s="2"/>
    </row>
    <row r="124" spans="1:12" x14ac:dyDescent="0.25">
      <c r="A124">
        <v>2013</v>
      </c>
      <c r="B124" s="2">
        <v>206</v>
      </c>
      <c r="C124" s="2">
        <v>5.23</v>
      </c>
      <c r="D124" s="2">
        <v>12.7</v>
      </c>
      <c r="E124" s="2">
        <v>8.5</v>
      </c>
      <c r="F124" s="2">
        <v>10.4</v>
      </c>
      <c r="G124" s="2">
        <v>89.53</v>
      </c>
      <c r="H124" s="2">
        <v>1.21</v>
      </c>
      <c r="I124" s="2"/>
      <c r="J124" s="2"/>
      <c r="K124" s="2"/>
      <c r="L124" s="2"/>
    </row>
    <row r="125" spans="1:12" x14ac:dyDescent="0.25">
      <c r="A125">
        <v>2013</v>
      </c>
      <c r="B125" s="2">
        <v>207</v>
      </c>
      <c r="C125" s="2">
        <v>8</v>
      </c>
      <c r="D125" s="2">
        <v>17.399999999999999</v>
      </c>
      <c r="E125" s="2">
        <v>5.6</v>
      </c>
      <c r="F125" s="2">
        <v>0</v>
      </c>
      <c r="G125" s="2">
        <v>82.88</v>
      </c>
      <c r="H125" s="2">
        <v>1.78</v>
      </c>
      <c r="I125" s="2"/>
      <c r="J125" s="2"/>
      <c r="K125" s="2"/>
      <c r="L125" s="2"/>
    </row>
    <row r="126" spans="1:12" x14ac:dyDescent="0.25">
      <c r="A126">
        <v>2013</v>
      </c>
      <c r="B126" s="2">
        <v>208</v>
      </c>
      <c r="C126" s="2">
        <v>18.64</v>
      </c>
      <c r="D126" s="2">
        <v>22.6</v>
      </c>
      <c r="E126" s="2">
        <v>5.6</v>
      </c>
      <c r="F126" s="2">
        <v>0.2</v>
      </c>
      <c r="G126" s="2">
        <v>64.73</v>
      </c>
      <c r="H126" s="2">
        <v>1.23</v>
      </c>
      <c r="I126" s="2"/>
      <c r="J126" s="2"/>
      <c r="K126" s="2"/>
      <c r="L126" s="2"/>
    </row>
    <row r="127" spans="1:12" x14ac:dyDescent="0.25">
      <c r="A127">
        <v>2013</v>
      </c>
      <c r="B127" s="2">
        <v>209</v>
      </c>
      <c r="C127" s="2">
        <v>17.57</v>
      </c>
      <c r="D127" s="2">
        <v>21.7</v>
      </c>
      <c r="E127" s="2">
        <v>5.3</v>
      </c>
      <c r="F127" s="2">
        <v>0.2</v>
      </c>
      <c r="G127" s="2">
        <v>66.86</v>
      </c>
      <c r="H127" s="2">
        <v>0.78</v>
      </c>
      <c r="I127" s="2"/>
      <c r="J127" s="2"/>
      <c r="K127" s="2"/>
      <c r="L127" s="2"/>
    </row>
    <row r="128" spans="1:12" x14ac:dyDescent="0.25">
      <c r="A128">
        <v>2013</v>
      </c>
      <c r="B128" s="2">
        <v>210</v>
      </c>
      <c r="C128" s="2">
        <v>19.22</v>
      </c>
      <c r="D128" s="2">
        <v>24.5</v>
      </c>
      <c r="E128" s="2">
        <v>7.4</v>
      </c>
      <c r="F128" s="2">
        <v>0</v>
      </c>
      <c r="G128" s="2">
        <v>65.650000000000006</v>
      </c>
      <c r="H128" s="2">
        <v>1.59</v>
      </c>
      <c r="I128" s="2"/>
      <c r="J128" s="2"/>
      <c r="K128" s="2"/>
      <c r="L128" s="2"/>
    </row>
    <row r="129" spans="1:12" x14ac:dyDescent="0.25">
      <c r="A129">
        <v>2013</v>
      </c>
      <c r="B129" s="2">
        <v>211</v>
      </c>
      <c r="C129" s="2">
        <v>19.079999999999998</v>
      </c>
      <c r="D129" s="2">
        <v>26.9</v>
      </c>
      <c r="E129" s="2">
        <v>5.8</v>
      </c>
      <c r="F129" s="2">
        <v>0</v>
      </c>
      <c r="G129" s="2">
        <v>61.58</v>
      </c>
      <c r="H129" s="2">
        <v>0.68</v>
      </c>
      <c r="I129" s="2"/>
      <c r="J129" s="2"/>
      <c r="K129" s="2"/>
      <c r="L129" s="2"/>
    </row>
    <row r="130" spans="1:12" x14ac:dyDescent="0.25">
      <c r="A130">
        <v>2013</v>
      </c>
      <c r="B130" s="2">
        <v>212</v>
      </c>
      <c r="C130" s="2">
        <v>19.59</v>
      </c>
      <c r="D130" s="2">
        <v>27.7</v>
      </c>
      <c r="E130" s="2">
        <v>8</v>
      </c>
      <c r="F130" s="2">
        <v>0.2</v>
      </c>
      <c r="G130" s="2">
        <v>65.959999999999994</v>
      </c>
      <c r="H130" s="2">
        <v>1.23</v>
      </c>
      <c r="I130" s="2"/>
      <c r="J130" s="2"/>
      <c r="K130" s="2"/>
      <c r="L130" s="2"/>
    </row>
    <row r="131" spans="1:12" x14ac:dyDescent="0.25">
      <c r="A131">
        <v>2013</v>
      </c>
      <c r="B131" s="2">
        <v>213</v>
      </c>
      <c r="C131" s="2">
        <v>19.440000000000001</v>
      </c>
      <c r="D131" s="2">
        <v>28.6</v>
      </c>
      <c r="E131" s="2">
        <v>8.6</v>
      </c>
      <c r="F131" s="2">
        <v>0</v>
      </c>
      <c r="G131" s="2">
        <v>62.92</v>
      </c>
      <c r="H131" s="2">
        <v>1.1399999999999999</v>
      </c>
      <c r="I131" s="2"/>
      <c r="J131" s="2"/>
      <c r="K131" s="2"/>
      <c r="L131" s="2"/>
    </row>
    <row r="132" spans="1:12" x14ac:dyDescent="0.25">
      <c r="A132">
        <v>2013</v>
      </c>
      <c r="B132" s="2">
        <v>214</v>
      </c>
      <c r="C132" s="2">
        <v>19.13</v>
      </c>
      <c r="D132" s="2">
        <v>28.8</v>
      </c>
      <c r="E132" s="2">
        <v>9.4</v>
      </c>
      <c r="F132" s="2">
        <v>0</v>
      </c>
      <c r="G132" s="2">
        <v>63.88</v>
      </c>
      <c r="H132" s="2">
        <v>1.51</v>
      </c>
      <c r="I132" s="2"/>
      <c r="J132" s="2"/>
      <c r="K132" s="2"/>
      <c r="L132" s="2"/>
    </row>
    <row r="133" spans="1:12" x14ac:dyDescent="0.25">
      <c r="A133">
        <v>2013</v>
      </c>
      <c r="B133" s="2">
        <v>215</v>
      </c>
      <c r="C133" s="2">
        <v>19.190000000000001</v>
      </c>
      <c r="D133" s="2">
        <v>30.6</v>
      </c>
      <c r="E133" s="2">
        <v>10.1</v>
      </c>
      <c r="F133" s="2">
        <v>0</v>
      </c>
      <c r="G133" s="2">
        <v>63.5</v>
      </c>
      <c r="H133" s="2">
        <v>1.59</v>
      </c>
      <c r="I133" s="2"/>
      <c r="J133" s="2"/>
      <c r="K133" s="2"/>
      <c r="L133" s="2"/>
    </row>
    <row r="134" spans="1:12" x14ac:dyDescent="0.25">
      <c r="A134">
        <v>2013</v>
      </c>
      <c r="B134" s="2">
        <v>216</v>
      </c>
      <c r="C134" s="2">
        <v>19.02</v>
      </c>
      <c r="D134" s="2">
        <v>30.1</v>
      </c>
      <c r="E134" s="2">
        <v>12</v>
      </c>
      <c r="F134" s="2">
        <v>0</v>
      </c>
      <c r="G134" s="2">
        <v>57.79</v>
      </c>
      <c r="H134" s="2">
        <v>2.1</v>
      </c>
      <c r="I134" s="2"/>
      <c r="J134" s="2"/>
      <c r="K134" s="2"/>
      <c r="L134" s="2"/>
    </row>
    <row r="135" spans="1:12" x14ac:dyDescent="0.25">
      <c r="A135">
        <v>2013</v>
      </c>
      <c r="B135" s="2">
        <v>217</v>
      </c>
      <c r="C135" s="2">
        <v>18.329999999999998</v>
      </c>
      <c r="D135" s="2">
        <v>29.2</v>
      </c>
      <c r="E135" s="2">
        <v>13.7</v>
      </c>
      <c r="F135" s="2">
        <v>0</v>
      </c>
      <c r="G135" s="2">
        <v>65.459999999999994</v>
      </c>
      <c r="H135" s="2">
        <v>1.25</v>
      </c>
      <c r="I135" s="2"/>
      <c r="J135" s="2"/>
      <c r="K135" s="2"/>
      <c r="L135" s="2"/>
    </row>
    <row r="136" spans="1:12" x14ac:dyDescent="0.25">
      <c r="A136">
        <v>2013</v>
      </c>
      <c r="B136" s="2">
        <v>218</v>
      </c>
      <c r="C136" s="2">
        <v>17.8</v>
      </c>
      <c r="D136" s="2">
        <v>30</v>
      </c>
      <c r="E136" s="2">
        <v>12.8</v>
      </c>
      <c r="F136" s="2">
        <v>0</v>
      </c>
      <c r="G136" s="2">
        <v>69.819999999999993</v>
      </c>
      <c r="H136" s="2">
        <v>1.65</v>
      </c>
      <c r="I136" s="2"/>
      <c r="J136" s="2"/>
      <c r="K136" s="2"/>
      <c r="L136" s="2"/>
    </row>
    <row r="137" spans="1:12" x14ac:dyDescent="0.25">
      <c r="A137">
        <v>2013</v>
      </c>
      <c r="B137" s="2">
        <v>219</v>
      </c>
      <c r="C137" s="2">
        <v>18.829999999999998</v>
      </c>
      <c r="D137" s="2">
        <v>29.3</v>
      </c>
      <c r="E137" s="2">
        <v>11.4</v>
      </c>
      <c r="F137" s="2">
        <v>0</v>
      </c>
      <c r="G137" s="2">
        <v>65.08</v>
      </c>
      <c r="H137" s="2">
        <v>0.65</v>
      </c>
      <c r="I137" s="2"/>
      <c r="J137" s="2"/>
      <c r="K137" s="2"/>
      <c r="L137" s="2"/>
    </row>
    <row r="138" spans="1:12" x14ac:dyDescent="0.25">
      <c r="A138">
        <v>2013</v>
      </c>
      <c r="B138" s="2">
        <v>220</v>
      </c>
      <c r="C138" s="2">
        <v>18.63</v>
      </c>
      <c r="D138" s="2">
        <v>28.8</v>
      </c>
      <c r="E138" s="2">
        <v>12.2</v>
      </c>
      <c r="F138" s="2">
        <v>0</v>
      </c>
      <c r="G138" s="2">
        <v>61.29</v>
      </c>
      <c r="H138" s="2">
        <v>1.99</v>
      </c>
      <c r="I138" s="2"/>
      <c r="J138" s="2"/>
      <c r="K138" s="2"/>
      <c r="L138" s="2"/>
    </row>
    <row r="139" spans="1:12" x14ac:dyDescent="0.25">
      <c r="A139">
        <v>2013</v>
      </c>
      <c r="B139" s="2">
        <v>221</v>
      </c>
      <c r="C139" s="2">
        <v>18.22</v>
      </c>
      <c r="D139" s="2">
        <v>29.2</v>
      </c>
      <c r="E139" s="2">
        <v>13.5</v>
      </c>
      <c r="F139" s="2">
        <v>0</v>
      </c>
      <c r="G139" s="2">
        <v>61.25</v>
      </c>
      <c r="H139" s="2">
        <v>1.94</v>
      </c>
      <c r="I139" s="2"/>
      <c r="J139" s="2"/>
      <c r="K139" s="2"/>
      <c r="L139" s="2"/>
    </row>
    <row r="140" spans="1:12" x14ac:dyDescent="0.25">
      <c r="A140">
        <v>2013</v>
      </c>
      <c r="B140" s="2">
        <v>222</v>
      </c>
      <c r="C140" s="2">
        <v>18.82</v>
      </c>
      <c r="D140" s="2">
        <v>28.8</v>
      </c>
      <c r="E140" s="2">
        <v>13.1</v>
      </c>
      <c r="F140" s="2">
        <v>0</v>
      </c>
      <c r="G140" s="2">
        <v>63.08</v>
      </c>
      <c r="H140" s="2">
        <v>3.4</v>
      </c>
      <c r="I140" s="2"/>
      <c r="J140" s="2"/>
      <c r="K140" s="2"/>
      <c r="L140" s="2"/>
    </row>
    <row r="141" spans="1:12" x14ac:dyDescent="0.25">
      <c r="A141">
        <v>2013</v>
      </c>
      <c r="B141" s="2">
        <v>223</v>
      </c>
      <c r="C141" s="2">
        <v>13.91</v>
      </c>
      <c r="D141" s="2">
        <v>18.399999999999999</v>
      </c>
      <c r="E141" s="2">
        <v>8.9</v>
      </c>
      <c r="F141" s="2">
        <v>0</v>
      </c>
      <c r="G141" s="2">
        <v>69.040000000000006</v>
      </c>
      <c r="H141" s="2">
        <v>2.39</v>
      </c>
      <c r="I141" s="2"/>
      <c r="J141" s="2"/>
      <c r="K141" s="2"/>
      <c r="L141" s="2"/>
    </row>
    <row r="142" spans="1:12" x14ac:dyDescent="0.25">
      <c r="A142">
        <v>2013</v>
      </c>
      <c r="B142" s="2">
        <v>224</v>
      </c>
      <c r="C142" s="2">
        <v>20.07</v>
      </c>
      <c r="D142" s="2">
        <v>26.9</v>
      </c>
      <c r="E142" s="2">
        <v>5.9</v>
      </c>
      <c r="F142" s="2">
        <v>0</v>
      </c>
      <c r="G142" s="2">
        <v>67.209999999999994</v>
      </c>
      <c r="H142" s="2">
        <v>0.98</v>
      </c>
      <c r="I142" s="2"/>
      <c r="J142" s="2"/>
      <c r="K142" s="2"/>
      <c r="L142" s="2"/>
    </row>
    <row r="143" spans="1:12" x14ac:dyDescent="0.25">
      <c r="A143">
        <v>2013</v>
      </c>
      <c r="B143" s="2">
        <v>225</v>
      </c>
      <c r="C143" s="2">
        <v>13.02</v>
      </c>
      <c r="D143" s="2">
        <v>29.4</v>
      </c>
      <c r="E143" s="2">
        <v>11</v>
      </c>
      <c r="F143" s="2">
        <v>0</v>
      </c>
      <c r="G143" s="2">
        <v>67.88</v>
      </c>
      <c r="H143" s="2">
        <v>1.48</v>
      </c>
      <c r="I143" s="2"/>
      <c r="J143" s="2"/>
      <c r="K143" s="2"/>
      <c r="L143" s="2"/>
    </row>
    <row r="144" spans="1:12" x14ac:dyDescent="0.25">
      <c r="A144">
        <v>2013</v>
      </c>
      <c r="B144" s="2">
        <v>226</v>
      </c>
      <c r="C144" s="2">
        <v>5.27</v>
      </c>
      <c r="D144" s="2">
        <v>22.6</v>
      </c>
      <c r="E144" s="2">
        <v>10.6</v>
      </c>
      <c r="F144" s="2">
        <v>0.4</v>
      </c>
      <c r="G144" s="2">
        <v>82.13</v>
      </c>
      <c r="H144" s="2">
        <v>2.33</v>
      </c>
      <c r="I144" s="2"/>
      <c r="J144" s="2"/>
      <c r="K144" s="2"/>
      <c r="L144" s="2"/>
    </row>
    <row r="145" spans="1:12" x14ac:dyDescent="0.25">
      <c r="A145">
        <v>2013</v>
      </c>
      <c r="B145" s="2">
        <v>227</v>
      </c>
      <c r="C145" s="2">
        <v>15.66</v>
      </c>
      <c r="D145" s="2">
        <v>18.100000000000001</v>
      </c>
      <c r="E145" s="2">
        <v>6.8</v>
      </c>
      <c r="F145" s="2">
        <v>0</v>
      </c>
      <c r="G145" s="2">
        <v>70.08</v>
      </c>
      <c r="H145" s="2">
        <v>3.67</v>
      </c>
      <c r="I145" s="2"/>
      <c r="J145" s="2"/>
      <c r="K145" s="2"/>
      <c r="L145" s="2"/>
    </row>
    <row r="146" spans="1:12" x14ac:dyDescent="0.25">
      <c r="A146">
        <v>2013</v>
      </c>
      <c r="B146" s="2">
        <v>228</v>
      </c>
      <c r="C146" s="2">
        <v>21.2</v>
      </c>
      <c r="D146" s="2">
        <v>25.4</v>
      </c>
      <c r="E146" s="2">
        <v>7.2</v>
      </c>
      <c r="F146" s="2">
        <v>0</v>
      </c>
      <c r="G146" s="2">
        <v>67.33</v>
      </c>
      <c r="H146" s="2">
        <v>1.89</v>
      </c>
      <c r="I146" s="2"/>
      <c r="J146" s="2"/>
      <c r="K146" s="2"/>
      <c r="L146" s="2"/>
    </row>
    <row r="147" spans="1:12" x14ac:dyDescent="0.25">
      <c r="A147">
        <v>2013</v>
      </c>
      <c r="B147" s="2">
        <v>229</v>
      </c>
      <c r="C147" s="2">
        <v>13.89</v>
      </c>
      <c r="D147" s="2">
        <v>22.8</v>
      </c>
      <c r="E147" s="2">
        <v>8.6</v>
      </c>
      <c r="F147" s="2">
        <v>0</v>
      </c>
      <c r="G147" s="2">
        <v>77.319999999999993</v>
      </c>
      <c r="H147" s="2">
        <v>2.5299999999999998</v>
      </c>
      <c r="I147" s="2"/>
      <c r="J147" s="2"/>
      <c r="K147" s="2"/>
      <c r="L147" s="2"/>
    </row>
    <row r="148" spans="1:12" x14ac:dyDescent="0.25">
      <c r="A148">
        <v>2013</v>
      </c>
      <c r="B148" s="2">
        <v>230</v>
      </c>
      <c r="C148" s="2">
        <v>16.14</v>
      </c>
      <c r="D148" s="2">
        <v>23.8</v>
      </c>
      <c r="E148" s="2">
        <v>12.9</v>
      </c>
      <c r="F148" s="2">
        <v>0</v>
      </c>
      <c r="G148" s="2">
        <v>70.67</v>
      </c>
      <c r="H148" s="2">
        <v>3.87</v>
      </c>
      <c r="I148" s="2"/>
      <c r="J148" s="2"/>
      <c r="K148" s="2"/>
      <c r="L148" s="2"/>
    </row>
    <row r="149" spans="1:12" x14ac:dyDescent="0.25">
      <c r="A149">
        <v>2013</v>
      </c>
      <c r="B149" s="2">
        <v>231</v>
      </c>
      <c r="C149" s="2">
        <v>19</v>
      </c>
      <c r="D149" s="2">
        <v>25.7</v>
      </c>
      <c r="E149" s="2">
        <v>11.6</v>
      </c>
      <c r="F149" s="2">
        <v>0</v>
      </c>
      <c r="G149" s="2">
        <v>68.92</v>
      </c>
      <c r="H149" s="2">
        <v>2.0499999999999998</v>
      </c>
      <c r="I149" s="2"/>
      <c r="J149" s="2"/>
      <c r="K149" s="2"/>
      <c r="L149" s="2"/>
    </row>
    <row r="150" spans="1:12" x14ac:dyDescent="0.25">
      <c r="A150">
        <v>2013</v>
      </c>
      <c r="B150" s="2">
        <v>232</v>
      </c>
      <c r="C150" s="2">
        <v>21.47</v>
      </c>
      <c r="D150" s="2">
        <v>26.4</v>
      </c>
      <c r="E150" s="2">
        <v>11.1</v>
      </c>
      <c r="F150" s="2">
        <v>0</v>
      </c>
      <c r="G150" s="2">
        <v>65.13</v>
      </c>
      <c r="H150" s="2">
        <v>1.7</v>
      </c>
      <c r="I150" s="2"/>
      <c r="J150" s="2"/>
      <c r="K150" s="2"/>
      <c r="L150" s="2"/>
    </row>
    <row r="151" spans="1:12" x14ac:dyDescent="0.25">
      <c r="A151">
        <v>2013</v>
      </c>
      <c r="B151" s="2">
        <v>233</v>
      </c>
      <c r="C151" s="2">
        <v>19.36</v>
      </c>
      <c r="D151" s="2">
        <v>28</v>
      </c>
      <c r="E151" s="2">
        <v>10</v>
      </c>
      <c r="F151" s="2">
        <v>0</v>
      </c>
      <c r="G151" s="2">
        <v>59.83</v>
      </c>
      <c r="H151" s="2">
        <v>1.5</v>
      </c>
      <c r="I151" s="2"/>
      <c r="J151" s="2"/>
      <c r="K151" s="2"/>
      <c r="L151" s="2"/>
    </row>
    <row r="152" spans="1:12" x14ac:dyDescent="0.25">
      <c r="A152">
        <v>2013</v>
      </c>
      <c r="B152" s="2">
        <v>234</v>
      </c>
      <c r="C152" s="2">
        <v>12.75</v>
      </c>
      <c r="D152" s="2">
        <v>28.6</v>
      </c>
      <c r="E152" s="2">
        <v>15.1</v>
      </c>
      <c r="F152" s="2">
        <v>0</v>
      </c>
      <c r="G152" s="2">
        <v>57.21</v>
      </c>
      <c r="H152" s="2">
        <v>2.0099999999999998</v>
      </c>
      <c r="I152" s="2"/>
      <c r="J152" s="2"/>
      <c r="K152" s="2"/>
      <c r="L152" s="2"/>
    </row>
    <row r="153" spans="1:12" x14ac:dyDescent="0.25">
      <c r="A153">
        <v>2013</v>
      </c>
      <c r="B153" s="2">
        <v>235</v>
      </c>
      <c r="C153" s="2">
        <v>20.37</v>
      </c>
      <c r="D153" s="2">
        <v>32.1</v>
      </c>
      <c r="E153" s="2">
        <v>13.2</v>
      </c>
      <c r="F153" s="2">
        <v>0</v>
      </c>
      <c r="G153" s="2">
        <v>56.17</v>
      </c>
      <c r="H153" s="2">
        <v>1.46</v>
      </c>
      <c r="I153" s="2"/>
      <c r="J153" s="2"/>
      <c r="K153" s="2"/>
      <c r="L153" s="2"/>
    </row>
    <row r="154" spans="1:12" x14ac:dyDescent="0.25">
      <c r="A154">
        <v>2013</v>
      </c>
      <c r="B154" s="2">
        <v>236</v>
      </c>
      <c r="C154" s="2">
        <v>19.88</v>
      </c>
      <c r="D154" s="2">
        <v>31.9</v>
      </c>
      <c r="E154" s="2">
        <v>13.5</v>
      </c>
      <c r="F154" s="2">
        <v>0</v>
      </c>
      <c r="G154" s="2">
        <v>61.96</v>
      </c>
      <c r="H154" s="2">
        <v>1.31</v>
      </c>
      <c r="I154" s="2"/>
      <c r="J154" s="2"/>
      <c r="K154" s="2"/>
      <c r="L154" s="2"/>
    </row>
    <row r="155" spans="1:12" x14ac:dyDescent="0.25">
      <c r="A155">
        <v>2013</v>
      </c>
      <c r="B155" s="2">
        <v>237</v>
      </c>
      <c r="C155" s="2">
        <v>20.72</v>
      </c>
      <c r="D155" s="2">
        <v>31.5</v>
      </c>
      <c r="E155" s="2">
        <v>13</v>
      </c>
      <c r="F155" s="2">
        <v>0</v>
      </c>
      <c r="G155" s="2">
        <v>52.54</v>
      </c>
      <c r="H155" s="2">
        <v>1.42</v>
      </c>
      <c r="I155" s="2"/>
      <c r="J155" s="2"/>
      <c r="K155" s="2"/>
      <c r="L155" s="2"/>
    </row>
    <row r="156" spans="1:12" x14ac:dyDescent="0.25">
      <c r="A156">
        <v>2013</v>
      </c>
      <c r="B156" s="2">
        <v>238</v>
      </c>
      <c r="C156" s="2">
        <v>11.19</v>
      </c>
      <c r="D156" s="2">
        <v>25.6</v>
      </c>
      <c r="E156" s="2">
        <v>14</v>
      </c>
      <c r="F156" s="2">
        <v>0</v>
      </c>
      <c r="G156" s="2">
        <v>69.33</v>
      </c>
      <c r="H156" s="2">
        <v>2.15</v>
      </c>
      <c r="I156" s="2"/>
      <c r="J156" s="2"/>
      <c r="K156" s="2"/>
      <c r="L156" s="2"/>
    </row>
    <row r="157" spans="1:12" x14ac:dyDescent="0.25">
      <c r="A157">
        <v>2013</v>
      </c>
      <c r="B157" s="2">
        <v>239</v>
      </c>
      <c r="C157" s="2">
        <v>7.06</v>
      </c>
      <c r="D157" s="2">
        <v>20.9</v>
      </c>
      <c r="E157" s="2">
        <v>10.8</v>
      </c>
      <c r="F157" s="2">
        <v>2.2000000000000002</v>
      </c>
      <c r="G157" s="2">
        <v>79.459999999999994</v>
      </c>
      <c r="H157" s="2">
        <v>4.3499999999999996</v>
      </c>
      <c r="I157" s="2"/>
      <c r="J157" s="2"/>
      <c r="K157" s="2"/>
      <c r="L157" s="2"/>
    </row>
    <row r="158" spans="1:12" x14ac:dyDescent="0.25">
      <c r="A158">
        <v>2013</v>
      </c>
      <c r="B158" s="2">
        <v>240</v>
      </c>
      <c r="C158" s="2">
        <v>21.52</v>
      </c>
      <c r="D158" s="2">
        <v>20.8</v>
      </c>
      <c r="E158" s="2">
        <v>6.9</v>
      </c>
      <c r="F158" s="2">
        <v>0</v>
      </c>
      <c r="G158" s="2">
        <v>67.58</v>
      </c>
      <c r="H158" s="2">
        <v>2.23</v>
      </c>
      <c r="I158" s="2"/>
      <c r="J158" s="2"/>
      <c r="K158" s="2"/>
      <c r="L158" s="2"/>
    </row>
    <row r="159" spans="1:12" x14ac:dyDescent="0.25">
      <c r="A159">
        <v>2013</v>
      </c>
      <c r="B159" s="2">
        <v>241</v>
      </c>
      <c r="C159" s="2">
        <v>22.8</v>
      </c>
      <c r="D159" s="2">
        <v>25.9</v>
      </c>
      <c r="E159" s="2">
        <v>5.5</v>
      </c>
      <c r="F159" s="2">
        <v>0</v>
      </c>
      <c r="G159" s="2">
        <v>64.63</v>
      </c>
      <c r="H159" s="2">
        <v>1.19</v>
      </c>
      <c r="I159" s="2"/>
      <c r="J159" s="2"/>
      <c r="K159" s="2"/>
      <c r="L159" s="2"/>
    </row>
    <row r="160" spans="1:12" x14ac:dyDescent="0.25">
      <c r="A160">
        <v>2013</v>
      </c>
      <c r="B160" s="2">
        <v>242</v>
      </c>
      <c r="C160" s="2">
        <v>23.3</v>
      </c>
      <c r="D160" s="2">
        <v>29.6</v>
      </c>
      <c r="E160" s="2">
        <v>7.2</v>
      </c>
      <c r="F160" s="2">
        <v>0</v>
      </c>
      <c r="G160" s="2">
        <v>57.96</v>
      </c>
      <c r="H160" s="2">
        <v>1.08</v>
      </c>
      <c r="I160" s="2"/>
      <c r="J160" s="2"/>
      <c r="K160" s="2"/>
      <c r="L160" s="2"/>
    </row>
    <row r="161" spans="1:12" x14ac:dyDescent="0.25">
      <c r="A161">
        <v>2013</v>
      </c>
      <c r="B161" s="2">
        <v>243</v>
      </c>
      <c r="C161" s="2">
        <v>22.34</v>
      </c>
      <c r="D161" s="2">
        <v>29.8</v>
      </c>
      <c r="E161" s="2">
        <v>8.6999999999999993</v>
      </c>
      <c r="F161" s="2">
        <v>0</v>
      </c>
      <c r="G161" s="2">
        <v>49.71</v>
      </c>
      <c r="H161" s="2">
        <v>1.65</v>
      </c>
      <c r="I161" s="2"/>
      <c r="J161" s="2"/>
      <c r="K161" s="2"/>
      <c r="L161" s="2"/>
    </row>
    <row r="162" spans="1:12" x14ac:dyDescent="0.25">
      <c r="A162">
        <v>2013</v>
      </c>
      <c r="B162" s="2">
        <v>244</v>
      </c>
      <c r="C162" s="2">
        <v>22.47</v>
      </c>
      <c r="D162" s="2">
        <v>31.2</v>
      </c>
      <c r="E162" s="2">
        <v>13.4</v>
      </c>
      <c r="F162" s="2">
        <v>0</v>
      </c>
      <c r="G162" s="2">
        <v>47.29</v>
      </c>
      <c r="H162" s="2">
        <v>1.1000000000000001</v>
      </c>
      <c r="I162" s="2"/>
      <c r="J162" s="2"/>
      <c r="K162" s="2"/>
      <c r="L162" s="2"/>
    </row>
    <row r="163" spans="1:12" x14ac:dyDescent="0.25">
      <c r="A163">
        <v>2013</v>
      </c>
      <c r="B163" s="2">
        <v>245</v>
      </c>
      <c r="C163" s="2">
        <v>19.53</v>
      </c>
      <c r="D163" s="2">
        <v>32.299999999999997</v>
      </c>
      <c r="E163" s="2">
        <v>11.6</v>
      </c>
      <c r="F163" s="2">
        <v>0</v>
      </c>
      <c r="G163" s="2">
        <v>48.04</v>
      </c>
      <c r="H163" s="2">
        <v>1.64</v>
      </c>
      <c r="I163" s="2"/>
      <c r="J163" s="2"/>
      <c r="K163" s="2"/>
      <c r="L163" s="2"/>
    </row>
    <row r="164" spans="1:12" x14ac:dyDescent="0.25">
      <c r="A164">
        <v>2013</v>
      </c>
      <c r="B164" s="2">
        <v>246</v>
      </c>
      <c r="C164" s="2">
        <v>7.68</v>
      </c>
      <c r="D164" s="2">
        <v>23.9</v>
      </c>
      <c r="E164" s="2">
        <v>14.5</v>
      </c>
      <c r="F164" s="2">
        <v>3.4</v>
      </c>
      <c r="G164" s="2">
        <v>72.459999999999994</v>
      </c>
      <c r="H164" s="2">
        <v>1.58</v>
      </c>
      <c r="I164" s="2"/>
      <c r="J164" s="2"/>
      <c r="K164" s="2"/>
      <c r="L164" s="2"/>
    </row>
    <row r="165" spans="1:12" x14ac:dyDescent="0.25">
      <c r="A165">
        <v>2013</v>
      </c>
      <c r="B165" s="2">
        <v>247</v>
      </c>
      <c r="C165" s="2">
        <v>4.17</v>
      </c>
      <c r="D165" s="2">
        <v>20</v>
      </c>
      <c r="E165" s="2">
        <v>15.8</v>
      </c>
      <c r="F165" s="2">
        <v>0</v>
      </c>
      <c r="G165" s="2">
        <v>87.96</v>
      </c>
      <c r="H165" s="2">
        <v>1.82</v>
      </c>
      <c r="I165" s="2"/>
      <c r="J165" s="2"/>
      <c r="K165" s="2"/>
      <c r="L165" s="2"/>
    </row>
    <row r="166" spans="1:12" x14ac:dyDescent="0.25">
      <c r="A166">
        <v>2013</v>
      </c>
      <c r="B166" s="2">
        <v>248</v>
      </c>
      <c r="C166" s="2">
        <v>23.08</v>
      </c>
      <c r="D166" s="2">
        <v>27.1</v>
      </c>
      <c r="E166" s="2">
        <v>12.1</v>
      </c>
      <c r="F166" s="2">
        <v>0</v>
      </c>
      <c r="G166" s="2">
        <v>70.5</v>
      </c>
      <c r="H166" s="2">
        <v>2.72</v>
      </c>
      <c r="I166" s="2"/>
      <c r="J166" s="2"/>
      <c r="K166" s="2"/>
      <c r="L166" s="2"/>
    </row>
    <row r="167" spans="1:12" x14ac:dyDescent="0.25">
      <c r="A167">
        <v>2013</v>
      </c>
      <c r="B167" s="2">
        <v>249</v>
      </c>
      <c r="C167" s="2">
        <v>23.82</v>
      </c>
      <c r="D167" s="2">
        <v>27.9</v>
      </c>
      <c r="E167" s="2">
        <v>12.2</v>
      </c>
      <c r="F167" s="2">
        <v>0</v>
      </c>
      <c r="G167" s="2">
        <v>65.91</v>
      </c>
      <c r="H167" s="2">
        <v>1.66</v>
      </c>
      <c r="I167" s="2"/>
      <c r="J167" s="2"/>
      <c r="K167" s="2"/>
      <c r="L167" s="2"/>
    </row>
    <row r="168" spans="1:12" x14ac:dyDescent="0.25">
      <c r="A168">
        <v>2013</v>
      </c>
      <c r="B168" s="2">
        <v>250</v>
      </c>
      <c r="C168" s="2">
        <v>24.07</v>
      </c>
      <c r="D168" s="2">
        <v>28.6</v>
      </c>
      <c r="E168" s="2">
        <v>12</v>
      </c>
      <c r="F168" s="2">
        <v>0</v>
      </c>
      <c r="G168" s="2">
        <v>59.2</v>
      </c>
      <c r="H168" s="2">
        <v>1.4</v>
      </c>
      <c r="I168" s="2"/>
      <c r="J168" s="2"/>
      <c r="K168" s="2"/>
      <c r="L168" s="2"/>
    </row>
    <row r="169" spans="1:12" x14ac:dyDescent="0.25">
      <c r="A169">
        <v>2013</v>
      </c>
      <c r="B169" s="2">
        <v>251</v>
      </c>
      <c r="C169" s="2">
        <v>24.19</v>
      </c>
      <c r="D169" s="2">
        <v>29.9</v>
      </c>
      <c r="E169" s="2">
        <v>11.5</v>
      </c>
      <c r="F169" s="2">
        <v>0</v>
      </c>
      <c r="G169" s="2">
        <v>58.67</v>
      </c>
      <c r="H169" s="2">
        <v>1.45</v>
      </c>
      <c r="I169" s="2"/>
      <c r="J169" s="2"/>
      <c r="K169" s="2"/>
      <c r="L169" s="2"/>
    </row>
    <row r="170" spans="1:12" x14ac:dyDescent="0.25">
      <c r="A170">
        <v>2013</v>
      </c>
      <c r="B170" s="2">
        <v>252</v>
      </c>
      <c r="C170" s="2">
        <v>24.2</v>
      </c>
      <c r="D170" s="2">
        <v>30.8</v>
      </c>
      <c r="E170" s="2">
        <v>12.9</v>
      </c>
      <c r="F170" s="2">
        <v>0</v>
      </c>
      <c r="G170" s="2">
        <v>51.42</v>
      </c>
      <c r="H170" s="2">
        <v>1.72</v>
      </c>
      <c r="I170" s="2"/>
      <c r="J170" s="2"/>
      <c r="K170" s="2"/>
      <c r="L170" s="2"/>
    </row>
    <row r="171" spans="1:12" x14ac:dyDescent="0.25">
      <c r="A171">
        <v>2013</v>
      </c>
      <c r="B171" s="2">
        <v>253</v>
      </c>
      <c r="C171" s="2">
        <v>24.07</v>
      </c>
      <c r="D171" s="2">
        <v>31.5</v>
      </c>
      <c r="E171" s="2">
        <v>12.3</v>
      </c>
      <c r="F171" s="2">
        <v>0</v>
      </c>
      <c r="G171" s="2">
        <v>47.17</v>
      </c>
      <c r="H171" s="2">
        <v>1.67</v>
      </c>
      <c r="I171" s="2"/>
      <c r="J171" s="2"/>
      <c r="K171" s="2"/>
      <c r="L171" s="2"/>
    </row>
    <row r="172" spans="1:12" x14ac:dyDescent="0.25">
      <c r="A172">
        <v>2013</v>
      </c>
      <c r="B172" s="2">
        <v>254</v>
      </c>
      <c r="C172" s="2">
        <v>23.6</v>
      </c>
      <c r="D172" s="2">
        <v>31.3</v>
      </c>
      <c r="E172" s="2">
        <v>13.9</v>
      </c>
      <c r="F172" s="2">
        <v>0</v>
      </c>
      <c r="G172" s="2">
        <v>51.58</v>
      </c>
      <c r="H172" s="2">
        <v>1.53</v>
      </c>
      <c r="I172" s="2"/>
      <c r="J172" s="2"/>
      <c r="K172" s="2"/>
      <c r="L172" s="2"/>
    </row>
    <row r="173" spans="1:12" x14ac:dyDescent="0.25">
      <c r="A173">
        <v>2013</v>
      </c>
      <c r="B173" s="2">
        <v>255</v>
      </c>
      <c r="C173" s="2">
        <v>24.9</v>
      </c>
      <c r="D173" s="2">
        <v>30.8</v>
      </c>
      <c r="E173" s="2">
        <v>13.9</v>
      </c>
      <c r="F173" s="2">
        <v>0</v>
      </c>
      <c r="G173" s="2">
        <v>51.21</v>
      </c>
      <c r="H173" s="2">
        <v>2.13</v>
      </c>
      <c r="I173" s="2"/>
      <c r="J173" s="2"/>
      <c r="K173" s="2"/>
      <c r="L173" s="2"/>
    </row>
    <row r="174" spans="1:12" x14ac:dyDescent="0.25">
      <c r="A174">
        <v>2013</v>
      </c>
      <c r="B174" s="2">
        <v>256</v>
      </c>
      <c r="C174" s="2">
        <v>24.68</v>
      </c>
      <c r="D174" s="2">
        <v>30.6</v>
      </c>
      <c r="E174" s="2">
        <v>12.7</v>
      </c>
      <c r="F174" s="2">
        <v>0</v>
      </c>
      <c r="G174" s="2">
        <v>48.46</v>
      </c>
      <c r="H174" s="2">
        <v>1.18</v>
      </c>
      <c r="I174" s="2"/>
      <c r="J174" s="2"/>
      <c r="K174" s="2"/>
      <c r="L174" s="2"/>
    </row>
    <row r="175" spans="1:12" x14ac:dyDescent="0.25">
      <c r="A175">
        <v>2013</v>
      </c>
      <c r="B175" s="2">
        <v>257</v>
      </c>
      <c r="C175" s="2">
        <v>24.37</v>
      </c>
      <c r="D175" s="2">
        <v>31.6</v>
      </c>
      <c r="E175" s="2">
        <v>12.1</v>
      </c>
      <c r="F175" s="2">
        <v>0</v>
      </c>
      <c r="G175" s="2">
        <v>45.83</v>
      </c>
      <c r="H175" s="2">
        <v>1.78</v>
      </c>
      <c r="I175" s="2"/>
      <c r="J175" s="2"/>
      <c r="K175" s="2"/>
      <c r="L175" s="2"/>
    </row>
    <row r="176" spans="1:12" x14ac:dyDescent="0.25">
      <c r="A176">
        <v>2013</v>
      </c>
      <c r="B176" s="2">
        <v>258</v>
      </c>
      <c r="C176" s="2">
        <v>20.51</v>
      </c>
      <c r="D176" s="2">
        <v>32.6</v>
      </c>
      <c r="E176" s="2">
        <v>13.6</v>
      </c>
      <c r="F176" s="2">
        <v>0</v>
      </c>
      <c r="G176" s="2">
        <v>45.67</v>
      </c>
      <c r="H176" s="2">
        <v>1.73</v>
      </c>
      <c r="I176" s="2"/>
      <c r="J176" s="2"/>
      <c r="K176" s="2"/>
      <c r="L176" s="2"/>
    </row>
    <row r="177" spans="1:12" x14ac:dyDescent="0.25">
      <c r="A177">
        <v>2013</v>
      </c>
      <c r="B177" s="2">
        <v>259</v>
      </c>
      <c r="C177" s="2">
        <v>14.92</v>
      </c>
      <c r="D177" s="2">
        <v>33.299999999999997</v>
      </c>
      <c r="E177" s="2">
        <v>15.3</v>
      </c>
      <c r="F177" s="2">
        <v>0</v>
      </c>
      <c r="G177" s="2">
        <v>54.17</v>
      </c>
      <c r="H177" s="2">
        <v>1.91</v>
      </c>
      <c r="I177" s="2"/>
      <c r="J177" s="2"/>
      <c r="K177" s="2"/>
      <c r="L177" s="2"/>
    </row>
    <row r="178" spans="1:12" x14ac:dyDescent="0.25">
      <c r="A178">
        <v>2013</v>
      </c>
      <c r="B178" s="2">
        <v>260</v>
      </c>
      <c r="C178" s="2">
        <v>2.64</v>
      </c>
      <c r="D178" s="2">
        <v>23.8</v>
      </c>
      <c r="E178" s="2">
        <v>17.8</v>
      </c>
      <c r="F178" s="2">
        <v>19</v>
      </c>
      <c r="G178" s="2">
        <v>96.38</v>
      </c>
      <c r="H178" s="2">
        <v>2.15</v>
      </c>
      <c r="I178" s="2"/>
      <c r="J178" s="2"/>
      <c r="K178" s="2"/>
      <c r="L178" s="2"/>
    </row>
    <row r="179" spans="1:12" x14ac:dyDescent="0.25">
      <c r="A179">
        <v>2013</v>
      </c>
      <c r="B179" s="2">
        <v>261</v>
      </c>
      <c r="C179" s="2">
        <v>6.98</v>
      </c>
      <c r="D179" s="2">
        <v>21.7</v>
      </c>
      <c r="E179" s="2">
        <v>16.8</v>
      </c>
      <c r="F179" s="2">
        <v>1.2</v>
      </c>
      <c r="G179" s="2">
        <v>92.31</v>
      </c>
      <c r="H179" s="2">
        <v>1.1499999999999999</v>
      </c>
      <c r="I179" s="2"/>
      <c r="J179" s="2"/>
      <c r="K179" s="2"/>
      <c r="L179" s="2"/>
    </row>
    <row r="180" spans="1:12" x14ac:dyDescent="0.25">
      <c r="A180">
        <v>2013</v>
      </c>
      <c r="B180" s="2">
        <v>262</v>
      </c>
      <c r="C180" s="2">
        <v>20.77</v>
      </c>
      <c r="D180" s="2">
        <v>27.6</v>
      </c>
      <c r="E180" s="2">
        <v>15.9</v>
      </c>
      <c r="F180" s="2">
        <v>1.2</v>
      </c>
      <c r="G180" s="2">
        <v>82.21</v>
      </c>
      <c r="H180" s="2">
        <v>1.67</v>
      </c>
      <c r="I180" s="2"/>
      <c r="J180" s="2"/>
      <c r="K180" s="2"/>
      <c r="L180" s="2"/>
    </row>
    <row r="181" spans="1:12" x14ac:dyDescent="0.25">
      <c r="A181">
        <v>2013</v>
      </c>
      <c r="B181" s="2">
        <v>263</v>
      </c>
      <c r="C181" s="2">
        <v>23.5</v>
      </c>
      <c r="D181" s="2">
        <v>33</v>
      </c>
      <c r="E181" s="2">
        <v>15.8</v>
      </c>
      <c r="F181" s="2">
        <v>0</v>
      </c>
      <c r="G181" s="2">
        <v>66.95</v>
      </c>
      <c r="H181" s="2">
        <v>1.55</v>
      </c>
      <c r="I181" s="2"/>
      <c r="J181" s="2"/>
      <c r="K181" s="2"/>
      <c r="L181" s="2"/>
    </row>
    <row r="182" spans="1:12" x14ac:dyDescent="0.25">
      <c r="A182">
        <v>2013</v>
      </c>
      <c r="B182" s="2">
        <v>264</v>
      </c>
      <c r="C182" s="2">
        <v>23.85</v>
      </c>
      <c r="D182" s="2">
        <v>34.799999999999997</v>
      </c>
      <c r="E182" s="2">
        <v>20.2</v>
      </c>
      <c r="F182" s="2">
        <v>0.8</v>
      </c>
      <c r="G182" s="2">
        <v>55.17</v>
      </c>
      <c r="H182" s="2">
        <v>2.96</v>
      </c>
      <c r="I182" s="2"/>
      <c r="J182" s="2"/>
      <c r="K182" s="2"/>
      <c r="L182" s="2"/>
    </row>
    <row r="183" spans="1:12" x14ac:dyDescent="0.25">
      <c r="A183">
        <v>2013</v>
      </c>
      <c r="B183" s="2">
        <v>265</v>
      </c>
      <c r="C183" s="2">
        <v>12.37</v>
      </c>
      <c r="D183" s="2">
        <v>33.1</v>
      </c>
      <c r="E183" s="2">
        <v>20.9</v>
      </c>
      <c r="F183" s="2">
        <v>0</v>
      </c>
      <c r="G183" s="2">
        <v>62.13</v>
      </c>
      <c r="H183" s="2">
        <v>1.75</v>
      </c>
      <c r="I183" s="2"/>
      <c r="J183" s="2"/>
      <c r="K183" s="2"/>
      <c r="L183" s="2"/>
    </row>
    <row r="184" spans="1:12" x14ac:dyDescent="0.25">
      <c r="A184">
        <v>2013</v>
      </c>
      <c r="B184" s="2">
        <v>266</v>
      </c>
      <c r="C184" s="2">
        <v>15.67</v>
      </c>
      <c r="D184" s="2">
        <v>28.2</v>
      </c>
      <c r="E184" s="2">
        <v>17.100000000000001</v>
      </c>
      <c r="F184" s="2">
        <v>0</v>
      </c>
      <c r="G184" s="2">
        <v>76.959999999999994</v>
      </c>
      <c r="H184" s="2">
        <v>1.76</v>
      </c>
      <c r="I184" s="2"/>
      <c r="J184" s="2"/>
      <c r="K184" s="2"/>
      <c r="L184" s="2"/>
    </row>
    <row r="185" spans="1:12" x14ac:dyDescent="0.25">
      <c r="A185">
        <v>2013</v>
      </c>
      <c r="B185" s="2">
        <v>267</v>
      </c>
      <c r="C185" s="2">
        <v>8.07</v>
      </c>
      <c r="D185" s="2">
        <v>22.4</v>
      </c>
      <c r="E185" s="2">
        <v>16.8</v>
      </c>
      <c r="F185" s="2">
        <v>0</v>
      </c>
      <c r="G185" s="2">
        <v>79.08</v>
      </c>
      <c r="H185" s="2">
        <v>2.88</v>
      </c>
      <c r="I185" s="2"/>
      <c r="J185" s="2"/>
      <c r="K185" s="2"/>
      <c r="L185" s="2"/>
    </row>
    <row r="186" spans="1:12" x14ac:dyDescent="0.25">
      <c r="A186">
        <v>2013</v>
      </c>
      <c r="B186" s="2">
        <v>268</v>
      </c>
      <c r="C186" s="2">
        <v>27.59</v>
      </c>
      <c r="D186" s="2">
        <v>22</v>
      </c>
      <c r="E186" s="2">
        <v>10.3</v>
      </c>
      <c r="F186" s="2">
        <v>0</v>
      </c>
      <c r="G186" s="2">
        <v>65.459999999999994</v>
      </c>
      <c r="H186" s="2">
        <v>3.85</v>
      </c>
      <c r="I186" s="2"/>
      <c r="J186" s="2"/>
      <c r="K186" s="2"/>
      <c r="L186" s="2"/>
    </row>
    <row r="187" spans="1:12" x14ac:dyDescent="0.25">
      <c r="A187">
        <v>2013</v>
      </c>
      <c r="B187" s="2">
        <v>269</v>
      </c>
      <c r="C187" s="2">
        <v>26.84</v>
      </c>
      <c r="D187" s="2">
        <v>23.7</v>
      </c>
      <c r="E187" s="2">
        <v>11.2</v>
      </c>
      <c r="F187" s="2">
        <v>0</v>
      </c>
      <c r="G187" s="2">
        <v>61</v>
      </c>
      <c r="H187" s="2">
        <v>4.1399999999999997</v>
      </c>
      <c r="I187" s="2"/>
      <c r="J187" s="2"/>
      <c r="K187" s="2"/>
      <c r="L187" s="2"/>
    </row>
    <row r="188" spans="1:12" x14ac:dyDescent="0.25">
      <c r="A188">
        <v>2013</v>
      </c>
      <c r="B188" s="2">
        <v>270</v>
      </c>
      <c r="C188" s="2">
        <v>27.11</v>
      </c>
      <c r="D188" s="2">
        <v>28</v>
      </c>
      <c r="E188" s="2">
        <v>9.8000000000000007</v>
      </c>
      <c r="F188" s="2">
        <v>0</v>
      </c>
      <c r="G188" s="2">
        <v>55.08</v>
      </c>
      <c r="H188" s="2">
        <v>2.99</v>
      </c>
      <c r="I188" s="2"/>
      <c r="J188" s="2"/>
      <c r="K188" s="2"/>
      <c r="L188" s="2"/>
    </row>
    <row r="189" spans="1:12" x14ac:dyDescent="0.25">
      <c r="A189">
        <v>2013</v>
      </c>
      <c r="B189" s="2">
        <v>271</v>
      </c>
      <c r="C189" s="2">
        <v>24.58</v>
      </c>
      <c r="D189" s="2">
        <v>32</v>
      </c>
      <c r="E189" s="2">
        <v>10.3</v>
      </c>
      <c r="F189" s="2">
        <v>0.4</v>
      </c>
      <c r="G189" s="2">
        <v>64.040000000000006</v>
      </c>
      <c r="H189" s="2">
        <v>2.06</v>
      </c>
      <c r="I189" s="2"/>
      <c r="J189" s="2"/>
      <c r="K189" s="2"/>
      <c r="L189" s="2"/>
    </row>
    <row r="190" spans="1:12" x14ac:dyDescent="0.25">
      <c r="A190">
        <v>2013</v>
      </c>
      <c r="B190" s="2">
        <v>272</v>
      </c>
      <c r="C190" s="2">
        <v>6.73</v>
      </c>
      <c r="D190" s="2">
        <v>22.1</v>
      </c>
      <c r="E190" s="2">
        <v>14.8</v>
      </c>
      <c r="F190" s="2">
        <v>4.2</v>
      </c>
      <c r="G190" s="2">
        <v>86.5</v>
      </c>
      <c r="H190" s="2">
        <v>1.53</v>
      </c>
      <c r="I190" s="2"/>
      <c r="J190" s="2"/>
      <c r="K190" s="2"/>
      <c r="L190" s="2"/>
    </row>
    <row r="191" spans="1:12" x14ac:dyDescent="0.25">
      <c r="A191">
        <v>2013</v>
      </c>
      <c r="B191" s="2">
        <v>273</v>
      </c>
      <c r="C191" s="2">
        <v>10.89</v>
      </c>
      <c r="D191" s="2">
        <v>24.3</v>
      </c>
      <c r="E191" s="2">
        <v>14.6</v>
      </c>
      <c r="F191" s="2">
        <v>0.2</v>
      </c>
      <c r="G191" s="2">
        <v>83.88</v>
      </c>
      <c r="H191" s="2">
        <v>0.66</v>
      </c>
      <c r="I191" s="2"/>
      <c r="J191" s="2"/>
      <c r="K191" s="2"/>
      <c r="L191" s="2"/>
    </row>
    <row r="192" spans="1:12" x14ac:dyDescent="0.25">
      <c r="A192">
        <v>2013</v>
      </c>
      <c r="B192" s="2">
        <v>274</v>
      </c>
      <c r="C192" s="2">
        <v>15.14</v>
      </c>
      <c r="D192" s="2">
        <v>26.3</v>
      </c>
      <c r="E192" s="2">
        <v>18.399999999999999</v>
      </c>
      <c r="F192" s="2">
        <f>piracicaba!F192+Irrigation!L4</f>
        <v>7.8</v>
      </c>
      <c r="G192" s="2">
        <v>82.84</v>
      </c>
      <c r="H192" s="2">
        <v>1.6</v>
      </c>
      <c r="I192" s="2"/>
      <c r="J192" s="2"/>
      <c r="K192" s="2"/>
      <c r="L192" s="2"/>
    </row>
    <row r="193" spans="1:12" x14ac:dyDescent="0.25">
      <c r="A193">
        <v>2013</v>
      </c>
      <c r="B193" s="2">
        <v>275</v>
      </c>
      <c r="C193" s="2">
        <v>10.3</v>
      </c>
      <c r="D193" s="2">
        <v>24.4</v>
      </c>
      <c r="E193" s="2">
        <v>16.7</v>
      </c>
      <c r="F193" s="2">
        <f>piracicaba!F193+Irrigation!L5</f>
        <v>28.4</v>
      </c>
      <c r="G193" s="2">
        <v>90.06</v>
      </c>
      <c r="H193" s="2">
        <v>0.88</v>
      </c>
      <c r="I193" s="2"/>
      <c r="J193" s="2"/>
      <c r="K193" s="2"/>
      <c r="L193" s="2"/>
    </row>
    <row r="194" spans="1:12" x14ac:dyDescent="0.25">
      <c r="A194">
        <v>2013</v>
      </c>
      <c r="B194" s="2">
        <v>276</v>
      </c>
      <c r="C194" s="2">
        <v>14.05</v>
      </c>
      <c r="D194" s="2">
        <v>26.9</v>
      </c>
      <c r="E194" s="2">
        <v>18.8</v>
      </c>
      <c r="F194" s="2">
        <f>piracicaba!F194+Irrigation!L6</f>
        <v>0.4</v>
      </c>
      <c r="G194" s="2">
        <v>84.94</v>
      </c>
      <c r="H194" s="2">
        <v>1.48</v>
      </c>
      <c r="I194" s="2"/>
      <c r="J194" s="2"/>
      <c r="K194" s="2"/>
      <c r="L194" s="2"/>
    </row>
    <row r="195" spans="1:12" x14ac:dyDescent="0.25">
      <c r="A195">
        <v>2013</v>
      </c>
      <c r="B195" s="2">
        <v>277</v>
      </c>
      <c r="C195" s="2">
        <v>5.86</v>
      </c>
      <c r="D195" s="2">
        <v>22.6</v>
      </c>
      <c r="E195" s="2">
        <v>17.7</v>
      </c>
      <c r="F195" s="2">
        <f>piracicaba!F195+Irrigation!L7</f>
        <v>23.6</v>
      </c>
      <c r="G195" s="2">
        <v>93.06</v>
      </c>
      <c r="H195" s="2">
        <v>2.56</v>
      </c>
      <c r="I195" s="2"/>
      <c r="J195" s="2"/>
      <c r="K195" s="2"/>
      <c r="L195" s="2"/>
    </row>
    <row r="196" spans="1:12" x14ac:dyDescent="0.25">
      <c r="A196">
        <v>2013</v>
      </c>
      <c r="B196" s="2">
        <v>278</v>
      </c>
      <c r="C196" s="2">
        <v>22.79</v>
      </c>
      <c r="D196" s="2">
        <v>27.4</v>
      </c>
      <c r="E196" s="2">
        <v>17.100000000000001</v>
      </c>
      <c r="F196" s="2">
        <f>piracicaba!F196+Irrigation!L8</f>
        <v>0</v>
      </c>
      <c r="G196" s="2">
        <v>69.94</v>
      </c>
      <c r="H196" s="2">
        <v>1.6</v>
      </c>
      <c r="I196" s="2"/>
      <c r="J196" s="2"/>
      <c r="K196" s="2"/>
      <c r="L196" s="2"/>
    </row>
    <row r="197" spans="1:12" x14ac:dyDescent="0.25">
      <c r="A197">
        <v>2013</v>
      </c>
      <c r="B197" s="2">
        <v>279</v>
      </c>
      <c r="C197" s="2">
        <v>27.74</v>
      </c>
      <c r="D197" s="2">
        <v>25.1</v>
      </c>
      <c r="E197" s="2">
        <v>12</v>
      </c>
      <c r="F197" s="2">
        <f>piracicaba!F197+Irrigation!L9</f>
        <v>0</v>
      </c>
      <c r="G197" s="2">
        <v>66</v>
      </c>
      <c r="H197" s="2">
        <v>3.22</v>
      </c>
      <c r="I197" s="2"/>
      <c r="J197" s="2"/>
      <c r="K197" s="2"/>
      <c r="L197" s="2"/>
    </row>
    <row r="198" spans="1:12" x14ac:dyDescent="0.25">
      <c r="A198">
        <v>2013</v>
      </c>
      <c r="B198" s="2">
        <v>280</v>
      </c>
      <c r="C198" s="2">
        <v>21.77</v>
      </c>
      <c r="D198" s="2">
        <v>24.2</v>
      </c>
      <c r="E198" s="2">
        <v>13.3</v>
      </c>
      <c r="F198" s="2">
        <f>piracicaba!F198+Irrigation!L10</f>
        <v>0</v>
      </c>
      <c r="G198" s="2">
        <v>66.709999999999994</v>
      </c>
      <c r="H198" s="2">
        <v>5.09</v>
      </c>
      <c r="I198" s="2"/>
      <c r="J198" s="2"/>
      <c r="K198" s="2"/>
      <c r="L198" s="2"/>
    </row>
    <row r="199" spans="1:12" x14ac:dyDescent="0.25">
      <c r="A199">
        <v>2013</v>
      </c>
      <c r="B199" s="2">
        <v>281</v>
      </c>
      <c r="C199" s="2">
        <v>20.69</v>
      </c>
      <c r="D199" s="2">
        <v>25.2</v>
      </c>
      <c r="E199" s="2">
        <v>13.6</v>
      </c>
      <c r="F199" s="2">
        <f>piracicaba!F199+Irrigation!L11</f>
        <v>0</v>
      </c>
      <c r="G199" s="2">
        <v>64</v>
      </c>
      <c r="H199" s="2">
        <v>4.08</v>
      </c>
      <c r="I199" s="2"/>
      <c r="J199" s="2"/>
      <c r="K199" s="2"/>
      <c r="L199" s="2"/>
    </row>
    <row r="200" spans="1:12" x14ac:dyDescent="0.25">
      <c r="A200">
        <v>2013</v>
      </c>
      <c r="B200" s="2">
        <v>282</v>
      </c>
      <c r="C200" s="2">
        <v>26.8</v>
      </c>
      <c r="D200" s="2">
        <v>27.3</v>
      </c>
      <c r="E200" s="2">
        <v>12.8</v>
      </c>
      <c r="F200" s="2">
        <f>piracicaba!F200+Irrigation!L12</f>
        <v>0</v>
      </c>
      <c r="G200" s="2">
        <v>63.04</v>
      </c>
      <c r="H200" s="2">
        <v>2.4300000000000002</v>
      </c>
      <c r="I200" s="2"/>
      <c r="J200" s="2"/>
      <c r="K200" s="2"/>
      <c r="L200" s="2"/>
    </row>
    <row r="201" spans="1:12" x14ac:dyDescent="0.25">
      <c r="A201">
        <v>2013</v>
      </c>
      <c r="B201" s="2">
        <v>283</v>
      </c>
      <c r="C201" s="2">
        <v>26.99</v>
      </c>
      <c r="D201" s="2">
        <v>27.3</v>
      </c>
      <c r="E201" s="2">
        <v>12.8</v>
      </c>
      <c r="F201" s="2">
        <f>piracicaba!F201+Irrigation!L13</f>
        <v>0</v>
      </c>
      <c r="G201" s="2">
        <v>60.46</v>
      </c>
      <c r="H201" s="2">
        <v>2.02</v>
      </c>
      <c r="I201" s="2"/>
      <c r="J201" s="2"/>
      <c r="K201" s="2"/>
      <c r="L201" s="2"/>
    </row>
    <row r="202" spans="1:12" x14ac:dyDescent="0.25">
      <c r="A202">
        <v>2013</v>
      </c>
      <c r="B202" s="2">
        <v>284</v>
      </c>
      <c r="C202" s="2">
        <v>25.66</v>
      </c>
      <c r="D202" s="2">
        <v>28.1</v>
      </c>
      <c r="E202" s="2">
        <v>13.4</v>
      </c>
      <c r="F202" s="2">
        <f>piracicaba!F202+Irrigation!L14</f>
        <v>0</v>
      </c>
      <c r="G202" s="2">
        <v>57.67</v>
      </c>
      <c r="H202" s="2">
        <v>2.08</v>
      </c>
      <c r="I202" s="2"/>
      <c r="J202" s="2"/>
      <c r="K202" s="2"/>
      <c r="L202" s="2"/>
    </row>
    <row r="203" spans="1:12" x14ac:dyDescent="0.25">
      <c r="A203">
        <v>2013</v>
      </c>
      <c r="B203" s="2">
        <v>285</v>
      </c>
      <c r="C203" s="2">
        <v>13.02</v>
      </c>
      <c r="D203" s="2">
        <v>27</v>
      </c>
      <c r="E203" s="2">
        <v>15</v>
      </c>
      <c r="F203" s="2">
        <f>piracicaba!F203+Irrigation!L15</f>
        <v>0</v>
      </c>
      <c r="G203" s="2">
        <v>57.04</v>
      </c>
      <c r="H203" s="2">
        <v>2</v>
      </c>
      <c r="I203" s="2"/>
      <c r="J203" s="2"/>
      <c r="K203" s="2"/>
      <c r="L203" s="2"/>
    </row>
    <row r="204" spans="1:12" x14ac:dyDescent="0.25">
      <c r="A204">
        <v>2013</v>
      </c>
      <c r="B204" s="2">
        <v>286</v>
      </c>
      <c r="C204" s="2">
        <v>23.57</v>
      </c>
      <c r="D204" s="2">
        <v>31.6</v>
      </c>
      <c r="E204" s="2">
        <v>14.7</v>
      </c>
      <c r="F204" s="2">
        <f>piracicaba!F204+Irrigation!L16</f>
        <v>0</v>
      </c>
      <c r="G204" s="2">
        <v>56.17</v>
      </c>
      <c r="H204" s="2">
        <v>1.84</v>
      </c>
      <c r="I204" s="2"/>
      <c r="J204" s="2"/>
      <c r="K204" s="2"/>
      <c r="L204" s="2"/>
    </row>
    <row r="205" spans="1:12" x14ac:dyDescent="0.25">
      <c r="A205">
        <v>2013</v>
      </c>
      <c r="B205" s="2">
        <v>287</v>
      </c>
      <c r="C205" s="2">
        <v>22.95</v>
      </c>
      <c r="D205" s="2">
        <v>32.5</v>
      </c>
      <c r="E205" s="2">
        <v>19.100000000000001</v>
      </c>
      <c r="F205" s="2">
        <f>piracicaba!F205+Irrigation!L17</f>
        <v>0</v>
      </c>
      <c r="G205" s="2">
        <v>51.67</v>
      </c>
      <c r="H205" s="2">
        <v>1.6</v>
      </c>
      <c r="I205" s="2"/>
      <c r="J205" s="2"/>
      <c r="K205" s="2"/>
      <c r="L205" s="2"/>
    </row>
    <row r="206" spans="1:12" x14ac:dyDescent="0.25">
      <c r="A206">
        <v>2013</v>
      </c>
      <c r="B206" s="2">
        <v>288</v>
      </c>
      <c r="C206" s="2">
        <v>20.260000000000002</v>
      </c>
      <c r="D206" s="2">
        <v>31.2</v>
      </c>
      <c r="E206" s="2">
        <v>19.100000000000001</v>
      </c>
      <c r="F206" s="2">
        <f>piracicaba!F206+Irrigation!L18</f>
        <v>7.8</v>
      </c>
      <c r="G206" s="2">
        <v>66.25</v>
      </c>
      <c r="H206" s="2">
        <v>1.35</v>
      </c>
      <c r="I206" s="2"/>
      <c r="J206" s="2"/>
      <c r="K206" s="2"/>
      <c r="L206" s="2"/>
    </row>
    <row r="207" spans="1:12" x14ac:dyDescent="0.25">
      <c r="A207">
        <v>2013</v>
      </c>
      <c r="B207" s="2">
        <v>289</v>
      </c>
      <c r="C207" s="2">
        <v>4.2300000000000004</v>
      </c>
      <c r="D207" s="2">
        <v>20.9</v>
      </c>
      <c r="E207" s="2">
        <v>18.5</v>
      </c>
      <c r="F207" s="2">
        <f>piracicaba!F207+Irrigation!L19</f>
        <v>7.6</v>
      </c>
      <c r="G207" s="2">
        <v>97.38</v>
      </c>
      <c r="H207" s="2">
        <v>1.6</v>
      </c>
      <c r="I207" s="2"/>
      <c r="J207" s="2"/>
      <c r="K207" s="2"/>
      <c r="L207" s="2"/>
    </row>
    <row r="208" spans="1:12" x14ac:dyDescent="0.25">
      <c r="A208">
        <v>2013</v>
      </c>
      <c r="B208" s="2">
        <v>290</v>
      </c>
      <c r="C208" s="2">
        <v>18.78</v>
      </c>
      <c r="D208" s="2">
        <v>26.5</v>
      </c>
      <c r="E208" s="2">
        <v>18.2</v>
      </c>
      <c r="F208" s="2">
        <f>piracicaba!F208+Irrigation!L20</f>
        <v>0</v>
      </c>
      <c r="G208" s="2">
        <v>83.17</v>
      </c>
      <c r="H208" s="2">
        <v>1.1499999999999999</v>
      </c>
      <c r="I208" s="2"/>
      <c r="J208" s="2"/>
      <c r="K208" s="2"/>
      <c r="L208" s="2"/>
    </row>
    <row r="209" spans="1:12" x14ac:dyDescent="0.25">
      <c r="A209">
        <v>2013</v>
      </c>
      <c r="B209" s="2">
        <v>291</v>
      </c>
      <c r="C209" s="2">
        <v>15.04</v>
      </c>
      <c r="D209" s="2">
        <v>27.6</v>
      </c>
      <c r="E209" s="2">
        <v>17.600000000000001</v>
      </c>
      <c r="F209" s="2">
        <f>piracicaba!F209+Irrigation!L21</f>
        <v>10.199999999999999</v>
      </c>
      <c r="G209" s="2">
        <v>85.53</v>
      </c>
      <c r="H209" s="2">
        <v>1.21</v>
      </c>
      <c r="I209" s="2"/>
      <c r="J209" s="2"/>
      <c r="K209" s="2"/>
      <c r="L209" s="2"/>
    </row>
    <row r="210" spans="1:12" x14ac:dyDescent="0.25">
      <c r="A210">
        <v>2013</v>
      </c>
      <c r="B210" s="2">
        <v>292</v>
      </c>
      <c r="C210" s="2">
        <v>29.13</v>
      </c>
      <c r="D210" s="2">
        <v>29.4</v>
      </c>
      <c r="E210" s="2">
        <v>15.4</v>
      </c>
      <c r="F210" s="2">
        <f>piracicaba!F210+Irrigation!L22</f>
        <v>0.2</v>
      </c>
      <c r="G210" s="2">
        <v>58.5</v>
      </c>
      <c r="H210" s="2">
        <v>1.73</v>
      </c>
      <c r="I210" s="2"/>
      <c r="J210" s="2"/>
      <c r="K210" s="2"/>
      <c r="L210" s="2"/>
    </row>
    <row r="211" spans="1:12" x14ac:dyDescent="0.25">
      <c r="A211">
        <v>2013</v>
      </c>
      <c r="B211" s="2">
        <v>293</v>
      </c>
      <c r="C211" s="2">
        <v>29.44</v>
      </c>
      <c r="D211" s="2">
        <v>31.9</v>
      </c>
      <c r="E211" s="2">
        <v>14.8</v>
      </c>
      <c r="F211" s="2">
        <f>piracicaba!F211+Irrigation!L23</f>
        <v>0</v>
      </c>
      <c r="G211" s="2">
        <v>60.25</v>
      </c>
      <c r="H211" s="2">
        <v>1.65</v>
      </c>
      <c r="I211" s="2"/>
      <c r="J211" s="2"/>
      <c r="K211" s="2"/>
      <c r="L211" s="2"/>
    </row>
    <row r="212" spans="1:12" x14ac:dyDescent="0.25">
      <c r="A212">
        <v>2013</v>
      </c>
      <c r="B212" s="2">
        <v>294</v>
      </c>
      <c r="C212" s="2">
        <v>27.2</v>
      </c>
      <c r="D212" s="2">
        <v>33.5</v>
      </c>
      <c r="E212" s="2">
        <v>16.2</v>
      </c>
      <c r="F212" s="2">
        <f>piracicaba!F212+Irrigation!L24</f>
        <v>0</v>
      </c>
      <c r="G212" s="2">
        <v>60.67</v>
      </c>
      <c r="H212" s="2">
        <v>2.4</v>
      </c>
      <c r="I212" s="2"/>
      <c r="J212" s="2"/>
      <c r="K212" s="2"/>
      <c r="L212" s="2"/>
    </row>
    <row r="213" spans="1:12" x14ac:dyDescent="0.25">
      <c r="A213">
        <v>2013</v>
      </c>
      <c r="B213" s="2">
        <v>295</v>
      </c>
      <c r="C213" s="2">
        <v>24.51</v>
      </c>
      <c r="D213" s="2">
        <v>32</v>
      </c>
      <c r="E213" s="2">
        <v>18.7</v>
      </c>
      <c r="F213" s="2">
        <f>piracicaba!F213+Irrigation!L25</f>
        <v>20.399999999999999</v>
      </c>
      <c r="G213" s="2">
        <v>74.08</v>
      </c>
      <c r="H213" s="2">
        <v>2.15</v>
      </c>
      <c r="I213" s="2"/>
      <c r="J213" s="2"/>
      <c r="K213" s="2"/>
      <c r="L213" s="2"/>
    </row>
    <row r="214" spans="1:12" x14ac:dyDescent="0.25">
      <c r="A214">
        <v>2013</v>
      </c>
      <c r="B214" s="2">
        <v>296</v>
      </c>
      <c r="C214" s="2">
        <v>24.68</v>
      </c>
      <c r="D214" s="2">
        <v>32.200000000000003</v>
      </c>
      <c r="E214" s="2">
        <v>18.600000000000001</v>
      </c>
      <c r="F214" s="2">
        <f>piracicaba!F214+Irrigation!L26</f>
        <v>0</v>
      </c>
      <c r="G214" s="2">
        <v>71.88</v>
      </c>
      <c r="H214" s="2">
        <v>1.76</v>
      </c>
      <c r="I214" s="2"/>
      <c r="J214" s="2"/>
      <c r="K214" s="2"/>
      <c r="L214" s="2"/>
    </row>
    <row r="215" spans="1:12" x14ac:dyDescent="0.25">
      <c r="A215">
        <v>2013</v>
      </c>
      <c r="B215" s="2">
        <v>297</v>
      </c>
      <c r="C215" s="2">
        <v>24.81</v>
      </c>
      <c r="D215" s="2">
        <v>33.6</v>
      </c>
      <c r="E215" s="2">
        <v>19.5</v>
      </c>
      <c r="F215" s="2">
        <f>piracicaba!F215+Irrigation!L27</f>
        <v>0</v>
      </c>
      <c r="G215" s="2">
        <v>67.25</v>
      </c>
      <c r="H215" s="2">
        <v>1.28</v>
      </c>
      <c r="I215" s="2"/>
      <c r="J215" s="2"/>
      <c r="K215" s="2"/>
      <c r="L215" s="2"/>
    </row>
    <row r="216" spans="1:12" x14ac:dyDescent="0.25">
      <c r="A216">
        <v>2013</v>
      </c>
      <c r="B216" s="2">
        <v>298</v>
      </c>
      <c r="C216" s="2">
        <v>17.739999999999998</v>
      </c>
      <c r="D216" s="2">
        <v>28.3</v>
      </c>
      <c r="E216" s="2">
        <v>20.2</v>
      </c>
      <c r="F216" s="2">
        <f>piracicaba!F216+Irrigation!L28</f>
        <v>55.8</v>
      </c>
      <c r="G216" s="2">
        <v>79.48</v>
      </c>
      <c r="H216" s="2">
        <v>4.07</v>
      </c>
      <c r="I216" s="2"/>
      <c r="J216" s="2"/>
      <c r="K216" s="2"/>
      <c r="L216" s="2"/>
    </row>
    <row r="217" spans="1:12" x14ac:dyDescent="0.25">
      <c r="A217">
        <v>2013</v>
      </c>
      <c r="B217" s="2">
        <v>299</v>
      </c>
      <c r="C217" s="2">
        <v>26.81</v>
      </c>
      <c r="D217" s="2">
        <v>32.799999999999997</v>
      </c>
      <c r="E217" s="2">
        <v>19.100000000000001</v>
      </c>
      <c r="F217" s="2">
        <f>piracicaba!F217+Irrigation!L29</f>
        <v>0</v>
      </c>
      <c r="G217" s="2">
        <v>63.5</v>
      </c>
      <c r="H217" s="2">
        <v>2.09</v>
      </c>
      <c r="I217" s="2"/>
      <c r="J217" s="2"/>
      <c r="K217" s="2"/>
      <c r="L217" s="2"/>
    </row>
    <row r="218" spans="1:12" x14ac:dyDescent="0.25">
      <c r="A218">
        <v>2013</v>
      </c>
      <c r="B218" s="2">
        <v>300</v>
      </c>
      <c r="C218" s="2">
        <v>17.920000000000002</v>
      </c>
      <c r="D218" s="2">
        <v>31.9</v>
      </c>
      <c r="E218" s="2">
        <v>19.8</v>
      </c>
      <c r="F218" s="2">
        <f>piracicaba!F218+Irrigation!L30</f>
        <v>5.2</v>
      </c>
      <c r="G218" s="2">
        <v>68.67</v>
      </c>
      <c r="H218" s="2">
        <v>1.88</v>
      </c>
      <c r="I218" s="2"/>
      <c r="J218" s="2"/>
      <c r="K218" s="2"/>
      <c r="L218" s="2"/>
    </row>
    <row r="219" spans="1:12" x14ac:dyDescent="0.25">
      <c r="A219">
        <v>2013</v>
      </c>
      <c r="B219" s="2">
        <v>301</v>
      </c>
      <c r="C219" s="2">
        <v>30.27</v>
      </c>
      <c r="D219" s="2">
        <v>26.5</v>
      </c>
      <c r="E219" s="2">
        <v>15.4</v>
      </c>
      <c r="F219" s="2">
        <f>piracicaba!F219+Irrigation!L31</f>
        <v>0</v>
      </c>
      <c r="G219" s="2">
        <v>61.63</v>
      </c>
      <c r="H219" s="2">
        <v>4.12</v>
      </c>
      <c r="I219" s="2"/>
      <c r="J219" s="2"/>
      <c r="K219" s="2"/>
      <c r="L219" s="2"/>
    </row>
    <row r="220" spans="1:12" x14ac:dyDescent="0.25">
      <c r="A220">
        <v>2013</v>
      </c>
      <c r="B220" s="2">
        <v>302</v>
      </c>
      <c r="C220" s="2">
        <v>29.52</v>
      </c>
      <c r="D220" s="2">
        <v>28.9</v>
      </c>
      <c r="E220" s="2">
        <v>13.3</v>
      </c>
      <c r="F220" s="2">
        <f>piracicaba!F220+Irrigation!L32</f>
        <v>0</v>
      </c>
      <c r="G220" s="2">
        <v>63.67</v>
      </c>
      <c r="H220" s="2">
        <v>3.05</v>
      </c>
      <c r="I220" s="2"/>
      <c r="J220" s="2"/>
      <c r="K220" s="2"/>
      <c r="L220" s="2"/>
    </row>
    <row r="221" spans="1:12" x14ac:dyDescent="0.25">
      <c r="A221">
        <v>2013</v>
      </c>
      <c r="B221" s="2">
        <v>303</v>
      </c>
      <c r="C221" s="2">
        <v>25.21</v>
      </c>
      <c r="D221" s="2">
        <v>28.9</v>
      </c>
      <c r="E221" s="2">
        <v>14.6</v>
      </c>
      <c r="F221" s="2">
        <f>piracicaba!F221+Irrigation!L33</f>
        <v>0</v>
      </c>
      <c r="G221" s="2">
        <v>68.63</v>
      </c>
      <c r="H221" s="2">
        <v>1.94</v>
      </c>
      <c r="I221" s="2"/>
      <c r="J221" s="2"/>
      <c r="K221" s="2"/>
      <c r="L221" s="2"/>
    </row>
    <row r="222" spans="1:12" x14ac:dyDescent="0.25">
      <c r="A222">
        <v>2013</v>
      </c>
      <c r="B222" s="2">
        <v>304</v>
      </c>
      <c r="C222" s="2">
        <v>21.53</v>
      </c>
      <c r="D222" s="2">
        <v>28.5</v>
      </c>
      <c r="E222" s="2">
        <v>16</v>
      </c>
      <c r="F222" s="2">
        <f>piracicaba!F222+Irrigation!L34</f>
        <v>0</v>
      </c>
      <c r="G222" s="2">
        <v>67.709999999999994</v>
      </c>
      <c r="H222" s="2">
        <v>2.9</v>
      </c>
      <c r="I222" s="2"/>
      <c r="J222" s="2"/>
      <c r="K222" s="2"/>
      <c r="L222" s="2"/>
    </row>
    <row r="223" spans="1:12" x14ac:dyDescent="0.25">
      <c r="A223">
        <v>2013</v>
      </c>
      <c r="B223" s="2">
        <v>305</v>
      </c>
      <c r="C223" s="2">
        <v>27.6</v>
      </c>
      <c r="D223" s="2">
        <v>30</v>
      </c>
      <c r="E223" s="2">
        <v>17.2</v>
      </c>
      <c r="F223" s="2">
        <f>piracicaba!F223+Irrigation!L35</f>
        <v>0</v>
      </c>
      <c r="G223" s="2">
        <v>64.459999999999994</v>
      </c>
      <c r="H223" s="2">
        <v>2.95</v>
      </c>
      <c r="I223" s="2"/>
      <c r="J223" s="2"/>
      <c r="K223" s="2"/>
      <c r="L223" s="2"/>
    </row>
    <row r="224" spans="1:12" x14ac:dyDescent="0.25">
      <c r="A224">
        <v>2013</v>
      </c>
      <c r="B224" s="2">
        <v>306</v>
      </c>
      <c r="C224" s="2">
        <v>25.68</v>
      </c>
      <c r="D224" s="2">
        <v>31</v>
      </c>
      <c r="E224" s="2">
        <v>16.3</v>
      </c>
      <c r="F224" s="2">
        <f>piracicaba!F224+Irrigation!L36</f>
        <v>0</v>
      </c>
      <c r="G224" s="2">
        <v>62.42</v>
      </c>
      <c r="H224" s="2">
        <v>1.51</v>
      </c>
      <c r="I224" s="2"/>
      <c r="J224" s="2"/>
      <c r="K224" s="2"/>
      <c r="L224" s="2"/>
    </row>
    <row r="225" spans="1:12" x14ac:dyDescent="0.25">
      <c r="A225">
        <v>2013</v>
      </c>
      <c r="B225" s="2">
        <v>307</v>
      </c>
      <c r="C225" s="2">
        <v>27.55</v>
      </c>
      <c r="D225" s="2">
        <v>32.6</v>
      </c>
      <c r="E225" s="2">
        <v>17.2</v>
      </c>
      <c r="F225" s="2">
        <f>piracicaba!F225+Irrigation!L37</f>
        <v>0</v>
      </c>
      <c r="G225" s="2">
        <v>58.58</v>
      </c>
      <c r="H225" s="2">
        <v>1.39</v>
      </c>
      <c r="I225" s="2"/>
      <c r="J225" s="2"/>
      <c r="K225" s="2"/>
      <c r="L225" s="2"/>
    </row>
    <row r="226" spans="1:12" x14ac:dyDescent="0.25">
      <c r="A226">
        <v>2013</v>
      </c>
      <c r="B226" s="2">
        <v>308</v>
      </c>
      <c r="C226" s="2">
        <v>3.96</v>
      </c>
      <c r="D226" s="2">
        <v>28.6</v>
      </c>
      <c r="E226" s="2">
        <v>19.2</v>
      </c>
      <c r="F226" s="2">
        <f>piracicaba!F226+Irrigation!L38</f>
        <v>49.8</v>
      </c>
      <c r="G226" s="2">
        <v>85.44</v>
      </c>
      <c r="H226" s="2">
        <v>1.76</v>
      </c>
      <c r="I226" s="2"/>
      <c r="J226" s="2"/>
      <c r="K226" s="2"/>
      <c r="L226" s="2"/>
    </row>
    <row r="227" spans="1:12" x14ac:dyDescent="0.25">
      <c r="A227">
        <v>2013</v>
      </c>
      <c r="B227" s="2">
        <v>309</v>
      </c>
      <c r="C227" s="2">
        <v>11.08</v>
      </c>
      <c r="D227" s="2">
        <v>23.1</v>
      </c>
      <c r="E227" s="2">
        <v>16.2</v>
      </c>
      <c r="F227" s="2">
        <f>piracicaba!F227+Irrigation!L39</f>
        <v>1.8</v>
      </c>
      <c r="G227" s="2">
        <v>83.96</v>
      </c>
      <c r="H227" s="2">
        <v>4.2</v>
      </c>
      <c r="I227" s="2"/>
      <c r="J227" s="2"/>
      <c r="K227" s="2"/>
      <c r="L227" s="2"/>
    </row>
    <row r="228" spans="1:12" x14ac:dyDescent="0.25">
      <c r="A228">
        <v>2013</v>
      </c>
      <c r="B228" s="2">
        <v>310</v>
      </c>
      <c r="C228" s="2">
        <v>7.56</v>
      </c>
      <c r="D228" s="2">
        <v>18.600000000000001</v>
      </c>
      <c r="E228" s="2">
        <v>16.3</v>
      </c>
      <c r="F228" s="2">
        <f>piracicaba!F228+Irrigation!L40</f>
        <v>6.6</v>
      </c>
      <c r="G228" s="2">
        <v>90.39</v>
      </c>
      <c r="H228" s="2">
        <v>4.71</v>
      </c>
      <c r="I228" s="2"/>
      <c r="J228" s="2"/>
      <c r="K228" s="2"/>
      <c r="L228" s="2"/>
    </row>
    <row r="229" spans="1:12" x14ac:dyDescent="0.25">
      <c r="A229">
        <v>2013</v>
      </c>
      <c r="B229" s="2">
        <v>311</v>
      </c>
      <c r="C229" s="2">
        <v>19.72</v>
      </c>
      <c r="D229" s="2">
        <v>26.6</v>
      </c>
      <c r="E229" s="2">
        <v>15.7</v>
      </c>
      <c r="F229" s="2">
        <f>piracicaba!F229+Irrigation!L41</f>
        <v>2.6</v>
      </c>
      <c r="G229" s="2">
        <v>83.48</v>
      </c>
      <c r="H229" s="2">
        <v>3.08</v>
      </c>
      <c r="I229" s="2"/>
      <c r="J229" s="2"/>
      <c r="K229" s="2"/>
      <c r="L229" s="2"/>
    </row>
    <row r="230" spans="1:12" x14ac:dyDescent="0.25">
      <c r="A230">
        <v>2013</v>
      </c>
      <c r="B230" s="2">
        <v>312</v>
      </c>
      <c r="C230" s="2">
        <v>27.38</v>
      </c>
      <c r="D230" s="2">
        <v>29.1</v>
      </c>
      <c r="E230" s="2">
        <v>16.100000000000001</v>
      </c>
      <c r="F230" s="2">
        <f>piracicaba!F230+Irrigation!L42</f>
        <v>0</v>
      </c>
      <c r="G230" s="2">
        <v>71.67</v>
      </c>
      <c r="H230" s="2">
        <v>2.0699999999999998</v>
      </c>
      <c r="I230" s="2"/>
      <c r="J230" s="2"/>
      <c r="K230" s="2"/>
      <c r="L230" s="2"/>
    </row>
    <row r="231" spans="1:12" x14ac:dyDescent="0.25">
      <c r="A231">
        <v>2013</v>
      </c>
      <c r="B231" s="2">
        <v>313</v>
      </c>
      <c r="C231" s="2">
        <v>29.93</v>
      </c>
      <c r="D231" s="2">
        <v>30.7</v>
      </c>
      <c r="E231" s="2">
        <v>16</v>
      </c>
      <c r="F231" s="2">
        <f>piracicaba!F231+Irrigation!L43</f>
        <v>0</v>
      </c>
      <c r="G231" s="2">
        <v>65.569999999999993</v>
      </c>
      <c r="H231" s="2">
        <v>1.7</v>
      </c>
      <c r="I231" s="2"/>
      <c r="J231" s="2"/>
      <c r="K231" s="2"/>
      <c r="L231" s="2"/>
    </row>
    <row r="232" spans="1:12" x14ac:dyDescent="0.25">
      <c r="A232">
        <v>2013</v>
      </c>
      <c r="B232" s="2">
        <v>314</v>
      </c>
      <c r="C232" s="2">
        <v>30.11</v>
      </c>
      <c r="D232" s="2">
        <v>33.9</v>
      </c>
      <c r="E232" s="2">
        <v>16.8</v>
      </c>
      <c r="F232" s="2">
        <f>piracicaba!F232+Irrigation!L44</f>
        <v>3.4</v>
      </c>
      <c r="G232" s="2">
        <v>58.33</v>
      </c>
      <c r="H232" s="2">
        <v>1.01</v>
      </c>
      <c r="I232" s="2"/>
      <c r="J232" s="2"/>
      <c r="K232" s="2"/>
      <c r="L232" s="2"/>
    </row>
    <row r="233" spans="1:12" x14ac:dyDescent="0.25">
      <c r="A233">
        <v>2013</v>
      </c>
      <c r="B233" s="2">
        <v>315</v>
      </c>
      <c r="C233" s="2">
        <v>27.27</v>
      </c>
      <c r="D233" s="2">
        <v>35.799999999999997</v>
      </c>
      <c r="E233" s="2">
        <v>18.100000000000001</v>
      </c>
      <c r="F233" s="2">
        <f>piracicaba!F233+Irrigation!L45</f>
        <v>0.6</v>
      </c>
      <c r="G233" s="2">
        <v>61.17</v>
      </c>
      <c r="H233" s="2">
        <v>2.2000000000000002</v>
      </c>
      <c r="I233" s="2"/>
      <c r="J233" s="2"/>
      <c r="K233" s="2"/>
      <c r="L233" s="2"/>
    </row>
    <row r="234" spans="1:12" x14ac:dyDescent="0.25">
      <c r="A234">
        <v>2013</v>
      </c>
      <c r="B234" s="2">
        <v>316</v>
      </c>
      <c r="C234" s="2">
        <v>19.489999999999998</v>
      </c>
      <c r="D234" s="2">
        <v>30</v>
      </c>
      <c r="E234" s="2">
        <v>21.6</v>
      </c>
      <c r="F234" s="2">
        <f>piracicaba!F234+Irrigation!L46</f>
        <v>0</v>
      </c>
      <c r="G234" s="2">
        <v>73.13</v>
      </c>
      <c r="H234" s="2">
        <v>1.84</v>
      </c>
      <c r="I234" s="2"/>
      <c r="J234" s="2"/>
      <c r="K234" s="2"/>
      <c r="L234" s="2"/>
    </row>
    <row r="235" spans="1:12" x14ac:dyDescent="0.25">
      <c r="A235">
        <v>2013</v>
      </c>
      <c r="B235" s="2">
        <v>317</v>
      </c>
      <c r="C235" s="2">
        <v>30.56</v>
      </c>
      <c r="D235" s="2">
        <v>30</v>
      </c>
      <c r="E235" s="2">
        <v>20.8</v>
      </c>
      <c r="F235" s="2">
        <f>piracicaba!F235+Irrigation!L47</f>
        <v>0</v>
      </c>
      <c r="G235" s="2">
        <v>58</v>
      </c>
      <c r="H235" s="2">
        <v>4.55</v>
      </c>
      <c r="I235" s="2"/>
      <c r="J235" s="2"/>
      <c r="K235" s="2"/>
      <c r="L235" s="2"/>
    </row>
    <row r="236" spans="1:12" x14ac:dyDescent="0.25">
      <c r="A236">
        <v>2013</v>
      </c>
      <c r="B236" s="2">
        <v>318</v>
      </c>
      <c r="C236" s="2">
        <v>30.13</v>
      </c>
      <c r="D236" s="2">
        <v>31</v>
      </c>
      <c r="E236" s="2">
        <v>15.4</v>
      </c>
      <c r="F236" s="2">
        <f>piracicaba!F236+Irrigation!L48</f>
        <v>0</v>
      </c>
      <c r="G236" s="2">
        <v>45</v>
      </c>
      <c r="H236" s="2">
        <v>3.19</v>
      </c>
      <c r="I236" s="2"/>
      <c r="J236" s="2"/>
      <c r="K236" s="2"/>
      <c r="L236" s="2"/>
    </row>
    <row r="237" spans="1:12" x14ac:dyDescent="0.25">
      <c r="A237">
        <v>2013</v>
      </c>
      <c r="B237" s="2">
        <v>319</v>
      </c>
      <c r="C237" s="2">
        <v>29.78</v>
      </c>
      <c r="D237" s="2">
        <v>32.799999999999997</v>
      </c>
      <c r="E237" s="2">
        <v>15.2</v>
      </c>
      <c r="F237" s="2">
        <f>piracicaba!F237+Irrigation!L49</f>
        <v>0</v>
      </c>
      <c r="G237" s="2">
        <v>58.42</v>
      </c>
      <c r="H237" s="2">
        <v>1.71</v>
      </c>
      <c r="I237" s="2"/>
      <c r="J237" s="2"/>
      <c r="K237" s="2"/>
      <c r="L237" s="2"/>
    </row>
    <row r="238" spans="1:12" x14ac:dyDescent="0.25">
      <c r="A238">
        <v>2013</v>
      </c>
      <c r="B238" s="2">
        <v>320</v>
      </c>
      <c r="C238" s="2">
        <v>17.14</v>
      </c>
      <c r="D238" s="2">
        <v>31.3</v>
      </c>
      <c r="E238" s="2">
        <v>18.2</v>
      </c>
      <c r="F238" s="2">
        <f>piracicaba!F238+Irrigation!L50</f>
        <v>0</v>
      </c>
      <c r="G238" s="2">
        <v>66.33</v>
      </c>
      <c r="H238" s="2">
        <v>1.85</v>
      </c>
      <c r="I238" s="2"/>
      <c r="J238" s="2"/>
      <c r="K238" s="2"/>
      <c r="L238" s="2"/>
    </row>
    <row r="239" spans="1:12" x14ac:dyDescent="0.25">
      <c r="A239">
        <v>2013</v>
      </c>
      <c r="B239" s="2">
        <v>321</v>
      </c>
      <c r="C239" s="2">
        <v>23.25</v>
      </c>
      <c r="D239" s="2">
        <v>28.3</v>
      </c>
      <c r="E239" s="2">
        <v>19.7</v>
      </c>
      <c r="F239" s="2">
        <f>piracicaba!F239+Irrigation!L51</f>
        <v>0</v>
      </c>
      <c r="G239" s="2">
        <v>73.42</v>
      </c>
      <c r="H239" s="2">
        <v>3.26</v>
      </c>
      <c r="I239" s="2"/>
      <c r="J239" s="2"/>
      <c r="K239" s="2"/>
      <c r="L239" s="2"/>
    </row>
    <row r="240" spans="1:12" x14ac:dyDescent="0.25">
      <c r="A240">
        <v>2013</v>
      </c>
      <c r="B240" s="2">
        <v>322</v>
      </c>
      <c r="C240" s="2">
        <v>21.48</v>
      </c>
      <c r="D240" s="2">
        <v>29.3</v>
      </c>
      <c r="E240" s="2">
        <v>16.5</v>
      </c>
      <c r="F240" s="2">
        <f>piracicaba!F240+Irrigation!L52</f>
        <v>0</v>
      </c>
      <c r="G240" s="2">
        <v>67.459999999999994</v>
      </c>
      <c r="H240" s="2">
        <v>1.96</v>
      </c>
      <c r="I240" s="2"/>
      <c r="J240" s="2"/>
      <c r="K240" s="2"/>
      <c r="L240" s="2"/>
    </row>
    <row r="241" spans="1:12" x14ac:dyDescent="0.25">
      <c r="A241">
        <v>2013</v>
      </c>
      <c r="B241" s="2">
        <v>323</v>
      </c>
      <c r="C241" s="2">
        <v>24.14</v>
      </c>
      <c r="D241" s="2">
        <v>32.700000000000003</v>
      </c>
      <c r="E241" s="2">
        <v>18.2</v>
      </c>
      <c r="F241" s="2">
        <f>piracicaba!F241+Irrigation!L53</f>
        <v>0</v>
      </c>
      <c r="G241" s="2">
        <v>67.75</v>
      </c>
      <c r="H241" s="2">
        <v>1.81</v>
      </c>
      <c r="I241" s="2"/>
      <c r="J241" s="2"/>
      <c r="K241" s="2"/>
      <c r="L241" s="2"/>
    </row>
    <row r="242" spans="1:12" x14ac:dyDescent="0.25">
      <c r="A242">
        <v>2013</v>
      </c>
      <c r="B242" s="2">
        <v>324</v>
      </c>
      <c r="C242" s="2">
        <v>24.46</v>
      </c>
      <c r="D242" s="2">
        <v>32.9</v>
      </c>
      <c r="E242" s="2">
        <v>18.8</v>
      </c>
      <c r="F242" s="2">
        <f>piracicaba!F242+Irrigation!L54</f>
        <v>2</v>
      </c>
      <c r="G242" s="2">
        <v>67.67</v>
      </c>
      <c r="H242" s="2">
        <v>1.59</v>
      </c>
      <c r="I242" s="2"/>
      <c r="J242" s="2"/>
      <c r="K242" s="2"/>
      <c r="L242" s="2"/>
    </row>
    <row r="243" spans="1:12" x14ac:dyDescent="0.25">
      <c r="A243">
        <v>2013</v>
      </c>
      <c r="B243" s="2">
        <v>325</v>
      </c>
      <c r="C243" s="2">
        <v>19.82</v>
      </c>
      <c r="D243" s="2">
        <v>33.6</v>
      </c>
      <c r="E243" s="2">
        <v>19.7</v>
      </c>
      <c r="F243" s="2">
        <f>piracicaba!F243+Irrigation!L55</f>
        <v>4</v>
      </c>
      <c r="G243" s="2">
        <v>70.540000000000006</v>
      </c>
      <c r="H243" s="2">
        <v>1.9</v>
      </c>
      <c r="I243" s="2"/>
      <c r="J243" s="2"/>
      <c r="K243" s="2"/>
      <c r="L243" s="2"/>
    </row>
    <row r="244" spans="1:12" x14ac:dyDescent="0.25">
      <c r="A244">
        <v>2013</v>
      </c>
      <c r="B244" s="2">
        <v>326</v>
      </c>
      <c r="C244" s="2">
        <v>7.91</v>
      </c>
      <c r="D244" s="2">
        <v>23.6</v>
      </c>
      <c r="E244" s="2">
        <v>19.3</v>
      </c>
      <c r="F244" s="2">
        <f>piracicaba!F244+Irrigation!L56</f>
        <v>9.1999999999999993</v>
      </c>
      <c r="G244" s="2">
        <v>93.33</v>
      </c>
      <c r="H244" s="2">
        <v>1.97</v>
      </c>
      <c r="I244" s="2"/>
      <c r="J244" s="2"/>
      <c r="K244" s="2"/>
      <c r="L244" s="2"/>
    </row>
    <row r="245" spans="1:12" x14ac:dyDescent="0.25">
      <c r="A245">
        <v>2013</v>
      </c>
      <c r="B245" s="2">
        <v>327</v>
      </c>
      <c r="C245" s="2">
        <v>6.54</v>
      </c>
      <c r="D245" s="2">
        <v>21.9</v>
      </c>
      <c r="E245" s="2">
        <v>18.8</v>
      </c>
      <c r="F245" s="2">
        <f>piracicaba!F245+Irrigation!L57</f>
        <v>5</v>
      </c>
      <c r="G245" s="2">
        <v>93.92</v>
      </c>
      <c r="H245" s="2">
        <v>3.13</v>
      </c>
      <c r="I245" s="2"/>
      <c r="J245" s="2"/>
      <c r="K245" s="2"/>
      <c r="L245" s="2"/>
    </row>
    <row r="246" spans="1:12" x14ac:dyDescent="0.25">
      <c r="A246">
        <v>2013</v>
      </c>
      <c r="B246" s="2">
        <v>328</v>
      </c>
      <c r="C246" s="2">
        <v>10.52</v>
      </c>
      <c r="D246" s="2">
        <v>25.6</v>
      </c>
      <c r="E246" s="2">
        <v>17.899999999999999</v>
      </c>
      <c r="F246" s="2">
        <f>piracicaba!F246+Irrigation!L58</f>
        <v>1.8</v>
      </c>
      <c r="G246" s="2">
        <v>86.96</v>
      </c>
      <c r="H246" s="2">
        <v>3.13</v>
      </c>
      <c r="I246" s="2"/>
      <c r="J246" s="2"/>
      <c r="K246" s="2"/>
      <c r="L246" s="2"/>
    </row>
    <row r="247" spans="1:12" x14ac:dyDescent="0.25">
      <c r="A247">
        <v>2013</v>
      </c>
      <c r="B247" s="2">
        <v>329</v>
      </c>
      <c r="C247" s="2">
        <v>10.89</v>
      </c>
      <c r="D247" s="2">
        <v>24.3</v>
      </c>
      <c r="E247" s="2">
        <v>19.3</v>
      </c>
      <c r="F247" s="2">
        <f>piracicaba!F247+Irrigation!L59</f>
        <v>2</v>
      </c>
      <c r="G247" s="2">
        <v>91.04</v>
      </c>
      <c r="H247" s="2">
        <v>2.1</v>
      </c>
      <c r="I247" s="2"/>
      <c r="J247" s="2"/>
      <c r="K247" s="2"/>
      <c r="L247" s="2"/>
    </row>
    <row r="248" spans="1:12" x14ac:dyDescent="0.25">
      <c r="A248">
        <v>2013</v>
      </c>
      <c r="B248" s="2">
        <v>330</v>
      </c>
      <c r="C248" s="2">
        <v>19.260000000000002</v>
      </c>
      <c r="D248" s="2">
        <v>28.1</v>
      </c>
      <c r="E248" s="2">
        <v>17.7</v>
      </c>
      <c r="F248" s="2">
        <f>piracicaba!F248+Irrigation!L60</f>
        <v>0</v>
      </c>
      <c r="G248" s="2">
        <v>82.29</v>
      </c>
      <c r="H248" s="2">
        <v>1.62</v>
      </c>
      <c r="I248" s="2"/>
      <c r="J248" s="2"/>
      <c r="K248" s="2"/>
      <c r="L248" s="2"/>
    </row>
    <row r="249" spans="1:12" x14ac:dyDescent="0.25">
      <c r="A249">
        <v>2013</v>
      </c>
      <c r="B249" s="2">
        <v>331</v>
      </c>
      <c r="C249" s="2">
        <v>23.29</v>
      </c>
      <c r="D249" s="2">
        <v>30.1</v>
      </c>
      <c r="E249" s="2">
        <v>17.600000000000001</v>
      </c>
      <c r="F249" s="2">
        <f>piracicaba!F249+Irrigation!L61</f>
        <v>0</v>
      </c>
      <c r="G249" s="2">
        <v>74.040000000000006</v>
      </c>
      <c r="H249" s="2">
        <v>1.19</v>
      </c>
      <c r="I249" s="2"/>
      <c r="J249" s="2"/>
      <c r="K249" s="2"/>
      <c r="L249" s="2"/>
    </row>
    <row r="250" spans="1:12" x14ac:dyDescent="0.25">
      <c r="A250">
        <v>2013</v>
      </c>
      <c r="B250" s="2">
        <v>332</v>
      </c>
      <c r="C250" s="2">
        <v>31.24</v>
      </c>
      <c r="D250" s="2">
        <v>33</v>
      </c>
      <c r="E250" s="2">
        <v>18.399999999999999</v>
      </c>
      <c r="F250" s="2">
        <f>piracicaba!F250+Irrigation!L62</f>
        <v>0</v>
      </c>
      <c r="G250" s="2">
        <v>66.75</v>
      </c>
      <c r="H250" s="2">
        <v>1.58</v>
      </c>
      <c r="I250" s="2"/>
      <c r="J250" s="2"/>
      <c r="K250" s="2"/>
      <c r="L250" s="2"/>
    </row>
    <row r="251" spans="1:12" x14ac:dyDescent="0.25">
      <c r="A251">
        <v>2013</v>
      </c>
      <c r="B251" s="2">
        <v>333</v>
      </c>
      <c r="C251" s="2">
        <v>25.83</v>
      </c>
      <c r="D251" s="2">
        <v>34</v>
      </c>
      <c r="E251" s="2">
        <v>18.899999999999999</v>
      </c>
      <c r="F251" s="2">
        <f>piracicaba!F251+Irrigation!L63</f>
        <v>32.200000000000003</v>
      </c>
      <c r="G251" s="2">
        <v>59.88</v>
      </c>
      <c r="H251" s="2">
        <v>2.3199999999999998</v>
      </c>
      <c r="I251" s="2"/>
      <c r="J251" s="2"/>
      <c r="K251" s="2"/>
      <c r="L251" s="2"/>
    </row>
    <row r="252" spans="1:12" x14ac:dyDescent="0.25">
      <c r="A252">
        <v>2013</v>
      </c>
      <c r="B252" s="2">
        <v>334</v>
      </c>
      <c r="C252" s="2">
        <v>22.83</v>
      </c>
      <c r="D252" s="2">
        <v>31</v>
      </c>
      <c r="E252" s="2">
        <v>20.2</v>
      </c>
      <c r="F252" s="2">
        <f>piracicaba!F252+Irrigation!L64</f>
        <v>3.4</v>
      </c>
      <c r="G252" s="2">
        <v>80.38</v>
      </c>
      <c r="H252" s="2">
        <v>2.68</v>
      </c>
      <c r="I252" s="2"/>
      <c r="J252" s="2"/>
      <c r="K252" s="2"/>
      <c r="L252" s="2"/>
    </row>
    <row r="253" spans="1:12" x14ac:dyDescent="0.25">
      <c r="A253">
        <v>2013</v>
      </c>
      <c r="B253" s="2">
        <v>335</v>
      </c>
      <c r="C253" s="2">
        <v>22.02</v>
      </c>
      <c r="D253" s="2">
        <v>30.4</v>
      </c>
      <c r="E253" s="2">
        <v>21.2</v>
      </c>
      <c r="F253" s="2">
        <f>piracicaba!F253+Irrigation!L65</f>
        <v>0</v>
      </c>
      <c r="G253" s="2">
        <v>72.790000000000006</v>
      </c>
      <c r="H253" s="2">
        <v>3.26</v>
      </c>
      <c r="I253" s="2"/>
      <c r="J253" s="2"/>
      <c r="K253" s="2"/>
      <c r="L253" s="2"/>
    </row>
    <row r="254" spans="1:12" x14ac:dyDescent="0.25">
      <c r="A254">
        <v>2013</v>
      </c>
      <c r="B254" s="2">
        <v>336</v>
      </c>
      <c r="C254" s="2">
        <v>23.68</v>
      </c>
      <c r="D254" s="2">
        <v>31.1</v>
      </c>
      <c r="E254" s="2">
        <v>20.2</v>
      </c>
      <c r="F254" s="2">
        <f>piracicaba!F254+Irrigation!L66</f>
        <v>0</v>
      </c>
      <c r="G254" s="2">
        <v>73.13</v>
      </c>
      <c r="H254" s="2">
        <v>2.5299999999999998</v>
      </c>
      <c r="I254" s="2"/>
      <c r="J254" s="2"/>
      <c r="K254" s="2"/>
      <c r="L254" s="2"/>
    </row>
    <row r="255" spans="1:12" x14ac:dyDescent="0.25">
      <c r="A255">
        <v>2013</v>
      </c>
      <c r="B255" s="2">
        <v>337</v>
      </c>
      <c r="C255" s="2">
        <v>30.82</v>
      </c>
      <c r="D255" s="2">
        <v>32.9</v>
      </c>
      <c r="E255" s="2">
        <v>21.1</v>
      </c>
      <c r="F255" s="2">
        <f>piracicaba!F255+Irrigation!L67</f>
        <v>0</v>
      </c>
      <c r="G255" s="2">
        <v>64.13</v>
      </c>
      <c r="H255" s="2">
        <v>2.2599999999999998</v>
      </c>
      <c r="I255" s="2"/>
      <c r="J255" s="2"/>
      <c r="K255" s="2"/>
      <c r="L255" s="2"/>
    </row>
    <row r="256" spans="1:12" x14ac:dyDescent="0.25">
      <c r="A256">
        <v>2013</v>
      </c>
      <c r="B256" s="2">
        <v>338</v>
      </c>
      <c r="C256" s="2">
        <v>30.12</v>
      </c>
      <c r="D256" s="2">
        <v>34.5</v>
      </c>
      <c r="E256" s="2">
        <v>19</v>
      </c>
      <c r="F256" s="2">
        <f>piracicaba!F256+Irrigation!L68</f>
        <v>0</v>
      </c>
      <c r="G256" s="2">
        <v>55</v>
      </c>
      <c r="H256" s="2">
        <v>2.39</v>
      </c>
      <c r="I256" s="2"/>
      <c r="J256" s="2"/>
      <c r="K256" s="2"/>
      <c r="L256" s="2"/>
    </row>
    <row r="257" spans="1:12" x14ac:dyDescent="0.25">
      <c r="A257">
        <v>2013</v>
      </c>
      <c r="B257" s="2">
        <v>339</v>
      </c>
      <c r="C257" s="2">
        <v>25.01</v>
      </c>
      <c r="D257" s="2">
        <v>34.9</v>
      </c>
      <c r="E257" s="2">
        <v>19.2</v>
      </c>
      <c r="F257" s="2">
        <f>piracicaba!F257+Irrigation!L69</f>
        <v>42.4</v>
      </c>
      <c r="G257" s="2">
        <v>61.48</v>
      </c>
      <c r="H257" s="2">
        <v>2.79</v>
      </c>
      <c r="I257" s="2"/>
      <c r="J257" s="2"/>
      <c r="K257" s="2"/>
      <c r="L257" s="2"/>
    </row>
    <row r="258" spans="1:12" x14ac:dyDescent="0.25">
      <c r="A258">
        <v>2013</v>
      </c>
      <c r="B258" s="2">
        <v>340</v>
      </c>
      <c r="C258" s="2">
        <v>28.05</v>
      </c>
      <c r="D258" s="2">
        <v>30.6</v>
      </c>
      <c r="E258" s="2">
        <v>18.5</v>
      </c>
      <c r="F258" s="2">
        <f>piracicaba!F258+Irrigation!L70</f>
        <v>0</v>
      </c>
      <c r="G258" s="2">
        <v>72.41</v>
      </c>
      <c r="H258" s="2">
        <v>2.5299999999999998</v>
      </c>
      <c r="I258" s="2"/>
      <c r="J258" s="2"/>
      <c r="K258" s="2"/>
      <c r="L258" s="2"/>
    </row>
    <row r="259" spans="1:12" x14ac:dyDescent="0.25">
      <c r="A259">
        <v>2013</v>
      </c>
      <c r="B259" s="2">
        <v>341</v>
      </c>
      <c r="C259" s="2">
        <v>23.4</v>
      </c>
      <c r="D259" s="2">
        <v>31.2</v>
      </c>
      <c r="E259" s="2">
        <v>18.2</v>
      </c>
      <c r="F259" s="2">
        <f>piracicaba!F259+Irrigation!L71</f>
        <v>0</v>
      </c>
      <c r="G259" s="2">
        <v>72.75</v>
      </c>
      <c r="H259" s="2">
        <v>2.3199999999999998</v>
      </c>
      <c r="I259" s="2"/>
      <c r="J259" s="2"/>
      <c r="K259" s="2"/>
      <c r="L259" s="2"/>
    </row>
    <row r="260" spans="1:12" x14ac:dyDescent="0.25">
      <c r="A260">
        <v>2013</v>
      </c>
      <c r="B260" s="2">
        <v>342</v>
      </c>
      <c r="C260" s="2">
        <v>25.87</v>
      </c>
      <c r="D260" s="2">
        <v>31.2</v>
      </c>
      <c r="E260" s="2">
        <v>20.3</v>
      </c>
      <c r="F260" s="2">
        <f>piracicaba!F260+Irrigation!L72</f>
        <v>10.199999999999999</v>
      </c>
      <c r="G260" s="2">
        <v>74.37</v>
      </c>
      <c r="H260" s="2">
        <v>1.83</v>
      </c>
      <c r="I260" s="2"/>
      <c r="J260" s="2"/>
      <c r="K260" s="2"/>
      <c r="L260" s="2"/>
    </row>
    <row r="261" spans="1:12" x14ac:dyDescent="0.25">
      <c r="A261">
        <v>2013</v>
      </c>
      <c r="B261" s="2">
        <v>343</v>
      </c>
      <c r="C261" s="2">
        <v>26.97</v>
      </c>
      <c r="D261" s="2">
        <v>33.4</v>
      </c>
      <c r="E261" s="2">
        <v>21</v>
      </c>
      <c r="F261" s="2">
        <f>piracicaba!F261+Irrigation!L73</f>
        <v>0</v>
      </c>
      <c r="G261" s="2">
        <v>69.88</v>
      </c>
      <c r="H261" s="2">
        <v>1.91</v>
      </c>
      <c r="I261" s="2"/>
      <c r="J261" s="2"/>
      <c r="K261" s="2"/>
      <c r="L261" s="2"/>
    </row>
    <row r="262" spans="1:12" x14ac:dyDescent="0.25">
      <c r="A262">
        <v>2013</v>
      </c>
      <c r="B262" s="2">
        <v>344</v>
      </c>
      <c r="C262" s="2">
        <v>11.67</v>
      </c>
      <c r="D262" s="2">
        <v>29.3</v>
      </c>
      <c r="E262" s="2">
        <v>20.8</v>
      </c>
      <c r="F262" s="2">
        <f>piracicaba!F262+Irrigation!L74</f>
        <v>14.6</v>
      </c>
      <c r="G262" s="2">
        <v>87.13</v>
      </c>
      <c r="H262" s="2">
        <v>1.82</v>
      </c>
      <c r="I262" s="2"/>
      <c r="J262" s="2"/>
      <c r="K262" s="2"/>
      <c r="L262" s="2"/>
    </row>
    <row r="263" spans="1:12" x14ac:dyDescent="0.25">
      <c r="A263">
        <v>2013</v>
      </c>
      <c r="B263" s="2">
        <v>345</v>
      </c>
      <c r="C263" s="2">
        <v>12.17</v>
      </c>
      <c r="D263" s="2">
        <v>26.8</v>
      </c>
      <c r="E263" s="2">
        <v>20.7</v>
      </c>
      <c r="F263" s="2">
        <f>piracicaba!F263+Irrigation!L75</f>
        <v>0</v>
      </c>
      <c r="G263" s="2">
        <v>83.63</v>
      </c>
      <c r="H263" s="2">
        <v>2.79</v>
      </c>
      <c r="I263" s="2"/>
      <c r="J263" s="2"/>
      <c r="K263" s="2"/>
      <c r="L263" s="2"/>
    </row>
    <row r="264" spans="1:12" x14ac:dyDescent="0.25">
      <c r="A264">
        <v>2013</v>
      </c>
      <c r="B264" s="2">
        <v>346</v>
      </c>
      <c r="C264" s="2">
        <v>20.3</v>
      </c>
      <c r="D264" s="2">
        <v>28.1</v>
      </c>
      <c r="E264" s="2">
        <v>18.2</v>
      </c>
      <c r="F264" s="2">
        <f>piracicaba!F264+Irrigation!L76</f>
        <v>0</v>
      </c>
      <c r="G264" s="2">
        <v>72.67</v>
      </c>
      <c r="H264" s="2">
        <v>3.49</v>
      </c>
      <c r="I264" s="2"/>
      <c r="J264" s="2"/>
      <c r="K264" s="2"/>
      <c r="L264" s="2"/>
    </row>
    <row r="265" spans="1:12" x14ac:dyDescent="0.25">
      <c r="A265">
        <v>2013</v>
      </c>
      <c r="B265" s="2">
        <v>347</v>
      </c>
      <c r="C265" s="2">
        <v>26.38</v>
      </c>
      <c r="D265" s="2">
        <v>30.5</v>
      </c>
      <c r="E265" s="2">
        <v>17.5</v>
      </c>
      <c r="F265" s="2">
        <f>piracicaba!F265+Irrigation!L77</f>
        <v>0</v>
      </c>
      <c r="G265" s="2">
        <v>65.87</v>
      </c>
      <c r="H265" s="2">
        <v>2.2400000000000002</v>
      </c>
      <c r="I265" s="2"/>
      <c r="J265" s="2"/>
      <c r="K265" s="2"/>
      <c r="L265" s="2"/>
    </row>
    <row r="266" spans="1:12" x14ac:dyDescent="0.25">
      <c r="A266">
        <v>2013</v>
      </c>
      <c r="B266" s="2">
        <v>348</v>
      </c>
      <c r="C266" s="2">
        <v>21.14</v>
      </c>
      <c r="D266" s="2">
        <v>30</v>
      </c>
      <c r="E266" s="2">
        <v>17.5</v>
      </c>
      <c r="F266" s="2">
        <f>piracicaba!F266+Irrigation!L78</f>
        <v>0</v>
      </c>
      <c r="G266" s="2">
        <v>71.33</v>
      </c>
      <c r="H266" s="2">
        <v>1.25</v>
      </c>
      <c r="I266" s="2"/>
      <c r="J266" s="2"/>
      <c r="K266" s="2"/>
      <c r="L266" s="2"/>
    </row>
    <row r="267" spans="1:12" x14ac:dyDescent="0.25">
      <c r="A267">
        <v>2013</v>
      </c>
      <c r="B267" s="2">
        <v>349</v>
      </c>
      <c r="C267" s="2">
        <v>25.88</v>
      </c>
      <c r="D267" s="2">
        <v>32.1</v>
      </c>
      <c r="E267" s="2">
        <v>20.2</v>
      </c>
      <c r="F267" s="2">
        <f>piracicaba!F267+Irrigation!L79</f>
        <v>0</v>
      </c>
      <c r="G267" s="2">
        <v>58.79</v>
      </c>
      <c r="H267" s="2">
        <v>1.52</v>
      </c>
      <c r="I267" s="2"/>
      <c r="J267" s="2"/>
      <c r="K267" s="2"/>
      <c r="L267" s="2"/>
    </row>
    <row r="268" spans="1:12" x14ac:dyDescent="0.25">
      <c r="A268">
        <v>2013</v>
      </c>
      <c r="B268" s="2">
        <v>350</v>
      </c>
      <c r="C268" s="2">
        <v>28.13</v>
      </c>
      <c r="D268" s="2">
        <v>31.5</v>
      </c>
      <c r="E268" s="2">
        <v>18.5</v>
      </c>
      <c r="F268" s="2">
        <f>piracicaba!F268+Irrigation!L80</f>
        <v>0</v>
      </c>
      <c r="G268" s="2">
        <v>62.71</v>
      </c>
      <c r="H268" s="2">
        <v>2.35</v>
      </c>
      <c r="I268" s="2"/>
      <c r="J268" s="2"/>
      <c r="K268" s="2"/>
      <c r="L268" s="2"/>
    </row>
    <row r="269" spans="1:12" x14ac:dyDescent="0.25">
      <c r="A269">
        <v>2013</v>
      </c>
      <c r="B269" s="2">
        <v>351</v>
      </c>
      <c r="C269" s="2">
        <v>31.63</v>
      </c>
      <c r="D269" s="2">
        <v>30.4</v>
      </c>
      <c r="E269" s="2">
        <v>16.5</v>
      </c>
      <c r="F269" s="2">
        <f>piracicaba!F269+Irrigation!L81</f>
        <v>0</v>
      </c>
      <c r="G269" s="2">
        <v>57.08</v>
      </c>
      <c r="H269" s="2">
        <v>3.75</v>
      </c>
      <c r="I269" s="2"/>
      <c r="J269" s="2"/>
      <c r="K269" s="2"/>
      <c r="L269" s="2"/>
    </row>
    <row r="270" spans="1:12" x14ac:dyDescent="0.25">
      <c r="A270">
        <v>2013</v>
      </c>
      <c r="B270" s="2">
        <v>352</v>
      </c>
      <c r="C270" s="2">
        <v>29.48</v>
      </c>
      <c r="D270" s="2">
        <v>31.4</v>
      </c>
      <c r="E270" s="2">
        <v>15.4</v>
      </c>
      <c r="F270" s="2">
        <f>piracicaba!F270+Irrigation!L82</f>
        <v>0</v>
      </c>
      <c r="G270" s="2">
        <v>61.83</v>
      </c>
      <c r="H270" s="2">
        <v>2.38</v>
      </c>
      <c r="I270" s="2"/>
      <c r="J270" s="2"/>
      <c r="K270" s="2"/>
      <c r="L270" s="2"/>
    </row>
    <row r="271" spans="1:12" x14ac:dyDescent="0.25">
      <c r="A271">
        <v>2013</v>
      </c>
      <c r="B271" s="2">
        <v>353</v>
      </c>
      <c r="C271" s="2">
        <v>27.88</v>
      </c>
      <c r="D271" s="2">
        <v>31.4</v>
      </c>
      <c r="E271" s="2">
        <v>17.5</v>
      </c>
      <c r="F271" s="2">
        <f>piracicaba!F271+Irrigation!L83</f>
        <v>0</v>
      </c>
      <c r="G271" s="2">
        <v>63.42</v>
      </c>
      <c r="H271" s="2">
        <v>3</v>
      </c>
      <c r="I271" s="2"/>
      <c r="J271" s="2"/>
      <c r="K271" s="2"/>
      <c r="L271" s="2"/>
    </row>
    <row r="272" spans="1:12" x14ac:dyDescent="0.25">
      <c r="A272">
        <v>2013</v>
      </c>
      <c r="B272" s="2">
        <v>354</v>
      </c>
      <c r="C272" s="2">
        <v>21.91</v>
      </c>
      <c r="D272" s="2">
        <v>31.3</v>
      </c>
      <c r="E272" s="2">
        <v>18.600000000000001</v>
      </c>
      <c r="F272" s="2">
        <f>piracicaba!F272+Irrigation!L84</f>
        <v>0</v>
      </c>
      <c r="G272" s="2">
        <v>64.17</v>
      </c>
      <c r="H272" s="2">
        <v>3.37</v>
      </c>
      <c r="I272" s="2"/>
      <c r="J272" s="2"/>
      <c r="K272" s="2"/>
      <c r="L272" s="2"/>
    </row>
    <row r="273" spans="1:12" x14ac:dyDescent="0.25">
      <c r="A273">
        <v>2013</v>
      </c>
      <c r="B273" s="2">
        <v>355</v>
      </c>
      <c r="C273" s="2">
        <v>21.05</v>
      </c>
      <c r="D273" s="2">
        <v>30.5</v>
      </c>
      <c r="E273" s="2">
        <v>18.600000000000001</v>
      </c>
      <c r="F273" s="2">
        <f>piracicaba!F273+Irrigation!L85</f>
        <v>0.2</v>
      </c>
      <c r="G273" s="2">
        <v>66.040000000000006</v>
      </c>
      <c r="H273" s="2">
        <v>3.06</v>
      </c>
      <c r="I273" s="2"/>
      <c r="J273" s="2"/>
      <c r="K273" s="2"/>
      <c r="L273" s="2"/>
    </row>
    <row r="274" spans="1:12" x14ac:dyDescent="0.25">
      <c r="A274">
        <v>2013</v>
      </c>
      <c r="B274" s="2">
        <v>356</v>
      </c>
      <c r="C274" s="2">
        <v>22.11</v>
      </c>
      <c r="D274" s="2">
        <v>31.2</v>
      </c>
      <c r="E274" s="2">
        <v>18.399999999999999</v>
      </c>
      <c r="F274" s="2">
        <f>piracicaba!F274+Irrigation!L86</f>
        <v>0</v>
      </c>
      <c r="G274" s="2">
        <v>64.42</v>
      </c>
      <c r="H274" s="2">
        <v>2.83</v>
      </c>
      <c r="I274" s="2"/>
      <c r="J274" s="2"/>
      <c r="K274" s="2"/>
      <c r="L274" s="2"/>
    </row>
    <row r="275" spans="1:12" x14ac:dyDescent="0.25">
      <c r="A275">
        <v>2013</v>
      </c>
      <c r="B275" s="2">
        <v>357</v>
      </c>
      <c r="C275" s="2">
        <v>19.350000000000001</v>
      </c>
      <c r="D275" s="2">
        <v>29.4</v>
      </c>
      <c r="E275" s="2">
        <v>19.899999999999999</v>
      </c>
      <c r="F275" s="2">
        <f>piracicaba!F275+Irrigation!L87</f>
        <v>1.2</v>
      </c>
      <c r="G275" s="2">
        <v>69.88</v>
      </c>
      <c r="H275" s="2">
        <v>2.85</v>
      </c>
      <c r="I275" s="2"/>
      <c r="J275" s="2"/>
      <c r="K275" s="2"/>
      <c r="L275" s="2"/>
    </row>
    <row r="276" spans="1:12" x14ac:dyDescent="0.25">
      <c r="A276">
        <v>2013</v>
      </c>
      <c r="B276" s="2">
        <v>358</v>
      </c>
      <c r="C276" s="2">
        <v>18.739999999999998</v>
      </c>
      <c r="D276" s="2">
        <v>29.5</v>
      </c>
      <c r="E276" s="2">
        <v>20.2</v>
      </c>
      <c r="F276" s="2">
        <f>piracicaba!F276+Irrigation!L88</f>
        <v>1.2</v>
      </c>
      <c r="G276" s="2">
        <v>77.92</v>
      </c>
      <c r="H276" s="2">
        <v>1.48</v>
      </c>
      <c r="I276" s="2"/>
      <c r="J276" s="2"/>
      <c r="K276" s="2"/>
      <c r="L276" s="2"/>
    </row>
    <row r="277" spans="1:12" x14ac:dyDescent="0.25">
      <c r="A277">
        <v>2013</v>
      </c>
      <c r="B277" s="2">
        <v>359</v>
      </c>
      <c r="C277" s="2">
        <v>14.3</v>
      </c>
      <c r="D277" s="2">
        <v>27.4</v>
      </c>
      <c r="E277" s="2">
        <v>21.8</v>
      </c>
      <c r="F277" s="2">
        <f>piracicaba!F277+Irrigation!L89</f>
        <v>0.2</v>
      </c>
      <c r="G277" s="2">
        <v>87.46</v>
      </c>
      <c r="H277" s="2">
        <v>1.18</v>
      </c>
      <c r="I277" s="2"/>
      <c r="J277" s="2"/>
      <c r="K277" s="2"/>
      <c r="L277" s="2"/>
    </row>
    <row r="278" spans="1:12" x14ac:dyDescent="0.25">
      <c r="A278">
        <v>2013</v>
      </c>
      <c r="B278" s="2">
        <v>360</v>
      </c>
      <c r="C278" s="2">
        <v>26.11</v>
      </c>
      <c r="D278" s="2">
        <v>33.6</v>
      </c>
      <c r="E278" s="2">
        <v>21.2</v>
      </c>
      <c r="F278" s="2">
        <f>piracicaba!F278+Irrigation!L90</f>
        <v>22.6</v>
      </c>
      <c r="G278" s="2">
        <v>75.63</v>
      </c>
      <c r="H278" s="2">
        <v>0.61</v>
      </c>
      <c r="I278" s="2"/>
      <c r="J278" s="2"/>
      <c r="K278" s="2"/>
      <c r="L278" s="2"/>
    </row>
    <row r="279" spans="1:12" x14ac:dyDescent="0.25">
      <c r="A279">
        <v>2013</v>
      </c>
      <c r="B279" s="2">
        <v>361</v>
      </c>
      <c r="C279" s="2">
        <v>28.62</v>
      </c>
      <c r="D279" s="2">
        <v>35.6</v>
      </c>
      <c r="E279" s="2">
        <v>21.7</v>
      </c>
      <c r="F279" s="2">
        <f>piracicaba!F279+Irrigation!L91</f>
        <v>0</v>
      </c>
      <c r="G279" s="2">
        <v>51.58</v>
      </c>
      <c r="H279" s="2">
        <v>1.35</v>
      </c>
      <c r="I279" s="2"/>
      <c r="J279" s="2"/>
      <c r="K279" s="2"/>
      <c r="L279" s="2"/>
    </row>
    <row r="280" spans="1:12" x14ac:dyDescent="0.25">
      <c r="A280">
        <v>2013</v>
      </c>
      <c r="B280" s="2">
        <v>362</v>
      </c>
      <c r="C280" s="2">
        <v>18.89</v>
      </c>
      <c r="D280" s="2">
        <v>31.8</v>
      </c>
      <c r="E280" s="2">
        <v>22.6</v>
      </c>
      <c r="F280" s="2">
        <f>piracicaba!F280+Irrigation!L92</f>
        <v>0.4</v>
      </c>
      <c r="G280" s="2">
        <v>69.209999999999994</v>
      </c>
      <c r="H280" s="2">
        <v>2.12</v>
      </c>
      <c r="I280" s="2"/>
      <c r="J280" s="2"/>
      <c r="K280" s="2"/>
      <c r="L280" s="2"/>
    </row>
    <row r="281" spans="1:12" x14ac:dyDescent="0.25">
      <c r="A281">
        <v>2013</v>
      </c>
      <c r="B281" s="2">
        <v>363</v>
      </c>
      <c r="C281" s="2">
        <v>20.47</v>
      </c>
      <c r="D281" s="2">
        <v>31.1</v>
      </c>
      <c r="E281" s="2">
        <v>21</v>
      </c>
      <c r="F281" s="2">
        <f>piracicaba!F281+Irrigation!L93</f>
        <v>10</v>
      </c>
      <c r="G281" s="2">
        <v>89.92</v>
      </c>
      <c r="H281" s="2">
        <v>1.36</v>
      </c>
      <c r="I281" s="2"/>
      <c r="J281" s="2"/>
      <c r="K281" s="2"/>
      <c r="L281" s="2"/>
    </row>
    <row r="282" spans="1:12" x14ac:dyDescent="0.25">
      <c r="A282">
        <v>2013</v>
      </c>
      <c r="B282" s="2">
        <v>364</v>
      </c>
      <c r="C282" s="2">
        <v>13.01</v>
      </c>
      <c r="D282" s="2">
        <v>28.5</v>
      </c>
      <c r="E282" s="2">
        <v>21</v>
      </c>
      <c r="F282" s="2">
        <f>piracicaba!F282+Irrigation!L94</f>
        <v>22.4</v>
      </c>
      <c r="G282" s="2">
        <v>92.5</v>
      </c>
      <c r="H282" s="2">
        <v>1.17</v>
      </c>
      <c r="I282" s="2"/>
      <c r="J282" s="2"/>
      <c r="K282" s="2"/>
      <c r="L282" s="2"/>
    </row>
    <row r="283" spans="1:12" x14ac:dyDescent="0.25">
      <c r="A283">
        <v>2013</v>
      </c>
      <c r="B283" s="2">
        <v>365</v>
      </c>
      <c r="C283" s="2">
        <v>25</v>
      </c>
      <c r="D283" s="2">
        <v>30</v>
      </c>
      <c r="E283" s="2">
        <v>21.7</v>
      </c>
      <c r="F283" s="2">
        <f>piracicaba!F283+Irrigation!L95</f>
        <v>1.8</v>
      </c>
      <c r="G283" s="2">
        <v>81.88</v>
      </c>
      <c r="H283" s="2">
        <v>2.2799999999999998</v>
      </c>
      <c r="I283" s="2"/>
      <c r="J283" s="2"/>
      <c r="K283" s="2"/>
      <c r="L283" s="2"/>
    </row>
    <row r="284" spans="1:12" x14ac:dyDescent="0.25">
      <c r="A284">
        <v>2014</v>
      </c>
      <c r="B284" s="2">
        <v>1</v>
      </c>
      <c r="C284" s="2">
        <v>18.72</v>
      </c>
      <c r="D284" s="2">
        <v>30.5</v>
      </c>
      <c r="E284" s="2">
        <v>20.8</v>
      </c>
      <c r="F284" s="2">
        <f>piracicaba!F284+Irrigation!L96</f>
        <v>10</v>
      </c>
      <c r="G284" s="2">
        <v>80.319999999999993</v>
      </c>
      <c r="H284" s="2">
        <v>1.63</v>
      </c>
      <c r="I284" s="2"/>
      <c r="J284" s="2"/>
      <c r="K284" s="2"/>
      <c r="L284" s="2"/>
    </row>
    <row r="285" spans="1:12" x14ac:dyDescent="0.25">
      <c r="A285">
        <v>2014</v>
      </c>
      <c r="B285" s="2">
        <v>2</v>
      </c>
      <c r="C285" s="2">
        <v>20.69</v>
      </c>
      <c r="D285" s="2">
        <v>31.5</v>
      </c>
      <c r="E285" s="2">
        <v>20.8</v>
      </c>
      <c r="F285" s="2">
        <f>piracicaba!F285+Irrigation!L97</f>
        <v>3.4</v>
      </c>
      <c r="G285" s="2">
        <v>76.86</v>
      </c>
      <c r="H285" s="2">
        <v>1.36</v>
      </c>
      <c r="I285" s="2"/>
      <c r="J285" s="2"/>
      <c r="K285" s="2"/>
      <c r="L285" s="2"/>
    </row>
    <row r="286" spans="1:12" x14ac:dyDescent="0.25">
      <c r="A286">
        <v>2014</v>
      </c>
      <c r="B286" s="2">
        <v>3</v>
      </c>
      <c r="C286" s="2">
        <v>22.24</v>
      </c>
      <c r="D286" s="2">
        <v>34</v>
      </c>
      <c r="E286" s="2">
        <v>20.9</v>
      </c>
      <c r="F286" s="2">
        <f>piracicaba!F286+Irrigation!L98</f>
        <v>1.2</v>
      </c>
      <c r="G286" s="2">
        <v>77.040000000000006</v>
      </c>
      <c r="H286" s="2">
        <v>1.57</v>
      </c>
      <c r="I286" s="2"/>
      <c r="J286" s="2"/>
      <c r="K286" s="2"/>
      <c r="L286" s="2"/>
    </row>
    <row r="287" spans="1:12" x14ac:dyDescent="0.25">
      <c r="A287">
        <v>2014</v>
      </c>
      <c r="B287" s="2">
        <v>4</v>
      </c>
      <c r="C287" s="2">
        <v>25.61</v>
      </c>
      <c r="D287" s="2">
        <v>34</v>
      </c>
      <c r="E287" s="2">
        <v>19.8</v>
      </c>
      <c r="F287" s="2">
        <f>piracicaba!F287+Irrigation!L99</f>
        <v>14</v>
      </c>
      <c r="G287" s="2">
        <v>74.61</v>
      </c>
      <c r="H287" s="2">
        <v>2.34</v>
      </c>
      <c r="I287" s="2"/>
      <c r="J287" s="2"/>
      <c r="K287" s="2"/>
      <c r="L287" s="2"/>
    </row>
    <row r="288" spans="1:12" x14ac:dyDescent="0.25">
      <c r="A288">
        <v>2014</v>
      </c>
      <c r="B288" s="2">
        <v>5</v>
      </c>
      <c r="C288" s="2">
        <v>25.77</v>
      </c>
      <c r="D288" s="2">
        <v>32.9</v>
      </c>
      <c r="E288" s="2">
        <v>20.6</v>
      </c>
      <c r="F288" s="2">
        <f>piracicaba!F288+Irrigation!L100</f>
        <v>1.8</v>
      </c>
      <c r="G288" s="2">
        <v>79.08</v>
      </c>
      <c r="H288" s="2">
        <v>2.2000000000000002</v>
      </c>
      <c r="I288" s="2"/>
      <c r="J288" s="2"/>
      <c r="K288" s="2"/>
      <c r="L288" s="2"/>
    </row>
    <row r="289" spans="1:12" x14ac:dyDescent="0.25">
      <c r="A289">
        <v>2014</v>
      </c>
      <c r="B289" s="2">
        <v>6</v>
      </c>
      <c r="C289" s="2">
        <v>28.15</v>
      </c>
      <c r="D289" s="2">
        <v>33</v>
      </c>
      <c r="E289" s="2">
        <v>20.2</v>
      </c>
      <c r="F289" s="2">
        <f>piracicaba!F289+Irrigation!L101</f>
        <v>0.4</v>
      </c>
      <c r="G289" s="2">
        <v>70.959999999999994</v>
      </c>
      <c r="H289" s="2">
        <v>2.11</v>
      </c>
      <c r="I289" s="2"/>
      <c r="J289" s="2"/>
      <c r="K289" s="2"/>
      <c r="L289" s="2"/>
    </row>
    <row r="290" spans="1:12" x14ac:dyDescent="0.25">
      <c r="A290">
        <v>2014</v>
      </c>
      <c r="B290" s="2">
        <v>7</v>
      </c>
      <c r="C290" s="2">
        <v>26.99</v>
      </c>
      <c r="D290" s="2">
        <v>33.4</v>
      </c>
      <c r="E290" s="2">
        <v>18.7</v>
      </c>
      <c r="F290" s="2">
        <f>piracicaba!F290+Irrigation!L102</f>
        <v>0</v>
      </c>
      <c r="G290" s="2">
        <v>62.29</v>
      </c>
      <c r="H290" s="2">
        <v>1.74</v>
      </c>
      <c r="I290" s="2"/>
      <c r="J290" s="2"/>
      <c r="K290" s="2"/>
      <c r="L290" s="2"/>
    </row>
    <row r="291" spans="1:12" x14ac:dyDescent="0.25">
      <c r="A291">
        <v>2014</v>
      </c>
      <c r="B291" s="2">
        <v>8</v>
      </c>
      <c r="C291" s="2">
        <v>27.91</v>
      </c>
      <c r="D291" s="2">
        <v>32.700000000000003</v>
      </c>
      <c r="E291" s="2">
        <v>18.899999999999999</v>
      </c>
      <c r="F291" s="2">
        <f>piracicaba!F291+Irrigation!L103</f>
        <v>5</v>
      </c>
      <c r="G291" s="2">
        <v>61.8</v>
      </c>
      <c r="H291" s="2">
        <v>1.81</v>
      </c>
      <c r="I291" s="2"/>
      <c r="J291" s="2"/>
      <c r="K291" s="2"/>
      <c r="L291" s="2"/>
    </row>
    <row r="292" spans="1:12" x14ac:dyDescent="0.25">
      <c r="A292">
        <v>2014</v>
      </c>
      <c r="B292" s="2">
        <v>9</v>
      </c>
      <c r="C292" s="2">
        <v>29.16</v>
      </c>
      <c r="D292" s="2">
        <v>34.299999999999997</v>
      </c>
      <c r="E292" s="2">
        <v>20.399999999999999</v>
      </c>
      <c r="F292" s="2">
        <f>piracicaba!F292+Irrigation!L104</f>
        <v>5</v>
      </c>
      <c r="G292" s="2">
        <v>59.75</v>
      </c>
      <c r="H292" s="2">
        <v>1.86</v>
      </c>
      <c r="I292" s="2"/>
      <c r="J292" s="2"/>
      <c r="K292" s="2"/>
      <c r="L292" s="2"/>
    </row>
    <row r="293" spans="1:12" x14ac:dyDescent="0.25">
      <c r="A293">
        <v>2014</v>
      </c>
      <c r="B293" s="2">
        <v>10</v>
      </c>
      <c r="C293" s="2">
        <v>28.67</v>
      </c>
      <c r="D293" s="2">
        <v>34.1</v>
      </c>
      <c r="E293" s="2">
        <v>20</v>
      </c>
      <c r="F293" s="2">
        <f>piracicaba!F293+Irrigation!L105</f>
        <v>5</v>
      </c>
      <c r="G293" s="2">
        <v>58</v>
      </c>
      <c r="H293" s="2">
        <v>1.63</v>
      </c>
      <c r="I293" s="2"/>
      <c r="J293" s="2"/>
      <c r="K293" s="2"/>
      <c r="L293" s="2"/>
    </row>
    <row r="294" spans="1:12" x14ac:dyDescent="0.25">
      <c r="A294">
        <v>2014</v>
      </c>
      <c r="B294" s="2">
        <v>11</v>
      </c>
      <c r="C294" s="2">
        <v>22.34</v>
      </c>
      <c r="D294" s="2">
        <v>33.9</v>
      </c>
      <c r="E294" s="2">
        <v>20.2</v>
      </c>
      <c r="F294" s="2">
        <f>piracicaba!F294+Irrigation!L106</f>
        <v>0</v>
      </c>
      <c r="G294" s="2">
        <v>64.5</v>
      </c>
      <c r="H294" s="2">
        <v>1.67</v>
      </c>
      <c r="I294" s="2"/>
      <c r="J294" s="2"/>
      <c r="K294" s="2"/>
      <c r="L294" s="2"/>
    </row>
    <row r="295" spans="1:12" x14ac:dyDescent="0.25">
      <c r="A295">
        <v>2014</v>
      </c>
      <c r="B295" s="2">
        <v>12</v>
      </c>
      <c r="C295" s="2">
        <v>17.47</v>
      </c>
      <c r="D295" s="2">
        <v>31.3</v>
      </c>
      <c r="E295" s="2">
        <v>20</v>
      </c>
      <c r="F295" s="2">
        <f>piracicaba!F295+Irrigation!L107</f>
        <v>3.2</v>
      </c>
      <c r="G295" s="2">
        <v>77.209999999999994</v>
      </c>
      <c r="H295" s="2">
        <v>1.53</v>
      </c>
      <c r="I295" s="2"/>
      <c r="J295" s="2"/>
      <c r="K295" s="2"/>
      <c r="L295" s="2"/>
    </row>
    <row r="296" spans="1:12" x14ac:dyDescent="0.25">
      <c r="A296">
        <v>2014</v>
      </c>
      <c r="B296" s="2">
        <v>13</v>
      </c>
      <c r="C296" s="2">
        <v>13.99</v>
      </c>
      <c r="D296" s="2">
        <v>27.6</v>
      </c>
      <c r="E296" s="2">
        <v>17.7</v>
      </c>
      <c r="F296" s="2">
        <f>piracicaba!F296+Irrigation!L108</f>
        <v>28.2</v>
      </c>
      <c r="G296" s="2">
        <v>86.52</v>
      </c>
      <c r="H296" s="2">
        <v>1.83</v>
      </c>
      <c r="I296" s="2"/>
      <c r="J296" s="2"/>
      <c r="K296" s="2"/>
      <c r="L296" s="2"/>
    </row>
    <row r="297" spans="1:12" x14ac:dyDescent="0.25">
      <c r="A297">
        <v>2014</v>
      </c>
      <c r="B297" s="2">
        <v>14</v>
      </c>
      <c r="C297" s="2">
        <v>23.6</v>
      </c>
      <c r="D297" s="2">
        <v>31.9</v>
      </c>
      <c r="E297" s="2">
        <v>19</v>
      </c>
      <c r="F297" s="2">
        <f>piracicaba!F297+Irrigation!L109</f>
        <v>0.2</v>
      </c>
      <c r="G297" s="2">
        <v>74.33</v>
      </c>
      <c r="H297" s="2">
        <v>1.18</v>
      </c>
      <c r="I297" s="2"/>
      <c r="J297" s="2"/>
      <c r="K297" s="2"/>
      <c r="L297" s="2"/>
    </row>
    <row r="298" spans="1:12" x14ac:dyDescent="0.25">
      <c r="A298">
        <v>2014</v>
      </c>
      <c r="B298" s="2">
        <v>15</v>
      </c>
      <c r="C298" s="2">
        <v>22.69</v>
      </c>
      <c r="D298" s="2">
        <v>31.8</v>
      </c>
      <c r="E298" s="2">
        <v>18.899999999999999</v>
      </c>
      <c r="F298" s="2">
        <f>piracicaba!F298+Irrigation!L110</f>
        <v>3.6</v>
      </c>
      <c r="G298" s="2">
        <v>78.959999999999994</v>
      </c>
      <c r="H298" s="2">
        <v>1.45</v>
      </c>
      <c r="I298" s="2"/>
      <c r="J298" s="2"/>
      <c r="K298" s="2"/>
      <c r="L298" s="2"/>
    </row>
    <row r="299" spans="1:12" x14ac:dyDescent="0.25">
      <c r="A299">
        <v>2014</v>
      </c>
      <c r="B299" s="2">
        <v>16</v>
      </c>
      <c r="C299" s="2">
        <v>16.89</v>
      </c>
      <c r="D299" s="2">
        <v>26.7</v>
      </c>
      <c r="E299" s="2">
        <v>19</v>
      </c>
      <c r="F299" s="2">
        <f>piracicaba!F299+Irrigation!L111</f>
        <v>0</v>
      </c>
      <c r="G299" s="2">
        <v>77.95</v>
      </c>
      <c r="H299" s="2">
        <v>2.08</v>
      </c>
      <c r="I299" s="2"/>
      <c r="J299" s="2"/>
      <c r="K299" s="2"/>
      <c r="L299" s="2"/>
    </row>
    <row r="300" spans="1:12" x14ac:dyDescent="0.25">
      <c r="A300">
        <v>2014</v>
      </c>
      <c r="B300" s="2">
        <v>17</v>
      </c>
      <c r="C300" s="2">
        <v>27.38</v>
      </c>
      <c r="D300" s="2">
        <v>30.8</v>
      </c>
      <c r="E300" s="2">
        <v>19</v>
      </c>
      <c r="F300" s="2">
        <f>piracicaba!F300+Irrigation!L112</f>
        <v>16.8</v>
      </c>
      <c r="G300" s="2">
        <v>76.55</v>
      </c>
      <c r="H300" s="2">
        <v>1.63</v>
      </c>
      <c r="I300" s="2"/>
      <c r="J300" s="2"/>
      <c r="K300" s="2"/>
      <c r="L300" s="2"/>
    </row>
    <row r="301" spans="1:12" x14ac:dyDescent="0.25">
      <c r="A301">
        <v>2014</v>
      </c>
      <c r="B301" s="2">
        <v>18</v>
      </c>
      <c r="C301" s="2">
        <v>25.34</v>
      </c>
      <c r="D301" s="2">
        <v>30.9</v>
      </c>
      <c r="E301" s="2">
        <v>18.899999999999999</v>
      </c>
      <c r="F301" s="2">
        <f>piracicaba!F301+Irrigation!L113</f>
        <v>0.2</v>
      </c>
      <c r="G301" s="2">
        <v>71.099999999999994</v>
      </c>
      <c r="H301" s="2">
        <v>1.38</v>
      </c>
      <c r="I301" s="2"/>
      <c r="J301" s="2"/>
      <c r="K301" s="2"/>
      <c r="L301" s="2"/>
    </row>
    <row r="302" spans="1:12" x14ac:dyDescent="0.25">
      <c r="A302">
        <v>2014</v>
      </c>
      <c r="B302" s="2">
        <v>19</v>
      </c>
      <c r="C302" s="2">
        <v>30.84</v>
      </c>
      <c r="D302" s="2">
        <v>31.9</v>
      </c>
      <c r="E302" s="2">
        <v>18.2</v>
      </c>
      <c r="F302" s="2">
        <f>piracicaba!F302+Irrigation!L114</f>
        <v>0</v>
      </c>
      <c r="G302" s="2">
        <v>65.42</v>
      </c>
      <c r="H302" s="2">
        <v>2.08</v>
      </c>
      <c r="I302" s="2"/>
      <c r="J302" s="2"/>
      <c r="K302" s="2"/>
      <c r="L302" s="2"/>
    </row>
    <row r="303" spans="1:12" x14ac:dyDescent="0.25">
      <c r="A303">
        <v>2014</v>
      </c>
      <c r="B303" s="2">
        <v>20</v>
      </c>
      <c r="C303" s="2">
        <v>29.85</v>
      </c>
      <c r="D303" s="2">
        <v>33.4</v>
      </c>
      <c r="E303" s="2">
        <v>18.7</v>
      </c>
      <c r="F303" s="2">
        <f>piracicaba!F303+Irrigation!L115</f>
        <v>4.5</v>
      </c>
      <c r="G303" s="2">
        <v>63.38</v>
      </c>
      <c r="H303" s="2">
        <v>1.17</v>
      </c>
      <c r="I303" s="2"/>
      <c r="J303" s="2"/>
      <c r="K303" s="2"/>
      <c r="L303" s="2"/>
    </row>
    <row r="304" spans="1:12" x14ac:dyDescent="0.25">
      <c r="A304">
        <v>2014</v>
      </c>
      <c r="B304" s="2">
        <v>21</v>
      </c>
      <c r="C304" s="2">
        <v>29.49</v>
      </c>
      <c r="D304" s="2">
        <v>32.299999999999997</v>
      </c>
      <c r="E304" s="2">
        <v>20.9</v>
      </c>
      <c r="F304" s="2">
        <f>piracicaba!F304+Irrigation!L116</f>
        <v>9</v>
      </c>
      <c r="G304" s="2">
        <v>62.92</v>
      </c>
      <c r="H304" s="2">
        <v>2.0299999999999998</v>
      </c>
      <c r="I304" s="2"/>
      <c r="J304" s="2"/>
      <c r="K304" s="2"/>
      <c r="L304" s="2"/>
    </row>
    <row r="305" spans="1:12" x14ac:dyDescent="0.25">
      <c r="A305">
        <v>2014</v>
      </c>
      <c r="B305" s="2">
        <v>22</v>
      </c>
      <c r="C305" s="2">
        <v>25.31</v>
      </c>
      <c r="D305" s="2">
        <v>31.7</v>
      </c>
      <c r="E305" s="2">
        <v>21.6</v>
      </c>
      <c r="F305" s="2">
        <f>piracicaba!F305+Irrigation!L117</f>
        <v>0</v>
      </c>
      <c r="G305" s="2">
        <v>67.88</v>
      </c>
      <c r="H305" s="2">
        <v>1.58</v>
      </c>
      <c r="I305" s="2"/>
      <c r="J305" s="2"/>
      <c r="K305" s="2"/>
      <c r="L305" s="2"/>
    </row>
    <row r="306" spans="1:12" x14ac:dyDescent="0.25">
      <c r="A306">
        <v>2014</v>
      </c>
      <c r="B306" s="2">
        <v>23</v>
      </c>
      <c r="C306" s="2">
        <v>26.11</v>
      </c>
      <c r="D306" s="2">
        <v>32.200000000000003</v>
      </c>
      <c r="E306" s="2">
        <v>22.2</v>
      </c>
      <c r="F306" s="2">
        <f>piracicaba!F306+Irrigation!L118</f>
        <v>4.5</v>
      </c>
      <c r="G306" s="2">
        <v>68.67</v>
      </c>
      <c r="H306" s="2">
        <v>2.5</v>
      </c>
      <c r="I306" s="2"/>
      <c r="J306" s="2"/>
      <c r="K306" s="2"/>
      <c r="L306" s="2"/>
    </row>
    <row r="307" spans="1:12" x14ac:dyDescent="0.25">
      <c r="A307">
        <v>2014</v>
      </c>
      <c r="B307" s="2">
        <v>24</v>
      </c>
      <c r="C307" s="2">
        <v>25.49</v>
      </c>
      <c r="D307" s="2">
        <v>33.6</v>
      </c>
      <c r="E307" s="2">
        <v>21.4</v>
      </c>
      <c r="F307" s="2">
        <f>piracicaba!F307+Irrigation!L119</f>
        <v>9</v>
      </c>
      <c r="G307" s="2">
        <v>68.88</v>
      </c>
      <c r="H307" s="2">
        <v>2.2200000000000002</v>
      </c>
      <c r="I307" s="2"/>
      <c r="J307" s="2"/>
      <c r="K307" s="2"/>
      <c r="L307" s="2"/>
    </row>
    <row r="308" spans="1:12" x14ac:dyDescent="0.25">
      <c r="A308">
        <v>2014</v>
      </c>
      <c r="B308" s="2">
        <v>25</v>
      </c>
      <c r="C308" s="2">
        <v>27.45</v>
      </c>
      <c r="D308" s="2">
        <v>33.200000000000003</v>
      </c>
      <c r="E308" s="2">
        <v>19.100000000000001</v>
      </c>
      <c r="F308" s="2">
        <f>piracicaba!F308+Irrigation!L120</f>
        <v>6.75</v>
      </c>
      <c r="G308" s="2">
        <v>67.83</v>
      </c>
      <c r="H308" s="2">
        <v>1.48</v>
      </c>
      <c r="I308" s="2"/>
      <c r="J308" s="2"/>
      <c r="K308" s="2"/>
      <c r="L308" s="2"/>
    </row>
    <row r="309" spans="1:12" x14ac:dyDescent="0.25">
      <c r="A309">
        <v>2014</v>
      </c>
      <c r="B309" s="2">
        <v>26</v>
      </c>
      <c r="C309" s="2">
        <v>26.54</v>
      </c>
      <c r="D309" s="2">
        <v>34.700000000000003</v>
      </c>
      <c r="E309" s="2">
        <v>21.9</v>
      </c>
      <c r="F309" s="2">
        <f>piracicaba!F309+Irrigation!L121</f>
        <v>0.2</v>
      </c>
      <c r="G309" s="2">
        <v>60.33</v>
      </c>
      <c r="H309" s="2">
        <v>2.4500000000000002</v>
      </c>
      <c r="I309" s="2"/>
      <c r="J309" s="2"/>
      <c r="K309" s="2"/>
      <c r="L309" s="2"/>
    </row>
    <row r="310" spans="1:12" x14ac:dyDescent="0.25">
      <c r="A310">
        <v>2014</v>
      </c>
      <c r="B310" s="2">
        <v>27</v>
      </c>
      <c r="C310" s="2">
        <v>27.99</v>
      </c>
      <c r="D310" s="2">
        <v>34.299999999999997</v>
      </c>
      <c r="E310" s="2">
        <v>19.8</v>
      </c>
      <c r="F310" s="2">
        <f>piracicaba!F310+Irrigation!L122</f>
        <v>7.15</v>
      </c>
      <c r="G310" s="2">
        <v>64.790000000000006</v>
      </c>
      <c r="H310" s="2">
        <v>1.78</v>
      </c>
      <c r="I310" s="2"/>
      <c r="J310" s="2"/>
      <c r="K310" s="2"/>
      <c r="L310" s="2"/>
    </row>
    <row r="311" spans="1:12" x14ac:dyDescent="0.25">
      <c r="A311">
        <v>2014</v>
      </c>
      <c r="B311" s="2">
        <v>28</v>
      </c>
      <c r="C311" s="2">
        <v>29.54</v>
      </c>
      <c r="D311" s="2">
        <v>33.6</v>
      </c>
      <c r="E311" s="2">
        <v>19.8</v>
      </c>
      <c r="F311" s="2">
        <f>piracicaba!F311+Irrigation!L123</f>
        <v>11.25</v>
      </c>
      <c r="G311" s="2">
        <v>62.52</v>
      </c>
      <c r="H311" s="2">
        <v>1.86</v>
      </c>
      <c r="I311" s="2"/>
      <c r="J311" s="2"/>
      <c r="K311" s="2"/>
      <c r="L311" s="2"/>
    </row>
    <row r="312" spans="1:12" x14ac:dyDescent="0.25">
      <c r="A312">
        <v>2014</v>
      </c>
      <c r="B312" s="2">
        <v>29</v>
      </c>
      <c r="C312" s="2">
        <v>31.01</v>
      </c>
      <c r="D312" s="2">
        <v>34.5</v>
      </c>
      <c r="E312" s="2">
        <v>18.600000000000001</v>
      </c>
      <c r="F312" s="2">
        <f>piracicaba!F312+Irrigation!L124</f>
        <v>9</v>
      </c>
      <c r="G312" s="2">
        <v>49.63</v>
      </c>
      <c r="H312" s="2">
        <v>1.39</v>
      </c>
      <c r="I312" s="2"/>
      <c r="J312" s="2"/>
      <c r="K312" s="2"/>
      <c r="L312" s="2"/>
    </row>
    <row r="313" spans="1:12" x14ac:dyDescent="0.25">
      <c r="A313">
        <v>2014</v>
      </c>
      <c r="B313" s="2">
        <v>30</v>
      </c>
      <c r="C313" s="2">
        <v>29.37</v>
      </c>
      <c r="D313" s="2">
        <v>34.700000000000003</v>
      </c>
      <c r="E313" s="2">
        <v>17.600000000000001</v>
      </c>
      <c r="F313" s="2">
        <f>piracicaba!F313+Irrigation!L125</f>
        <v>0</v>
      </c>
      <c r="G313" s="2">
        <v>49.21</v>
      </c>
      <c r="H313" s="2">
        <v>1.28</v>
      </c>
      <c r="I313" s="2"/>
      <c r="J313" s="2"/>
      <c r="K313" s="2"/>
      <c r="L313" s="2"/>
    </row>
    <row r="314" spans="1:12" x14ac:dyDescent="0.25">
      <c r="A314">
        <v>2014</v>
      </c>
      <c r="B314" s="2">
        <v>31</v>
      </c>
      <c r="C314" s="2">
        <v>26.09</v>
      </c>
      <c r="D314" s="2">
        <v>35.5</v>
      </c>
      <c r="E314" s="2">
        <v>18.899999999999999</v>
      </c>
      <c r="F314" s="2">
        <f>piracicaba!F314+Irrigation!L126</f>
        <v>4.5</v>
      </c>
      <c r="G314" s="2">
        <v>51.63</v>
      </c>
      <c r="H314" s="2">
        <v>0.96</v>
      </c>
      <c r="I314" s="2"/>
      <c r="J314" s="2"/>
      <c r="K314" s="2"/>
      <c r="L314" s="2"/>
    </row>
    <row r="315" spans="1:12" x14ac:dyDescent="0.25">
      <c r="A315">
        <v>2014</v>
      </c>
      <c r="B315" s="2">
        <v>32</v>
      </c>
      <c r="C315" s="2">
        <v>29.55</v>
      </c>
      <c r="D315" s="2">
        <v>35.6</v>
      </c>
      <c r="E315" s="2">
        <v>20.6</v>
      </c>
      <c r="F315" s="2">
        <f>piracicaba!F315+Irrigation!L127</f>
        <v>11.25</v>
      </c>
      <c r="G315" s="2">
        <v>43.46</v>
      </c>
      <c r="H315" s="2">
        <v>2.2599999999999998</v>
      </c>
      <c r="I315" s="2"/>
      <c r="J315" s="2"/>
      <c r="K315" s="2"/>
      <c r="L315" s="2"/>
    </row>
    <row r="316" spans="1:12" x14ac:dyDescent="0.25">
      <c r="A316">
        <v>2014</v>
      </c>
      <c r="B316" s="2">
        <v>33</v>
      </c>
      <c r="C316" s="2">
        <v>29.97</v>
      </c>
      <c r="D316" s="2">
        <v>35.5</v>
      </c>
      <c r="E316" s="2">
        <v>21.3</v>
      </c>
      <c r="F316" s="2">
        <f>piracicaba!F316+Irrigation!L128</f>
        <v>0</v>
      </c>
      <c r="G316" s="2">
        <v>46.29</v>
      </c>
      <c r="H316" s="2">
        <v>1.34</v>
      </c>
      <c r="I316" s="2"/>
      <c r="J316" s="2"/>
      <c r="K316" s="2"/>
      <c r="L316" s="2"/>
    </row>
    <row r="317" spans="1:12" x14ac:dyDescent="0.25">
      <c r="A317">
        <v>2014</v>
      </c>
      <c r="B317" s="2">
        <v>34</v>
      </c>
      <c r="C317" s="2">
        <v>29.51</v>
      </c>
      <c r="D317" s="2">
        <v>35.6</v>
      </c>
      <c r="E317" s="2">
        <v>21.7</v>
      </c>
      <c r="F317" s="2">
        <f>piracicaba!F317+Irrigation!L129</f>
        <v>9</v>
      </c>
      <c r="G317" s="2">
        <v>47.21</v>
      </c>
      <c r="H317" s="2">
        <v>1.7</v>
      </c>
      <c r="I317" s="2"/>
      <c r="J317" s="2"/>
      <c r="K317" s="2"/>
      <c r="L317" s="2"/>
    </row>
    <row r="318" spans="1:12" x14ac:dyDescent="0.25">
      <c r="A318">
        <v>2014</v>
      </c>
      <c r="B318" s="2">
        <v>35</v>
      </c>
      <c r="C318" s="2">
        <v>29.29</v>
      </c>
      <c r="D318" s="2">
        <v>36.299999999999997</v>
      </c>
      <c r="E318" s="2">
        <v>21.8</v>
      </c>
      <c r="F318" s="2">
        <f>piracicaba!F318+Irrigation!L130</f>
        <v>8.25</v>
      </c>
      <c r="G318" s="2">
        <v>44.13</v>
      </c>
      <c r="H318" s="2">
        <v>1.57</v>
      </c>
      <c r="I318" s="2"/>
      <c r="J318" s="2"/>
      <c r="K318" s="2"/>
      <c r="L318" s="2"/>
    </row>
    <row r="319" spans="1:12" x14ac:dyDescent="0.25">
      <c r="A319">
        <v>2014</v>
      </c>
      <c r="B319" s="2">
        <v>36</v>
      </c>
      <c r="C319" s="2">
        <v>25.29</v>
      </c>
      <c r="D319" s="2">
        <v>37.1</v>
      </c>
      <c r="E319" s="2">
        <v>21.6</v>
      </c>
      <c r="F319" s="2">
        <f>piracicaba!F319+Irrigation!L131</f>
        <v>6.75</v>
      </c>
      <c r="G319" s="2">
        <v>48.78</v>
      </c>
      <c r="H319" s="2">
        <v>1.7</v>
      </c>
      <c r="I319" s="2"/>
      <c r="J319" s="2"/>
      <c r="K319" s="2"/>
      <c r="L319" s="2"/>
    </row>
    <row r="320" spans="1:12" x14ac:dyDescent="0.25">
      <c r="A320">
        <v>2014</v>
      </c>
      <c r="B320" s="2">
        <v>37</v>
      </c>
      <c r="C320" s="2">
        <v>27.8</v>
      </c>
      <c r="D320" s="2">
        <v>35.9</v>
      </c>
      <c r="E320" s="2">
        <v>20.399999999999999</v>
      </c>
      <c r="F320" s="2">
        <f>piracicaba!F320+Irrigation!L132</f>
        <v>7.35</v>
      </c>
      <c r="G320" s="2">
        <v>55.38</v>
      </c>
      <c r="H320" s="2">
        <v>1.43</v>
      </c>
      <c r="I320" s="2"/>
      <c r="J320" s="2"/>
      <c r="K320" s="2"/>
      <c r="L320" s="2"/>
    </row>
    <row r="321" spans="1:12" x14ac:dyDescent="0.25">
      <c r="A321">
        <v>2014</v>
      </c>
      <c r="B321" s="2">
        <v>38</v>
      </c>
      <c r="C321" s="2">
        <v>30.12</v>
      </c>
      <c r="D321" s="2">
        <v>36.6</v>
      </c>
      <c r="E321" s="2">
        <v>19.5</v>
      </c>
      <c r="F321" s="2">
        <f>piracicaba!F321+Irrigation!L133</f>
        <v>0</v>
      </c>
      <c r="G321" s="2">
        <v>44.46</v>
      </c>
      <c r="H321" s="2">
        <v>1.8</v>
      </c>
      <c r="I321" s="2"/>
      <c r="J321" s="2"/>
      <c r="K321" s="2"/>
      <c r="L321" s="2"/>
    </row>
    <row r="322" spans="1:12" x14ac:dyDescent="0.25">
      <c r="A322">
        <v>2014</v>
      </c>
      <c r="B322" s="2">
        <v>39</v>
      </c>
      <c r="C322" s="2">
        <v>30.08</v>
      </c>
      <c r="D322" s="2">
        <v>35.700000000000003</v>
      </c>
      <c r="E322" s="2">
        <v>21.5</v>
      </c>
      <c r="F322" s="2">
        <f>piracicaba!F322+Irrigation!L134</f>
        <v>14.9</v>
      </c>
      <c r="G322" s="2">
        <v>53.42</v>
      </c>
      <c r="H322" s="2">
        <v>1.78</v>
      </c>
      <c r="I322" s="2"/>
      <c r="J322" s="2"/>
      <c r="K322" s="2"/>
      <c r="L322" s="2"/>
    </row>
    <row r="323" spans="1:12" x14ac:dyDescent="0.25">
      <c r="A323">
        <v>2014</v>
      </c>
      <c r="B323" s="2">
        <v>40</v>
      </c>
      <c r="C323" s="2">
        <v>29.66</v>
      </c>
      <c r="D323" s="2">
        <v>36.1</v>
      </c>
      <c r="E323" s="2">
        <v>20</v>
      </c>
      <c r="F323" s="2">
        <f>piracicaba!F323+Irrigation!L135</f>
        <v>0</v>
      </c>
      <c r="G323" s="2">
        <v>49.92</v>
      </c>
      <c r="H323" s="2">
        <v>1.79</v>
      </c>
      <c r="I323" s="2"/>
      <c r="J323" s="2"/>
      <c r="K323" s="2"/>
      <c r="L323" s="2"/>
    </row>
    <row r="324" spans="1:12" x14ac:dyDescent="0.25">
      <c r="A324">
        <v>2014</v>
      </c>
      <c r="B324" s="2">
        <v>41</v>
      </c>
      <c r="C324" s="2">
        <v>27.05</v>
      </c>
      <c r="D324" s="2">
        <v>36.1</v>
      </c>
      <c r="E324" s="2">
        <v>21.4</v>
      </c>
      <c r="F324" s="2">
        <f>piracicaba!F324+Irrigation!L136</f>
        <v>4.5</v>
      </c>
      <c r="G324" s="2">
        <v>50.58</v>
      </c>
      <c r="H324" s="2">
        <v>1.56</v>
      </c>
      <c r="I324" s="2"/>
      <c r="J324" s="2"/>
      <c r="K324" s="2"/>
      <c r="L324" s="2"/>
    </row>
    <row r="325" spans="1:12" x14ac:dyDescent="0.25">
      <c r="A325">
        <v>2014</v>
      </c>
      <c r="B325" s="2">
        <v>42</v>
      </c>
      <c r="C325" s="2">
        <v>24.69</v>
      </c>
      <c r="D325" s="2">
        <v>35.299999999999997</v>
      </c>
      <c r="E325" s="2">
        <v>22.5</v>
      </c>
      <c r="F325" s="2">
        <f>piracicaba!F325+Irrigation!L137</f>
        <v>6</v>
      </c>
      <c r="G325" s="2">
        <v>48.25</v>
      </c>
      <c r="H325" s="2">
        <v>2.35</v>
      </c>
      <c r="I325" s="2"/>
      <c r="J325" s="2"/>
      <c r="K325" s="2"/>
      <c r="L325" s="2"/>
    </row>
    <row r="326" spans="1:12" x14ac:dyDescent="0.25">
      <c r="A326">
        <v>2014</v>
      </c>
      <c r="B326" s="2">
        <v>43</v>
      </c>
      <c r="C326" s="2">
        <v>19.260000000000002</v>
      </c>
      <c r="D326" s="2">
        <v>32.9</v>
      </c>
      <c r="E326" s="2">
        <v>22.4</v>
      </c>
      <c r="F326" s="2">
        <f>piracicaba!F326+Irrigation!L138</f>
        <v>7.55</v>
      </c>
      <c r="G326" s="2">
        <v>61.46</v>
      </c>
      <c r="H326" s="2">
        <v>2.3199999999999998</v>
      </c>
      <c r="I326" s="2"/>
      <c r="J326" s="2"/>
      <c r="K326" s="2"/>
      <c r="L326" s="2"/>
    </row>
    <row r="327" spans="1:12" x14ac:dyDescent="0.25">
      <c r="A327">
        <v>2014</v>
      </c>
      <c r="B327" s="2">
        <v>44</v>
      </c>
      <c r="C327" s="2">
        <v>23.74</v>
      </c>
      <c r="D327" s="2">
        <v>34</v>
      </c>
      <c r="E327" s="2">
        <v>19.2</v>
      </c>
      <c r="F327" s="2">
        <f>piracicaba!F327+Irrigation!L139</f>
        <v>4.5</v>
      </c>
      <c r="G327" s="2">
        <v>60.25</v>
      </c>
      <c r="H327" s="2">
        <v>1.67</v>
      </c>
      <c r="I327" s="2"/>
      <c r="J327" s="2"/>
      <c r="K327" s="2"/>
      <c r="L327" s="2"/>
    </row>
    <row r="328" spans="1:12" x14ac:dyDescent="0.25">
      <c r="A328">
        <v>2014</v>
      </c>
      <c r="B328" s="2">
        <v>45</v>
      </c>
      <c r="C328" s="2">
        <v>19.75</v>
      </c>
      <c r="D328" s="2">
        <v>31.6</v>
      </c>
      <c r="E328" s="2">
        <v>20.2</v>
      </c>
      <c r="F328" s="2">
        <f>piracicaba!F328+Irrigation!L140</f>
        <v>13.6</v>
      </c>
      <c r="G328" s="2">
        <v>71.17</v>
      </c>
      <c r="H328" s="2">
        <v>1.1399999999999999</v>
      </c>
      <c r="I328" s="2"/>
      <c r="J328" s="2"/>
      <c r="K328" s="2"/>
      <c r="L328" s="2"/>
    </row>
    <row r="329" spans="1:12" x14ac:dyDescent="0.25">
      <c r="A329">
        <v>2014</v>
      </c>
      <c r="B329" s="2">
        <v>46</v>
      </c>
      <c r="C329" s="2">
        <v>10.16</v>
      </c>
      <c r="D329" s="2">
        <v>25.4</v>
      </c>
      <c r="E329" s="2">
        <v>20.3</v>
      </c>
      <c r="F329" s="2">
        <f>piracicaba!F329+Irrigation!L141</f>
        <v>6.2</v>
      </c>
      <c r="G329" s="2">
        <v>90.79</v>
      </c>
      <c r="H329" s="2">
        <v>1.75</v>
      </c>
      <c r="I329" s="2"/>
      <c r="J329" s="2"/>
      <c r="K329" s="2"/>
      <c r="L329" s="2"/>
    </row>
    <row r="330" spans="1:12" x14ac:dyDescent="0.25">
      <c r="A330">
        <v>2014</v>
      </c>
      <c r="B330" s="2">
        <v>47</v>
      </c>
      <c r="C330" s="2">
        <v>14.5</v>
      </c>
      <c r="D330" s="2">
        <v>26.9</v>
      </c>
      <c r="E330" s="2">
        <v>20.399999999999999</v>
      </c>
      <c r="F330" s="2">
        <f>piracicaba!F330+Irrigation!L142</f>
        <v>4.2</v>
      </c>
      <c r="G330" s="2">
        <v>87.38</v>
      </c>
      <c r="H330" s="2">
        <v>2.17</v>
      </c>
      <c r="I330" s="2"/>
      <c r="J330" s="2"/>
      <c r="K330" s="2"/>
      <c r="L330" s="2"/>
    </row>
    <row r="331" spans="1:12" x14ac:dyDescent="0.25">
      <c r="A331">
        <v>2014</v>
      </c>
      <c r="B331" s="2">
        <v>48</v>
      </c>
      <c r="C331" s="2">
        <v>17.079999999999998</v>
      </c>
      <c r="D331" s="2">
        <v>29.1</v>
      </c>
      <c r="E331" s="2">
        <v>20</v>
      </c>
      <c r="F331" s="2">
        <f>piracicaba!F331+Irrigation!L143</f>
        <v>0.4</v>
      </c>
      <c r="G331" s="2">
        <v>80.540000000000006</v>
      </c>
      <c r="H331" s="2">
        <v>2.61</v>
      </c>
      <c r="I331" s="2"/>
      <c r="J331" s="2"/>
      <c r="K331" s="2"/>
      <c r="L331" s="2"/>
    </row>
    <row r="332" spans="1:12" x14ac:dyDescent="0.25">
      <c r="A332">
        <v>2014</v>
      </c>
      <c r="B332" s="2">
        <v>49</v>
      </c>
      <c r="C332" s="2">
        <v>28.2</v>
      </c>
      <c r="D332" s="2">
        <v>31.3</v>
      </c>
      <c r="E332" s="2">
        <v>18.7</v>
      </c>
      <c r="F332" s="2">
        <f>piracicaba!F332+Irrigation!L144</f>
        <v>0</v>
      </c>
      <c r="G332" s="2">
        <v>66.709999999999994</v>
      </c>
      <c r="H332" s="2">
        <v>4.18</v>
      </c>
      <c r="I332" s="2"/>
      <c r="J332" s="2"/>
      <c r="K332" s="2"/>
      <c r="L332" s="2"/>
    </row>
    <row r="333" spans="1:12" x14ac:dyDescent="0.25">
      <c r="A333">
        <v>2014</v>
      </c>
      <c r="B333" s="2">
        <v>50</v>
      </c>
      <c r="C333" s="2">
        <v>29.97</v>
      </c>
      <c r="D333" s="2">
        <v>32</v>
      </c>
      <c r="E333" s="2">
        <v>18.2</v>
      </c>
      <c r="F333" s="2">
        <f>piracicaba!F333+Irrigation!L145</f>
        <v>5.25</v>
      </c>
      <c r="G333" s="2">
        <v>55.13</v>
      </c>
      <c r="H333" s="2">
        <v>3.15</v>
      </c>
      <c r="I333" s="2"/>
      <c r="J333" s="2"/>
      <c r="K333" s="2"/>
      <c r="L333" s="2"/>
    </row>
    <row r="334" spans="1:12" x14ac:dyDescent="0.25">
      <c r="A334">
        <v>2014</v>
      </c>
      <c r="B334" s="2">
        <v>51</v>
      </c>
      <c r="C334" s="2">
        <v>28.86</v>
      </c>
      <c r="D334" s="2">
        <v>33.200000000000003</v>
      </c>
      <c r="E334" s="2">
        <v>17.899999999999999</v>
      </c>
      <c r="F334" s="2">
        <f>piracicaba!F334+Irrigation!L146</f>
        <v>5.35</v>
      </c>
      <c r="G334" s="2">
        <v>60.79</v>
      </c>
      <c r="H334" s="2">
        <v>2.0499999999999998</v>
      </c>
      <c r="I334" s="2"/>
      <c r="J334" s="2"/>
      <c r="K334" s="2"/>
      <c r="L334" s="2"/>
    </row>
    <row r="335" spans="1:12" x14ac:dyDescent="0.25">
      <c r="A335">
        <v>2014</v>
      </c>
      <c r="B335" s="2">
        <v>52</v>
      </c>
      <c r="C335" s="2">
        <v>22.58</v>
      </c>
      <c r="D335" s="2">
        <v>33.299999999999997</v>
      </c>
      <c r="E335" s="2">
        <v>19.399999999999999</v>
      </c>
      <c r="F335" s="2">
        <f>piracicaba!F335+Irrigation!L147</f>
        <v>9</v>
      </c>
      <c r="G335" s="2">
        <v>65.63</v>
      </c>
      <c r="H335" s="2">
        <v>1.81</v>
      </c>
      <c r="I335" s="2"/>
      <c r="J335" s="2"/>
      <c r="K335" s="2"/>
      <c r="L335" s="2"/>
    </row>
    <row r="336" spans="1:12" x14ac:dyDescent="0.25">
      <c r="A336">
        <v>2014</v>
      </c>
      <c r="B336" s="2">
        <v>53</v>
      </c>
      <c r="C336" s="2">
        <v>23.44</v>
      </c>
      <c r="D336" s="2">
        <v>30.9</v>
      </c>
      <c r="E336" s="2">
        <v>21</v>
      </c>
      <c r="F336" s="2">
        <f>piracicaba!F336+Irrigation!L148</f>
        <v>11.45</v>
      </c>
      <c r="G336" s="2">
        <v>68.75</v>
      </c>
      <c r="H336" s="2">
        <v>2.16</v>
      </c>
      <c r="I336" s="2"/>
      <c r="J336" s="2"/>
      <c r="K336" s="2"/>
      <c r="L336" s="2"/>
    </row>
    <row r="337" spans="1:12" x14ac:dyDescent="0.25">
      <c r="A337">
        <v>2014</v>
      </c>
      <c r="B337" s="2">
        <v>54</v>
      </c>
      <c r="C337" s="2">
        <v>21.04</v>
      </c>
      <c r="D337" s="2">
        <v>32.799999999999997</v>
      </c>
      <c r="E337" s="2">
        <v>19.600000000000001</v>
      </c>
      <c r="F337" s="2">
        <f>piracicaba!F337+Irrigation!L149</f>
        <v>3</v>
      </c>
      <c r="G337" s="2">
        <v>78.63</v>
      </c>
      <c r="H337" s="2">
        <v>1.39</v>
      </c>
      <c r="I337" s="2"/>
      <c r="J337" s="2"/>
      <c r="K337" s="2"/>
      <c r="L337" s="2"/>
    </row>
    <row r="338" spans="1:12" x14ac:dyDescent="0.25">
      <c r="A338">
        <v>2014</v>
      </c>
      <c r="B338" s="2">
        <v>55</v>
      </c>
      <c r="C338" s="2">
        <v>20</v>
      </c>
      <c r="D338" s="2">
        <v>29.1</v>
      </c>
      <c r="E338" s="2">
        <v>19.899999999999999</v>
      </c>
      <c r="F338" s="2">
        <f>piracicaba!F338+Irrigation!L150</f>
        <v>1.6</v>
      </c>
      <c r="G338" s="2">
        <v>86.08</v>
      </c>
      <c r="H338" s="2">
        <v>2.33</v>
      </c>
      <c r="I338" s="2"/>
      <c r="J338" s="2"/>
      <c r="K338" s="2"/>
      <c r="L338" s="2"/>
    </row>
    <row r="339" spans="1:12" x14ac:dyDescent="0.25">
      <c r="A339">
        <v>2014</v>
      </c>
      <c r="B339" s="2">
        <v>56</v>
      </c>
      <c r="C339" s="2">
        <v>18.260000000000002</v>
      </c>
      <c r="D339" s="2">
        <v>31.8</v>
      </c>
      <c r="E339" s="2">
        <v>20.399999999999999</v>
      </c>
      <c r="F339" s="2">
        <f>piracicaba!F339+Irrigation!L151</f>
        <v>1.6</v>
      </c>
      <c r="G339" s="2">
        <v>79.88</v>
      </c>
      <c r="H339" s="2">
        <v>1.18</v>
      </c>
      <c r="I339" s="2"/>
      <c r="J339" s="2"/>
      <c r="K339" s="2"/>
      <c r="L339" s="2"/>
    </row>
    <row r="340" spans="1:12" x14ac:dyDescent="0.25">
      <c r="A340">
        <v>2014</v>
      </c>
      <c r="B340" s="2">
        <v>57</v>
      </c>
      <c r="C340" s="2">
        <v>25.32</v>
      </c>
      <c r="D340" s="2">
        <v>34.1</v>
      </c>
      <c r="E340" s="2">
        <v>18.399999999999999</v>
      </c>
      <c r="F340" s="2">
        <f>piracicaba!F340+Irrigation!L152</f>
        <v>9</v>
      </c>
      <c r="G340" s="2">
        <v>68</v>
      </c>
      <c r="H340" s="2">
        <v>1.85</v>
      </c>
      <c r="I340" s="2"/>
      <c r="J340" s="2"/>
      <c r="K340" s="2"/>
      <c r="L340" s="2"/>
    </row>
    <row r="341" spans="1:12" x14ac:dyDescent="0.25">
      <c r="A341">
        <v>2014</v>
      </c>
      <c r="B341" s="2">
        <v>58</v>
      </c>
      <c r="C341" s="2">
        <v>22.04</v>
      </c>
      <c r="D341" s="2">
        <v>34.5</v>
      </c>
      <c r="E341" s="2">
        <v>20.100000000000001</v>
      </c>
      <c r="F341" s="2">
        <f>piracicaba!F341+Irrigation!L153</f>
        <v>0.4</v>
      </c>
      <c r="G341" s="2">
        <v>69.209999999999994</v>
      </c>
      <c r="H341" s="2">
        <v>1.31</v>
      </c>
      <c r="I341" s="2"/>
      <c r="J341" s="2"/>
      <c r="K341" s="2"/>
      <c r="L341" s="2"/>
    </row>
    <row r="342" spans="1:12" x14ac:dyDescent="0.25">
      <c r="A342">
        <v>2014</v>
      </c>
      <c r="B342" s="2">
        <v>59</v>
      </c>
      <c r="C342" s="2">
        <v>16.59</v>
      </c>
      <c r="D342" s="2">
        <v>29.8</v>
      </c>
      <c r="E342" s="2">
        <v>20.100000000000001</v>
      </c>
      <c r="F342" s="2">
        <f>piracicaba!F342+Irrigation!L154</f>
        <v>10.6</v>
      </c>
      <c r="G342" s="2">
        <v>78.88</v>
      </c>
      <c r="H342" s="2">
        <v>1.23</v>
      </c>
      <c r="I342" s="2"/>
      <c r="J342" s="2"/>
      <c r="K342" s="2"/>
      <c r="L342" s="2"/>
    </row>
    <row r="343" spans="1:12" x14ac:dyDescent="0.25">
      <c r="A343">
        <v>2014</v>
      </c>
      <c r="B343" s="2">
        <v>60</v>
      </c>
      <c r="C343" s="2">
        <v>23.42</v>
      </c>
      <c r="D343" s="2">
        <v>29.8</v>
      </c>
      <c r="E343" s="2">
        <v>18.5</v>
      </c>
      <c r="F343" s="2">
        <f>piracicaba!F343+Irrigation!L155</f>
        <v>15.6</v>
      </c>
      <c r="G343" s="2">
        <v>76</v>
      </c>
      <c r="H343" s="2">
        <v>2.1</v>
      </c>
      <c r="I343" s="2"/>
      <c r="J343" s="2"/>
      <c r="K343" s="2"/>
      <c r="L343" s="2"/>
    </row>
    <row r="344" spans="1:12" x14ac:dyDescent="0.25">
      <c r="A344">
        <v>2014</v>
      </c>
      <c r="B344" s="2">
        <v>61</v>
      </c>
      <c r="C344" s="2">
        <v>24.35</v>
      </c>
      <c r="D344" s="2">
        <v>30.9</v>
      </c>
      <c r="E344" s="2">
        <v>18.3</v>
      </c>
      <c r="F344" s="2">
        <f>piracicaba!F344+Irrigation!L156</f>
        <v>0</v>
      </c>
      <c r="G344" s="2">
        <v>72.52</v>
      </c>
      <c r="H344" s="2">
        <v>1.31</v>
      </c>
      <c r="I344" s="2"/>
      <c r="J344" s="2"/>
      <c r="K344" s="2"/>
      <c r="L344" s="2"/>
    </row>
    <row r="345" spans="1:12" x14ac:dyDescent="0.25">
      <c r="A345">
        <v>2014</v>
      </c>
      <c r="B345" s="2">
        <v>62</v>
      </c>
      <c r="C345" s="2">
        <v>21.73</v>
      </c>
      <c r="D345" s="2">
        <v>31.7</v>
      </c>
      <c r="E345" s="2">
        <v>20.399999999999999</v>
      </c>
      <c r="F345" s="2">
        <f>piracicaba!F345+Irrigation!L157</f>
        <v>0</v>
      </c>
      <c r="G345" s="2">
        <v>68.88</v>
      </c>
      <c r="H345" s="2">
        <v>3.18</v>
      </c>
      <c r="I345" s="2"/>
      <c r="J345" s="2"/>
      <c r="K345" s="2"/>
      <c r="L345" s="2"/>
    </row>
    <row r="346" spans="1:12" x14ac:dyDescent="0.25">
      <c r="A346">
        <v>2014</v>
      </c>
      <c r="B346" s="2">
        <v>63</v>
      </c>
      <c r="C346" s="2">
        <v>22.52</v>
      </c>
      <c r="D346" s="2">
        <v>31.9</v>
      </c>
      <c r="E346" s="2">
        <v>19.7</v>
      </c>
      <c r="F346" s="2">
        <f>piracicaba!F346+Irrigation!L158</f>
        <v>15.38</v>
      </c>
      <c r="G346" s="2">
        <v>70.33</v>
      </c>
      <c r="H346" s="2">
        <v>2.17</v>
      </c>
      <c r="I346" s="2"/>
      <c r="J346" s="2"/>
      <c r="K346" s="2"/>
      <c r="L346" s="2"/>
    </row>
    <row r="347" spans="1:12" x14ac:dyDescent="0.25">
      <c r="A347">
        <v>2014</v>
      </c>
      <c r="B347" s="2">
        <v>64</v>
      </c>
      <c r="C347" s="2">
        <v>7.01</v>
      </c>
      <c r="D347" s="2">
        <v>24.4</v>
      </c>
      <c r="E347" s="2">
        <v>20.7</v>
      </c>
      <c r="F347" s="2">
        <f>piracicaba!F347+Irrigation!L159</f>
        <v>29.4</v>
      </c>
      <c r="G347" s="2">
        <v>98</v>
      </c>
      <c r="H347" s="2">
        <v>0.96</v>
      </c>
      <c r="I347" s="2"/>
      <c r="J347" s="2"/>
      <c r="K347" s="2"/>
      <c r="L347" s="2"/>
    </row>
    <row r="348" spans="1:12" x14ac:dyDescent="0.25">
      <c r="A348">
        <v>2014</v>
      </c>
      <c r="B348" s="2">
        <v>65</v>
      </c>
      <c r="C348" s="2">
        <v>23.51</v>
      </c>
      <c r="D348" s="2">
        <v>30.9</v>
      </c>
      <c r="E348" s="2">
        <v>18.899999999999999</v>
      </c>
      <c r="F348" s="2">
        <f>piracicaba!F348+Irrigation!L160</f>
        <v>0.4</v>
      </c>
      <c r="G348" s="2">
        <v>70.08</v>
      </c>
      <c r="H348" s="2">
        <v>1.32</v>
      </c>
      <c r="I348" s="2"/>
      <c r="J348" s="2"/>
      <c r="K348" s="2"/>
      <c r="L348" s="2"/>
    </row>
    <row r="349" spans="1:12" x14ac:dyDescent="0.25">
      <c r="A349">
        <v>2014</v>
      </c>
      <c r="B349" s="2">
        <v>66</v>
      </c>
      <c r="C349" s="2">
        <v>25.04</v>
      </c>
      <c r="D349" s="2">
        <v>30.2</v>
      </c>
      <c r="E349" s="2">
        <v>19.600000000000001</v>
      </c>
      <c r="F349" s="2">
        <f>piracicaba!F349+Irrigation!L161</f>
        <v>12.2</v>
      </c>
      <c r="G349" s="2">
        <v>79.17</v>
      </c>
      <c r="H349" s="2">
        <v>1.7</v>
      </c>
      <c r="I349" s="2"/>
      <c r="J349" s="2"/>
      <c r="K349" s="2"/>
      <c r="L349" s="2"/>
    </row>
    <row r="350" spans="1:12" x14ac:dyDescent="0.25">
      <c r="A350">
        <v>2014</v>
      </c>
      <c r="B350" s="2">
        <v>67</v>
      </c>
      <c r="C350" s="2">
        <v>22.85</v>
      </c>
      <c r="D350" s="2">
        <v>29.4</v>
      </c>
      <c r="E350" s="2">
        <v>18.600000000000001</v>
      </c>
      <c r="F350" s="2">
        <f>piracicaba!F350+Irrigation!L162</f>
        <v>9</v>
      </c>
      <c r="G350" s="2">
        <v>81.569999999999993</v>
      </c>
      <c r="H350" s="2">
        <v>1.18</v>
      </c>
      <c r="I350" s="2"/>
      <c r="J350" s="2"/>
      <c r="K350" s="2"/>
      <c r="L350" s="2"/>
    </row>
    <row r="351" spans="1:12" x14ac:dyDescent="0.25">
      <c r="A351">
        <v>2014</v>
      </c>
      <c r="B351" s="2">
        <v>68</v>
      </c>
      <c r="C351" s="2">
        <v>26.81</v>
      </c>
      <c r="D351" s="2">
        <v>31.1</v>
      </c>
      <c r="E351" s="2">
        <v>18.399999999999999</v>
      </c>
      <c r="F351" s="2">
        <f>piracicaba!F351+Irrigation!L163</f>
        <v>0.6</v>
      </c>
      <c r="G351" s="2">
        <v>68.790000000000006</v>
      </c>
      <c r="H351" s="2">
        <v>1.17</v>
      </c>
      <c r="I351" s="2"/>
      <c r="J351" s="2"/>
      <c r="K351" s="2"/>
      <c r="L351" s="2"/>
    </row>
    <row r="352" spans="1:12" x14ac:dyDescent="0.25">
      <c r="A352">
        <v>2014</v>
      </c>
      <c r="B352" s="2">
        <v>69</v>
      </c>
      <c r="C352" s="2">
        <v>25.94</v>
      </c>
      <c r="D352" s="2">
        <v>32.299999999999997</v>
      </c>
      <c r="E352" s="2">
        <v>17.3</v>
      </c>
      <c r="F352" s="2">
        <f>piracicaba!F352+Irrigation!L164</f>
        <v>0</v>
      </c>
      <c r="G352" s="2">
        <v>72</v>
      </c>
      <c r="H352" s="2">
        <v>1.4</v>
      </c>
      <c r="I352" s="2"/>
      <c r="J352" s="2"/>
      <c r="K352" s="2"/>
      <c r="L352" s="2"/>
    </row>
    <row r="353" spans="1:12" x14ac:dyDescent="0.25">
      <c r="A353">
        <v>2014</v>
      </c>
      <c r="B353" s="2">
        <v>70</v>
      </c>
      <c r="C353" s="2">
        <v>20.66</v>
      </c>
      <c r="D353" s="2">
        <v>31.2</v>
      </c>
      <c r="E353" s="2">
        <v>19.8</v>
      </c>
      <c r="F353" s="2">
        <f>piracicaba!F353+Irrigation!L165</f>
        <v>0.4</v>
      </c>
      <c r="G353" s="2">
        <v>74.42</v>
      </c>
      <c r="H353" s="2">
        <v>1.71</v>
      </c>
      <c r="I353" s="2"/>
      <c r="J353" s="2"/>
      <c r="K353" s="2"/>
      <c r="L353" s="2"/>
    </row>
    <row r="354" spans="1:12" x14ac:dyDescent="0.25">
      <c r="A354">
        <v>2014</v>
      </c>
      <c r="B354" s="2">
        <v>71</v>
      </c>
      <c r="C354" s="2">
        <v>10.41</v>
      </c>
      <c r="D354" s="2">
        <v>28.5</v>
      </c>
      <c r="E354" s="2">
        <v>20.100000000000001</v>
      </c>
      <c r="F354" s="2">
        <f>piracicaba!F354+Irrigation!L166</f>
        <v>42.4</v>
      </c>
      <c r="G354" s="2">
        <v>92.88</v>
      </c>
      <c r="H354" s="2">
        <v>1.58</v>
      </c>
      <c r="I354" s="2"/>
      <c r="J354" s="2"/>
      <c r="K354" s="2"/>
      <c r="L354" s="2"/>
    </row>
    <row r="355" spans="1:12" x14ac:dyDescent="0.25">
      <c r="A355">
        <v>2014</v>
      </c>
      <c r="B355" s="2">
        <v>72</v>
      </c>
      <c r="C355" s="2">
        <v>15.42</v>
      </c>
      <c r="D355" s="2">
        <v>29.2</v>
      </c>
      <c r="E355" s="2">
        <v>20.100000000000001</v>
      </c>
      <c r="F355" s="2">
        <f>piracicaba!F355+Irrigation!L167</f>
        <v>0</v>
      </c>
      <c r="G355" s="2">
        <v>85.13</v>
      </c>
      <c r="H355" s="2">
        <v>1.34</v>
      </c>
      <c r="I355" s="2"/>
      <c r="J355" s="2"/>
      <c r="K355" s="2"/>
      <c r="L355" s="2"/>
    </row>
    <row r="356" spans="1:12" x14ac:dyDescent="0.25">
      <c r="A356">
        <v>2014</v>
      </c>
      <c r="B356" s="2">
        <v>73</v>
      </c>
      <c r="C356" s="2">
        <v>26.72</v>
      </c>
      <c r="D356" s="2">
        <v>32.700000000000003</v>
      </c>
      <c r="E356" s="2">
        <v>19.100000000000001</v>
      </c>
      <c r="F356" s="2">
        <f>piracicaba!F356+Irrigation!L168</f>
        <v>2.25</v>
      </c>
      <c r="G356" s="2">
        <v>72.180000000000007</v>
      </c>
      <c r="H356" s="2">
        <v>1.4</v>
      </c>
      <c r="I356" s="2"/>
      <c r="J356" s="2"/>
      <c r="K356" s="2"/>
      <c r="L356" s="2"/>
    </row>
    <row r="357" spans="1:12" x14ac:dyDescent="0.25">
      <c r="A357">
        <v>2014</v>
      </c>
      <c r="B357" s="2">
        <v>74</v>
      </c>
      <c r="C357" s="2">
        <v>27.33</v>
      </c>
      <c r="D357" s="2">
        <v>32.799999999999997</v>
      </c>
      <c r="E357" s="2">
        <v>19.5</v>
      </c>
      <c r="F357" s="2">
        <f>piracicaba!F357+Irrigation!L169</f>
        <v>0</v>
      </c>
      <c r="G357" s="2">
        <v>71.5</v>
      </c>
      <c r="H357" s="2">
        <v>1.26</v>
      </c>
      <c r="I357" s="2"/>
      <c r="J357" s="2"/>
      <c r="K357" s="2"/>
      <c r="L357" s="2"/>
    </row>
    <row r="358" spans="1:12" x14ac:dyDescent="0.25">
      <c r="A358">
        <v>2014</v>
      </c>
      <c r="B358" s="2">
        <v>75</v>
      </c>
      <c r="C358" s="2">
        <v>27.12</v>
      </c>
      <c r="D358" s="2">
        <v>33</v>
      </c>
      <c r="E358" s="2">
        <v>20.3</v>
      </c>
      <c r="F358" s="2">
        <f>piracicaba!F358+Irrigation!L170</f>
        <v>0</v>
      </c>
      <c r="G358" s="2">
        <v>63.96</v>
      </c>
      <c r="H358" s="2">
        <v>1.29</v>
      </c>
      <c r="I358" s="2"/>
      <c r="J358" s="2"/>
      <c r="K358" s="2"/>
      <c r="L358" s="2"/>
    </row>
    <row r="359" spans="1:12" x14ac:dyDescent="0.25">
      <c r="A359">
        <v>2014</v>
      </c>
      <c r="B359" s="2">
        <v>76</v>
      </c>
      <c r="C359" s="2">
        <v>25.12</v>
      </c>
      <c r="D359" s="2">
        <v>32.700000000000003</v>
      </c>
      <c r="E359" s="2">
        <v>19.399999999999999</v>
      </c>
      <c r="F359" s="2">
        <f>piracicaba!F359+Irrigation!L171</f>
        <v>5.25</v>
      </c>
      <c r="G359" s="2">
        <v>67.33</v>
      </c>
      <c r="H359" s="2">
        <v>1.27</v>
      </c>
      <c r="I359" s="2"/>
      <c r="J359" s="2"/>
      <c r="K359" s="2"/>
      <c r="L359" s="2"/>
    </row>
    <row r="360" spans="1:12" x14ac:dyDescent="0.25">
      <c r="A360">
        <v>2014</v>
      </c>
      <c r="B360" s="2">
        <v>77</v>
      </c>
      <c r="C360" s="2">
        <v>21.72</v>
      </c>
      <c r="D360" s="2">
        <v>32.4</v>
      </c>
      <c r="E360" s="2">
        <v>18.8</v>
      </c>
      <c r="F360" s="2">
        <f>piracicaba!F360+Irrigation!L172</f>
        <v>0</v>
      </c>
      <c r="G360" s="2">
        <v>68.17</v>
      </c>
      <c r="H360" s="2">
        <v>1.33</v>
      </c>
      <c r="I360" s="2"/>
      <c r="J360" s="2"/>
      <c r="K360" s="2"/>
      <c r="L360" s="2"/>
    </row>
    <row r="361" spans="1:12" x14ac:dyDescent="0.25">
      <c r="A361">
        <v>2014</v>
      </c>
      <c r="B361" s="2">
        <v>78</v>
      </c>
      <c r="C361" s="2">
        <v>23.76</v>
      </c>
      <c r="D361" s="2">
        <v>31.2</v>
      </c>
      <c r="E361" s="2">
        <v>19.100000000000001</v>
      </c>
      <c r="F361" s="2">
        <f>piracicaba!F361+Irrigation!L173</f>
        <v>6.75</v>
      </c>
      <c r="G361" s="2">
        <v>73.67</v>
      </c>
      <c r="H361" s="2">
        <v>1.36</v>
      </c>
      <c r="I361" s="2"/>
      <c r="J361" s="2"/>
      <c r="K361" s="2"/>
      <c r="L361" s="2"/>
    </row>
    <row r="362" spans="1:12" x14ac:dyDescent="0.25">
      <c r="A362">
        <v>2014</v>
      </c>
      <c r="B362" s="2">
        <v>79</v>
      </c>
      <c r="C362" s="2">
        <v>19.66</v>
      </c>
      <c r="D362" s="2">
        <v>31.8</v>
      </c>
      <c r="E362" s="2">
        <v>19.399999999999999</v>
      </c>
      <c r="F362" s="2">
        <f>piracicaba!F362+Irrigation!L174</f>
        <v>4.5999999999999996</v>
      </c>
      <c r="G362" s="2">
        <v>77.459999999999994</v>
      </c>
      <c r="H362" s="2">
        <v>2.02</v>
      </c>
      <c r="I362" s="2"/>
      <c r="J362" s="2"/>
      <c r="K362" s="2"/>
      <c r="L362" s="2"/>
    </row>
    <row r="363" spans="1:12" x14ac:dyDescent="0.25">
      <c r="A363">
        <v>2014</v>
      </c>
      <c r="B363" s="2">
        <v>80</v>
      </c>
      <c r="C363" s="2">
        <v>15.38</v>
      </c>
      <c r="D363" s="2">
        <v>29.7</v>
      </c>
      <c r="E363" s="2">
        <v>20</v>
      </c>
      <c r="F363" s="2">
        <f>piracicaba!F363+Irrigation!L175</f>
        <v>11.6</v>
      </c>
      <c r="G363" s="2">
        <v>89.08</v>
      </c>
      <c r="H363" s="2">
        <v>1.48</v>
      </c>
      <c r="I363" s="2"/>
      <c r="J363" s="2"/>
      <c r="K363" s="2"/>
      <c r="L363" s="2"/>
    </row>
    <row r="364" spans="1:12" x14ac:dyDescent="0.25">
      <c r="A364">
        <v>2014</v>
      </c>
      <c r="B364" s="2">
        <v>81</v>
      </c>
      <c r="C364" s="2">
        <v>14.44</v>
      </c>
      <c r="D364" s="2">
        <v>28.7</v>
      </c>
      <c r="E364" s="2">
        <v>19.5</v>
      </c>
      <c r="F364" s="2">
        <f>piracicaba!F364+Irrigation!L176</f>
        <v>0.8</v>
      </c>
      <c r="G364" s="2">
        <v>85.89</v>
      </c>
      <c r="H364" s="2">
        <v>0.61</v>
      </c>
      <c r="I364" s="2"/>
      <c r="J364" s="2"/>
      <c r="K364" s="2"/>
      <c r="L364" s="2"/>
    </row>
    <row r="365" spans="1:12" x14ac:dyDescent="0.25">
      <c r="A365">
        <v>2014</v>
      </c>
      <c r="B365" s="2">
        <v>82</v>
      </c>
      <c r="C365" s="2">
        <v>17.77</v>
      </c>
      <c r="D365" s="2">
        <v>26.3</v>
      </c>
      <c r="E365" s="2">
        <v>19.7</v>
      </c>
      <c r="F365" s="2">
        <f>piracicaba!F365+Irrigation!L177</f>
        <v>0</v>
      </c>
      <c r="G365" s="2">
        <v>79.709999999999994</v>
      </c>
      <c r="H365" s="2">
        <v>4.43</v>
      </c>
      <c r="I365" s="2"/>
      <c r="J365" s="2"/>
      <c r="K365" s="2"/>
      <c r="L365" s="2"/>
    </row>
    <row r="366" spans="1:12" x14ac:dyDescent="0.25">
      <c r="A366">
        <v>2014</v>
      </c>
      <c r="B366" s="2">
        <v>83</v>
      </c>
      <c r="C366" s="2">
        <v>20.03</v>
      </c>
      <c r="D366" s="2">
        <v>27.6</v>
      </c>
      <c r="E366" s="2">
        <v>17.8</v>
      </c>
      <c r="F366" s="2">
        <f>piracicaba!F366+Irrigation!L178</f>
        <v>0</v>
      </c>
      <c r="G366" s="2">
        <v>75.25</v>
      </c>
      <c r="H366" s="2">
        <v>2.89</v>
      </c>
      <c r="I366" s="2"/>
      <c r="J366" s="2"/>
      <c r="K366" s="2"/>
      <c r="L366" s="2"/>
    </row>
    <row r="367" spans="1:12" x14ac:dyDescent="0.25">
      <c r="A367">
        <v>2014</v>
      </c>
      <c r="B367" s="2">
        <v>84</v>
      </c>
      <c r="C367" s="2">
        <v>23.41</v>
      </c>
      <c r="D367" s="2">
        <v>29.5</v>
      </c>
      <c r="E367" s="2">
        <v>16.100000000000001</v>
      </c>
      <c r="F367" s="2">
        <f>piracicaba!F367+Irrigation!L179</f>
        <v>9</v>
      </c>
      <c r="G367" s="2">
        <v>71.48</v>
      </c>
      <c r="H367" s="2">
        <v>2.66</v>
      </c>
      <c r="I367" s="2"/>
      <c r="J367" s="2"/>
      <c r="K367" s="2"/>
      <c r="L367" s="2"/>
    </row>
    <row r="368" spans="1:12" x14ac:dyDescent="0.25">
      <c r="A368">
        <v>2014</v>
      </c>
      <c r="B368" s="2">
        <v>85</v>
      </c>
      <c r="C368" s="2">
        <v>23.04</v>
      </c>
      <c r="D368" s="2">
        <v>29.6</v>
      </c>
      <c r="E368" s="2">
        <v>17.3</v>
      </c>
      <c r="F368" s="2">
        <f>piracicaba!F368+Irrigation!L180</f>
        <v>4.5</v>
      </c>
      <c r="G368" s="2">
        <v>71.08</v>
      </c>
      <c r="H368" s="2">
        <v>3.13</v>
      </c>
      <c r="I368" s="2"/>
      <c r="J368" s="2"/>
      <c r="K368" s="2"/>
      <c r="L368" s="2"/>
    </row>
    <row r="369" spans="1:12" x14ac:dyDescent="0.25">
      <c r="A369">
        <v>2014</v>
      </c>
      <c r="B369" s="2">
        <v>86</v>
      </c>
      <c r="C369" s="2">
        <v>22.29</v>
      </c>
      <c r="D369" s="2">
        <v>30</v>
      </c>
      <c r="E369" s="2">
        <v>17.5</v>
      </c>
      <c r="F369" s="2">
        <f>piracicaba!F369+Irrigation!L181</f>
        <v>0</v>
      </c>
      <c r="G369" s="2">
        <v>72.09</v>
      </c>
      <c r="H369" s="2">
        <v>2.4500000000000002</v>
      </c>
      <c r="I369" s="2"/>
      <c r="J369" s="2"/>
      <c r="K369" s="2"/>
      <c r="L369" s="2"/>
    </row>
    <row r="370" spans="1:12" x14ac:dyDescent="0.25">
      <c r="A370">
        <v>2014</v>
      </c>
      <c r="B370" s="2">
        <v>87</v>
      </c>
      <c r="C370" s="2">
        <v>24.41</v>
      </c>
      <c r="D370" s="2">
        <v>31.2</v>
      </c>
      <c r="E370" s="2">
        <v>17.8</v>
      </c>
      <c r="F370" s="2">
        <f>piracicaba!F370+Irrigation!L182</f>
        <v>11.25</v>
      </c>
      <c r="G370" s="2">
        <v>70.790000000000006</v>
      </c>
      <c r="H370" s="2">
        <v>2</v>
      </c>
      <c r="I370" s="2"/>
      <c r="J370" s="2"/>
      <c r="K370" s="2"/>
      <c r="L370" s="2"/>
    </row>
    <row r="371" spans="1:12" x14ac:dyDescent="0.25">
      <c r="A371">
        <v>2014</v>
      </c>
      <c r="B371" s="2">
        <v>88</v>
      </c>
      <c r="C371" s="2">
        <v>21.15</v>
      </c>
      <c r="D371" s="2">
        <v>31.2</v>
      </c>
      <c r="E371" s="2">
        <v>18.100000000000001</v>
      </c>
      <c r="F371" s="2">
        <f>piracicaba!F371+Irrigation!L183</f>
        <v>0</v>
      </c>
      <c r="G371" s="2">
        <v>70.290000000000006</v>
      </c>
      <c r="H371" s="2">
        <v>1.49</v>
      </c>
      <c r="I371" s="2"/>
      <c r="J371" s="2"/>
      <c r="K371" s="2"/>
      <c r="L371" s="2"/>
    </row>
    <row r="372" spans="1:12" x14ac:dyDescent="0.25">
      <c r="A372">
        <v>2014</v>
      </c>
      <c r="B372" s="2">
        <v>89</v>
      </c>
      <c r="C372" s="2">
        <v>9.93</v>
      </c>
      <c r="D372" s="2">
        <v>26.7</v>
      </c>
      <c r="E372" s="2">
        <v>19.8</v>
      </c>
      <c r="F372" s="2">
        <f>piracicaba!F372+Irrigation!L184</f>
        <v>0</v>
      </c>
      <c r="G372" s="2">
        <v>82.13</v>
      </c>
      <c r="H372" s="2">
        <v>1.76</v>
      </c>
      <c r="I372" s="2"/>
      <c r="J372" s="2"/>
      <c r="K372" s="2"/>
      <c r="L372" s="2"/>
    </row>
    <row r="373" spans="1:12" x14ac:dyDescent="0.25">
      <c r="A373">
        <v>2014</v>
      </c>
      <c r="B373" s="2">
        <v>90</v>
      </c>
      <c r="C373" s="2">
        <v>14.14</v>
      </c>
      <c r="D373" s="2">
        <v>30.1</v>
      </c>
      <c r="E373" s="2">
        <v>20.2</v>
      </c>
      <c r="F373" s="2">
        <f>piracicaba!F373+Irrigation!L185</f>
        <v>3.8</v>
      </c>
      <c r="G373" s="2">
        <v>87.77</v>
      </c>
      <c r="H373" s="2">
        <v>0.63</v>
      </c>
      <c r="I373" s="2"/>
      <c r="J373" s="2"/>
      <c r="K373" s="2"/>
      <c r="L373" s="2"/>
    </row>
    <row r="374" spans="1:12" x14ac:dyDescent="0.25">
      <c r="A374">
        <v>2014</v>
      </c>
      <c r="B374" s="2">
        <v>91</v>
      </c>
      <c r="C374" s="2">
        <v>23.12</v>
      </c>
      <c r="D374" s="2">
        <v>30.9</v>
      </c>
      <c r="E374" s="2">
        <v>20.3</v>
      </c>
      <c r="F374" s="2">
        <f>piracicaba!F374+Irrigation!L186</f>
        <v>6.5</v>
      </c>
      <c r="G374" s="2">
        <v>74.69</v>
      </c>
      <c r="H374" s="2">
        <v>1.43</v>
      </c>
      <c r="I374" s="2"/>
      <c r="J374" s="2"/>
      <c r="K374" s="2"/>
      <c r="L374" s="2"/>
    </row>
    <row r="375" spans="1:12" x14ac:dyDescent="0.25">
      <c r="A375">
        <v>2014</v>
      </c>
      <c r="B375" s="2">
        <v>92</v>
      </c>
      <c r="C375" s="2">
        <v>22.62</v>
      </c>
      <c r="D375" s="2">
        <v>31.1</v>
      </c>
      <c r="E375" s="2">
        <v>20.2</v>
      </c>
      <c r="F375" s="2">
        <f>piracicaba!F375+Irrigation!L187</f>
        <v>13.9</v>
      </c>
      <c r="G375" s="2">
        <v>78.290000000000006</v>
      </c>
      <c r="H375" s="2">
        <v>1.98</v>
      </c>
      <c r="I375" s="2"/>
      <c r="J375" s="2"/>
      <c r="K375" s="2"/>
      <c r="L375" s="2"/>
    </row>
    <row r="376" spans="1:12" x14ac:dyDescent="0.25">
      <c r="A376">
        <v>2014</v>
      </c>
      <c r="B376" s="2">
        <v>93</v>
      </c>
      <c r="C376" s="2">
        <v>19.97</v>
      </c>
      <c r="D376" s="2">
        <v>30.9</v>
      </c>
      <c r="E376" s="2">
        <v>18.3</v>
      </c>
      <c r="F376" s="2">
        <f>piracicaba!F376+Irrigation!L188</f>
        <v>0</v>
      </c>
      <c r="G376" s="2">
        <v>74.61</v>
      </c>
      <c r="H376" s="2">
        <v>1.95</v>
      </c>
      <c r="I376" s="2"/>
      <c r="J376" s="2"/>
      <c r="K376" s="2"/>
      <c r="L376" s="2"/>
    </row>
    <row r="377" spans="1:12" x14ac:dyDescent="0.25">
      <c r="A377">
        <v>2014</v>
      </c>
      <c r="B377" s="2">
        <v>94</v>
      </c>
      <c r="C377" s="2">
        <v>20.47</v>
      </c>
      <c r="D377" s="2">
        <v>30.3</v>
      </c>
      <c r="E377" s="2">
        <v>19.7</v>
      </c>
      <c r="F377" s="2">
        <f>piracicaba!F377+Irrigation!L189</f>
        <v>13.5</v>
      </c>
      <c r="G377" s="2">
        <v>71.709999999999994</v>
      </c>
      <c r="H377" s="2">
        <v>3.79</v>
      </c>
      <c r="I377" s="2"/>
      <c r="J377" s="2"/>
      <c r="K377" s="2"/>
      <c r="L377" s="2"/>
    </row>
    <row r="378" spans="1:12" x14ac:dyDescent="0.25">
      <c r="A378">
        <v>2014</v>
      </c>
      <c r="B378" s="2">
        <v>95</v>
      </c>
      <c r="C378" s="2">
        <v>23.61</v>
      </c>
      <c r="D378" s="2">
        <v>31.2</v>
      </c>
      <c r="E378" s="2">
        <v>17.899999999999999</v>
      </c>
      <c r="F378" s="2">
        <f>piracicaba!F378+Irrigation!L190</f>
        <v>0</v>
      </c>
      <c r="G378" s="2">
        <v>64.040000000000006</v>
      </c>
      <c r="H378" s="2">
        <v>2.34</v>
      </c>
      <c r="I378" s="2"/>
      <c r="J378" s="2"/>
      <c r="K378" s="2"/>
      <c r="L378" s="2"/>
    </row>
    <row r="379" spans="1:12" x14ac:dyDescent="0.25">
      <c r="A379">
        <v>2014</v>
      </c>
      <c r="B379" s="2">
        <v>96</v>
      </c>
      <c r="C379" s="2">
        <v>24.02</v>
      </c>
      <c r="D379" s="2">
        <v>31.8</v>
      </c>
      <c r="E379" s="2">
        <v>16.5</v>
      </c>
      <c r="F379" s="2">
        <f>piracicaba!F379+Irrigation!L191</f>
        <v>0</v>
      </c>
      <c r="G379" s="2">
        <v>67.91</v>
      </c>
      <c r="H379" s="2">
        <v>1.33</v>
      </c>
      <c r="I379" s="2"/>
      <c r="J379" s="2"/>
      <c r="K379" s="2"/>
      <c r="L379" s="2"/>
    </row>
    <row r="380" spans="1:12" x14ac:dyDescent="0.25">
      <c r="A380">
        <v>2014</v>
      </c>
      <c r="B380" s="2">
        <v>97</v>
      </c>
      <c r="C380" s="2">
        <v>22.89</v>
      </c>
      <c r="D380" s="2">
        <v>32.6</v>
      </c>
      <c r="E380" s="2">
        <v>17.5</v>
      </c>
      <c r="F380" s="2">
        <f>piracicaba!F380+Irrigation!L192</f>
        <v>7.5</v>
      </c>
      <c r="G380" s="2">
        <v>63.75</v>
      </c>
      <c r="H380" s="2">
        <v>1.1399999999999999</v>
      </c>
      <c r="I380" s="2"/>
      <c r="J380" s="2"/>
      <c r="K380" s="2"/>
      <c r="L380" s="2"/>
    </row>
    <row r="381" spans="1:12" x14ac:dyDescent="0.25">
      <c r="A381">
        <v>2014</v>
      </c>
      <c r="B381" s="2">
        <v>98</v>
      </c>
      <c r="C381" s="2">
        <v>22.9</v>
      </c>
      <c r="D381" s="2">
        <v>32.9</v>
      </c>
      <c r="E381" s="2">
        <v>16.7</v>
      </c>
      <c r="F381" s="2">
        <f>piracicaba!F381+Irrigation!L193</f>
        <v>0</v>
      </c>
      <c r="G381" s="2">
        <v>64.08</v>
      </c>
      <c r="H381" s="2">
        <v>1.22</v>
      </c>
      <c r="I381" s="2"/>
      <c r="J381" s="2"/>
      <c r="K381" s="2"/>
      <c r="L381" s="2"/>
    </row>
    <row r="382" spans="1:12" x14ac:dyDescent="0.25">
      <c r="A382">
        <v>2014</v>
      </c>
      <c r="B382" s="2">
        <v>99</v>
      </c>
      <c r="C382" s="2">
        <v>17.079999999999998</v>
      </c>
      <c r="D382" s="2">
        <v>32.700000000000003</v>
      </c>
      <c r="E382" s="2">
        <v>17.100000000000001</v>
      </c>
      <c r="F382" s="2">
        <f>piracicaba!F382+Irrigation!L194</f>
        <v>2.25</v>
      </c>
      <c r="G382" s="2">
        <v>69.709999999999994</v>
      </c>
      <c r="H382" s="2">
        <v>1.42</v>
      </c>
      <c r="I382" s="2"/>
      <c r="J382" s="2"/>
      <c r="K382" s="2"/>
      <c r="L382" s="2"/>
    </row>
    <row r="383" spans="1:12" x14ac:dyDescent="0.25">
      <c r="A383">
        <v>2014</v>
      </c>
      <c r="B383" s="2">
        <v>100</v>
      </c>
      <c r="C383" s="2">
        <v>13.59</v>
      </c>
      <c r="D383" s="2">
        <v>30.1</v>
      </c>
      <c r="E383" s="2">
        <v>18.399999999999999</v>
      </c>
      <c r="F383" s="2">
        <f>piracicaba!F383+Irrigation!L195</f>
        <v>0</v>
      </c>
      <c r="G383" s="2">
        <v>72.13</v>
      </c>
      <c r="H383" s="2">
        <v>1.36</v>
      </c>
      <c r="I383" s="2"/>
      <c r="J383" s="2"/>
      <c r="K383" s="2"/>
      <c r="L383" s="2"/>
    </row>
    <row r="384" spans="1:12" x14ac:dyDescent="0.25">
      <c r="A384">
        <v>2014</v>
      </c>
      <c r="B384" s="2">
        <v>101</v>
      </c>
      <c r="C384" s="2">
        <v>19.25</v>
      </c>
      <c r="D384" s="2">
        <v>32.200000000000003</v>
      </c>
      <c r="E384" s="2">
        <v>18.2</v>
      </c>
      <c r="F384" s="2">
        <f>piracicaba!F384+Irrigation!L196</f>
        <v>0</v>
      </c>
      <c r="G384" s="2">
        <v>72.040000000000006</v>
      </c>
      <c r="H384" s="2">
        <v>1.5</v>
      </c>
      <c r="I384" s="2"/>
      <c r="J384" s="2"/>
      <c r="K384" s="2"/>
      <c r="L384" s="2"/>
    </row>
    <row r="385" spans="1:12" x14ac:dyDescent="0.25">
      <c r="A385">
        <v>2014</v>
      </c>
      <c r="B385" s="2">
        <v>102</v>
      </c>
      <c r="C385" s="2">
        <v>17.82</v>
      </c>
      <c r="D385" s="2">
        <v>32.6</v>
      </c>
      <c r="E385" s="2">
        <v>20.100000000000001</v>
      </c>
      <c r="F385" s="2">
        <f>piracicaba!F385+Irrigation!L197</f>
        <v>1.2</v>
      </c>
      <c r="G385" s="2">
        <v>75.33</v>
      </c>
      <c r="H385" s="2">
        <v>2.42</v>
      </c>
      <c r="I385" s="2"/>
      <c r="J385" s="2"/>
      <c r="K385" s="2"/>
      <c r="L385" s="2"/>
    </row>
    <row r="386" spans="1:12" x14ac:dyDescent="0.25">
      <c r="A386">
        <v>2014</v>
      </c>
      <c r="B386" s="2">
        <v>103</v>
      </c>
      <c r="C386" s="2">
        <v>10.6</v>
      </c>
      <c r="D386" s="2">
        <v>27.3</v>
      </c>
      <c r="E386" s="2">
        <v>20.8</v>
      </c>
      <c r="F386" s="2">
        <f>piracicaba!F386+Irrigation!L198</f>
        <v>1.4</v>
      </c>
      <c r="G386" s="2">
        <v>88.63</v>
      </c>
      <c r="H386" s="2">
        <v>1.1399999999999999</v>
      </c>
      <c r="I386" s="2"/>
      <c r="J386" s="2"/>
      <c r="K386" s="2"/>
      <c r="L386" s="2"/>
    </row>
    <row r="387" spans="1:12" x14ac:dyDescent="0.25">
      <c r="A387">
        <v>2014</v>
      </c>
      <c r="B387" s="2">
        <v>104</v>
      </c>
      <c r="C387" s="2">
        <v>9.15</v>
      </c>
      <c r="D387" s="2">
        <v>24.3</v>
      </c>
      <c r="E387" s="2">
        <v>19.7</v>
      </c>
      <c r="F387" s="2">
        <f>piracicaba!F387+Irrigation!L199</f>
        <v>1</v>
      </c>
      <c r="G387" s="2">
        <v>83.54</v>
      </c>
      <c r="H387" s="2">
        <v>3.4</v>
      </c>
      <c r="I387" s="2"/>
      <c r="J387" s="2"/>
      <c r="K387" s="2"/>
      <c r="L387" s="2"/>
    </row>
    <row r="388" spans="1:12" x14ac:dyDescent="0.25">
      <c r="A388">
        <v>2014</v>
      </c>
      <c r="B388" s="2">
        <v>105</v>
      </c>
      <c r="C388" s="2">
        <v>6.75</v>
      </c>
      <c r="D388" s="2">
        <v>22.1</v>
      </c>
      <c r="E388" s="2">
        <v>17</v>
      </c>
      <c r="F388" s="2">
        <f>piracicaba!F388+Irrigation!L200</f>
        <v>2.8</v>
      </c>
      <c r="G388" s="2">
        <v>92.04</v>
      </c>
      <c r="H388" s="2">
        <v>2.48</v>
      </c>
      <c r="I388" s="2"/>
      <c r="J388" s="2"/>
      <c r="K388" s="2"/>
      <c r="L388" s="2"/>
    </row>
    <row r="389" spans="1:12" x14ac:dyDescent="0.25">
      <c r="A389">
        <v>2014</v>
      </c>
      <c r="B389" s="2">
        <v>106</v>
      </c>
      <c r="C389" s="2">
        <v>14.6</v>
      </c>
      <c r="D389" s="2">
        <v>26.4</v>
      </c>
      <c r="E389" s="2">
        <v>17.600000000000001</v>
      </c>
      <c r="F389" s="2">
        <f>piracicaba!F389+Irrigation!L201</f>
        <v>0.4</v>
      </c>
      <c r="G389" s="2">
        <v>87.54</v>
      </c>
      <c r="H389" s="2">
        <v>1.45</v>
      </c>
      <c r="I389" s="2"/>
      <c r="J389" s="2"/>
      <c r="K389" s="2"/>
      <c r="L389" s="2"/>
    </row>
    <row r="390" spans="1:12" x14ac:dyDescent="0.25">
      <c r="A390">
        <v>2014</v>
      </c>
      <c r="B390" s="2">
        <v>107</v>
      </c>
      <c r="C390" s="2">
        <v>20.13</v>
      </c>
      <c r="D390" s="2">
        <v>29.1</v>
      </c>
      <c r="E390" s="2">
        <v>16.399999999999999</v>
      </c>
      <c r="F390" s="2">
        <f>piracicaba!F390+Irrigation!L202</f>
        <v>0</v>
      </c>
      <c r="G390" s="2">
        <v>79.59</v>
      </c>
      <c r="H390" s="2">
        <v>1.26</v>
      </c>
      <c r="I390" s="2"/>
      <c r="J390" s="2"/>
      <c r="K390" s="2"/>
      <c r="L390" s="2"/>
    </row>
    <row r="391" spans="1:12" x14ac:dyDescent="0.25">
      <c r="A391">
        <v>2014</v>
      </c>
      <c r="B391" s="2">
        <v>108</v>
      </c>
      <c r="C391" s="2">
        <v>21.26</v>
      </c>
      <c r="D391" s="2">
        <v>30.6</v>
      </c>
      <c r="E391" s="2">
        <v>15.9</v>
      </c>
      <c r="F391" s="2">
        <f>piracicaba!F391+Irrigation!L203</f>
        <v>0.2</v>
      </c>
      <c r="G391" s="2">
        <v>74.73</v>
      </c>
      <c r="H391" s="2">
        <v>1.4</v>
      </c>
      <c r="I391" s="2"/>
      <c r="J391" s="2"/>
      <c r="K391" s="2"/>
      <c r="L391" s="2"/>
    </row>
    <row r="392" spans="1:12" x14ac:dyDescent="0.25">
      <c r="A392">
        <v>2014</v>
      </c>
      <c r="B392" s="2">
        <v>109</v>
      </c>
      <c r="C392" s="2">
        <v>20.100000000000001</v>
      </c>
      <c r="D392" s="2">
        <v>31.7</v>
      </c>
      <c r="E392" s="2">
        <v>16.2</v>
      </c>
      <c r="F392" s="2">
        <f>piracicaba!F392+Irrigation!L204</f>
        <v>0</v>
      </c>
      <c r="G392" s="2">
        <v>72.040000000000006</v>
      </c>
      <c r="H392" s="2">
        <v>1.25</v>
      </c>
      <c r="I392" s="2"/>
      <c r="J392" s="2"/>
      <c r="K392" s="2"/>
      <c r="L392" s="2"/>
    </row>
    <row r="393" spans="1:12" x14ac:dyDescent="0.25">
      <c r="A393">
        <v>2014</v>
      </c>
      <c r="B393" s="2">
        <v>110</v>
      </c>
      <c r="C393" s="2">
        <v>17.190000000000001</v>
      </c>
      <c r="D393" s="2">
        <v>29.5</v>
      </c>
      <c r="E393" s="2">
        <v>18.399999999999999</v>
      </c>
      <c r="F393" s="2">
        <f>piracicaba!F393+Irrigation!L205</f>
        <v>0</v>
      </c>
      <c r="G393" s="2">
        <v>75</v>
      </c>
      <c r="H393" s="2">
        <v>1.88</v>
      </c>
      <c r="I393" s="2"/>
      <c r="J393" s="2"/>
      <c r="K393" s="2"/>
      <c r="L393" s="2"/>
    </row>
    <row r="394" spans="1:12" x14ac:dyDescent="0.25">
      <c r="A394">
        <v>2014</v>
      </c>
      <c r="B394" s="2">
        <v>111</v>
      </c>
      <c r="C394" s="2">
        <v>20.45</v>
      </c>
      <c r="D394" s="2">
        <v>29.1</v>
      </c>
      <c r="E394" s="2">
        <v>17.2</v>
      </c>
      <c r="F394" s="2">
        <f>piracicaba!F394+Irrigation!L206</f>
        <v>0</v>
      </c>
      <c r="G394" s="2">
        <v>76.17</v>
      </c>
      <c r="H394" s="2">
        <v>1.62</v>
      </c>
      <c r="I394" s="2"/>
      <c r="J394" s="2"/>
      <c r="K394" s="2"/>
      <c r="L394" s="2"/>
    </row>
    <row r="395" spans="1:12" x14ac:dyDescent="0.25">
      <c r="A395">
        <v>2014</v>
      </c>
      <c r="B395" s="2">
        <v>112</v>
      </c>
      <c r="C395" s="2">
        <v>7.08</v>
      </c>
      <c r="D395" s="2">
        <v>23.4</v>
      </c>
      <c r="E395" s="2">
        <v>18</v>
      </c>
      <c r="F395" s="2">
        <f>piracicaba!F395+Irrigation!L207</f>
        <v>12.4</v>
      </c>
      <c r="G395" s="2">
        <v>90.14</v>
      </c>
      <c r="H395" s="2">
        <v>2.27</v>
      </c>
      <c r="I395" s="2"/>
      <c r="J395" s="2"/>
      <c r="K395" s="2"/>
      <c r="L395" s="2"/>
    </row>
    <row r="396" spans="1:12" x14ac:dyDescent="0.25">
      <c r="A396">
        <v>2014</v>
      </c>
      <c r="B396" s="2">
        <v>113</v>
      </c>
      <c r="C396" s="2">
        <v>7.72</v>
      </c>
      <c r="D396" s="2">
        <v>23.9</v>
      </c>
      <c r="E396" s="2">
        <v>16.5</v>
      </c>
      <c r="F396" s="2">
        <f>piracicaba!F396+Irrigation!L208</f>
        <v>0.2</v>
      </c>
      <c r="G396" s="2">
        <v>87.27</v>
      </c>
      <c r="H396" s="2">
        <v>0.89</v>
      </c>
      <c r="I396" s="2"/>
      <c r="J396" s="2"/>
      <c r="K396" s="2"/>
      <c r="L396" s="2"/>
    </row>
    <row r="397" spans="1:12" x14ac:dyDescent="0.25">
      <c r="A397">
        <v>2014</v>
      </c>
      <c r="B397" s="2">
        <v>114</v>
      </c>
      <c r="C397" s="2">
        <v>14.11</v>
      </c>
      <c r="D397" s="2">
        <v>25.5</v>
      </c>
      <c r="E397" s="2">
        <v>17</v>
      </c>
      <c r="F397" s="2">
        <f>piracicaba!F397+Irrigation!L209</f>
        <v>2.8</v>
      </c>
      <c r="G397" s="2">
        <v>83.05</v>
      </c>
      <c r="H397" s="2">
        <v>2</v>
      </c>
      <c r="I397" s="2"/>
      <c r="J397" s="2"/>
      <c r="K397" s="2"/>
      <c r="L397" s="2"/>
    </row>
    <row r="398" spans="1:12" x14ac:dyDescent="0.25">
      <c r="A398">
        <v>2014</v>
      </c>
      <c r="B398" s="2">
        <v>115</v>
      </c>
      <c r="C398" s="2">
        <v>19.739999999999998</v>
      </c>
      <c r="D398" s="2">
        <v>26.1</v>
      </c>
      <c r="E398" s="2">
        <v>15.4</v>
      </c>
      <c r="F398" s="2">
        <f>piracicaba!F398+Irrigation!L210</f>
        <v>0</v>
      </c>
      <c r="G398" s="2">
        <v>77.209999999999994</v>
      </c>
      <c r="H398" s="2">
        <v>2.73</v>
      </c>
      <c r="I398" s="2"/>
      <c r="J398" s="2"/>
      <c r="K398" s="2"/>
      <c r="L398" s="2"/>
    </row>
    <row r="399" spans="1:12" x14ac:dyDescent="0.25">
      <c r="A399">
        <v>2014</v>
      </c>
      <c r="B399" s="2">
        <v>116</v>
      </c>
      <c r="C399" s="2">
        <v>20</v>
      </c>
      <c r="D399" s="2">
        <v>24.9</v>
      </c>
      <c r="E399" s="2">
        <v>13.6</v>
      </c>
      <c r="F399" s="2">
        <f>piracicaba!F399+Irrigation!L211</f>
        <v>0</v>
      </c>
      <c r="G399" s="2">
        <v>75.17</v>
      </c>
      <c r="H399" s="2">
        <v>2.77</v>
      </c>
      <c r="I399" s="2"/>
      <c r="J399" s="2"/>
      <c r="K399" s="2"/>
      <c r="L399" s="2"/>
    </row>
    <row r="400" spans="1:12" x14ac:dyDescent="0.25">
      <c r="A400">
        <v>2014</v>
      </c>
      <c r="B400" s="2">
        <v>117</v>
      </c>
      <c r="C400" s="2">
        <v>20.12</v>
      </c>
      <c r="D400" s="2">
        <v>24.7</v>
      </c>
      <c r="E400" s="2">
        <v>11.9</v>
      </c>
      <c r="F400" s="2">
        <f>piracicaba!F400+Irrigation!L212</f>
        <v>0</v>
      </c>
      <c r="G400" s="2">
        <v>72.83</v>
      </c>
      <c r="H400" s="2">
        <v>2.68</v>
      </c>
      <c r="I400" s="2"/>
      <c r="J400" s="2"/>
      <c r="K400" s="2"/>
      <c r="L400" s="2"/>
    </row>
    <row r="401" spans="1:12" x14ac:dyDescent="0.25">
      <c r="A401">
        <v>2014</v>
      </c>
      <c r="B401" s="2">
        <v>118</v>
      </c>
      <c r="C401" s="2">
        <v>20.8</v>
      </c>
      <c r="D401" s="2">
        <v>25</v>
      </c>
      <c r="E401" s="2">
        <v>12.5</v>
      </c>
      <c r="F401" s="2">
        <f>piracicaba!F401+Irrigation!L213</f>
        <v>0</v>
      </c>
      <c r="G401" s="2">
        <v>69.709999999999994</v>
      </c>
      <c r="H401" s="2">
        <v>3.31</v>
      </c>
      <c r="I401" s="2"/>
      <c r="J401" s="2"/>
      <c r="K401" s="2"/>
      <c r="L401" s="2"/>
    </row>
    <row r="402" spans="1:12" x14ac:dyDescent="0.25">
      <c r="A402">
        <v>2014</v>
      </c>
      <c r="B402" s="2">
        <v>119</v>
      </c>
      <c r="C402" s="2">
        <v>20.97</v>
      </c>
      <c r="D402" s="2">
        <v>25.9</v>
      </c>
      <c r="E402" s="2">
        <v>10.6</v>
      </c>
      <c r="F402" s="2">
        <f>piracicaba!F402+Irrigation!L214</f>
        <v>0</v>
      </c>
      <c r="G402" s="2">
        <v>67.569999999999993</v>
      </c>
      <c r="H402" s="2">
        <v>1.17</v>
      </c>
      <c r="I402" s="2"/>
      <c r="J402" s="2"/>
      <c r="K402" s="2"/>
      <c r="L402" s="2"/>
    </row>
    <row r="403" spans="1:12" x14ac:dyDescent="0.25">
      <c r="A403">
        <v>2014</v>
      </c>
      <c r="B403" s="2">
        <v>120</v>
      </c>
      <c r="C403" s="2">
        <v>20.97</v>
      </c>
      <c r="D403" s="2">
        <v>25.9</v>
      </c>
      <c r="E403" s="2">
        <v>10.6</v>
      </c>
      <c r="F403" s="2">
        <f>piracicaba!F403+Irrigation!L215</f>
        <v>0</v>
      </c>
      <c r="G403" s="2">
        <v>67.569999999999993</v>
      </c>
      <c r="H403" s="2">
        <v>1.17</v>
      </c>
      <c r="I403" s="2"/>
      <c r="J403" s="2"/>
      <c r="K403" s="2"/>
      <c r="L403" s="2"/>
    </row>
    <row r="404" spans="1:12" x14ac:dyDescent="0.25">
      <c r="A404">
        <v>2014</v>
      </c>
      <c r="B404" s="2">
        <v>121</v>
      </c>
      <c r="C404" s="22">
        <v>15.310199999999998</v>
      </c>
      <c r="D404" s="22">
        <v>26.2</v>
      </c>
      <c r="E404" s="22">
        <v>13.8</v>
      </c>
      <c r="F404" s="22">
        <v>0</v>
      </c>
      <c r="G404" s="22">
        <v>60.333333333333336</v>
      </c>
      <c r="H404" s="22">
        <v>3.0625000000000004</v>
      </c>
    </row>
    <row r="405" spans="1:12" x14ac:dyDescent="0.25">
      <c r="A405">
        <v>2014</v>
      </c>
      <c r="B405" s="2">
        <v>122</v>
      </c>
      <c r="C405" s="22">
        <v>14.446</v>
      </c>
      <c r="D405" s="22">
        <v>26.7</v>
      </c>
      <c r="E405" s="22">
        <v>13.4</v>
      </c>
      <c r="F405" s="22">
        <v>0</v>
      </c>
      <c r="G405" s="22">
        <v>73.125</v>
      </c>
      <c r="H405" s="22">
        <v>0.39166666666666666</v>
      </c>
    </row>
    <row r="406" spans="1:12" x14ac:dyDescent="0.25">
      <c r="A406">
        <v>2014</v>
      </c>
      <c r="B406" s="2">
        <v>123</v>
      </c>
      <c r="C406" s="22">
        <v>17.061799999999995</v>
      </c>
      <c r="D406" s="22">
        <v>27.6</v>
      </c>
      <c r="E406" s="22">
        <v>14.3</v>
      </c>
      <c r="F406" s="22">
        <v>0</v>
      </c>
      <c r="G406" s="22">
        <v>75.130434782608702</v>
      </c>
      <c r="H406" s="22">
        <v>0.4333333333333334</v>
      </c>
    </row>
    <row r="407" spans="1:12" x14ac:dyDescent="0.25">
      <c r="A407">
        <v>2014</v>
      </c>
      <c r="B407" s="2">
        <v>124</v>
      </c>
      <c r="C407" s="22">
        <v>20.133200000000002</v>
      </c>
      <c r="D407" s="22">
        <v>28.7</v>
      </c>
      <c r="E407" s="22">
        <v>12.6</v>
      </c>
      <c r="F407" s="22">
        <v>0</v>
      </c>
      <c r="G407" s="22">
        <v>66.904761904761898</v>
      </c>
      <c r="H407" s="22">
        <v>1.1083333333333332</v>
      </c>
    </row>
    <row r="408" spans="1:12" x14ac:dyDescent="0.25">
      <c r="A408">
        <v>2014</v>
      </c>
      <c r="B408" s="2">
        <v>125</v>
      </c>
      <c r="C408" s="22">
        <v>17.984300000000005</v>
      </c>
      <c r="D408" s="22">
        <v>29.2</v>
      </c>
      <c r="E408" s="22">
        <v>12.6</v>
      </c>
      <c r="F408" s="22">
        <v>0</v>
      </c>
      <c r="G408" s="22">
        <v>69.208333333333329</v>
      </c>
      <c r="H408" s="22">
        <v>1.3875</v>
      </c>
    </row>
    <row r="409" spans="1:12" x14ac:dyDescent="0.25">
      <c r="A409">
        <v>2014</v>
      </c>
      <c r="B409" s="2">
        <v>126</v>
      </c>
      <c r="C409" s="22">
        <v>16.473700000000001</v>
      </c>
      <c r="D409" s="22">
        <v>29.5</v>
      </c>
      <c r="E409" s="22">
        <v>13.6</v>
      </c>
      <c r="F409" s="22">
        <v>0</v>
      </c>
      <c r="G409" s="22">
        <v>71.208333333333329</v>
      </c>
      <c r="H409" s="22">
        <v>0.72916666666666663</v>
      </c>
    </row>
    <row r="410" spans="1:12" x14ac:dyDescent="0.25">
      <c r="A410">
        <v>2014</v>
      </c>
      <c r="B410" s="2">
        <v>127</v>
      </c>
      <c r="C410" s="22">
        <v>12.987</v>
      </c>
      <c r="D410" s="22">
        <v>30.2</v>
      </c>
      <c r="E410" s="22">
        <v>15</v>
      </c>
      <c r="F410" s="22">
        <v>0</v>
      </c>
      <c r="G410" s="22">
        <v>73.708333333333329</v>
      </c>
      <c r="H410" s="22">
        <v>0.74166666666666659</v>
      </c>
    </row>
    <row r="411" spans="1:12" x14ac:dyDescent="0.25">
      <c r="A411">
        <v>2014</v>
      </c>
      <c r="B411" s="2">
        <v>128</v>
      </c>
      <c r="C411" s="22">
        <v>19.1114</v>
      </c>
      <c r="D411" s="22">
        <v>29.7</v>
      </c>
      <c r="E411" s="22">
        <v>13.7</v>
      </c>
      <c r="F411" s="22">
        <v>0</v>
      </c>
      <c r="G411" s="22">
        <v>69.130434782608702</v>
      </c>
      <c r="H411" s="22">
        <v>2.0083333333333337</v>
      </c>
    </row>
    <row r="412" spans="1:12" x14ac:dyDescent="0.25">
      <c r="A412">
        <v>2014</v>
      </c>
      <c r="B412" s="2">
        <v>129</v>
      </c>
      <c r="C412" s="22">
        <v>16.3477</v>
      </c>
      <c r="D412" s="22">
        <v>27</v>
      </c>
      <c r="E412" s="22">
        <v>14.3</v>
      </c>
      <c r="F412" s="22">
        <v>0</v>
      </c>
      <c r="G412" s="22">
        <v>72.166666666666671</v>
      </c>
      <c r="H412" s="22">
        <v>1.5125</v>
      </c>
    </row>
    <row r="413" spans="1:12" x14ac:dyDescent="0.25">
      <c r="A413">
        <v>2014</v>
      </c>
      <c r="B413" s="2">
        <v>130</v>
      </c>
      <c r="C413" s="22">
        <v>19.577800000000007</v>
      </c>
      <c r="D413" s="22">
        <v>24.6</v>
      </c>
      <c r="E413" s="22">
        <v>14.4</v>
      </c>
      <c r="F413" s="22">
        <v>0</v>
      </c>
      <c r="G413" s="22">
        <v>67.25</v>
      </c>
      <c r="H413" s="22">
        <v>3.1041666666666661</v>
      </c>
    </row>
    <row r="414" spans="1:12" x14ac:dyDescent="0.25">
      <c r="A414">
        <v>2014</v>
      </c>
      <c r="B414" s="2">
        <v>131</v>
      </c>
      <c r="C414" s="22">
        <v>19.389499999999995</v>
      </c>
      <c r="D414" s="22">
        <v>26</v>
      </c>
      <c r="E414" s="22">
        <v>13.5</v>
      </c>
      <c r="F414" s="22">
        <v>0</v>
      </c>
      <c r="G414" s="22">
        <v>67.583333333333329</v>
      </c>
      <c r="H414" s="22">
        <v>3.7000000000000011</v>
      </c>
    </row>
    <row r="415" spans="1:12" x14ac:dyDescent="0.25">
      <c r="A415">
        <v>2014</v>
      </c>
      <c r="B415" s="2">
        <v>132</v>
      </c>
      <c r="C415" s="22">
        <v>18.422100000000004</v>
      </c>
      <c r="D415" s="22">
        <v>26.3</v>
      </c>
      <c r="E415" s="22">
        <v>10.6</v>
      </c>
      <c r="F415" s="22">
        <v>0</v>
      </c>
      <c r="G415" s="22">
        <v>70.608695652173907</v>
      </c>
      <c r="H415" s="22">
        <v>1.1541666666666668</v>
      </c>
    </row>
    <row r="416" spans="1:12" x14ac:dyDescent="0.25">
      <c r="A416">
        <v>2014</v>
      </c>
      <c r="B416" s="2">
        <v>133</v>
      </c>
      <c r="C416" s="22">
        <v>17.2212</v>
      </c>
      <c r="D416" s="22">
        <v>27.5</v>
      </c>
      <c r="E416" s="22">
        <v>12.1</v>
      </c>
      <c r="F416" s="22">
        <v>0</v>
      </c>
      <c r="G416" s="22">
        <v>68</v>
      </c>
      <c r="H416" s="22">
        <v>1.416666666666667</v>
      </c>
    </row>
    <row r="417" spans="1:8" x14ac:dyDescent="0.25">
      <c r="A417">
        <v>2014</v>
      </c>
      <c r="B417" s="2">
        <v>134</v>
      </c>
      <c r="C417" s="22">
        <v>14.558699999999998</v>
      </c>
      <c r="D417" s="22">
        <v>27.7</v>
      </c>
      <c r="E417" s="22">
        <v>12.2</v>
      </c>
      <c r="F417" s="22">
        <v>0</v>
      </c>
      <c r="G417" s="22">
        <v>70.25</v>
      </c>
      <c r="H417" s="22">
        <v>1.404166666666667</v>
      </c>
    </row>
    <row r="418" spans="1:8" x14ac:dyDescent="0.25">
      <c r="A418">
        <v>2014</v>
      </c>
      <c r="B418" s="2">
        <v>135</v>
      </c>
      <c r="C418" s="22">
        <v>17.354400000000002</v>
      </c>
      <c r="D418" s="22">
        <v>27.6</v>
      </c>
      <c r="E418" s="22">
        <v>11.8</v>
      </c>
      <c r="F418" s="22">
        <v>0</v>
      </c>
      <c r="G418" s="22">
        <v>70.041666666666671</v>
      </c>
      <c r="H418" s="22">
        <v>1.1916666666666667</v>
      </c>
    </row>
    <row r="419" spans="1:8" x14ac:dyDescent="0.25">
      <c r="A419">
        <v>2014</v>
      </c>
      <c r="B419" s="2">
        <v>136</v>
      </c>
      <c r="C419" s="23">
        <v>15.8795</v>
      </c>
      <c r="D419" s="23">
        <v>28</v>
      </c>
      <c r="E419" s="23">
        <v>11</v>
      </c>
      <c r="F419" s="23">
        <v>0</v>
      </c>
      <c r="G419" s="23">
        <v>67.333333333333329</v>
      </c>
      <c r="H419" s="23">
        <v>0.91249999999999998</v>
      </c>
    </row>
    <row r="420" spans="1:8" x14ac:dyDescent="0.25">
      <c r="A420">
        <v>2014</v>
      </c>
      <c r="B420" s="2">
        <v>137</v>
      </c>
      <c r="C420" s="23">
        <v>14.411300000000001</v>
      </c>
      <c r="D420" s="23">
        <v>27.4</v>
      </c>
      <c r="E420" s="23">
        <v>16.3</v>
      </c>
      <c r="F420" s="23">
        <v>0</v>
      </c>
      <c r="G420" s="23">
        <v>70.791666666666671</v>
      </c>
      <c r="H420" s="23">
        <v>1.895833333333333</v>
      </c>
    </row>
    <row r="421" spans="1:8" x14ac:dyDescent="0.25">
      <c r="A421">
        <v>2014</v>
      </c>
      <c r="B421" s="2">
        <v>138</v>
      </c>
      <c r="C421" s="23">
        <v>11.775799999999998</v>
      </c>
      <c r="D421" s="23">
        <v>26.7</v>
      </c>
      <c r="E421" s="23">
        <v>15.6</v>
      </c>
      <c r="F421" s="23">
        <v>0</v>
      </c>
      <c r="G421" s="23">
        <v>75.75</v>
      </c>
      <c r="H421" s="23">
        <v>1.1291666666666667</v>
      </c>
    </row>
    <row r="422" spans="1:8" x14ac:dyDescent="0.25">
      <c r="A422">
        <v>2014</v>
      </c>
      <c r="B422" s="2">
        <v>139</v>
      </c>
      <c r="C422" s="23">
        <v>16.505400000000002</v>
      </c>
      <c r="D422" s="23">
        <v>27.7</v>
      </c>
      <c r="E422" s="23">
        <v>13.2</v>
      </c>
      <c r="F422" s="23">
        <v>0</v>
      </c>
      <c r="G422" s="23">
        <v>73.625</v>
      </c>
      <c r="H422" s="23">
        <v>1.1125</v>
      </c>
    </row>
    <row r="423" spans="1:8" x14ac:dyDescent="0.25">
      <c r="A423">
        <v>2014</v>
      </c>
      <c r="B423" s="2">
        <v>140</v>
      </c>
      <c r="C423" s="23">
        <v>17.529900000000001</v>
      </c>
      <c r="D423" s="23">
        <v>28.1</v>
      </c>
      <c r="E423" s="23">
        <v>10.6</v>
      </c>
      <c r="F423" s="23">
        <v>0</v>
      </c>
      <c r="G423" s="23">
        <v>70.727272727272734</v>
      </c>
      <c r="H423" s="23">
        <v>0.90416666666666667</v>
      </c>
    </row>
    <row r="424" spans="1:8" x14ac:dyDescent="0.25">
      <c r="A424">
        <v>2014</v>
      </c>
      <c r="B424" s="2">
        <v>141</v>
      </c>
      <c r="C424" s="23">
        <v>15.744999999999997</v>
      </c>
      <c r="D424" s="23">
        <v>30.3</v>
      </c>
      <c r="E424" s="23">
        <v>12.1</v>
      </c>
      <c r="F424" s="23">
        <v>0</v>
      </c>
      <c r="G424" s="23">
        <v>65.25</v>
      </c>
      <c r="H424" s="23">
        <v>1.7208333333333332</v>
      </c>
    </row>
    <row r="425" spans="1:8" x14ac:dyDescent="0.25">
      <c r="A425">
        <v>2014</v>
      </c>
      <c r="B425" s="2">
        <v>142</v>
      </c>
      <c r="C425" s="23">
        <v>9.4493000000000009</v>
      </c>
      <c r="D425" s="23">
        <v>29.5</v>
      </c>
      <c r="E425" s="23">
        <v>18</v>
      </c>
      <c r="F425" s="23">
        <v>3.9999999999999996</v>
      </c>
      <c r="G425" s="23">
        <v>62.625</v>
      </c>
      <c r="H425" s="23">
        <v>2.5583333333333331</v>
      </c>
    </row>
    <row r="426" spans="1:8" x14ac:dyDescent="0.25">
      <c r="A426">
        <v>2014</v>
      </c>
      <c r="B426" s="2">
        <v>143</v>
      </c>
      <c r="C426" s="23">
        <v>6.3275000000000006</v>
      </c>
      <c r="D426" s="23">
        <v>23.1</v>
      </c>
      <c r="E426" s="23">
        <v>18</v>
      </c>
      <c r="F426" s="23">
        <v>32.600000000000009</v>
      </c>
      <c r="G426" s="23">
        <v>95.8</v>
      </c>
      <c r="H426" s="23">
        <v>0.72083333333333321</v>
      </c>
    </row>
    <row r="427" spans="1:8" x14ac:dyDescent="0.25">
      <c r="A427">
        <v>2014</v>
      </c>
      <c r="B427" s="2">
        <v>144</v>
      </c>
      <c r="C427" s="23">
        <v>4.9234999999999998</v>
      </c>
      <c r="D427" s="23">
        <v>20.399999999999999</v>
      </c>
      <c r="E427" s="23">
        <v>16.2</v>
      </c>
      <c r="F427" s="23">
        <v>1.7999999999999998</v>
      </c>
      <c r="G427" s="23">
        <v>95.444444444444443</v>
      </c>
      <c r="H427" s="23">
        <v>1.5250000000000004</v>
      </c>
    </row>
    <row r="428" spans="1:8" x14ac:dyDescent="0.25">
      <c r="A428">
        <v>2014</v>
      </c>
      <c r="B428" s="2">
        <v>145</v>
      </c>
      <c r="C428" s="23">
        <v>5.8944999999999999</v>
      </c>
      <c r="D428" s="23">
        <v>20.7</v>
      </c>
      <c r="E428" s="23">
        <v>15.4</v>
      </c>
      <c r="F428" s="23">
        <v>0.60000000000000009</v>
      </c>
      <c r="G428" s="23">
        <v>94.173913043478265</v>
      </c>
      <c r="H428" s="23">
        <v>0.95833333333333337</v>
      </c>
    </row>
    <row r="429" spans="1:8" x14ac:dyDescent="0.25">
      <c r="A429">
        <v>2014</v>
      </c>
      <c r="B429" s="2">
        <v>146</v>
      </c>
      <c r="C429" s="23">
        <v>8.0588000000000015</v>
      </c>
      <c r="D429" s="23">
        <v>23</v>
      </c>
      <c r="E429" s="23">
        <v>16</v>
      </c>
      <c r="F429" s="23">
        <v>0</v>
      </c>
      <c r="G429" s="23">
        <v>77.181818181818187</v>
      </c>
      <c r="H429" s="23">
        <v>2.0333333333333337</v>
      </c>
    </row>
    <row r="430" spans="1:8" x14ac:dyDescent="0.25">
      <c r="A430">
        <v>2014</v>
      </c>
      <c r="B430" s="2">
        <v>147</v>
      </c>
      <c r="C430" s="23">
        <v>9.6612999999999989</v>
      </c>
      <c r="D430" s="23">
        <v>18.8</v>
      </c>
      <c r="E430" s="23">
        <v>10.199999999999999</v>
      </c>
      <c r="F430" s="23">
        <v>0</v>
      </c>
      <c r="G430" s="23">
        <v>87.727272727272734</v>
      </c>
      <c r="H430" s="23">
        <v>0.97083333333333355</v>
      </c>
    </row>
    <row r="431" spans="1:8" x14ac:dyDescent="0.25">
      <c r="A431">
        <v>2014</v>
      </c>
      <c r="B431" s="2">
        <v>148</v>
      </c>
      <c r="C431" s="23">
        <v>9.5435999999999996</v>
      </c>
      <c r="D431" s="23">
        <v>20.8</v>
      </c>
      <c r="E431" s="23">
        <v>11.6</v>
      </c>
      <c r="F431" s="23">
        <v>0.2</v>
      </c>
      <c r="G431" s="23">
        <v>83.315789473684205</v>
      </c>
      <c r="H431" s="23">
        <v>1.5999999999999996</v>
      </c>
    </row>
    <row r="432" spans="1:8" x14ac:dyDescent="0.25">
      <c r="A432">
        <v>2014</v>
      </c>
      <c r="B432" s="2">
        <v>149</v>
      </c>
      <c r="C432" s="23">
        <v>15.150399999999999</v>
      </c>
      <c r="D432" s="23">
        <v>24</v>
      </c>
      <c r="E432" s="23">
        <v>10.7</v>
      </c>
      <c r="F432" s="23">
        <v>0</v>
      </c>
      <c r="G432" s="23">
        <v>75.777777777777771</v>
      </c>
      <c r="H432" s="23">
        <v>1.9695652173913039</v>
      </c>
    </row>
    <row r="433" spans="1:8" x14ac:dyDescent="0.25">
      <c r="A433">
        <v>2014</v>
      </c>
      <c r="B433" s="2">
        <v>150</v>
      </c>
      <c r="C433" s="23">
        <v>17.945799999999998</v>
      </c>
      <c r="D433" s="23">
        <v>25</v>
      </c>
      <c r="E433" s="23">
        <v>9.6999999999999993</v>
      </c>
      <c r="F433" s="23">
        <v>0</v>
      </c>
      <c r="G433" s="23">
        <v>64.631578947368425</v>
      </c>
      <c r="H433" s="23">
        <v>1.6749999999999998</v>
      </c>
    </row>
    <row r="434" spans="1:8" x14ac:dyDescent="0.25">
      <c r="A434">
        <v>2014</v>
      </c>
      <c r="B434" s="2">
        <v>151</v>
      </c>
      <c r="C434" s="23">
        <v>16.674900000000001</v>
      </c>
      <c r="D434" s="23">
        <v>26.2</v>
      </c>
      <c r="E434" s="23">
        <v>9.1</v>
      </c>
      <c r="F434" s="23">
        <v>0.2</v>
      </c>
      <c r="G434" s="23">
        <v>67.833333333333329</v>
      </c>
      <c r="H434" s="23">
        <v>1.3</v>
      </c>
    </row>
    <row r="435" spans="1:8" x14ac:dyDescent="0.25">
      <c r="A435">
        <v>2014</v>
      </c>
      <c r="B435" s="2">
        <v>152</v>
      </c>
      <c r="C435" s="23">
        <v>4.4775999999999998</v>
      </c>
      <c r="D435" s="23">
        <v>21.2</v>
      </c>
      <c r="E435" s="23">
        <v>13.9</v>
      </c>
      <c r="F435" s="23">
        <v>0</v>
      </c>
      <c r="G435" s="23">
        <v>88.75</v>
      </c>
      <c r="H435" s="23">
        <v>1.3166666666666667</v>
      </c>
    </row>
    <row r="436" spans="1:8" x14ac:dyDescent="0.25">
      <c r="A436">
        <v>2014</v>
      </c>
      <c r="B436" s="2">
        <v>153</v>
      </c>
      <c r="C436" s="23">
        <v>14.613</v>
      </c>
      <c r="D436" s="23">
        <v>24</v>
      </c>
      <c r="E436" s="23">
        <v>16.399999999999999</v>
      </c>
      <c r="F436" s="23">
        <v>1.6</v>
      </c>
      <c r="G436" s="23">
        <v>78.913043478260875</v>
      </c>
      <c r="H436" s="23">
        <v>2.2666666666666671</v>
      </c>
    </row>
    <row r="437" spans="1:8" x14ac:dyDescent="0.25">
      <c r="A437">
        <v>2014</v>
      </c>
      <c r="B437" s="2">
        <v>154</v>
      </c>
      <c r="C437" s="23">
        <v>17.393699999999999</v>
      </c>
      <c r="D437" s="23">
        <v>22.2</v>
      </c>
      <c r="E437" s="23">
        <v>7.3</v>
      </c>
      <c r="F437" s="23">
        <v>0.2</v>
      </c>
      <c r="G437" s="23">
        <v>64</v>
      </c>
      <c r="H437" s="23">
        <v>1.1666666666666667</v>
      </c>
    </row>
    <row r="438" spans="1:8" x14ac:dyDescent="0.25">
      <c r="A438">
        <v>2014</v>
      </c>
      <c r="B438" s="2">
        <v>155</v>
      </c>
      <c r="C438" s="23">
        <v>17.6584</v>
      </c>
      <c r="D438" s="23">
        <v>25.5</v>
      </c>
      <c r="E438" s="23">
        <v>5.7</v>
      </c>
      <c r="F438" s="23">
        <v>0</v>
      </c>
      <c r="G438" s="23">
        <v>70.791666666666671</v>
      </c>
      <c r="H438" s="23">
        <v>0.74166666666666659</v>
      </c>
    </row>
    <row r="439" spans="1:8" x14ac:dyDescent="0.25">
      <c r="A439">
        <v>2014</v>
      </c>
      <c r="B439" s="2">
        <v>156</v>
      </c>
      <c r="C439" s="23">
        <v>13.314599999999999</v>
      </c>
      <c r="D439" s="23">
        <v>29.2</v>
      </c>
      <c r="E439" s="23">
        <v>9.5</v>
      </c>
      <c r="F439" s="23">
        <v>0</v>
      </c>
      <c r="G439" s="23">
        <v>73.708333333333329</v>
      </c>
      <c r="H439" s="23">
        <v>1.8499999999999996</v>
      </c>
    </row>
    <row r="440" spans="1:8" x14ac:dyDescent="0.25">
      <c r="A440">
        <v>2014</v>
      </c>
      <c r="B440" s="2">
        <v>157</v>
      </c>
      <c r="C440" s="23">
        <v>4.6018999999999997</v>
      </c>
      <c r="D440" s="23">
        <v>23.8</v>
      </c>
      <c r="E440" s="23">
        <v>18</v>
      </c>
      <c r="F440" s="23">
        <v>0</v>
      </c>
      <c r="G440" s="23">
        <v>74.375</v>
      </c>
      <c r="H440" s="23">
        <v>1.4916666666666665</v>
      </c>
    </row>
    <row r="441" spans="1:8" x14ac:dyDescent="0.25">
      <c r="A441">
        <v>2014</v>
      </c>
      <c r="B441" s="2">
        <v>158</v>
      </c>
      <c r="C441" s="23">
        <v>15.013699999999998</v>
      </c>
      <c r="D441" s="23">
        <v>30.8</v>
      </c>
      <c r="E441" s="23">
        <v>16.100000000000001</v>
      </c>
      <c r="F441" s="23">
        <v>0</v>
      </c>
      <c r="G441" s="23">
        <v>72.083333333333329</v>
      </c>
      <c r="H441" s="23">
        <v>1.6916666666666667</v>
      </c>
    </row>
    <row r="442" spans="1:8" x14ac:dyDescent="0.25">
      <c r="A442">
        <v>2014</v>
      </c>
      <c r="B442" s="2">
        <v>159</v>
      </c>
      <c r="C442" s="23">
        <v>14.5967</v>
      </c>
      <c r="D442" s="23">
        <v>30.2</v>
      </c>
      <c r="E442" s="23">
        <v>15.8</v>
      </c>
      <c r="F442" s="23">
        <v>0</v>
      </c>
      <c r="G442" s="23">
        <v>55.333333333333336</v>
      </c>
      <c r="H442" s="23">
        <v>2.3958333333333335</v>
      </c>
    </row>
    <row r="443" spans="1:8" x14ac:dyDescent="0.25">
      <c r="A443">
        <v>2014</v>
      </c>
      <c r="B443" s="2">
        <v>160</v>
      </c>
      <c r="C443" s="23">
        <v>14.147599999999999</v>
      </c>
      <c r="D443" s="23">
        <v>28.3</v>
      </c>
      <c r="E443" s="23">
        <v>16.8</v>
      </c>
      <c r="F443" s="23">
        <v>0</v>
      </c>
      <c r="G443" s="23">
        <v>64.833333333333329</v>
      </c>
      <c r="H443" s="23">
        <v>1.3916666666666668</v>
      </c>
    </row>
    <row r="444" spans="1:8" x14ac:dyDescent="0.25">
      <c r="A444">
        <v>2014</v>
      </c>
      <c r="B444" s="2">
        <v>161</v>
      </c>
      <c r="C444" s="23">
        <v>11.181999999999999</v>
      </c>
      <c r="D444" s="23">
        <v>24.6</v>
      </c>
      <c r="E444" s="23">
        <v>16.399999999999999</v>
      </c>
      <c r="F444" s="23">
        <v>0</v>
      </c>
      <c r="G444" s="23">
        <v>79.833333333333329</v>
      </c>
      <c r="H444" s="23">
        <v>2.8166666666666669</v>
      </c>
    </row>
    <row r="445" spans="1:8" x14ac:dyDescent="0.25">
      <c r="A445">
        <v>2014</v>
      </c>
      <c r="B445" s="2">
        <v>162</v>
      </c>
      <c r="C445" s="23">
        <v>16.300099999999997</v>
      </c>
      <c r="D445" s="23">
        <v>27.2</v>
      </c>
      <c r="E445" s="23">
        <v>14.9</v>
      </c>
      <c r="F445" s="23">
        <v>0</v>
      </c>
      <c r="G445" s="23">
        <v>71.375</v>
      </c>
      <c r="H445" s="23">
        <v>1.9666666666666668</v>
      </c>
    </row>
    <row r="446" spans="1:8" x14ac:dyDescent="0.25">
      <c r="A446">
        <v>2014</v>
      </c>
      <c r="B446" s="2">
        <v>163</v>
      </c>
      <c r="C446" s="23">
        <v>16.2608</v>
      </c>
      <c r="D446" s="23">
        <v>27.7</v>
      </c>
      <c r="E446" s="23">
        <v>12.2</v>
      </c>
      <c r="F446" s="23">
        <v>0</v>
      </c>
      <c r="G446" s="23">
        <v>73.272727272727266</v>
      </c>
      <c r="H446" s="23">
        <v>1.8583333333333336</v>
      </c>
    </row>
    <row r="447" spans="1:8" x14ac:dyDescent="0.25">
      <c r="A447">
        <v>2014</v>
      </c>
      <c r="B447" s="2">
        <v>164</v>
      </c>
      <c r="C447" s="23">
        <v>16.8826</v>
      </c>
      <c r="D447" s="23">
        <v>28</v>
      </c>
      <c r="E447" s="23">
        <v>12.9</v>
      </c>
      <c r="F447" s="23">
        <v>0</v>
      </c>
      <c r="G447" s="23">
        <v>71.227272727272734</v>
      </c>
      <c r="H447" s="23">
        <v>1.3916666666666668</v>
      </c>
    </row>
    <row r="448" spans="1:8" x14ac:dyDescent="0.25">
      <c r="A448">
        <v>2014</v>
      </c>
      <c r="B448" s="2">
        <v>165</v>
      </c>
      <c r="C448" s="23">
        <v>14.4924</v>
      </c>
      <c r="D448" s="23">
        <v>28.4</v>
      </c>
      <c r="E448" s="23">
        <v>13.1</v>
      </c>
      <c r="F448" s="23">
        <v>0</v>
      </c>
      <c r="G448" s="23">
        <v>71.916666666666671</v>
      </c>
      <c r="H448" s="23">
        <v>1.4208333333333334</v>
      </c>
    </row>
    <row r="449" spans="1:8" x14ac:dyDescent="0.25">
      <c r="A449">
        <v>2014</v>
      </c>
      <c r="B449" s="2">
        <v>166</v>
      </c>
      <c r="C449" s="23">
        <v>15.002899999999999</v>
      </c>
      <c r="D449" s="23">
        <v>27.4</v>
      </c>
      <c r="E449" s="23">
        <v>13.9</v>
      </c>
      <c r="F449" s="23">
        <v>0</v>
      </c>
      <c r="G449" s="23">
        <v>75.208333333333329</v>
      </c>
      <c r="H449" s="23">
        <v>1.3749999999999998</v>
      </c>
    </row>
    <row r="450" spans="1:8" x14ac:dyDescent="0.25">
      <c r="A450">
        <v>2014</v>
      </c>
      <c r="B450" s="2">
        <v>167</v>
      </c>
      <c r="C450" s="23">
        <v>16.036899999999999</v>
      </c>
      <c r="D450" s="23">
        <v>27</v>
      </c>
      <c r="E450" s="23">
        <v>12.9</v>
      </c>
      <c r="F450" s="23">
        <v>0</v>
      </c>
      <c r="G450" s="23">
        <v>73.2</v>
      </c>
      <c r="H450" s="23">
        <v>0.98333333333333339</v>
      </c>
    </row>
    <row r="451" spans="1:8" x14ac:dyDescent="0.25">
      <c r="A451">
        <v>2014</v>
      </c>
      <c r="B451" s="2">
        <v>168</v>
      </c>
      <c r="C451" s="23">
        <v>16.629200000000001</v>
      </c>
      <c r="D451" s="23">
        <v>28.3</v>
      </c>
      <c r="E451" s="23">
        <v>12</v>
      </c>
      <c r="F451" s="23">
        <v>0.2</v>
      </c>
      <c r="G451" s="23">
        <v>66.95</v>
      </c>
      <c r="H451" s="23">
        <v>0.70416666666666661</v>
      </c>
    </row>
    <row r="452" spans="1:8" x14ac:dyDescent="0.25">
      <c r="A452">
        <v>2014</v>
      </c>
      <c r="B452" s="2">
        <v>169</v>
      </c>
      <c r="C452" s="23">
        <v>13.433299999999997</v>
      </c>
      <c r="D452" s="23">
        <v>26.7</v>
      </c>
      <c r="E452" s="23">
        <v>11.9</v>
      </c>
      <c r="F452" s="23">
        <v>0</v>
      </c>
      <c r="G452" s="23">
        <v>76</v>
      </c>
      <c r="H452" s="23">
        <v>1.5130434782608695</v>
      </c>
    </row>
    <row r="453" spans="1:8" x14ac:dyDescent="0.25">
      <c r="A453">
        <v>2014</v>
      </c>
      <c r="B453" s="2">
        <v>170</v>
      </c>
      <c r="C453" s="23">
        <v>12.550799999999999</v>
      </c>
      <c r="D453" s="23">
        <v>22.6</v>
      </c>
      <c r="E453" s="23">
        <v>14.4</v>
      </c>
      <c r="F453" s="23">
        <v>0</v>
      </c>
      <c r="G453" s="23">
        <v>78.791666666666671</v>
      </c>
      <c r="H453" s="23">
        <v>3.2916666666666674</v>
      </c>
    </row>
    <row r="454" spans="1:8" x14ac:dyDescent="0.25">
      <c r="A454">
        <v>2014</v>
      </c>
      <c r="B454" s="2">
        <v>171</v>
      </c>
      <c r="C454" s="23">
        <v>15.516499999999997</v>
      </c>
      <c r="D454" s="23">
        <v>23.5</v>
      </c>
      <c r="E454" s="23">
        <v>8.6999999999999993</v>
      </c>
      <c r="F454" s="23">
        <v>0</v>
      </c>
      <c r="G454" s="23">
        <v>77.263157894736835</v>
      </c>
      <c r="H454" s="23">
        <v>1.4749999999999999</v>
      </c>
    </row>
    <row r="455" spans="1:8" x14ac:dyDescent="0.25">
      <c r="A455">
        <v>2014</v>
      </c>
      <c r="B455" s="2">
        <v>172</v>
      </c>
      <c r="C455" s="23">
        <v>14.6632</v>
      </c>
      <c r="D455" s="23">
        <v>23.9</v>
      </c>
      <c r="E455" s="23">
        <v>10.5</v>
      </c>
      <c r="F455" s="23">
        <v>0.2</v>
      </c>
      <c r="G455" s="23">
        <v>73.75</v>
      </c>
      <c r="H455" s="23">
        <v>1.5374999999999999</v>
      </c>
    </row>
    <row r="456" spans="1:8" x14ac:dyDescent="0.25">
      <c r="A456">
        <v>2014</v>
      </c>
      <c r="B456" s="2">
        <v>173</v>
      </c>
      <c r="C456" s="23">
        <v>15.290199999999997</v>
      </c>
      <c r="D456" s="23">
        <v>26</v>
      </c>
      <c r="E456" s="23">
        <v>9.6</v>
      </c>
      <c r="F456" s="23">
        <v>0.2</v>
      </c>
      <c r="G456" s="23">
        <v>68.86666666666666</v>
      </c>
      <c r="H456" s="23">
        <v>1.0791666666666664</v>
      </c>
    </row>
    <row r="457" spans="1:8" x14ac:dyDescent="0.25">
      <c r="A457">
        <v>2014</v>
      </c>
      <c r="B457" s="2">
        <v>174</v>
      </c>
      <c r="C457" s="23">
        <v>12.779500000000001</v>
      </c>
      <c r="D457" s="23">
        <v>27</v>
      </c>
      <c r="E457" s="23">
        <v>11.2</v>
      </c>
      <c r="F457" s="23">
        <v>0</v>
      </c>
      <c r="G457" s="23">
        <v>75.391304347826093</v>
      </c>
      <c r="H457" s="23">
        <v>1.6916666666666664</v>
      </c>
    </row>
    <row r="458" spans="1:8" x14ac:dyDescent="0.25">
      <c r="A458">
        <v>2014</v>
      </c>
      <c r="B458" s="2">
        <v>175</v>
      </c>
      <c r="C458" s="23">
        <v>16.309000000000001</v>
      </c>
      <c r="D458" s="23">
        <v>27.4</v>
      </c>
      <c r="E458" s="23">
        <v>11.6</v>
      </c>
      <c r="F458" s="23">
        <v>0</v>
      </c>
      <c r="G458" s="23">
        <v>68.772727272727266</v>
      </c>
      <c r="H458" s="23">
        <v>1.6291666666666671</v>
      </c>
    </row>
    <row r="459" spans="1:8" x14ac:dyDescent="0.25">
      <c r="A459">
        <v>2014</v>
      </c>
      <c r="B459" s="2">
        <v>176</v>
      </c>
      <c r="C459" s="23">
        <v>14.897899999999998</v>
      </c>
      <c r="D459" s="23">
        <v>27.4</v>
      </c>
      <c r="E459" s="23">
        <v>11.7</v>
      </c>
      <c r="F459" s="23">
        <v>0</v>
      </c>
      <c r="G459" s="23">
        <v>69.5</v>
      </c>
      <c r="H459" s="23">
        <v>1.708333333333333</v>
      </c>
    </row>
    <row r="460" spans="1:8" x14ac:dyDescent="0.25">
      <c r="A460">
        <v>2014</v>
      </c>
      <c r="B460" s="2">
        <v>177</v>
      </c>
      <c r="C460" s="23">
        <v>15.1494</v>
      </c>
      <c r="D460" s="23">
        <v>29.1</v>
      </c>
      <c r="E460" s="23">
        <v>11.7</v>
      </c>
      <c r="F460" s="23">
        <v>0</v>
      </c>
      <c r="G460" s="23">
        <v>69</v>
      </c>
      <c r="H460" s="23">
        <v>2.0458333333333329</v>
      </c>
    </row>
    <row r="461" spans="1:8" x14ac:dyDescent="0.25">
      <c r="A461">
        <v>2014</v>
      </c>
      <c r="B461" s="2">
        <v>178</v>
      </c>
      <c r="C461" s="23">
        <v>16.152699999999999</v>
      </c>
      <c r="D461" s="23">
        <v>30</v>
      </c>
      <c r="E461" s="23">
        <v>11.7</v>
      </c>
      <c r="F461" s="23">
        <v>0</v>
      </c>
      <c r="G461" s="23">
        <v>67.041666666666671</v>
      </c>
      <c r="H461" s="23">
        <v>1.7500000000000002</v>
      </c>
    </row>
    <row r="462" spans="1:8" x14ac:dyDescent="0.25">
      <c r="A462">
        <v>2014</v>
      </c>
      <c r="B462" s="2">
        <v>179</v>
      </c>
      <c r="C462" s="23">
        <v>14.965900000000001</v>
      </c>
      <c r="D462" s="23">
        <v>30.5</v>
      </c>
      <c r="E462" s="23">
        <v>12.7</v>
      </c>
      <c r="F462" s="23">
        <v>0</v>
      </c>
      <c r="G462" s="23">
        <v>65</v>
      </c>
      <c r="H462" s="23">
        <v>1.8833333333333337</v>
      </c>
    </row>
    <row r="463" spans="1:8" x14ac:dyDescent="0.25">
      <c r="A463">
        <v>2014</v>
      </c>
      <c r="B463" s="2">
        <v>180</v>
      </c>
      <c r="C463" s="23">
        <v>10.459400000000002</v>
      </c>
      <c r="D463" s="23">
        <v>23.7</v>
      </c>
      <c r="E463" s="23">
        <v>15</v>
      </c>
      <c r="F463" s="23">
        <v>0</v>
      </c>
      <c r="G463" s="23">
        <v>79.791666666666671</v>
      </c>
      <c r="H463" s="23">
        <v>2.7250000000000001</v>
      </c>
    </row>
    <row r="464" spans="1:8" x14ac:dyDescent="0.25">
      <c r="A464">
        <v>2014</v>
      </c>
      <c r="B464" s="2">
        <v>181</v>
      </c>
      <c r="C464" s="23">
        <v>17.632399999999997</v>
      </c>
      <c r="D464" s="23">
        <v>22.8</v>
      </c>
      <c r="E464" s="23">
        <v>11</v>
      </c>
      <c r="F464" s="23">
        <v>0</v>
      </c>
      <c r="G464" s="23">
        <v>66.291666666666671</v>
      </c>
      <c r="H464" s="23">
        <v>2.4083333333333337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7FC1-37F7-4662-AA7C-AC82604B92E9}">
  <dimension ref="A1:M215"/>
  <sheetViews>
    <sheetView workbookViewId="0">
      <selection activeCell="N10" sqref="N10"/>
    </sheetView>
  </sheetViews>
  <sheetFormatPr defaultRowHeight="15" x14ac:dyDescent="0.25"/>
  <sheetData>
    <row r="1" spans="1:12" x14ac:dyDescent="0.25">
      <c r="A1" s="24" t="s">
        <v>15</v>
      </c>
      <c r="B1" s="24"/>
      <c r="C1" s="24"/>
      <c r="D1" s="24"/>
      <c r="E1" s="24"/>
      <c r="F1" s="24"/>
    </row>
    <row r="2" spans="1:12" x14ac:dyDescent="0.25">
      <c r="A2" s="6" t="s">
        <v>16</v>
      </c>
      <c r="B2" s="7" t="s">
        <v>17</v>
      </c>
      <c r="C2" s="6" t="s">
        <v>16</v>
      </c>
      <c r="D2" s="7" t="s">
        <v>18</v>
      </c>
      <c r="E2" s="6" t="s">
        <v>16</v>
      </c>
      <c r="F2" s="7" t="s">
        <v>19</v>
      </c>
      <c r="H2" s="6"/>
      <c r="I2" s="14"/>
      <c r="J2" s="15" t="s">
        <v>17</v>
      </c>
      <c r="K2" s="15" t="s">
        <v>18</v>
      </c>
      <c r="L2" s="15" t="s">
        <v>19</v>
      </c>
    </row>
    <row r="3" spans="1:12" x14ac:dyDescent="0.25">
      <c r="A3" s="6" t="s">
        <v>20</v>
      </c>
      <c r="B3" s="6" t="s">
        <v>21</v>
      </c>
      <c r="C3" s="6" t="s">
        <v>20</v>
      </c>
      <c r="D3" s="6" t="s">
        <v>22</v>
      </c>
      <c r="E3" s="6" t="s">
        <v>20</v>
      </c>
      <c r="F3" s="6" t="s">
        <v>22</v>
      </c>
      <c r="H3" s="6"/>
      <c r="I3" s="14" t="s">
        <v>23</v>
      </c>
      <c r="J3" s="14" t="s">
        <v>21</v>
      </c>
      <c r="K3" s="14" t="s">
        <v>21</v>
      </c>
      <c r="L3" s="14" t="s">
        <v>21</v>
      </c>
    </row>
    <row r="4" spans="1:12" x14ac:dyDescent="0.25">
      <c r="A4" s="8">
        <v>41570</v>
      </c>
      <c r="B4" s="9">
        <v>3</v>
      </c>
      <c r="C4" s="10">
        <v>41592</v>
      </c>
      <c r="D4" s="11">
        <v>5.625</v>
      </c>
      <c r="E4" s="8">
        <v>41647</v>
      </c>
      <c r="F4" s="6">
        <v>5</v>
      </c>
      <c r="H4" s="14">
        <v>274</v>
      </c>
      <c r="I4" s="8">
        <v>41548</v>
      </c>
      <c r="J4" s="14"/>
      <c r="K4" s="6"/>
      <c r="L4" s="6"/>
    </row>
    <row r="5" spans="1:12" x14ac:dyDescent="0.25">
      <c r="A5" s="8">
        <v>41571</v>
      </c>
      <c r="B5" s="9">
        <v>4.5</v>
      </c>
      <c r="C5" s="10">
        <v>41593</v>
      </c>
      <c r="D5" s="11">
        <v>6.75</v>
      </c>
      <c r="E5" s="8">
        <v>41648</v>
      </c>
      <c r="F5" s="6">
        <v>5</v>
      </c>
      <c r="H5" s="14">
        <v>275</v>
      </c>
      <c r="I5" s="8">
        <v>41549</v>
      </c>
      <c r="J5" s="14"/>
      <c r="K5" s="6"/>
      <c r="L5" s="6"/>
    </row>
    <row r="6" spans="1:12" x14ac:dyDescent="0.25">
      <c r="A6" s="8">
        <v>41575</v>
      </c>
      <c r="B6" s="9">
        <v>3.75</v>
      </c>
      <c r="C6" s="10">
        <v>41594</v>
      </c>
      <c r="D6" s="11">
        <v>5.625</v>
      </c>
      <c r="E6" s="8">
        <v>41649</v>
      </c>
      <c r="F6" s="6">
        <v>5</v>
      </c>
      <c r="H6" s="14">
        <v>276</v>
      </c>
      <c r="I6" s="8">
        <v>41550</v>
      </c>
      <c r="J6" s="14"/>
      <c r="K6" s="6"/>
      <c r="L6" s="6"/>
    </row>
    <row r="7" spans="1:12" x14ac:dyDescent="0.25">
      <c r="A7" s="8">
        <v>41576</v>
      </c>
      <c r="B7" s="9">
        <v>4.12</v>
      </c>
      <c r="C7" s="10">
        <v>41596</v>
      </c>
      <c r="D7" s="11">
        <v>4.5</v>
      </c>
      <c r="E7" s="8">
        <v>41659</v>
      </c>
      <c r="F7" s="6">
        <v>4.5</v>
      </c>
      <c r="H7" s="14">
        <v>277</v>
      </c>
      <c r="I7" s="8">
        <v>41551</v>
      </c>
      <c r="J7" s="14"/>
      <c r="K7" s="6"/>
      <c r="L7" s="6"/>
    </row>
    <row r="8" spans="1:12" x14ac:dyDescent="0.25">
      <c r="A8" s="8">
        <v>41578</v>
      </c>
      <c r="B8" s="9">
        <v>5.6</v>
      </c>
      <c r="C8" s="10">
        <v>41597</v>
      </c>
      <c r="D8" s="11">
        <v>5.625</v>
      </c>
      <c r="E8" s="8">
        <v>41660</v>
      </c>
      <c r="F8" s="6">
        <v>9</v>
      </c>
      <c r="H8" s="14">
        <v>278</v>
      </c>
      <c r="I8" s="8">
        <v>41552</v>
      </c>
      <c r="J8" s="14"/>
      <c r="K8" s="6"/>
      <c r="L8" s="6"/>
    </row>
    <row r="9" spans="1:12" x14ac:dyDescent="0.25">
      <c r="A9" s="8">
        <v>41579</v>
      </c>
      <c r="B9" s="9">
        <v>3.6</v>
      </c>
      <c r="C9" s="10">
        <v>41598</v>
      </c>
      <c r="D9" s="11">
        <v>2.625</v>
      </c>
      <c r="E9" s="8">
        <v>41662</v>
      </c>
      <c r="F9" s="6">
        <v>4.5</v>
      </c>
      <c r="H9" s="14">
        <v>279</v>
      </c>
      <c r="I9" s="8">
        <v>41553</v>
      </c>
      <c r="J9" s="14"/>
      <c r="K9" s="6"/>
      <c r="L9" s="6"/>
    </row>
    <row r="10" spans="1:12" x14ac:dyDescent="0.25">
      <c r="A10" s="8">
        <v>41587</v>
      </c>
      <c r="B10" s="9">
        <v>6.75</v>
      </c>
      <c r="C10" s="12">
        <v>41606</v>
      </c>
      <c r="D10" s="13">
        <v>3</v>
      </c>
      <c r="E10" s="8">
        <v>41663</v>
      </c>
      <c r="F10" s="6">
        <v>9</v>
      </c>
      <c r="H10" s="14">
        <v>280</v>
      </c>
      <c r="I10" s="8">
        <v>41554</v>
      </c>
      <c r="J10" s="14"/>
      <c r="K10" s="6"/>
      <c r="L10" s="6"/>
    </row>
    <row r="11" spans="1:12" x14ac:dyDescent="0.25">
      <c r="A11" s="8">
        <v>41589</v>
      </c>
      <c r="B11" s="9">
        <v>4.5</v>
      </c>
      <c r="C11" s="12">
        <v>41607</v>
      </c>
      <c r="D11" s="13">
        <v>3</v>
      </c>
      <c r="E11" s="8">
        <v>41664</v>
      </c>
      <c r="F11" s="6">
        <v>6.75</v>
      </c>
      <c r="H11" s="14">
        <v>281</v>
      </c>
      <c r="I11" s="8">
        <v>41555</v>
      </c>
      <c r="J11" s="14"/>
      <c r="K11" s="6"/>
      <c r="L11" s="6"/>
    </row>
    <row r="12" spans="1:12" x14ac:dyDescent="0.25">
      <c r="A12" s="8">
        <v>41591</v>
      </c>
      <c r="B12" s="9">
        <v>6.75</v>
      </c>
      <c r="C12" s="12">
        <v>41610</v>
      </c>
      <c r="D12" s="13">
        <v>3</v>
      </c>
      <c r="E12" s="8">
        <v>41666</v>
      </c>
      <c r="F12" s="6">
        <v>3.75</v>
      </c>
      <c r="H12" s="14">
        <v>282</v>
      </c>
      <c r="I12" s="8">
        <v>41556</v>
      </c>
      <c r="J12" s="14"/>
      <c r="K12" s="6"/>
      <c r="L12" s="6"/>
    </row>
    <row r="13" spans="1:12" x14ac:dyDescent="0.25">
      <c r="A13" s="8">
        <v>41592</v>
      </c>
      <c r="B13" s="9">
        <v>5.62</v>
      </c>
      <c r="C13" s="12">
        <v>41612</v>
      </c>
      <c r="D13" s="13">
        <v>13</v>
      </c>
      <c r="E13" s="8">
        <v>41667</v>
      </c>
      <c r="F13" s="6">
        <v>11.25</v>
      </c>
      <c r="H13" s="14">
        <v>283</v>
      </c>
      <c r="I13" s="8">
        <v>41557</v>
      </c>
      <c r="J13" s="14"/>
      <c r="K13" s="6"/>
      <c r="L13" s="6"/>
    </row>
    <row r="14" spans="1:12" x14ac:dyDescent="0.25">
      <c r="A14" s="8">
        <v>41593</v>
      </c>
      <c r="B14" s="9">
        <v>7.88</v>
      </c>
      <c r="C14" s="12">
        <v>41613</v>
      </c>
      <c r="D14" s="13">
        <v>3.75</v>
      </c>
      <c r="E14" s="8">
        <v>41668</v>
      </c>
      <c r="F14" s="6">
        <v>9</v>
      </c>
      <c r="H14" s="14">
        <v>284</v>
      </c>
      <c r="I14" s="8">
        <v>41558</v>
      </c>
      <c r="J14" s="14"/>
      <c r="K14" s="6"/>
      <c r="L14" s="6"/>
    </row>
    <row r="15" spans="1:12" x14ac:dyDescent="0.25">
      <c r="A15" s="8">
        <v>41594</v>
      </c>
      <c r="B15" s="9">
        <v>5.62</v>
      </c>
      <c r="C15" s="12">
        <v>41624</v>
      </c>
      <c r="D15" s="13">
        <v>4.5</v>
      </c>
      <c r="E15" s="8">
        <v>41670</v>
      </c>
      <c r="F15" s="6">
        <v>4.5</v>
      </c>
      <c r="H15" s="14">
        <v>285</v>
      </c>
      <c r="I15" s="8">
        <v>41559</v>
      </c>
      <c r="J15" s="14"/>
      <c r="K15" s="6"/>
      <c r="L15" s="6"/>
    </row>
    <row r="16" spans="1:12" x14ac:dyDescent="0.25">
      <c r="A16" s="8">
        <v>41596</v>
      </c>
      <c r="B16" s="9">
        <v>4.5</v>
      </c>
      <c r="C16" s="12">
        <v>41625</v>
      </c>
      <c r="D16" s="13">
        <v>3.75</v>
      </c>
      <c r="E16" s="8">
        <v>41671</v>
      </c>
      <c r="F16" s="6">
        <v>11.25</v>
      </c>
      <c r="H16" s="14">
        <v>286</v>
      </c>
      <c r="I16" s="8">
        <v>41560</v>
      </c>
      <c r="J16" s="14"/>
      <c r="K16" s="6"/>
      <c r="L16" s="6"/>
    </row>
    <row r="17" spans="1:13" x14ac:dyDescent="0.25">
      <c r="A17" s="8">
        <v>41597</v>
      </c>
      <c r="B17" s="9">
        <v>5.63</v>
      </c>
      <c r="C17" s="12">
        <v>41626</v>
      </c>
      <c r="D17" s="13">
        <v>6</v>
      </c>
      <c r="E17" s="8">
        <v>41673</v>
      </c>
      <c r="F17" s="6">
        <v>9</v>
      </c>
      <c r="H17" s="14">
        <v>287</v>
      </c>
      <c r="I17" s="8">
        <v>41561</v>
      </c>
      <c r="J17" s="14"/>
      <c r="K17" s="6"/>
      <c r="L17" s="6"/>
    </row>
    <row r="18" spans="1:13" x14ac:dyDescent="0.25">
      <c r="A18" s="8">
        <v>41598</v>
      </c>
      <c r="B18" s="9">
        <v>2.63</v>
      </c>
      <c r="C18" s="12">
        <v>41627</v>
      </c>
      <c r="D18" s="13">
        <v>8.25</v>
      </c>
      <c r="E18" s="8">
        <v>41674</v>
      </c>
      <c r="F18" s="6">
        <v>8.25</v>
      </c>
      <c r="H18" s="14">
        <v>288</v>
      </c>
      <c r="I18" s="8">
        <v>41562</v>
      </c>
      <c r="J18" s="14"/>
      <c r="K18" s="6"/>
      <c r="L18" s="6"/>
    </row>
    <row r="19" spans="1:13" x14ac:dyDescent="0.25">
      <c r="A19" s="8">
        <v>41606</v>
      </c>
      <c r="B19" s="9">
        <v>6.75</v>
      </c>
      <c r="C19" s="12">
        <v>41628</v>
      </c>
      <c r="D19" s="13">
        <v>15.38</v>
      </c>
      <c r="E19" s="8">
        <v>41675</v>
      </c>
      <c r="F19" s="6">
        <v>6.75</v>
      </c>
      <c r="H19" s="14">
        <v>289</v>
      </c>
      <c r="I19" s="8">
        <v>41563</v>
      </c>
      <c r="J19" s="14"/>
      <c r="K19" s="6"/>
      <c r="L19" s="6"/>
    </row>
    <row r="20" spans="1:13" x14ac:dyDescent="0.25">
      <c r="A20" s="8">
        <v>41607</v>
      </c>
      <c r="B20" s="9">
        <v>6</v>
      </c>
      <c r="C20" s="12">
        <v>41636</v>
      </c>
      <c r="D20" s="13">
        <v>6.75</v>
      </c>
      <c r="E20" s="8">
        <v>41676</v>
      </c>
      <c r="F20" s="6">
        <v>6.75</v>
      </c>
      <c r="H20" s="14">
        <v>290</v>
      </c>
      <c r="I20" s="8">
        <v>41564</v>
      </c>
      <c r="J20" s="14"/>
      <c r="K20" s="6"/>
      <c r="L20" s="6"/>
    </row>
    <row r="21" spans="1:13" x14ac:dyDescent="0.25">
      <c r="A21" s="8">
        <v>41610</v>
      </c>
      <c r="B21" s="9">
        <v>6</v>
      </c>
      <c r="C21" s="12">
        <v>41642</v>
      </c>
      <c r="D21" s="13">
        <v>6</v>
      </c>
      <c r="E21" s="8">
        <v>41678</v>
      </c>
      <c r="F21" s="6">
        <v>4.5</v>
      </c>
      <c r="H21" s="14">
        <v>291</v>
      </c>
      <c r="I21" s="8">
        <v>41565</v>
      </c>
      <c r="J21" s="14"/>
      <c r="K21" s="6"/>
      <c r="L21" s="6"/>
    </row>
    <row r="22" spans="1:13" x14ac:dyDescent="0.25">
      <c r="A22" s="8">
        <v>41612</v>
      </c>
      <c r="B22" s="9">
        <v>6.75</v>
      </c>
      <c r="C22" s="12">
        <v>41643</v>
      </c>
      <c r="D22" s="13">
        <v>12</v>
      </c>
      <c r="E22" s="8">
        <v>41680</v>
      </c>
      <c r="F22" s="6">
        <v>4.5</v>
      </c>
      <c r="H22" s="14">
        <v>292</v>
      </c>
      <c r="I22" s="8">
        <v>41566</v>
      </c>
      <c r="J22" s="14"/>
      <c r="K22" s="6"/>
      <c r="L22" s="6"/>
    </row>
    <row r="23" spans="1:13" x14ac:dyDescent="0.25">
      <c r="A23" s="8">
        <v>41613</v>
      </c>
      <c r="B23" s="9">
        <v>7.5</v>
      </c>
      <c r="C23" s="12">
        <v>41645</v>
      </c>
      <c r="D23" s="13">
        <v>9</v>
      </c>
      <c r="E23" s="8">
        <v>41681</v>
      </c>
      <c r="F23" s="6">
        <v>6</v>
      </c>
      <c r="H23" s="14">
        <v>293</v>
      </c>
      <c r="I23" s="8">
        <v>41567</v>
      </c>
      <c r="J23" s="14"/>
      <c r="K23" s="6"/>
      <c r="L23" s="6"/>
    </row>
    <row r="24" spans="1:13" x14ac:dyDescent="0.25">
      <c r="A24" s="8">
        <v>41622</v>
      </c>
      <c r="B24" s="9">
        <v>9</v>
      </c>
      <c r="C24" s="12">
        <v>41646</v>
      </c>
      <c r="D24" s="13">
        <v>5.63</v>
      </c>
      <c r="E24" s="8">
        <v>41682</v>
      </c>
      <c r="F24" s="6">
        <v>6.75</v>
      </c>
      <c r="H24" s="14">
        <v>294</v>
      </c>
      <c r="I24" s="8">
        <v>41568</v>
      </c>
      <c r="J24" s="14"/>
      <c r="K24" s="6"/>
      <c r="L24" s="6"/>
    </row>
    <row r="25" spans="1:13" x14ac:dyDescent="0.25">
      <c r="A25" s="8">
        <v>41624</v>
      </c>
      <c r="B25" s="9">
        <v>8.25</v>
      </c>
      <c r="C25" s="12">
        <v>41647</v>
      </c>
      <c r="D25" s="13">
        <v>9</v>
      </c>
      <c r="E25" s="8">
        <v>41683</v>
      </c>
      <c r="F25" s="6">
        <v>4.5</v>
      </c>
      <c r="H25" s="14">
        <v>295</v>
      </c>
      <c r="I25" s="8">
        <v>41569</v>
      </c>
      <c r="J25" s="14"/>
      <c r="K25" s="6"/>
      <c r="L25" s="6"/>
    </row>
    <row r="26" spans="1:13" x14ac:dyDescent="0.25">
      <c r="A26" s="8">
        <v>41625</v>
      </c>
      <c r="B26" s="9">
        <v>6</v>
      </c>
      <c r="C26" s="12">
        <v>41648</v>
      </c>
      <c r="D26" s="13">
        <v>9</v>
      </c>
      <c r="E26" s="8">
        <v>41689</v>
      </c>
      <c r="F26" s="6">
        <v>5.25</v>
      </c>
      <c r="H26" s="14">
        <v>296</v>
      </c>
      <c r="I26" s="8">
        <v>41570</v>
      </c>
      <c r="J26" s="20">
        <v>3</v>
      </c>
      <c r="K26" s="6"/>
      <c r="L26" s="6"/>
    </row>
    <row r="27" spans="1:13" x14ac:dyDescent="0.25">
      <c r="A27" s="8">
        <v>41626</v>
      </c>
      <c r="B27" s="9">
        <v>7.5</v>
      </c>
      <c r="C27" s="12">
        <v>41649</v>
      </c>
      <c r="D27" s="13">
        <v>9</v>
      </c>
      <c r="E27" s="8">
        <v>41690</v>
      </c>
      <c r="F27" s="6">
        <v>5.35</v>
      </c>
      <c r="H27" s="14">
        <v>297</v>
      </c>
      <c r="I27" s="8">
        <v>41571</v>
      </c>
      <c r="J27" s="19">
        <v>4.5</v>
      </c>
      <c r="K27" s="6"/>
      <c r="L27" s="6"/>
    </row>
    <row r="28" spans="1:13" x14ac:dyDescent="0.25">
      <c r="A28" s="8">
        <v>41627</v>
      </c>
      <c r="B28" s="9">
        <v>15.75</v>
      </c>
      <c r="C28" s="12">
        <v>41659</v>
      </c>
      <c r="D28" s="13">
        <v>4.5</v>
      </c>
      <c r="E28" s="8">
        <v>41691</v>
      </c>
      <c r="F28" s="6">
        <v>9</v>
      </c>
      <c r="H28" s="14">
        <v>298</v>
      </c>
      <c r="I28" s="8">
        <v>41572</v>
      </c>
      <c r="J28" s="6"/>
      <c r="K28" s="6"/>
      <c r="L28" s="6"/>
    </row>
    <row r="29" spans="1:13" x14ac:dyDescent="0.25">
      <c r="A29" s="8">
        <v>41628</v>
      </c>
      <c r="B29" s="9">
        <v>20.25</v>
      </c>
      <c r="C29" s="12">
        <v>41660</v>
      </c>
      <c r="D29" s="13">
        <v>15.75</v>
      </c>
      <c r="E29" s="8">
        <v>41692</v>
      </c>
      <c r="F29" s="6">
        <v>11.25</v>
      </c>
      <c r="H29" s="14">
        <v>299</v>
      </c>
      <c r="I29" s="8">
        <v>41573</v>
      </c>
      <c r="J29" s="6"/>
      <c r="K29" s="6"/>
      <c r="L29" s="6"/>
    </row>
    <row r="30" spans="1:13" x14ac:dyDescent="0.25">
      <c r="A30" s="8">
        <v>41636</v>
      </c>
      <c r="B30" s="9">
        <v>6.75</v>
      </c>
      <c r="C30" s="12">
        <v>41661</v>
      </c>
      <c r="D30" s="13">
        <v>6.75</v>
      </c>
      <c r="E30" s="8">
        <v>41696</v>
      </c>
      <c r="F30" s="6">
        <v>9</v>
      </c>
      <c r="H30" s="14">
        <v>300</v>
      </c>
      <c r="I30" s="8">
        <v>41574</v>
      </c>
      <c r="J30" s="6"/>
      <c r="K30" s="6"/>
      <c r="L30" s="6"/>
    </row>
    <row r="31" spans="1:13" x14ac:dyDescent="0.25">
      <c r="A31" s="8">
        <v>41642</v>
      </c>
      <c r="B31" s="9">
        <v>9</v>
      </c>
      <c r="C31" s="12">
        <v>41662</v>
      </c>
      <c r="D31" s="13">
        <v>4.5</v>
      </c>
      <c r="E31" s="8">
        <v>41702</v>
      </c>
      <c r="F31" s="6">
        <v>15.38</v>
      </c>
      <c r="H31" s="14">
        <v>301</v>
      </c>
      <c r="I31" s="8">
        <v>41575</v>
      </c>
      <c r="J31" s="20">
        <v>3.75</v>
      </c>
      <c r="K31" s="6"/>
      <c r="L31" s="8"/>
      <c r="M31" s="16"/>
    </row>
    <row r="32" spans="1:13" x14ac:dyDescent="0.25">
      <c r="A32" s="8">
        <v>41643</v>
      </c>
      <c r="B32" s="9">
        <v>18</v>
      </c>
      <c r="C32" s="12">
        <v>41663</v>
      </c>
      <c r="D32" s="13">
        <v>9</v>
      </c>
      <c r="E32" s="8">
        <v>41712</v>
      </c>
      <c r="F32" s="6">
        <v>2.25</v>
      </c>
      <c r="H32" s="14">
        <v>302</v>
      </c>
      <c r="I32" s="8">
        <v>41576</v>
      </c>
      <c r="J32" s="20">
        <v>4.12</v>
      </c>
      <c r="K32" s="6"/>
      <c r="L32" s="8"/>
      <c r="M32" s="16"/>
    </row>
    <row r="33" spans="1:13" x14ac:dyDescent="0.25">
      <c r="A33" s="8">
        <v>41645</v>
      </c>
      <c r="B33" s="9">
        <v>13.5</v>
      </c>
      <c r="C33" s="12">
        <v>41664</v>
      </c>
      <c r="D33" s="13">
        <v>14.63</v>
      </c>
      <c r="E33" s="8">
        <v>41715</v>
      </c>
      <c r="F33" s="6">
        <v>5.25</v>
      </c>
      <c r="H33" s="14">
        <v>303</v>
      </c>
      <c r="I33" s="8">
        <v>41577</v>
      </c>
      <c r="J33" s="14"/>
      <c r="K33" s="6"/>
      <c r="L33" s="6"/>
    </row>
    <row r="34" spans="1:13" x14ac:dyDescent="0.25">
      <c r="A34" s="8">
        <v>41646</v>
      </c>
      <c r="B34" s="9">
        <v>11.25</v>
      </c>
      <c r="C34" s="12">
        <v>41666</v>
      </c>
      <c r="D34" s="13">
        <v>4.5</v>
      </c>
      <c r="E34" s="8">
        <v>41717</v>
      </c>
      <c r="F34" s="6">
        <v>6.75</v>
      </c>
      <c r="H34" s="14">
        <v>304</v>
      </c>
      <c r="I34" s="8">
        <v>41578</v>
      </c>
      <c r="J34" s="20">
        <v>5.6</v>
      </c>
      <c r="K34" s="6"/>
      <c r="L34" s="8"/>
      <c r="M34" s="16"/>
    </row>
    <row r="35" spans="1:13" x14ac:dyDescent="0.25">
      <c r="A35" s="8">
        <v>41647</v>
      </c>
      <c r="B35" s="9">
        <v>9</v>
      </c>
      <c r="C35" s="12">
        <v>41667</v>
      </c>
      <c r="D35" s="13">
        <v>17.25</v>
      </c>
      <c r="E35" s="8">
        <v>41723</v>
      </c>
      <c r="F35" s="6">
        <v>9</v>
      </c>
      <c r="H35" s="14">
        <v>305</v>
      </c>
      <c r="I35" s="8">
        <v>41579</v>
      </c>
      <c r="J35" s="20">
        <v>3.6</v>
      </c>
      <c r="K35" s="6"/>
      <c r="L35" s="8"/>
      <c r="M35" s="16"/>
    </row>
    <row r="36" spans="1:13" x14ac:dyDescent="0.25">
      <c r="A36" s="8">
        <v>41648</v>
      </c>
      <c r="B36" s="9">
        <v>13.5</v>
      </c>
      <c r="C36" s="12">
        <v>41668</v>
      </c>
      <c r="D36" s="13">
        <v>11.25</v>
      </c>
      <c r="E36" s="8">
        <v>41724</v>
      </c>
      <c r="F36" s="6">
        <v>4.5</v>
      </c>
      <c r="H36" s="14">
        <v>306</v>
      </c>
      <c r="I36" s="8">
        <v>41580</v>
      </c>
      <c r="J36" s="14"/>
      <c r="K36" s="6"/>
      <c r="L36" s="6"/>
    </row>
    <row r="37" spans="1:13" x14ac:dyDescent="0.25">
      <c r="A37" s="8">
        <v>41649</v>
      </c>
      <c r="B37" s="9">
        <v>11.25</v>
      </c>
      <c r="C37" s="12">
        <v>41670</v>
      </c>
      <c r="D37" s="13">
        <v>7.13</v>
      </c>
      <c r="E37" s="8">
        <v>41726</v>
      </c>
      <c r="F37" s="6">
        <v>11.25</v>
      </c>
      <c r="H37" s="14">
        <v>307</v>
      </c>
      <c r="I37" s="8">
        <v>41581</v>
      </c>
      <c r="J37" s="14"/>
      <c r="K37" s="6"/>
      <c r="L37" s="6"/>
    </row>
    <row r="38" spans="1:13" x14ac:dyDescent="0.25">
      <c r="A38" s="8">
        <v>41659</v>
      </c>
      <c r="B38" s="9">
        <v>4.5</v>
      </c>
      <c r="C38" s="12">
        <v>41671</v>
      </c>
      <c r="D38" s="13">
        <v>17.25</v>
      </c>
      <c r="E38" s="8">
        <v>41730</v>
      </c>
      <c r="F38" s="6">
        <v>4.5</v>
      </c>
      <c r="H38" s="14">
        <v>308</v>
      </c>
      <c r="I38" s="8">
        <v>41582</v>
      </c>
      <c r="J38" s="14"/>
      <c r="K38" s="6"/>
      <c r="L38" s="6"/>
    </row>
    <row r="39" spans="1:13" x14ac:dyDescent="0.25">
      <c r="A39" s="8">
        <v>41660</v>
      </c>
      <c r="B39" s="9">
        <v>15.75</v>
      </c>
      <c r="C39" s="12">
        <v>41673</v>
      </c>
      <c r="D39" s="13">
        <v>9</v>
      </c>
      <c r="E39" s="8">
        <v>41731</v>
      </c>
      <c r="F39" s="6">
        <v>13.5</v>
      </c>
      <c r="H39" s="14">
        <v>309</v>
      </c>
      <c r="I39" s="8">
        <v>41583</v>
      </c>
      <c r="J39" s="14"/>
      <c r="K39" s="6"/>
      <c r="L39" s="6"/>
    </row>
    <row r="40" spans="1:13" x14ac:dyDescent="0.25">
      <c r="A40" s="8">
        <v>41661</v>
      </c>
      <c r="B40" s="9">
        <v>6.75</v>
      </c>
      <c r="C40" s="12">
        <v>41674</v>
      </c>
      <c r="D40" s="13">
        <v>15.75</v>
      </c>
      <c r="E40" s="8">
        <v>41733</v>
      </c>
      <c r="F40" s="6">
        <v>13.5</v>
      </c>
      <c r="H40" s="14">
        <v>310</v>
      </c>
      <c r="I40" s="8">
        <v>41584</v>
      </c>
      <c r="J40" s="14"/>
      <c r="K40" s="6"/>
      <c r="L40" s="6"/>
    </row>
    <row r="41" spans="1:13" x14ac:dyDescent="0.25">
      <c r="A41" s="8">
        <v>41663</v>
      </c>
      <c r="B41" s="9">
        <v>9</v>
      </c>
      <c r="C41" s="12">
        <v>41675</v>
      </c>
      <c r="D41" s="13">
        <v>9</v>
      </c>
      <c r="E41" s="8">
        <v>41736</v>
      </c>
      <c r="F41" s="6">
        <v>7.5</v>
      </c>
      <c r="H41" s="14">
        <v>311</v>
      </c>
      <c r="I41" s="8">
        <v>41585</v>
      </c>
      <c r="J41" s="14"/>
      <c r="K41" s="6"/>
      <c r="L41" s="6"/>
    </row>
    <row r="42" spans="1:13" x14ac:dyDescent="0.25">
      <c r="A42" s="8">
        <v>41664</v>
      </c>
      <c r="B42" s="9">
        <v>14.63</v>
      </c>
      <c r="C42" s="12">
        <v>41676</v>
      </c>
      <c r="D42" s="13">
        <v>7.88</v>
      </c>
      <c r="E42" s="8">
        <v>41738</v>
      </c>
      <c r="F42" s="6">
        <v>2.25</v>
      </c>
      <c r="H42" s="14">
        <v>312</v>
      </c>
      <c r="I42" s="8">
        <v>41586</v>
      </c>
      <c r="J42" s="14"/>
      <c r="K42" s="6"/>
      <c r="L42" s="6"/>
    </row>
    <row r="43" spans="1:13" x14ac:dyDescent="0.25">
      <c r="A43" s="8">
        <v>41666</v>
      </c>
      <c r="B43" s="9">
        <v>4.5</v>
      </c>
      <c r="C43" s="12">
        <v>41678</v>
      </c>
      <c r="D43" s="13">
        <v>9</v>
      </c>
      <c r="E43" s="6"/>
      <c r="F43" s="6"/>
      <c r="H43" s="14">
        <v>313</v>
      </c>
      <c r="I43" s="8">
        <v>41587</v>
      </c>
      <c r="J43" s="20">
        <v>6.75</v>
      </c>
      <c r="K43" s="6"/>
      <c r="L43" s="6"/>
    </row>
    <row r="44" spans="1:13" x14ac:dyDescent="0.25">
      <c r="A44" s="8">
        <v>41667</v>
      </c>
      <c r="B44" s="9">
        <v>15</v>
      </c>
      <c r="C44" s="12">
        <v>41680</v>
      </c>
      <c r="D44" s="13">
        <v>13.5</v>
      </c>
      <c r="E44" s="6"/>
      <c r="F44" s="6"/>
      <c r="H44" s="14">
        <v>314</v>
      </c>
      <c r="I44" s="8">
        <v>41588</v>
      </c>
      <c r="J44" s="14"/>
      <c r="K44" s="6"/>
      <c r="L44" s="6"/>
    </row>
    <row r="45" spans="1:13" x14ac:dyDescent="0.25">
      <c r="A45" s="8">
        <v>41668</v>
      </c>
      <c r="B45" s="9">
        <v>9</v>
      </c>
      <c r="C45" s="12">
        <v>41681</v>
      </c>
      <c r="D45" s="13">
        <v>6</v>
      </c>
      <c r="E45" s="6"/>
      <c r="F45" s="6"/>
      <c r="H45" s="14">
        <v>315</v>
      </c>
      <c r="I45" s="8">
        <v>41589</v>
      </c>
      <c r="J45" s="20">
        <v>4.5</v>
      </c>
      <c r="K45" s="6"/>
      <c r="L45" s="6"/>
    </row>
    <row r="46" spans="1:13" x14ac:dyDescent="0.25">
      <c r="A46" s="8">
        <v>41670</v>
      </c>
      <c r="B46" s="9">
        <v>7.13</v>
      </c>
      <c r="C46" s="12">
        <v>41682</v>
      </c>
      <c r="D46" s="13">
        <v>9</v>
      </c>
      <c r="E46" s="6"/>
      <c r="F46" s="6"/>
      <c r="H46" s="14">
        <v>316</v>
      </c>
      <c r="I46" s="8">
        <v>41590</v>
      </c>
      <c r="J46" s="14"/>
      <c r="K46" s="6"/>
      <c r="L46" s="6"/>
    </row>
    <row r="47" spans="1:13" x14ac:dyDescent="0.25">
      <c r="A47" s="8">
        <v>41671</v>
      </c>
      <c r="B47" s="9">
        <v>13.5</v>
      </c>
      <c r="C47" s="12">
        <v>41683</v>
      </c>
      <c r="D47" s="13">
        <v>6.75</v>
      </c>
      <c r="E47" s="6"/>
      <c r="F47" s="6"/>
      <c r="H47" s="14">
        <v>317</v>
      </c>
      <c r="I47" s="8">
        <v>41591</v>
      </c>
      <c r="J47" s="20">
        <v>6.75</v>
      </c>
      <c r="K47" s="6"/>
      <c r="L47" s="6"/>
    </row>
    <row r="48" spans="1:13" x14ac:dyDescent="0.25">
      <c r="A48" s="8">
        <v>41673</v>
      </c>
      <c r="B48" s="9">
        <v>9</v>
      </c>
      <c r="C48" s="12">
        <v>41689</v>
      </c>
      <c r="D48" s="13">
        <v>6.75</v>
      </c>
      <c r="E48" s="6"/>
      <c r="F48" s="6"/>
      <c r="H48" s="14">
        <v>318</v>
      </c>
      <c r="I48" s="8">
        <v>41592</v>
      </c>
      <c r="J48" s="20">
        <v>5.62</v>
      </c>
      <c r="K48" s="19">
        <v>5.625</v>
      </c>
      <c r="L48" s="10"/>
      <c r="M48" s="17"/>
    </row>
    <row r="49" spans="1:13" x14ac:dyDescent="0.25">
      <c r="A49" s="8">
        <v>41674</v>
      </c>
      <c r="B49" s="9">
        <v>10.5</v>
      </c>
      <c r="C49" s="12">
        <v>41690</v>
      </c>
      <c r="D49" s="13">
        <v>6</v>
      </c>
      <c r="E49" s="6"/>
      <c r="F49" s="6"/>
      <c r="H49" s="14">
        <v>319</v>
      </c>
      <c r="I49" s="8">
        <v>41593</v>
      </c>
      <c r="J49" s="20">
        <v>7.88</v>
      </c>
      <c r="K49" s="19">
        <v>6.75</v>
      </c>
      <c r="L49" s="10"/>
      <c r="M49" s="17"/>
    </row>
    <row r="50" spans="1:13" x14ac:dyDescent="0.25">
      <c r="A50" s="8">
        <v>41675</v>
      </c>
      <c r="B50" s="9">
        <v>6.75</v>
      </c>
      <c r="C50" s="12">
        <v>41691</v>
      </c>
      <c r="D50" s="13">
        <v>9</v>
      </c>
      <c r="E50" s="6"/>
      <c r="F50" s="6"/>
      <c r="H50" s="14">
        <v>320</v>
      </c>
      <c r="I50" s="8">
        <v>41594</v>
      </c>
      <c r="J50" s="20">
        <v>5.62</v>
      </c>
      <c r="K50" s="19">
        <v>5.625</v>
      </c>
      <c r="L50" s="10"/>
      <c r="M50" s="17"/>
    </row>
    <row r="51" spans="1:13" x14ac:dyDescent="0.25">
      <c r="A51" s="8">
        <v>41676</v>
      </c>
      <c r="B51" s="9">
        <v>2.25</v>
      </c>
      <c r="C51" s="12">
        <v>41692</v>
      </c>
      <c r="D51" s="13">
        <v>11.25</v>
      </c>
      <c r="E51" s="6"/>
      <c r="F51" s="6"/>
      <c r="H51" s="14">
        <v>321</v>
      </c>
      <c r="I51" s="8">
        <v>41595</v>
      </c>
      <c r="J51" s="14"/>
      <c r="K51" s="9"/>
      <c r="L51" s="6"/>
    </row>
    <row r="52" spans="1:13" x14ac:dyDescent="0.25">
      <c r="A52" s="8">
        <v>41678</v>
      </c>
      <c r="B52" s="9">
        <v>4.5</v>
      </c>
      <c r="C52" s="12">
        <v>41696</v>
      </c>
      <c r="D52" s="13">
        <v>9</v>
      </c>
      <c r="E52" s="6"/>
      <c r="F52" s="6"/>
      <c r="H52" s="14">
        <v>322</v>
      </c>
      <c r="I52" s="8">
        <v>41596</v>
      </c>
      <c r="J52" s="20">
        <v>4.5</v>
      </c>
      <c r="K52" s="19">
        <v>4.5</v>
      </c>
      <c r="L52" s="10"/>
      <c r="M52" s="17"/>
    </row>
    <row r="53" spans="1:13" x14ac:dyDescent="0.25">
      <c r="A53" s="8">
        <v>41680</v>
      </c>
      <c r="B53" s="9">
        <v>4.5</v>
      </c>
      <c r="C53" s="12">
        <v>41702</v>
      </c>
      <c r="D53" s="13">
        <v>15.38</v>
      </c>
      <c r="E53" s="6"/>
      <c r="F53" s="6"/>
      <c r="H53" s="14">
        <v>323</v>
      </c>
      <c r="I53" s="8">
        <v>41597</v>
      </c>
      <c r="J53" s="20">
        <v>5.63</v>
      </c>
      <c r="K53" s="19">
        <v>5.625</v>
      </c>
      <c r="L53" s="10"/>
      <c r="M53" s="17"/>
    </row>
    <row r="54" spans="1:13" x14ac:dyDescent="0.25">
      <c r="H54" s="14">
        <v>324</v>
      </c>
      <c r="I54" s="8">
        <v>41598</v>
      </c>
      <c r="J54" s="20">
        <v>2.63</v>
      </c>
      <c r="K54" s="19">
        <v>2.625</v>
      </c>
      <c r="L54" s="10"/>
      <c r="M54" s="17"/>
    </row>
    <row r="55" spans="1:13" x14ac:dyDescent="0.25">
      <c r="H55" s="14">
        <v>325</v>
      </c>
      <c r="I55" s="8">
        <v>41599</v>
      </c>
      <c r="J55" s="14"/>
      <c r="K55" s="9"/>
      <c r="L55" s="6"/>
    </row>
    <row r="56" spans="1:13" x14ac:dyDescent="0.25">
      <c r="H56" s="14">
        <v>326</v>
      </c>
      <c r="I56" s="8">
        <v>41600</v>
      </c>
      <c r="J56" s="14"/>
      <c r="K56" s="9"/>
      <c r="L56" s="6"/>
    </row>
    <row r="57" spans="1:13" x14ac:dyDescent="0.25">
      <c r="H57" s="14">
        <v>327</v>
      </c>
      <c r="I57" s="8">
        <v>41601</v>
      </c>
      <c r="J57" s="14"/>
      <c r="K57" s="9"/>
      <c r="L57" s="6"/>
    </row>
    <row r="58" spans="1:13" x14ac:dyDescent="0.25">
      <c r="H58" s="14">
        <v>328</v>
      </c>
      <c r="I58" s="8">
        <v>41602</v>
      </c>
      <c r="J58" s="14"/>
      <c r="K58" s="9"/>
      <c r="L58" s="6"/>
    </row>
    <row r="59" spans="1:13" x14ac:dyDescent="0.25">
      <c r="H59" s="14">
        <v>329</v>
      </c>
      <c r="I59" s="8">
        <v>41603</v>
      </c>
      <c r="J59" s="14"/>
      <c r="K59" s="9"/>
      <c r="L59" s="6"/>
    </row>
    <row r="60" spans="1:13" x14ac:dyDescent="0.25">
      <c r="H60" s="14">
        <v>330</v>
      </c>
      <c r="I60" s="8">
        <v>41604</v>
      </c>
      <c r="J60" s="14"/>
      <c r="K60" s="9"/>
      <c r="L60" s="6"/>
    </row>
    <row r="61" spans="1:13" x14ac:dyDescent="0.25">
      <c r="H61" s="14">
        <v>331</v>
      </c>
      <c r="I61" s="8">
        <v>41605</v>
      </c>
      <c r="J61" s="14"/>
      <c r="K61" s="9"/>
      <c r="L61" s="6"/>
    </row>
    <row r="62" spans="1:13" x14ac:dyDescent="0.25">
      <c r="H62" s="14">
        <v>332</v>
      </c>
      <c r="I62" s="8">
        <v>41606</v>
      </c>
      <c r="J62" s="20">
        <v>6.75</v>
      </c>
      <c r="K62" s="13">
        <v>3</v>
      </c>
      <c r="L62" s="12"/>
      <c r="M62" s="18"/>
    </row>
    <row r="63" spans="1:13" x14ac:dyDescent="0.25">
      <c r="H63" s="14">
        <v>333</v>
      </c>
      <c r="I63" s="8">
        <v>41607</v>
      </c>
      <c r="J63" s="20">
        <v>6</v>
      </c>
      <c r="K63" s="13">
        <v>3</v>
      </c>
      <c r="L63" s="12"/>
      <c r="M63" s="18"/>
    </row>
    <row r="64" spans="1:13" x14ac:dyDescent="0.25">
      <c r="H64" s="14">
        <v>334</v>
      </c>
      <c r="I64" s="8">
        <v>41608</v>
      </c>
      <c r="J64" s="14"/>
      <c r="K64" s="9"/>
      <c r="L64" s="6"/>
    </row>
    <row r="65" spans="8:13" x14ac:dyDescent="0.25">
      <c r="H65" s="14">
        <v>335</v>
      </c>
      <c r="I65" s="8">
        <v>41609</v>
      </c>
      <c r="J65" s="14"/>
      <c r="K65" s="9"/>
      <c r="L65" s="6"/>
    </row>
    <row r="66" spans="8:13" x14ac:dyDescent="0.25">
      <c r="H66" s="14">
        <v>336</v>
      </c>
      <c r="I66" s="8">
        <v>41610</v>
      </c>
      <c r="J66" s="20">
        <v>6</v>
      </c>
      <c r="K66" s="13">
        <v>3</v>
      </c>
      <c r="L66" s="12"/>
      <c r="M66" s="18"/>
    </row>
    <row r="67" spans="8:13" x14ac:dyDescent="0.25">
      <c r="H67" s="14">
        <v>337</v>
      </c>
      <c r="I67" s="8">
        <v>41611</v>
      </c>
      <c r="J67" s="14"/>
      <c r="K67" s="9"/>
      <c r="L67" s="6"/>
    </row>
    <row r="68" spans="8:13" x14ac:dyDescent="0.25">
      <c r="H68" s="14">
        <v>338</v>
      </c>
      <c r="I68" s="8">
        <v>41612</v>
      </c>
      <c r="J68" s="20">
        <v>6.75</v>
      </c>
      <c r="K68" s="13">
        <v>13</v>
      </c>
      <c r="L68" s="12"/>
      <c r="M68" s="18"/>
    </row>
    <row r="69" spans="8:13" x14ac:dyDescent="0.25">
      <c r="H69" s="14">
        <v>339</v>
      </c>
      <c r="I69" s="8">
        <v>41613</v>
      </c>
      <c r="J69" s="20">
        <v>7.5</v>
      </c>
      <c r="K69" s="13">
        <v>3.75</v>
      </c>
      <c r="L69" s="12"/>
      <c r="M69" s="18"/>
    </row>
    <row r="70" spans="8:13" x14ac:dyDescent="0.25">
      <c r="H70" s="14">
        <v>340</v>
      </c>
      <c r="I70" s="8">
        <v>41614</v>
      </c>
      <c r="J70" s="14"/>
      <c r="K70" s="9"/>
      <c r="L70" s="6"/>
    </row>
    <row r="71" spans="8:13" x14ac:dyDescent="0.25">
      <c r="H71" s="14">
        <v>341</v>
      </c>
      <c r="I71" s="8">
        <v>41615</v>
      </c>
      <c r="J71" s="14"/>
      <c r="K71" s="9"/>
      <c r="L71" s="6"/>
    </row>
    <row r="72" spans="8:13" x14ac:dyDescent="0.25">
      <c r="H72" s="14">
        <v>342</v>
      </c>
      <c r="I72" s="8">
        <v>41616</v>
      </c>
      <c r="J72" s="14"/>
      <c r="K72" s="9"/>
      <c r="L72" s="6"/>
    </row>
    <row r="73" spans="8:13" x14ac:dyDescent="0.25">
      <c r="H73" s="14">
        <v>343</v>
      </c>
      <c r="I73" s="8">
        <v>41617</v>
      </c>
      <c r="J73" s="14"/>
      <c r="K73" s="9"/>
      <c r="L73" s="6"/>
    </row>
    <row r="74" spans="8:13" x14ac:dyDescent="0.25">
      <c r="H74" s="14">
        <v>344</v>
      </c>
      <c r="I74" s="8">
        <v>41618</v>
      </c>
      <c r="J74" s="14"/>
      <c r="K74" s="9"/>
      <c r="L74" s="6"/>
    </row>
    <row r="75" spans="8:13" x14ac:dyDescent="0.25">
      <c r="H75" s="14">
        <v>345</v>
      </c>
      <c r="I75" s="8">
        <v>41619</v>
      </c>
      <c r="J75" s="14"/>
      <c r="K75" s="9"/>
      <c r="L75" s="6"/>
    </row>
    <row r="76" spans="8:13" x14ac:dyDescent="0.25">
      <c r="H76" s="14">
        <v>346</v>
      </c>
      <c r="I76" s="8">
        <v>41620</v>
      </c>
      <c r="J76" s="14"/>
      <c r="K76" s="9"/>
      <c r="L76" s="6"/>
    </row>
    <row r="77" spans="8:13" x14ac:dyDescent="0.25">
      <c r="H77" s="14">
        <v>347</v>
      </c>
      <c r="I77" s="8">
        <v>41621</v>
      </c>
      <c r="J77" s="14"/>
      <c r="K77" s="9"/>
      <c r="L77" s="6"/>
    </row>
    <row r="78" spans="8:13" x14ac:dyDescent="0.25">
      <c r="H78" s="14">
        <v>348</v>
      </c>
      <c r="I78" s="8">
        <v>41622</v>
      </c>
      <c r="J78" s="20">
        <v>9</v>
      </c>
      <c r="K78" s="9"/>
      <c r="L78" s="6"/>
    </row>
    <row r="79" spans="8:13" x14ac:dyDescent="0.25">
      <c r="H79" s="14">
        <v>349</v>
      </c>
      <c r="I79" s="8">
        <v>41623</v>
      </c>
      <c r="J79" s="14"/>
      <c r="K79" s="9"/>
      <c r="L79" s="6"/>
    </row>
    <row r="80" spans="8:13" x14ac:dyDescent="0.25">
      <c r="H80" s="14">
        <v>350</v>
      </c>
      <c r="I80" s="8">
        <v>41624</v>
      </c>
      <c r="J80" s="20">
        <v>8.25</v>
      </c>
      <c r="K80" s="13">
        <v>4.5</v>
      </c>
      <c r="L80" s="12"/>
      <c r="M80" s="18"/>
    </row>
    <row r="81" spans="8:13" x14ac:dyDescent="0.25">
      <c r="H81" s="14">
        <v>351</v>
      </c>
      <c r="I81" s="8">
        <v>41625</v>
      </c>
      <c r="J81" s="20">
        <v>6</v>
      </c>
      <c r="K81" s="13">
        <v>3.75</v>
      </c>
      <c r="L81" s="12"/>
      <c r="M81" s="18"/>
    </row>
    <row r="82" spans="8:13" x14ac:dyDescent="0.25">
      <c r="H82" s="14">
        <v>352</v>
      </c>
      <c r="I82" s="8">
        <v>41626</v>
      </c>
      <c r="J82" s="20">
        <v>7.5</v>
      </c>
      <c r="K82" s="13">
        <v>6</v>
      </c>
      <c r="L82" s="12"/>
      <c r="M82" s="18"/>
    </row>
    <row r="83" spans="8:13" x14ac:dyDescent="0.25">
      <c r="H83" s="14">
        <v>353</v>
      </c>
      <c r="I83" s="8">
        <v>41627</v>
      </c>
      <c r="J83" s="20">
        <v>15.75</v>
      </c>
      <c r="K83" s="13">
        <v>8.25</v>
      </c>
      <c r="L83" s="12"/>
      <c r="M83" s="18"/>
    </row>
    <row r="84" spans="8:13" x14ac:dyDescent="0.25">
      <c r="H84" s="14">
        <v>354</v>
      </c>
      <c r="I84" s="8">
        <v>41628</v>
      </c>
      <c r="J84" s="20">
        <v>20.25</v>
      </c>
      <c r="K84" s="13">
        <v>15.38</v>
      </c>
      <c r="L84" s="12"/>
      <c r="M84" s="18"/>
    </row>
    <row r="85" spans="8:13" x14ac:dyDescent="0.25">
      <c r="H85" s="14">
        <v>355</v>
      </c>
      <c r="I85" s="8">
        <v>41629</v>
      </c>
      <c r="J85" s="14"/>
      <c r="K85" s="9"/>
      <c r="L85" s="6"/>
    </row>
    <row r="86" spans="8:13" x14ac:dyDescent="0.25">
      <c r="H86" s="14">
        <v>356</v>
      </c>
      <c r="I86" s="8">
        <v>41630</v>
      </c>
      <c r="J86" s="14"/>
      <c r="K86" s="9"/>
      <c r="L86" s="6"/>
    </row>
    <row r="87" spans="8:13" x14ac:dyDescent="0.25">
      <c r="H87" s="14">
        <v>357</v>
      </c>
      <c r="I87" s="8">
        <v>41631</v>
      </c>
      <c r="J87" s="14"/>
      <c r="K87" s="9"/>
      <c r="L87" s="6"/>
    </row>
    <row r="88" spans="8:13" x14ac:dyDescent="0.25">
      <c r="H88" s="14">
        <v>358</v>
      </c>
      <c r="I88" s="8">
        <v>41632</v>
      </c>
      <c r="J88" s="14"/>
      <c r="K88" s="9"/>
      <c r="L88" s="6"/>
    </row>
    <row r="89" spans="8:13" x14ac:dyDescent="0.25">
      <c r="H89" s="14">
        <v>359</v>
      </c>
      <c r="I89" s="8">
        <v>41633</v>
      </c>
      <c r="J89" s="14"/>
      <c r="K89" s="9"/>
      <c r="L89" s="6"/>
    </row>
    <row r="90" spans="8:13" x14ac:dyDescent="0.25">
      <c r="H90" s="14">
        <v>360</v>
      </c>
      <c r="I90" s="8">
        <v>41634</v>
      </c>
      <c r="J90" s="14"/>
      <c r="K90" s="9"/>
      <c r="L90" s="6"/>
    </row>
    <row r="91" spans="8:13" x14ac:dyDescent="0.25">
      <c r="H91" s="14">
        <v>361</v>
      </c>
      <c r="I91" s="8">
        <v>41635</v>
      </c>
      <c r="J91" s="14"/>
      <c r="K91" s="9"/>
      <c r="L91" s="6"/>
    </row>
    <row r="92" spans="8:13" x14ac:dyDescent="0.25">
      <c r="H92" s="14">
        <v>362</v>
      </c>
      <c r="I92" s="8">
        <v>41636</v>
      </c>
      <c r="J92" s="20">
        <v>6.75</v>
      </c>
      <c r="K92" s="13">
        <v>6.75</v>
      </c>
      <c r="L92" s="12"/>
      <c r="M92" s="18"/>
    </row>
    <row r="93" spans="8:13" x14ac:dyDescent="0.25">
      <c r="H93" s="14">
        <v>363</v>
      </c>
      <c r="I93" s="8">
        <v>41637</v>
      </c>
      <c r="J93" s="14"/>
      <c r="K93" s="9"/>
      <c r="L93" s="6"/>
    </row>
    <row r="94" spans="8:13" x14ac:dyDescent="0.25">
      <c r="H94" s="14">
        <v>364</v>
      </c>
      <c r="I94" s="8">
        <v>41638</v>
      </c>
      <c r="J94" s="14"/>
      <c r="K94" s="9"/>
      <c r="L94" s="6"/>
    </row>
    <row r="95" spans="8:13" x14ac:dyDescent="0.25">
      <c r="H95" s="14">
        <v>365</v>
      </c>
      <c r="I95" s="8">
        <v>41639</v>
      </c>
      <c r="J95" s="14"/>
      <c r="K95" s="9"/>
      <c r="L95" s="6"/>
    </row>
    <row r="96" spans="8:13" x14ac:dyDescent="0.25">
      <c r="H96" s="14">
        <v>1</v>
      </c>
      <c r="I96" s="8">
        <v>41640</v>
      </c>
      <c r="J96" s="14"/>
      <c r="K96" s="9"/>
      <c r="L96" s="6"/>
    </row>
    <row r="97" spans="8:13" x14ac:dyDescent="0.25">
      <c r="H97" s="14">
        <v>2</v>
      </c>
      <c r="I97" s="8">
        <v>41641</v>
      </c>
      <c r="J97" s="14"/>
      <c r="K97" s="9"/>
      <c r="L97" s="6"/>
    </row>
    <row r="98" spans="8:13" x14ac:dyDescent="0.25">
      <c r="H98" s="14">
        <v>3</v>
      </c>
      <c r="I98" s="8">
        <v>41642</v>
      </c>
      <c r="J98" s="20">
        <v>9</v>
      </c>
      <c r="K98" s="13">
        <v>6</v>
      </c>
      <c r="L98" s="12"/>
      <c r="M98" s="18"/>
    </row>
    <row r="99" spans="8:13" x14ac:dyDescent="0.25">
      <c r="H99" s="14">
        <v>4</v>
      </c>
      <c r="I99" s="8">
        <v>41643</v>
      </c>
      <c r="J99" s="20">
        <v>18</v>
      </c>
      <c r="K99" s="13">
        <v>12</v>
      </c>
      <c r="L99" s="12"/>
      <c r="M99" s="18"/>
    </row>
    <row r="100" spans="8:13" x14ac:dyDescent="0.25">
      <c r="H100" s="14">
        <v>5</v>
      </c>
      <c r="I100" s="8">
        <v>41644</v>
      </c>
      <c r="J100" s="14"/>
      <c r="K100" s="9"/>
      <c r="L100" s="6"/>
    </row>
    <row r="101" spans="8:13" x14ac:dyDescent="0.25">
      <c r="H101" s="14">
        <v>6</v>
      </c>
      <c r="I101" s="8">
        <v>41645</v>
      </c>
      <c r="J101" s="20">
        <v>13.5</v>
      </c>
      <c r="K101" s="13">
        <v>9</v>
      </c>
      <c r="L101" s="12"/>
    </row>
    <row r="102" spans="8:13" x14ac:dyDescent="0.25">
      <c r="H102" s="14">
        <v>7</v>
      </c>
      <c r="I102" s="8">
        <v>41646</v>
      </c>
      <c r="J102" s="20">
        <v>11.25</v>
      </c>
      <c r="K102" s="13">
        <v>5.63</v>
      </c>
      <c r="L102" s="12"/>
    </row>
    <row r="103" spans="8:13" x14ac:dyDescent="0.25">
      <c r="H103" s="14">
        <v>8</v>
      </c>
      <c r="I103" s="8">
        <v>41647</v>
      </c>
      <c r="J103" s="20">
        <v>9</v>
      </c>
      <c r="K103" s="13">
        <v>9</v>
      </c>
      <c r="L103" s="20">
        <v>5</v>
      </c>
      <c r="M103" s="21"/>
    </row>
    <row r="104" spans="8:13" x14ac:dyDescent="0.25">
      <c r="H104" s="14">
        <v>9</v>
      </c>
      <c r="I104" s="8">
        <v>41648</v>
      </c>
      <c r="J104" s="20">
        <v>13.5</v>
      </c>
      <c r="K104" s="13">
        <v>9</v>
      </c>
      <c r="L104" s="20">
        <v>5</v>
      </c>
      <c r="M104" s="21"/>
    </row>
    <row r="105" spans="8:13" x14ac:dyDescent="0.25">
      <c r="H105" s="14">
        <v>10</v>
      </c>
      <c r="I105" s="8">
        <v>41649</v>
      </c>
      <c r="J105" s="20">
        <v>11.25</v>
      </c>
      <c r="K105" s="13">
        <v>9</v>
      </c>
      <c r="L105" s="20">
        <v>5</v>
      </c>
      <c r="M105" s="21"/>
    </row>
    <row r="106" spans="8:13" x14ac:dyDescent="0.25">
      <c r="H106" s="14">
        <v>11</v>
      </c>
      <c r="I106" s="8">
        <v>41650</v>
      </c>
      <c r="J106" s="14"/>
      <c r="K106" s="9"/>
      <c r="L106" s="20"/>
    </row>
    <row r="107" spans="8:13" x14ac:dyDescent="0.25">
      <c r="H107" s="14">
        <v>12</v>
      </c>
      <c r="I107" s="8">
        <v>41651</v>
      </c>
      <c r="J107" s="14"/>
      <c r="K107" s="9"/>
      <c r="L107" s="20"/>
    </row>
    <row r="108" spans="8:13" x14ac:dyDescent="0.25">
      <c r="H108" s="14">
        <v>13</v>
      </c>
      <c r="I108" s="8">
        <v>41652</v>
      </c>
      <c r="J108" s="14"/>
      <c r="K108" s="9"/>
      <c r="L108" s="20"/>
    </row>
    <row r="109" spans="8:13" x14ac:dyDescent="0.25">
      <c r="H109" s="14">
        <v>14</v>
      </c>
      <c r="I109" s="8">
        <v>41653</v>
      </c>
      <c r="J109" s="14"/>
      <c r="K109" s="9"/>
      <c r="L109" s="20"/>
    </row>
    <row r="110" spans="8:13" x14ac:dyDescent="0.25">
      <c r="H110" s="14">
        <v>15</v>
      </c>
      <c r="I110" s="8">
        <v>41654</v>
      </c>
      <c r="J110" s="14"/>
      <c r="K110" s="9"/>
      <c r="L110" s="20"/>
    </row>
    <row r="111" spans="8:13" x14ac:dyDescent="0.25">
      <c r="H111" s="14">
        <v>16</v>
      </c>
      <c r="I111" s="8">
        <v>41655</v>
      </c>
      <c r="J111" s="14"/>
      <c r="K111" s="9"/>
      <c r="L111" s="20"/>
    </row>
    <row r="112" spans="8:13" x14ac:dyDescent="0.25">
      <c r="H112" s="14">
        <v>17</v>
      </c>
      <c r="I112" s="8">
        <v>41656</v>
      </c>
      <c r="J112" s="14"/>
      <c r="K112" s="9"/>
      <c r="L112" s="20"/>
    </row>
    <row r="113" spans="8:13" x14ac:dyDescent="0.25">
      <c r="H113" s="14">
        <v>18</v>
      </c>
      <c r="I113" s="8">
        <v>41657</v>
      </c>
      <c r="J113" s="14"/>
      <c r="K113" s="9"/>
      <c r="L113" s="20"/>
    </row>
    <row r="114" spans="8:13" x14ac:dyDescent="0.25">
      <c r="H114" s="14">
        <v>19</v>
      </c>
      <c r="I114" s="8">
        <v>41658</v>
      </c>
      <c r="J114" s="14"/>
      <c r="K114" s="9"/>
      <c r="L114" s="20"/>
    </row>
    <row r="115" spans="8:13" x14ac:dyDescent="0.25">
      <c r="H115" s="14">
        <v>20</v>
      </c>
      <c r="I115" s="8">
        <v>41659</v>
      </c>
      <c r="J115" s="20">
        <v>4.5</v>
      </c>
      <c r="K115" s="13">
        <v>4.5</v>
      </c>
      <c r="L115" s="20">
        <v>4.5</v>
      </c>
      <c r="M115" s="21"/>
    </row>
    <row r="116" spans="8:13" x14ac:dyDescent="0.25">
      <c r="H116" s="14">
        <v>21</v>
      </c>
      <c r="I116" s="8">
        <v>41660</v>
      </c>
      <c r="J116" s="20">
        <v>15.75</v>
      </c>
      <c r="K116" s="13">
        <v>15.75</v>
      </c>
      <c r="L116" s="20">
        <v>9</v>
      </c>
      <c r="M116" s="21"/>
    </row>
    <row r="117" spans="8:13" x14ac:dyDescent="0.25">
      <c r="H117" s="14">
        <v>22</v>
      </c>
      <c r="I117" s="8">
        <v>41661</v>
      </c>
      <c r="J117" s="20">
        <v>6.75</v>
      </c>
      <c r="K117" s="13">
        <v>6.75</v>
      </c>
      <c r="L117" s="20"/>
    </row>
    <row r="118" spans="8:13" x14ac:dyDescent="0.25">
      <c r="H118" s="14">
        <v>23</v>
      </c>
      <c r="I118" s="8">
        <v>41662</v>
      </c>
      <c r="J118" s="14"/>
      <c r="K118" s="13">
        <v>4.5</v>
      </c>
      <c r="L118" s="20">
        <v>4.5</v>
      </c>
      <c r="M118" s="21"/>
    </row>
    <row r="119" spans="8:13" x14ac:dyDescent="0.25">
      <c r="H119" s="14">
        <v>24</v>
      </c>
      <c r="I119" s="8">
        <v>41663</v>
      </c>
      <c r="J119" s="20">
        <v>9</v>
      </c>
      <c r="K119" s="13">
        <v>9</v>
      </c>
      <c r="L119" s="20">
        <v>9</v>
      </c>
      <c r="M119" s="21"/>
    </row>
    <row r="120" spans="8:13" x14ac:dyDescent="0.25">
      <c r="H120" s="14">
        <v>25</v>
      </c>
      <c r="I120" s="8">
        <v>41664</v>
      </c>
      <c r="J120" s="20">
        <v>14.63</v>
      </c>
      <c r="K120" s="13">
        <v>14.63</v>
      </c>
      <c r="L120" s="20">
        <v>6.75</v>
      </c>
      <c r="M120" s="21"/>
    </row>
    <row r="121" spans="8:13" x14ac:dyDescent="0.25">
      <c r="H121" s="14">
        <v>26</v>
      </c>
      <c r="I121" s="8">
        <v>41665</v>
      </c>
      <c r="J121" s="14"/>
      <c r="K121" s="9"/>
      <c r="L121" s="20"/>
    </row>
    <row r="122" spans="8:13" x14ac:dyDescent="0.25">
      <c r="H122" s="14">
        <v>27</v>
      </c>
      <c r="I122" s="8">
        <v>41666</v>
      </c>
      <c r="J122" s="20">
        <v>4.5</v>
      </c>
      <c r="K122" s="13">
        <v>4.5</v>
      </c>
      <c r="L122" s="20">
        <v>3.75</v>
      </c>
      <c r="M122" s="21"/>
    </row>
    <row r="123" spans="8:13" x14ac:dyDescent="0.25">
      <c r="H123" s="14">
        <v>28</v>
      </c>
      <c r="I123" s="8">
        <v>41667</v>
      </c>
      <c r="J123" s="20">
        <v>15</v>
      </c>
      <c r="K123" s="13">
        <v>17.25</v>
      </c>
      <c r="L123" s="20">
        <v>11.25</v>
      </c>
      <c r="M123" s="21"/>
    </row>
    <row r="124" spans="8:13" x14ac:dyDescent="0.25">
      <c r="H124" s="14">
        <v>29</v>
      </c>
      <c r="I124" s="8">
        <v>41668</v>
      </c>
      <c r="J124" s="20">
        <v>9</v>
      </c>
      <c r="K124" s="13">
        <v>11.25</v>
      </c>
      <c r="L124" s="20">
        <v>9</v>
      </c>
      <c r="M124" s="21"/>
    </row>
    <row r="125" spans="8:13" x14ac:dyDescent="0.25">
      <c r="H125" s="14">
        <v>30</v>
      </c>
      <c r="I125" s="8">
        <v>41669</v>
      </c>
      <c r="J125" s="14"/>
      <c r="K125" s="9"/>
      <c r="L125" s="20"/>
    </row>
    <row r="126" spans="8:13" x14ac:dyDescent="0.25">
      <c r="H126" s="14">
        <v>31</v>
      </c>
      <c r="I126" s="8">
        <v>41670</v>
      </c>
      <c r="J126" s="20">
        <v>7.13</v>
      </c>
      <c r="K126" s="13">
        <v>7.13</v>
      </c>
      <c r="L126" s="20">
        <v>4.5</v>
      </c>
      <c r="M126" s="21"/>
    </row>
    <row r="127" spans="8:13" x14ac:dyDescent="0.25">
      <c r="H127" s="14">
        <v>32</v>
      </c>
      <c r="I127" s="8">
        <v>41671</v>
      </c>
      <c r="J127" s="20">
        <v>13.5</v>
      </c>
      <c r="K127" s="13">
        <v>17.25</v>
      </c>
      <c r="L127" s="20">
        <v>11.25</v>
      </c>
      <c r="M127" s="21"/>
    </row>
    <row r="128" spans="8:13" x14ac:dyDescent="0.25">
      <c r="H128" s="14">
        <v>33</v>
      </c>
      <c r="I128" s="8">
        <v>41672</v>
      </c>
      <c r="J128" s="14"/>
      <c r="K128" s="9"/>
      <c r="L128" s="20"/>
    </row>
    <row r="129" spans="8:13" x14ac:dyDescent="0.25">
      <c r="H129" s="14">
        <v>34</v>
      </c>
      <c r="I129" s="8">
        <v>41673</v>
      </c>
      <c r="J129" s="20">
        <v>9</v>
      </c>
      <c r="K129" s="13">
        <v>9</v>
      </c>
      <c r="L129" s="20">
        <v>9</v>
      </c>
      <c r="M129" s="21"/>
    </row>
    <row r="130" spans="8:13" x14ac:dyDescent="0.25">
      <c r="H130" s="14">
        <v>35</v>
      </c>
      <c r="I130" s="8">
        <v>41674</v>
      </c>
      <c r="J130" s="20">
        <v>10.5</v>
      </c>
      <c r="K130" s="13">
        <v>15.75</v>
      </c>
      <c r="L130" s="20">
        <v>8.25</v>
      </c>
      <c r="M130" s="21"/>
    </row>
    <row r="131" spans="8:13" x14ac:dyDescent="0.25">
      <c r="H131" s="14">
        <v>36</v>
      </c>
      <c r="I131" s="8">
        <v>41675</v>
      </c>
      <c r="J131" s="20">
        <v>6.75</v>
      </c>
      <c r="K131" s="13">
        <v>9</v>
      </c>
      <c r="L131" s="20">
        <v>6.75</v>
      </c>
      <c r="M131" s="21"/>
    </row>
    <row r="132" spans="8:13" x14ac:dyDescent="0.25">
      <c r="H132" s="14">
        <v>37</v>
      </c>
      <c r="I132" s="8">
        <v>41676</v>
      </c>
      <c r="J132" s="20">
        <v>2.25</v>
      </c>
      <c r="K132" s="13">
        <v>7.88</v>
      </c>
      <c r="L132" s="20">
        <v>6.75</v>
      </c>
      <c r="M132" s="21"/>
    </row>
    <row r="133" spans="8:13" x14ac:dyDescent="0.25">
      <c r="H133" s="14">
        <v>38</v>
      </c>
      <c r="I133" s="8">
        <v>41677</v>
      </c>
      <c r="J133" s="14"/>
      <c r="K133" s="9"/>
      <c r="L133" s="20"/>
    </row>
    <row r="134" spans="8:13" x14ac:dyDescent="0.25">
      <c r="H134" s="14">
        <v>39</v>
      </c>
      <c r="I134" s="8">
        <v>41678</v>
      </c>
      <c r="J134" s="20">
        <v>4.5</v>
      </c>
      <c r="K134" s="13">
        <v>9</v>
      </c>
      <c r="L134" s="20">
        <v>4.5</v>
      </c>
      <c r="M134" s="21"/>
    </row>
    <row r="135" spans="8:13" x14ac:dyDescent="0.25">
      <c r="H135" s="14">
        <v>40</v>
      </c>
      <c r="I135" s="8">
        <v>41679</v>
      </c>
      <c r="J135" s="14"/>
      <c r="K135" s="9"/>
      <c r="L135" s="20"/>
    </row>
    <row r="136" spans="8:13" x14ac:dyDescent="0.25">
      <c r="H136" s="14">
        <v>41</v>
      </c>
      <c r="I136" s="8">
        <v>41680</v>
      </c>
      <c r="J136" s="20">
        <v>4.5</v>
      </c>
      <c r="K136" s="13">
        <v>13.5</v>
      </c>
      <c r="L136" s="20">
        <v>4.5</v>
      </c>
      <c r="M136" s="21"/>
    </row>
    <row r="137" spans="8:13" x14ac:dyDescent="0.25">
      <c r="H137" s="14">
        <v>42</v>
      </c>
      <c r="I137" s="8">
        <v>41681</v>
      </c>
      <c r="J137" s="6"/>
      <c r="K137" s="13">
        <v>6</v>
      </c>
      <c r="L137" s="20">
        <v>6</v>
      </c>
      <c r="M137" s="21"/>
    </row>
    <row r="138" spans="8:13" x14ac:dyDescent="0.25">
      <c r="H138" s="14">
        <v>43</v>
      </c>
      <c r="I138" s="8">
        <v>41682</v>
      </c>
      <c r="J138" s="6"/>
      <c r="K138" s="13">
        <v>9</v>
      </c>
      <c r="L138" s="20">
        <v>6.75</v>
      </c>
      <c r="M138" s="21"/>
    </row>
    <row r="139" spans="8:13" x14ac:dyDescent="0.25">
      <c r="H139" s="14">
        <v>44</v>
      </c>
      <c r="I139" s="8">
        <v>41683</v>
      </c>
      <c r="J139" s="6"/>
      <c r="K139" s="13">
        <v>6.75</v>
      </c>
      <c r="L139" s="20">
        <v>4.5</v>
      </c>
      <c r="M139" s="21"/>
    </row>
    <row r="140" spans="8:13" x14ac:dyDescent="0.25">
      <c r="H140" s="14">
        <v>45</v>
      </c>
      <c r="I140" s="8">
        <v>41684</v>
      </c>
      <c r="J140" s="6"/>
      <c r="K140" s="9"/>
      <c r="L140" s="20"/>
    </row>
    <row r="141" spans="8:13" x14ac:dyDescent="0.25">
      <c r="H141" s="14">
        <v>46</v>
      </c>
      <c r="I141" s="8">
        <v>41685</v>
      </c>
      <c r="J141" s="6"/>
      <c r="K141" s="9"/>
      <c r="L141" s="20"/>
    </row>
    <row r="142" spans="8:13" x14ac:dyDescent="0.25">
      <c r="H142" s="14">
        <v>47</v>
      </c>
      <c r="I142" s="8">
        <v>41686</v>
      </c>
      <c r="J142" s="6"/>
      <c r="K142" s="9"/>
      <c r="L142" s="20"/>
    </row>
    <row r="143" spans="8:13" x14ac:dyDescent="0.25">
      <c r="H143" s="14">
        <v>48</v>
      </c>
      <c r="I143" s="8">
        <v>41687</v>
      </c>
      <c r="J143" s="6"/>
      <c r="K143" s="9"/>
      <c r="L143" s="20"/>
    </row>
    <row r="144" spans="8:13" x14ac:dyDescent="0.25">
      <c r="H144" s="14">
        <v>49</v>
      </c>
      <c r="I144" s="8">
        <v>41688</v>
      </c>
      <c r="J144" s="6"/>
      <c r="K144" s="9"/>
      <c r="L144" s="20"/>
    </row>
    <row r="145" spans="8:13" x14ac:dyDescent="0.25">
      <c r="H145" s="14">
        <v>50</v>
      </c>
      <c r="I145" s="8">
        <v>41689</v>
      </c>
      <c r="J145" s="6"/>
      <c r="K145" s="13">
        <v>6.75</v>
      </c>
      <c r="L145" s="20">
        <v>5.25</v>
      </c>
      <c r="M145" s="21"/>
    </row>
    <row r="146" spans="8:13" x14ac:dyDescent="0.25">
      <c r="H146" s="14">
        <v>51</v>
      </c>
      <c r="I146" s="8">
        <v>41690</v>
      </c>
      <c r="J146" s="6"/>
      <c r="K146" s="13">
        <v>6</v>
      </c>
      <c r="L146" s="20">
        <v>5.35</v>
      </c>
      <c r="M146" s="21"/>
    </row>
    <row r="147" spans="8:13" x14ac:dyDescent="0.25">
      <c r="H147" s="14">
        <v>52</v>
      </c>
      <c r="I147" s="8">
        <v>41691</v>
      </c>
      <c r="J147" s="6"/>
      <c r="K147" s="13">
        <v>9</v>
      </c>
      <c r="L147" s="20">
        <v>9</v>
      </c>
      <c r="M147" s="21"/>
    </row>
    <row r="148" spans="8:13" x14ac:dyDescent="0.25">
      <c r="H148" s="14">
        <v>53</v>
      </c>
      <c r="I148" s="8">
        <v>41692</v>
      </c>
      <c r="J148" s="6"/>
      <c r="K148" s="13">
        <v>11.25</v>
      </c>
      <c r="L148" s="20">
        <v>11.25</v>
      </c>
      <c r="M148" s="21"/>
    </row>
    <row r="149" spans="8:13" x14ac:dyDescent="0.25">
      <c r="H149" s="14">
        <v>54</v>
      </c>
      <c r="I149" s="8">
        <v>41693</v>
      </c>
      <c r="J149" s="6"/>
      <c r="K149" s="9"/>
      <c r="L149" s="20"/>
    </row>
    <row r="150" spans="8:13" x14ac:dyDescent="0.25">
      <c r="H150" s="14">
        <v>55</v>
      </c>
      <c r="I150" s="8">
        <v>41694</v>
      </c>
      <c r="J150" s="6"/>
      <c r="K150" s="9"/>
      <c r="L150" s="20"/>
    </row>
    <row r="151" spans="8:13" x14ac:dyDescent="0.25">
      <c r="H151" s="14">
        <v>56</v>
      </c>
      <c r="I151" s="8">
        <v>41695</v>
      </c>
      <c r="J151" s="6"/>
      <c r="K151" s="9"/>
      <c r="L151" s="20"/>
    </row>
    <row r="152" spans="8:13" x14ac:dyDescent="0.25">
      <c r="H152" s="14">
        <v>57</v>
      </c>
      <c r="I152" s="8">
        <v>41696</v>
      </c>
      <c r="J152" s="6"/>
      <c r="K152" s="13">
        <v>9</v>
      </c>
      <c r="L152" s="20">
        <v>9</v>
      </c>
      <c r="M152" s="21"/>
    </row>
    <row r="153" spans="8:13" x14ac:dyDescent="0.25">
      <c r="H153" s="14">
        <v>58</v>
      </c>
      <c r="I153" s="8">
        <v>41697</v>
      </c>
      <c r="J153" s="6"/>
      <c r="K153" s="9"/>
      <c r="L153" s="20"/>
    </row>
    <row r="154" spans="8:13" x14ac:dyDescent="0.25">
      <c r="H154" s="14">
        <v>59</v>
      </c>
      <c r="I154" s="8">
        <v>41698</v>
      </c>
      <c r="J154" s="6"/>
      <c r="K154" s="9"/>
      <c r="L154" s="20"/>
    </row>
    <row r="155" spans="8:13" x14ac:dyDescent="0.25">
      <c r="H155" s="14">
        <v>60</v>
      </c>
      <c r="I155" s="8">
        <v>41699</v>
      </c>
      <c r="J155" s="6"/>
      <c r="K155" s="9"/>
      <c r="L155" s="20"/>
    </row>
    <row r="156" spans="8:13" x14ac:dyDescent="0.25">
      <c r="H156" s="14">
        <v>61</v>
      </c>
      <c r="I156" s="8">
        <v>41700</v>
      </c>
      <c r="J156" s="6"/>
      <c r="K156" s="9"/>
      <c r="L156" s="20"/>
    </row>
    <row r="157" spans="8:13" x14ac:dyDescent="0.25">
      <c r="H157" s="14">
        <v>62</v>
      </c>
      <c r="I157" s="8">
        <v>41701</v>
      </c>
      <c r="J157" s="6"/>
      <c r="K157" s="9"/>
      <c r="L157" s="20"/>
    </row>
    <row r="158" spans="8:13" x14ac:dyDescent="0.25">
      <c r="H158" s="14">
        <v>63</v>
      </c>
      <c r="I158" s="8">
        <v>41702</v>
      </c>
      <c r="J158" s="6"/>
      <c r="K158" s="13">
        <v>15.38</v>
      </c>
      <c r="L158" s="20">
        <v>15.38</v>
      </c>
      <c r="M158" s="21"/>
    </row>
    <row r="159" spans="8:13" x14ac:dyDescent="0.25">
      <c r="H159" s="14">
        <v>64</v>
      </c>
      <c r="I159" s="8">
        <v>41703</v>
      </c>
      <c r="J159" s="6"/>
      <c r="K159" s="6"/>
      <c r="L159" s="20"/>
    </row>
    <row r="160" spans="8:13" x14ac:dyDescent="0.25">
      <c r="H160" s="14">
        <v>65</v>
      </c>
      <c r="I160" s="8">
        <v>41704</v>
      </c>
      <c r="J160" s="6"/>
      <c r="K160" s="6"/>
      <c r="L160" s="20"/>
    </row>
    <row r="161" spans="8:13" x14ac:dyDescent="0.25">
      <c r="H161" s="14">
        <v>66</v>
      </c>
      <c r="I161" s="8">
        <v>41705</v>
      </c>
      <c r="J161" s="6"/>
      <c r="K161" s="6"/>
      <c r="L161" s="20"/>
    </row>
    <row r="162" spans="8:13" x14ac:dyDescent="0.25">
      <c r="H162" s="14">
        <v>67</v>
      </c>
      <c r="I162" s="8">
        <v>41706</v>
      </c>
      <c r="J162" s="6"/>
      <c r="K162" s="6"/>
      <c r="L162" s="20"/>
    </row>
    <row r="163" spans="8:13" x14ac:dyDescent="0.25">
      <c r="H163" s="14">
        <v>68</v>
      </c>
      <c r="I163" s="8">
        <v>41707</v>
      </c>
      <c r="J163" s="6"/>
      <c r="K163" s="6"/>
      <c r="L163" s="20"/>
    </row>
    <row r="164" spans="8:13" x14ac:dyDescent="0.25">
      <c r="H164" s="14">
        <v>69</v>
      </c>
      <c r="I164" s="8">
        <v>41708</v>
      </c>
      <c r="J164" s="6"/>
      <c r="K164" s="6"/>
      <c r="L164" s="20"/>
    </row>
    <row r="165" spans="8:13" x14ac:dyDescent="0.25">
      <c r="H165" s="14">
        <v>70</v>
      </c>
      <c r="I165" s="8">
        <v>41709</v>
      </c>
      <c r="J165" s="6"/>
      <c r="K165" s="6"/>
      <c r="L165" s="20"/>
    </row>
    <row r="166" spans="8:13" x14ac:dyDescent="0.25">
      <c r="H166" s="14">
        <v>71</v>
      </c>
      <c r="I166" s="8">
        <v>41710</v>
      </c>
      <c r="J166" s="6"/>
      <c r="K166" s="6"/>
      <c r="L166" s="20"/>
    </row>
    <row r="167" spans="8:13" x14ac:dyDescent="0.25">
      <c r="H167" s="14">
        <v>72</v>
      </c>
      <c r="I167" s="8">
        <v>41711</v>
      </c>
      <c r="J167" s="6"/>
      <c r="K167" s="6"/>
      <c r="L167" s="20"/>
    </row>
    <row r="168" spans="8:13" x14ac:dyDescent="0.25">
      <c r="H168" s="14">
        <v>73</v>
      </c>
      <c r="I168" s="8">
        <v>41712</v>
      </c>
      <c r="J168" s="6"/>
      <c r="K168" s="6"/>
      <c r="L168" s="20">
        <v>2.25</v>
      </c>
      <c r="M168" s="21"/>
    </row>
    <row r="169" spans="8:13" x14ac:dyDescent="0.25">
      <c r="H169" s="14">
        <v>74</v>
      </c>
      <c r="I169" s="8">
        <v>41713</v>
      </c>
      <c r="J169" s="6"/>
      <c r="K169" s="6"/>
      <c r="L169" s="20"/>
    </row>
    <row r="170" spans="8:13" x14ac:dyDescent="0.25">
      <c r="H170" s="14">
        <v>75</v>
      </c>
      <c r="I170" s="8">
        <v>41714</v>
      </c>
      <c r="J170" s="6"/>
      <c r="K170" s="6"/>
      <c r="L170" s="20"/>
    </row>
    <row r="171" spans="8:13" x14ac:dyDescent="0.25">
      <c r="H171" s="14">
        <v>76</v>
      </c>
      <c r="I171" s="8">
        <v>41715</v>
      </c>
      <c r="J171" s="6"/>
      <c r="K171" s="6"/>
      <c r="L171" s="20">
        <v>5.25</v>
      </c>
      <c r="M171" s="21"/>
    </row>
    <row r="172" spans="8:13" x14ac:dyDescent="0.25">
      <c r="H172" s="14">
        <v>77</v>
      </c>
      <c r="I172" s="8">
        <v>41716</v>
      </c>
      <c r="J172" s="6"/>
      <c r="K172" s="6"/>
      <c r="L172" s="20"/>
    </row>
    <row r="173" spans="8:13" x14ac:dyDescent="0.25">
      <c r="H173" s="14">
        <v>78</v>
      </c>
      <c r="I173" s="8">
        <v>41717</v>
      </c>
      <c r="J173" s="6"/>
      <c r="K173" s="6"/>
      <c r="L173" s="20">
        <v>6.75</v>
      </c>
      <c r="M173" s="21"/>
    </row>
    <row r="174" spans="8:13" x14ac:dyDescent="0.25">
      <c r="H174" s="14">
        <v>79</v>
      </c>
      <c r="I174" s="8">
        <v>41718</v>
      </c>
      <c r="J174" s="6"/>
      <c r="K174" s="6"/>
      <c r="L174" s="20"/>
    </row>
    <row r="175" spans="8:13" x14ac:dyDescent="0.25">
      <c r="H175" s="14">
        <v>80</v>
      </c>
      <c r="I175" s="8">
        <v>41719</v>
      </c>
      <c r="J175" s="6"/>
      <c r="K175" s="6"/>
      <c r="L175" s="20"/>
    </row>
    <row r="176" spans="8:13" x14ac:dyDescent="0.25">
      <c r="H176" s="14">
        <v>81</v>
      </c>
      <c r="I176" s="8">
        <v>41720</v>
      </c>
      <c r="J176" s="6"/>
      <c r="K176" s="6"/>
      <c r="L176" s="20"/>
    </row>
    <row r="177" spans="8:13" x14ac:dyDescent="0.25">
      <c r="H177" s="14">
        <v>82</v>
      </c>
      <c r="I177" s="8">
        <v>41721</v>
      </c>
      <c r="J177" s="6"/>
      <c r="K177" s="6"/>
      <c r="L177" s="20"/>
    </row>
    <row r="178" spans="8:13" x14ac:dyDescent="0.25">
      <c r="H178" s="14">
        <v>83</v>
      </c>
      <c r="I178" s="8">
        <v>41722</v>
      </c>
      <c r="J178" s="6"/>
      <c r="K178" s="6"/>
      <c r="L178" s="20"/>
    </row>
    <row r="179" spans="8:13" x14ac:dyDescent="0.25">
      <c r="H179" s="14">
        <v>84</v>
      </c>
      <c r="I179" s="8">
        <v>41723</v>
      </c>
      <c r="J179" s="6"/>
      <c r="K179" s="6"/>
      <c r="L179" s="20">
        <v>9</v>
      </c>
      <c r="M179" s="21"/>
    </row>
    <row r="180" spans="8:13" x14ac:dyDescent="0.25">
      <c r="H180" s="14">
        <v>85</v>
      </c>
      <c r="I180" s="8">
        <v>41724</v>
      </c>
      <c r="J180" s="6"/>
      <c r="K180" s="6"/>
      <c r="L180" s="20">
        <v>4.5</v>
      </c>
      <c r="M180" s="21"/>
    </row>
    <row r="181" spans="8:13" x14ac:dyDescent="0.25">
      <c r="H181" s="14">
        <v>86</v>
      </c>
      <c r="I181" s="8">
        <v>41725</v>
      </c>
      <c r="J181" s="6"/>
      <c r="K181" s="6"/>
      <c r="L181" s="20"/>
    </row>
    <row r="182" spans="8:13" x14ac:dyDescent="0.25">
      <c r="H182" s="14">
        <v>87</v>
      </c>
      <c r="I182" s="8">
        <v>41726</v>
      </c>
      <c r="J182" s="6"/>
      <c r="K182" s="6"/>
      <c r="L182" s="20">
        <v>11.25</v>
      </c>
      <c r="M182" s="21"/>
    </row>
    <row r="183" spans="8:13" x14ac:dyDescent="0.25">
      <c r="H183" s="14">
        <v>88</v>
      </c>
      <c r="I183" s="8">
        <v>41727</v>
      </c>
      <c r="J183" s="6"/>
      <c r="K183" s="6"/>
      <c r="L183" s="20"/>
    </row>
    <row r="184" spans="8:13" x14ac:dyDescent="0.25">
      <c r="H184" s="14">
        <v>89</v>
      </c>
      <c r="I184" s="8">
        <v>41728</v>
      </c>
      <c r="J184" s="6"/>
      <c r="K184" s="6"/>
      <c r="L184" s="20"/>
    </row>
    <row r="185" spans="8:13" x14ac:dyDescent="0.25">
      <c r="H185" s="14">
        <v>90</v>
      </c>
      <c r="I185" s="8">
        <v>41729</v>
      </c>
      <c r="J185" s="6"/>
      <c r="K185" s="6"/>
      <c r="L185" s="20"/>
    </row>
    <row r="186" spans="8:13" x14ac:dyDescent="0.25">
      <c r="H186" s="14">
        <v>91</v>
      </c>
      <c r="I186" s="8">
        <v>41730</v>
      </c>
      <c r="J186" s="6"/>
      <c r="K186" s="6"/>
      <c r="L186" s="20">
        <v>4.5</v>
      </c>
      <c r="M186" s="21"/>
    </row>
    <row r="187" spans="8:13" x14ac:dyDescent="0.25">
      <c r="H187" s="14">
        <v>92</v>
      </c>
      <c r="I187" s="8">
        <v>41731</v>
      </c>
      <c r="J187" s="6"/>
      <c r="K187" s="6"/>
      <c r="L187" s="20">
        <v>13.5</v>
      </c>
      <c r="M187" s="21"/>
    </row>
    <row r="188" spans="8:13" x14ac:dyDescent="0.25">
      <c r="H188" s="14">
        <v>93</v>
      </c>
      <c r="I188" s="8">
        <v>41732</v>
      </c>
      <c r="J188" s="6"/>
      <c r="K188" s="6"/>
      <c r="L188" s="20"/>
    </row>
    <row r="189" spans="8:13" x14ac:dyDescent="0.25">
      <c r="H189" s="14">
        <v>94</v>
      </c>
      <c r="I189" s="8">
        <v>41733</v>
      </c>
      <c r="J189" s="6"/>
      <c r="K189" s="6"/>
      <c r="L189" s="20">
        <v>13.5</v>
      </c>
      <c r="M189" s="21"/>
    </row>
    <row r="190" spans="8:13" x14ac:dyDescent="0.25">
      <c r="H190" s="14">
        <v>95</v>
      </c>
      <c r="I190" s="8">
        <v>41734</v>
      </c>
      <c r="J190" s="6"/>
      <c r="K190" s="6"/>
      <c r="L190" s="20"/>
    </row>
    <row r="191" spans="8:13" x14ac:dyDescent="0.25">
      <c r="H191" s="14">
        <v>96</v>
      </c>
      <c r="I191" s="8">
        <v>41735</v>
      </c>
      <c r="J191" s="6"/>
      <c r="K191" s="6"/>
      <c r="L191" s="20"/>
    </row>
    <row r="192" spans="8:13" x14ac:dyDescent="0.25">
      <c r="H192" s="14">
        <v>97</v>
      </c>
      <c r="I192" s="8">
        <v>41736</v>
      </c>
      <c r="J192" s="6"/>
      <c r="K192" s="6"/>
      <c r="L192" s="20">
        <v>7.5</v>
      </c>
      <c r="M192" s="21"/>
    </row>
    <row r="193" spans="8:13" x14ac:dyDescent="0.25">
      <c r="H193" s="14">
        <v>98</v>
      </c>
      <c r="I193" s="8">
        <v>41737</v>
      </c>
      <c r="J193" s="6"/>
      <c r="K193" s="6"/>
      <c r="L193" s="20"/>
    </row>
    <row r="194" spans="8:13" x14ac:dyDescent="0.25">
      <c r="H194" s="14">
        <v>99</v>
      </c>
      <c r="I194" s="8">
        <v>41738</v>
      </c>
      <c r="J194" s="6"/>
      <c r="K194" s="6"/>
      <c r="L194" s="20">
        <v>2.25</v>
      </c>
      <c r="M194" s="21"/>
    </row>
    <row r="195" spans="8:13" x14ac:dyDescent="0.25">
      <c r="H195" s="14">
        <v>100</v>
      </c>
      <c r="I195" s="8">
        <v>41739</v>
      </c>
      <c r="J195" s="6"/>
      <c r="K195" s="6"/>
      <c r="L195" s="6"/>
    </row>
    <row r="196" spans="8:13" x14ac:dyDescent="0.25">
      <c r="H196" s="14">
        <v>101</v>
      </c>
      <c r="I196" s="8">
        <v>41740</v>
      </c>
      <c r="J196" s="6"/>
      <c r="K196" s="6"/>
      <c r="L196" s="6"/>
    </row>
    <row r="197" spans="8:13" x14ac:dyDescent="0.25">
      <c r="H197" s="14">
        <v>102</v>
      </c>
      <c r="I197" s="8">
        <v>41741</v>
      </c>
      <c r="J197" s="6"/>
      <c r="K197" s="6"/>
      <c r="L197" s="6"/>
    </row>
    <row r="198" spans="8:13" x14ac:dyDescent="0.25">
      <c r="H198" s="14">
        <v>103</v>
      </c>
      <c r="I198" s="8">
        <v>41742</v>
      </c>
      <c r="J198" s="6"/>
      <c r="K198" s="6"/>
      <c r="L198" s="6"/>
    </row>
    <row r="199" spans="8:13" x14ac:dyDescent="0.25">
      <c r="H199" s="14">
        <v>104</v>
      </c>
      <c r="I199" s="8">
        <v>41743</v>
      </c>
      <c r="J199" s="6"/>
      <c r="K199" s="6"/>
      <c r="L199" s="6"/>
    </row>
    <row r="200" spans="8:13" x14ac:dyDescent="0.25">
      <c r="H200" s="14">
        <v>105</v>
      </c>
      <c r="I200" s="8">
        <v>41744</v>
      </c>
      <c r="J200" s="6"/>
      <c r="K200" s="6"/>
      <c r="L200" s="6"/>
    </row>
    <row r="201" spans="8:13" x14ac:dyDescent="0.25">
      <c r="H201" s="14">
        <v>106</v>
      </c>
      <c r="I201" s="8">
        <v>41745</v>
      </c>
      <c r="J201" s="6"/>
      <c r="K201" s="6"/>
      <c r="L201" s="6"/>
    </row>
    <row r="202" spans="8:13" x14ac:dyDescent="0.25">
      <c r="H202" s="14">
        <v>107</v>
      </c>
      <c r="I202" s="8">
        <v>41746</v>
      </c>
      <c r="J202" s="6"/>
      <c r="K202" s="6"/>
      <c r="L202" s="6"/>
    </row>
    <row r="203" spans="8:13" x14ac:dyDescent="0.25">
      <c r="H203" s="14">
        <v>108</v>
      </c>
      <c r="I203" s="8">
        <v>41747</v>
      </c>
      <c r="J203" s="6"/>
      <c r="K203" s="6"/>
      <c r="L203" s="6"/>
    </row>
    <row r="204" spans="8:13" x14ac:dyDescent="0.25">
      <c r="H204" s="14">
        <v>109</v>
      </c>
      <c r="I204" s="8">
        <v>41748</v>
      </c>
      <c r="J204" s="6"/>
      <c r="K204" s="6"/>
      <c r="L204" s="6"/>
    </row>
    <row r="205" spans="8:13" x14ac:dyDescent="0.25">
      <c r="H205" s="14">
        <v>110</v>
      </c>
      <c r="I205" s="8">
        <v>41749</v>
      </c>
      <c r="J205" s="6"/>
      <c r="K205" s="6"/>
      <c r="L205" s="6"/>
    </row>
    <row r="206" spans="8:13" x14ac:dyDescent="0.25">
      <c r="H206" s="14">
        <v>111</v>
      </c>
      <c r="I206" s="8">
        <v>41750</v>
      </c>
      <c r="J206" s="6"/>
      <c r="K206" s="6"/>
      <c r="L206" s="6"/>
    </row>
    <row r="207" spans="8:13" x14ac:dyDescent="0.25">
      <c r="H207" s="14">
        <v>112</v>
      </c>
      <c r="I207" s="8">
        <v>41751</v>
      </c>
      <c r="J207" s="6"/>
      <c r="K207" s="6"/>
      <c r="L207" s="6"/>
    </row>
    <row r="208" spans="8:13" x14ac:dyDescent="0.25">
      <c r="H208" s="14">
        <v>113</v>
      </c>
      <c r="I208" s="8">
        <v>41752</v>
      </c>
      <c r="J208" s="6"/>
      <c r="K208" s="6"/>
      <c r="L208" s="6"/>
    </row>
    <row r="209" spans="8:12" x14ac:dyDescent="0.25">
      <c r="H209" s="14">
        <v>114</v>
      </c>
      <c r="I209" s="8">
        <v>41753</v>
      </c>
      <c r="J209" s="6"/>
      <c r="K209" s="6"/>
      <c r="L209" s="6"/>
    </row>
    <row r="210" spans="8:12" x14ac:dyDescent="0.25">
      <c r="H210" s="14">
        <v>115</v>
      </c>
      <c r="I210" s="8">
        <v>41754</v>
      </c>
      <c r="J210" s="6"/>
      <c r="K210" s="6"/>
      <c r="L210" s="6"/>
    </row>
    <row r="211" spans="8:12" x14ac:dyDescent="0.25">
      <c r="H211" s="14">
        <v>116</v>
      </c>
      <c r="I211" s="8">
        <v>41755</v>
      </c>
      <c r="J211" s="6"/>
      <c r="K211" s="6"/>
      <c r="L211" s="6"/>
    </row>
    <row r="212" spans="8:12" x14ac:dyDescent="0.25">
      <c r="H212" s="14">
        <v>117</v>
      </c>
      <c r="I212" s="8">
        <v>41756</v>
      </c>
      <c r="J212" s="6"/>
      <c r="K212" s="6"/>
      <c r="L212" s="6"/>
    </row>
    <row r="213" spans="8:12" x14ac:dyDescent="0.25">
      <c r="H213" s="14">
        <v>118</v>
      </c>
      <c r="I213" s="8">
        <v>41757</v>
      </c>
      <c r="J213" s="6"/>
      <c r="K213" s="6"/>
      <c r="L213" s="6"/>
    </row>
    <row r="214" spans="8:12" x14ac:dyDescent="0.25">
      <c r="H214" s="14">
        <v>119</v>
      </c>
      <c r="I214" s="8">
        <v>41758</v>
      </c>
      <c r="J214" s="6"/>
      <c r="K214" s="6"/>
      <c r="L214" s="6"/>
    </row>
    <row r="215" spans="8:12" x14ac:dyDescent="0.25">
      <c r="H215" s="14">
        <v>120</v>
      </c>
      <c r="I215" s="8">
        <v>41759</v>
      </c>
      <c r="J215" s="6"/>
      <c r="K215" s="6"/>
      <c r="L215" s="6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piracicaba</vt:lpstr>
      <vt:lpstr>Irri13</vt:lpstr>
      <vt:lpstr>Irri15</vt:lpstr>
      <vt:lpstr>Irri17</vt:lpstr>
      <vt:lpstr>Irrigation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Grazieli Rodigheri</dc:creator>
  <cp:lastModifiedBy>Grazieli Rodigheri</cp:lastModifiedBy>
  <dcterms:created xsi:type="dcterms:W3CDTF">2023-08-10T11:48:16Z</dcterms:created>
  <dcterms:modified xsi:type="dcterms:W3CDTF">2024-07-26T00:01:37Z</dcterms:modified>
</cp:coreProperties>
</file>