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ME4" sheetId="1" state="visible" r:id="rId2"/>
    <sheet name="Balanço modificado" sheetId="2" state="visible" r:id="rId3"/>
    <sheet name="DRE modificada" sheetId="3" state="visible" r:id="rId4"/>
    <sheet name="Fleurie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<sst xmlns="http://schemas.openxmlformats.org/spreadsheetml/2006/main" count="104" uniqueCount="67">
  <si>
    <t xml:space="preserve">Consolidado</t>
  </si>
  <si>
    <t xml:space="preserve"> Ativo total</t>
  </si>
  <si>
    <t xml:space="preserve"> Ativo Circulante</t>
  </si>
  <si>
    <t xml:space="preserve"> Caixa e equival caixa</t>
  </si>
  <si>
    <t xml:space="preserve"> Aplicacoes financeiras</t>
  </si>
  <si>
    <t xml:space="preserve"> Contas a receber CP</t>
  </si>
  <si>
    <t xml:space="preserve"> Estoques</t>
  </si>
  <si>
    <t xml:space="preserve"> Impostos a Recuperar</t>
  </si>
  <si>
    <t xml:space="preserve"> Despesas pagas antecip</t>
  </si>
  <si>
    <t xml:space="preserve"> Outros ativos circulante</t>
  </si>
  <si>
    <t xml:space="preserve"> Ativo nao circulante</t>
  </si>
  <si>
    <t xml:space="preserve"> Realizavel LP</t>
  </si>
  <si>
    <t xml:space="preserve"> Imobilizado</t>
  </si>
  <si>
    <t xml:space="preserve"> Intangiveis liquido</t>
  </si>
  <si>
    <t xml:space="preserve"> Passivo e patrimonio liq</t>
  </si>
  <si>
    <t xml:space="preserve"> Passivo Circulante</t>
  </si>
  <si>
    <t xml:space="preserve"> Obrig sociais e trabalh</t>
  </si>
  <si>
    <t xml:space="preserve"> Fornecedores CP</t>
  </si>
  <si>
    <t xml:space="preserve"> Impostos a pagar</t>
  </si>
  <si>
    <t xml:space="preserve"> Total empres e financ CP</t>
  </si>
  <si>
    <t xml:space="preserve"> Outras obrigacoes CP</t>
  </si>
  <si>
    <t xml:space="preserve"> Provisoes CP</t>
  </si>
  <si>
    <t xml:space="preserve"> Pa s/at ncor a ve+des CP</t>
  </si>
  <si>
    <t xml:space="preserve"> Passivo nao circulante</t>
  </si>
  <si>
    <t xml:space="preserve"> Total empres e financ LP</t>
  </si>
  <si>
    <t xml:space="preserve"> Outras obrigacoes</t>
  </si>
  <si>
    <t xml:space="preserve"> Impostos Diferidos LP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</si>
  <si>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</si>
  <si>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</si>
  <si>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</si>
  <si>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</si>
  <si>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</si>
  <si>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</si>
  <si>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Reserva de Lucros</t>
  </si>
  <si>
    <t xml:space="preserve"> Lucros acumulados</t>
  </si>
  <si>
    <t xml:space="preserve"> Ajustes de aval patrimon</t>
  </si>
  <si>
    <t xml:space="preserve">DEM RESULT</t>
  </si>
  <si>
    <t xml:space="preserve">+Receita liquida operac</t>
  </si>
  <si>
    <t xml:space="preserve">-Custo Produtos Vendidos</t>
  </si>
  <si>
    <t xml:space="preserve">=Lucro Bruto</t>
  </si>
  <si>
    <t xml:space="preserve">-Desp (receit) operac</t>
  </si>
  <si>
    <t xml:space="preserve">+Despesas com Vendas</t>
  </si>
  <si>
    <t xml:space="preserve">+Despesas administrativ</t>
  </si>
  <si>
    <t xml:space="preserve">+Outras Despesas Operac</t>
  </si>
  <si>
    <t xml:space="preserve">=Lucro antes jur&amp;imp EBIT</t>
  </si>
  <si>
    <t xml:space="preserve">+Resultado financeiro</t>
  </si>
  <si>
    <t xml:space="preserve">+Receitas Financeiras</t>
  </si>
  <si>
    <t xml:space="preserve">-Despesas Financeiras</t>
  </si>
  <si>
    <t xml:space="preserve">=LAIR</t>
  </si>
  <si>
    <t xml:space="preserve">-Imp renda e contrib soc</t>
  </si>
  <si>
    <t xml:space="preserve"> Provisao impost de rend</t>
  </si>
  <si>
    <t xml:space="preserve"> IR Diferido</t>
  </si>
  <si>
    <t xml:space="preserve">=Lucro oper continuadas</t>
  </si>
  <si>
    <t xml:space="preserve">+Operac descontinuadas</t>
  </si>
  <si>
    <t xml:space="preserve">=Lucro Consolidado</t>
  </si>
  <si>
    <t xml:space="preserve">-Partic acion minoritar</t>
  </si>
  <si>
    <t xml:space="preserve">=Lucro liquido</t>
  </si>
  <si>
    <t xml:space="preserve">Contas erráticas</t>
  </si>
  <si>
    <t xml:space="preserve">Contas cíclicas</t>
  </si>
  <si>
    <t xml:space="preserve">Contas permanentes</t>
  </si>
  <si>
    <t xml:space="preserve">(=) Lucro operacional bruto – 1º nível</t>
  </si>
  <si>
    <t xml:space="preserve">(=) capacidade de autofinanciamento - 2º nível</t>
  </si>
  <si>
    <t xml:space="preserve">-Dividendos distribuidos</t>
  </si>
  <si>
    <t xml:space="preserve">(=) Auto-financiamento – 3º nível</t>
  </si>
  <si>
    <t xml:space="preserve">CDG</t>
  </si>
  <si>
    <t xml:space="preserve">NCG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</si>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</sst>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333333"/>
      <name val="Arial"/>
      <family val="0"/>
      <charset val="1"/>
    </font>
    <font>
      <sz val="9"/>
      <color rgb="FF0015AA"/>
      <name val="Arial"/>
      <family val="0"/>
      <charset val="1"/>
    </font>
    <font>
      <sz val="9"/>
      <color rgb="FF3297D3"/>
      <name val="Arial"/>
      <family val="0"/>
      <charset val="1"/>
    </font>
    <font>
      <sz val="9"/>
      <name val="Arial"/>
      <family val="2"/>
      <charset val="1"/>
    </font>
    <font>
      <sz val="9"/>
      <color rgb="FF0015AA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6" fillId="3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6" fillId="4" borderId="1" xfId="21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7" fillId="4" borderId="1" xfId="21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6" fontId="7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8" fillId="4" borderId="1" xfId="21" applyFont="true" applyBorder="true" applyAlignment="true" applyProtection="false">
      <alignment horizontal="left" vertical="center" textRotation="0" wrapText="false" indent="3" shrinkToFit="true"/>
      <protection locked="true" hidden="false"/>
    </xf>
    <xf numFmtId="166" fontId="8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7" fillId="4" borderId="1" xfId="21" applyFont="true" applyBorder="true" applyAlignment="true" applyProtection="false">
      <alignment horizontal="left" vertical="center" textRotation="0" wrapText="false" indent="5" shrinkToFit="true"/>
      <protection locked="true" hidden="false"/>
    </xf>
    <xf numFmtId="164" fontId="6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21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1" xfId="20"/>
    <cellStyle name="Norm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15AA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297D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A1" activeCellId="0" sqref="A1"/>
    </sheetView>
  </sheetViews>
  <sheetFormatPr defaultColWidth="8.5703125" defaultRowHeight="12.8" zeroHeight="false" outlineLevelRow="0" outlineLevelCol="0"/>
  <cols>
    <col collapsed="false" customWidth="true" hidden="false" outlineLevel="0" max="1" min="1" style="0" width="28.65"/>
    <col collapsed="false" customWidth="true" hidden="false" outlineLevel="0" max="25" min="2" style="0" width="10.99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0</v>
      </c>
      <c r="B1" s="2" t="n">
        <v>41729</v>
      </c>
      <c r="C1" s="2" t="n">
        <v>41820</v>
      </c>
      <c r="D1" s="2" t="n">
        <v>41912</v>
      </c>
      <c r="E1" s="2" t="n">
        <v>42004</v>
      </c>
      <c r="F1" s="2" t="n">
        <v>42094</v>
      </c>
      <c r="G1" s="2" t="n">
        <v>42185</v>
      </c>
      <c r="H1" s="2" t="n">
        <v>42277</v>
      </c>
      <c r="I1" s="2" t="n">
        <v>42369</v>
      </c>
      <c r="J1" s="2" t="n">
        <v>42460</v>
      </c>
      <c r="K1" s="2" t="n">
        <v>42551</v>
      </c>
      <c r="L1" s="2" t="n">
        <v>42643</v>
      </c>
      <c r="M1" s="2" t="n">
        <v>42735</v>
      </c>
      <c r="N1" s="2" t="n">
        <v>42825</v>
      </c>
      <c r="O1" s="2" t="n">
        <v>42916</v>
      </c>
      <c r="P1" s="2" t="n">
        <v>43008</v>
      </c>
      <c r="Q1" s="2" t="n">
        <v>43100</v>
      </c>
      <c r="R1" s="2" t="n">
        <v>43190</v>
      </c>
      <c r="S1" s="2" t="n">
        <v>43281</v>
      </c>
      <c r="T1" s="2" t="n">
        <v>43373</v>
      </c>
      <c r="U1" s="2" t="n">
        <v>43465</v>
      </c>
      <c r="V1" s="2" t="n">
        <v>43555</v>
      </c>
      <c r="W1" s="2" t="n">
        <v>43646</v>
      </c>
      <c r="X1" s="2" t="n">
        <v>43738</v>
      </c>
      <c r="Y1" s="2" t="n">
        <v>43830</v>
      </c>
    </row>
    <row r="2" customFormat="false" ht="12.8" hidden="false" customHeight="false" outlineLevel="0" collapsed="false">
      <c r="A2" s="3" t="s">
        <v>1</v>
      </c>
      <c r="B2" s="4" t="n">
        <v>14214310</v>
      </c>
      <c r="C2" s="4" t="n">
        <v>14431231</v>
      </c>
      <c r="D2" s="4" t="n">
        <v>14462151</v>
      </c>
      <c r="E2" s="4" t="n">
        <v>16858031</v>
      </c>
      <c r="F2" s="4" t="n">
        <v>16783223</v>
      </c>
      <c r="G2" s="4" t="n">
        <v>16549476</v>
      </c>
      <c r="H2" s="4" t="n">
        <v>17539785</v>
      </c>
      <c r="I2" s="4" t="n">
        <v>20528253</v>
      </c>
      <c r="J2" s="4" t="n">
        <v>18743437</v>
      </c>
      <c r="K2" s="4" t="n">
        <v>18708399</v>
      </c>
      <c r="L2" s="4" t="n">
        <v>19038655</v>
      </c>
      <c r="M2" s="4" t="n">
        <v>20775991</v>
      </c>
      <c r="N2" s="4" t="n">
        <v>21598912</v>
      </c>
      <c r="O2" s="4" t="n">
        <v>24407184</v>
      </c>
      <c r="P2" s="4" t="n">
        <v>25099079</v>
      </c>
      <c r="Q2" s="4" t="n">
        <v>27536385</v>
      </c>
      <c r="R2" s="4" t="n">
        <v>26662972</v>
      </c>
      <c r="S2" s="4" t="n">
        <v>26015085</v>
      </c>
      <c r="T2" s="4" t="n">
        <v>26876611</v>
      </c>
      <c r="U2" s="4" t="n">
        <v>28304656</v>
      </c>
      <c r="V2" s="4" t="n">
        <v>32632259</v>
      </c>
      <c r="W2" s="4" t="n">
        <v>30466717</v>
      </c>
      <c r="X2" s="4" t="n">
        <v>32131409</v>
      </c>
      <c r="Y2" s="4" t="n">
        <v>33269041</v>
      </c>
    </row>
    <row r="3" customFormat="false" ht="12.8" hidden="false" customHeight="false" outlineLevel="0" collapsed="false">
      <c r="A3" s="5" t="s">
        <v>2</v>
      </c>
      <c r="B3" s="6" t="n">
        <v>8776648</v>
      </c>
      <c r="C3" s="6" t="n">
        <v>8672412</v>
      </c>
      <c r="D3" s="6" t="n">
        <v>8238701</v>
      </c>
      <c r="E3" s="6" t="n">
        <v>10093028</v>
      </c>
      <c r="F3" s="6" t="n">
        <v>9479257</v>
      </c>
      <c r="G3" s="6" t="n">
        <v>8919544</v>
      </c>
      <c r="H3" s="6" t="n">
        <v>9403905</v>
      </c>
      <c r="I3" s="6" t="n">
        <v>12281139</v>
      </c>
      <c r="J3" s="6" t="n">
        <v>10247098</v>
      </c>
      <c r="K3" s="6" t="n">
        <v>10023152</v>
      </c>
      <c r="L3" s="6" t="n">
        <v>10065076</v>
      </c>
      <c r="M3" s="6" t="n">
        <v>11680716</v>
      </c>
      <c r="N3" s="6" t="n">
        <v>12213674</v>
      </c>
      <c r="O3" s="6" t="n">
        <v>14964568</v>
      </c>
      <c r="P3" s="6" t="n">
        <v>15506876</v>
      </c>
      <c r="Q3" s="6" t="n">
        <v>17604748</v>
      </c>
      <c r="R3" s="6" t="n">
        <v>16616168</v>
      </c>
      <c r="S3" s="6" t="n">
        <v>15810592</v>
      </c>
      <c r="T3" s="6" t="n">
        <v>16403945</v>
      </c>
      <c r="U3" s="6" t="n">
        <v>17513621</v>
      </c>
      <c r="V3" s="6" t="n">
        <v>19639284</v>
      </c>
      <c r="W3" s="6" t="n">
        <v>17170223</v>
      </c>
      <c r="X3" s="6" t="n">
        <v>18654206</v>
      </c>
      <c r="Y3" s="6" t="n">
        <v>18908712</v>
      </c>
    </row>
    <row r="4" customFormat="false" ht="12.8" hidden="false" customHeight="false" outlineLevel="0" collapsed="false">
      <c r="A4" s="7" t="s">
        <v>3</v>
      </c>
      <c r="B4" s="8" t="n">
        <v>703566</v>
      </c>
      <c r="C4" s="8" t="n">
        <v>790488</v>
      </c>
      <c r="D4" s="8" t="n">
        <v>807210</v>
      </c>
      <c r="E4" s="8" t="n">
        <v>951819</v>
      </c>
      <c r="F4" s="8" t="n">
        <v>927977</v>
      </c>
      <c r="G4" s="8" t="n">
        <v>699421</v>
      </c>
      <c r="H4" s="8" t="n">
        <v>815170</v>
      </c>
      <c r="I4" s="8" t="n">
        <v>1326147</v>
      </c>
      <c r="J4" s="8" t="n">
        <v>991658</v>
      </c>
      <c r="K4" s="8" t="n">
        <v>1011157</v>
      </c>
      <c r="L4" s="8" t="n">
        <v>654282</v>
      </c>
      <c r="M4" s="8" t="n">
        <v>523436</v>
      </c>
      <c r="N4" s="8" t="n">
        <v>1228585</v>
      </c>
      <c r="O4" s="8" t="n">
        <v>3151073</v>
      </c>
      <c r="P4" s="8" t="n">
        <v>2838302</v>
      </c>
      <c r="Q4" s="8" t="n">
        <v>3567545</v>
      </c>
      <c r="R4" s="8" t="n">
        <v>4783594</v>
      </c>
      <c r="S4" s="8" t="n">
        <v>5201874</v>
      </c>
      <c r="T4" s="8" t="n">
        <v>5982687</v>
      </c>
      <c r="U4" s="8" t="n">
        <v>6813846</v>
      </c>
      <c r="V4" s="8" t="n">
        <v>7725360</v>
      </c>
      <c r="W4" s="8" t="n">
        <v>6573441</v>
      </c>
      <c r="X4" s="8" t="n">
        <v>6768523</v>
      </c>
      <c r="Y4" s="8" t="n">
        <v>6291718</v>
      </c>
    </row>
    <row r="5" customFormat="false" ht="12.8" hidden="false" customHeight="false" outlineLevel="0" collapsed="false">
      <c r="A5" s="7" t="s">
        <v>4</v>
      </c>
      <c r="B5" s="8" t="n">
        <v>2823139</v>
      </c>
      <c r="C5" s="8" t="n">
        <v>3397951</v>
      </c>
      <c r="D5" s="8" t="n">
        <v>2553600</v>
      </c>
      <c r="E5" s="8" t="n">
        <v>3618403</v>
      </c>
      <c r="F5" s="8" t="n">
        <v>2864831</v>
      </c>
      <c r="G5" s="8" t="n">
        <v>2908671</v>
      </c>
      <c r="H5" s="8" t="n">
        <v>2720290</v>
      </c>
      <c r="I5" s="8" t="n">
        <v>4526222</v>
      </c>
      <c r="J5" s="8" t="n">
        <v>3443065</v>
      </c>
      <c r="K5" s="8" t="n">
        <v>2642407</v>
      </c>
      <c r="L5" s="8" t="n">
        <v>2206485</v>
      </c>
      <c r="M5" s="8" t="n">
        <v>3838947</v>
      </c>
      <c r="N5" s="8" t="n">
        <v>4156168</v>
      </c>
      <c r="O5" s="8" t="n">
        <v>5785116</v>
      </c>
      <c r="P5" s="8" t="n">
        <v>5646269</v>
      </c>
      <c r="Q5" s="8" t="n">
        <v>6517532</v>
      </c>
      <c r="R5" s="8" t="n">
        <v>5169160</v>
      </c>
      <c r="S5" s="8" t="n">
        <v>4158143</v>
      </c>
      <c r="T5" s="8" t="n">
        <v>3229278</v>
      </c>
      <c r="U5" s="8" t="n">
        <v>3295849</v>
      </c>
      <c r="V5" s="8" t="n">
        <v>4616139</v>
      </c>
      <c r="W5" s="8" t="n">
        <v>3947952</v>
      </c>
      <c r="X5" s="8" t="n">
        <v>4679616</v>
      </c>
      <c r="Y5" s="8" t="n">
        <v>4314814</v>
      </c>
    </row>
    <row r="6" customFormat="false" ht="12.8" hidden="false" customHeight="false" outlineLevel="0" collapsed="false">
      <c r="A6" s="7" t="s">
        <v>5</v>
      </c>
      <c r="B6" s="8" t="n">
        <v>1642474</v>
      </c>
      <c r="C6" s="8" t="n">
        <v>1556925</v>
      </c>
      <c r="D6" s="8" t="n">
        <v>1643002</v>
      </c>
      <c r="E6" s="8" t="n">
        <v>1979527</v>
      </c>
      <c r="F6" s="8" t="n">
        <v>1858828</v>
      </c>
      <c r="G6" s="8" t="n">
        <v>1449776</v>
      </c>
      <c r="H6" s="8" t="n">
        <v>1547461</v>
      </c>
      <c r="I6" s="8" t="n">
        <v>2139820</v>
      </c>
      <c r="J6" s="8" t="n">
        <v>1958737</v>
      </c>
      <c r="K6" s="8" t="n">
        <v>1704596</v>
      </c>
      <c r="L6" s="8" t="n">
        <v>1909810</v>
      </c>
      <c r="M6" s="8" t="n">
        <v>2135944</v>
      </c>
      <c r="N6" s="8" t="n">
        <v>1777083</v>
      </c>
      <c r="O6" s="8" t="n">
        <v>1369105</v>
      </c>
      <c r="P6" s="8" t="n">
        <v>1402338</v>
      </c>
      <c r="Q6" s="8" t="n">
        <v>1977862</v>
      </c>
      <c r="R6" s="8" t="n">
        <v>1420576</v>
      </c>
      <c r="S6" s="8" t="n">
        <v>1126535</v>
      </c>
      <c r="T6" s="8" t="n">
        <v>1335874</v>
      </c>
      <c r="U6" s="8" t="n">
        <v>1870081</v>
      </c>
      <c r="V6" s="8" t="n">
        <v>1695657</v>
      </c>
      <c r="W6" s="8" t="n">
        <v>1576149</v>
      </c>
      <c r="X6" s="8" t="n">
        <v>1610104</v>
      </c>
      <c r="Y6" s="8" t="n">
        <v>2321052</v>
      </c>
    </row>
    <row r="7" customFormat="false" ht="12.8" hidden="false" customHeight="false" outlineLevel="0" collapsed="false">
      <c r="A7" s="7" t="s">
        <v>6</v>
      </c>
      <c r="B7" s="8" t="n">
        <v>2848460</v>
      </c>
      <c r="C7" s="8" t="n">
        <v>2139261</v>
      </c>
      <c r="D7" s="8" t="n">
        <v>2430784</v>
      </c>
      <c r="E7" s="8" t="n">
        <v>2897069</v>
      </c>
      <c r="F7" s="8" t="n">
        <v>3065644</v>
      </c>
      <c r="G7" s="8" t="n">
        <v>2929434</v>
      </c>
      <c r="H7" s="8" t="n">
        <v>3388994</v>
      </c>
      <c r="I7" s="8" t="n">
        <v>3445605</v>
      </c>
      <c r="J7" s="8" t="n">
        <v>2855567</v>
      </c>
      <c r="K7" s="8" t="n">
        <v>3526869</v>
      </c>
      <c r="L7" s="8" t="n">
        <v>3854650</v>
      </c>
      <c r="M7" s="8" t="n">
        <v>3688057</v>
      </c>
      <c r="N7" s="8" t="n">
        <v>3422899</v>
      </c>
      <c r="O7" s="8" t="n">
        <v>2843328</v>
      </c>
      <c r="P7" s="8" t="n">
        <v>3659789</v>
      </c>
      <c r="Q7" s="8" t="n">
        <v>3608451</v>
      </c>
      <c r="R7" s="8" t="n">
        <v>3307182</v>
      </c>
      <c r="S7" s="8" t="n">
        <v>3207755</v>
      </c>
      <c r="T7" s="8" t="n">
        <v>3639626</v>
      </c>
      <c r="U7" s="8" t="n">
        <v>3506678</v>
      </c>
      <c r="V7" s="8" t="n">
        <v>3795014</v>
      </c>
      <c r="W7" s="8" t="n">
        <v>3123935</v>
      </c>
      <c r="X7" s="8" t="n">
        <v>3617884</v>
      </c>
      <c r="Y7" s="8" t="n">
        <v>3558531</v>
      </c>
    </row>
    <row r="8" customFormat="false" ht="12.8" hidden="false" customHeight="false" outlineLevel="0" collapsed="false">
      <c r="A8" s="7" t="s">
        <v>7</v>
      </c>
      <c r="B8" s="8" t="n">
        <v>405228</v>
      </c>
      <c r="C8" s="8" t="n">
        <v>434318</v>
      </c>
      <c r="D8" s="8" t="n">
        <v>448344</v>
      </c>
      <c r="E8" s="8" t="n">
        <v>268357</v>
      </c>
      <c r="F8" s="8" t="n">
        <v>299713</v>
      </c>
      <c r="G8" s="8" t="n">
        <v>289103</v>
      </c>
      <c r="H8" s="8" t="n">
        <v>376602</v>
      </c>
      <c r="I8" s="8" t="n">
        <v>309428</v>
      </c>
      <c r="J8" s="8" t="n">
        <v>368057</v>
      </c>
      <c r="K8" s="8" t="n">
        <v>408839</v>
      </c>
      <c r="L8" s="8" t="n">
        <v>530736</v>
      </c>
      <c r="M8" s="8" t="n">
        <v>787007</v>
      </c>
      <c r="N8" s="8" t="n">
        <v>721087</v>
      </c>
      <c r="O8" s="8" t="n">
        <v>690425</v>
      </c>
      <c r="P8" s="8" t="n">
        <v>770407</v>
      </c>
      <c r="Q8" s="8" t="n">
        <v>811098</v>
      </c>
      <c r="R8" s="8" t="n">
        <v>835015</v>
      </c>
      <c r="S8" s="8" t="n">
        <v>843403</v>
      </c>
      <c r="T8" s="8" t="n">
        <v>967622</v>
      </c>
      <c r="U8" s="8" t="n">
        <v>906836</v>
      </c>
      <c r="V8" s="8" t="n">
        <v>808076</v>
      </c>
      <c r="W8" s="8" t="n">
        <v>886679</v>
      </c>
      <c r="X8" s="8" t="n">
        <v>1006629</v>
      </c>
      <c r="Y8" s="8" t="n">
        <v>1243798</v>
      </c>
    </row>
    <row r="9" customFormat="false" ht="12.8" hidden="false" customHeight="false" outlineLevel="0" collapsed="false">
      <c r="A9" s="7" t="s">
        <v>8</v>
      </c>
      <c r="B9" s="8" t="n">
        <v>50173</v>
      </c>
      <c r="C9" s="8" t="n">
        <v>43646</v>
      </c>
      <c r="D9" s="8" t="n">
        <v>38263</v>
      </c>
      <c r="E9" s="8" t="n">
        <v>40019</v>
      </c>
      <c r="F9" s="8" t="n">
        <v>55178</v>
      </c>
      <c r="G9" s="8" t="n">
        <v>66608</v>
      </c>
      <c r="H9" s="8" t="n">
        <v>65891</v>
      </c>
      <c r="I9" s="8" t="n">
        <v>99954</v>
      </c>
      <c r="J9" s="8" t="n">
        <v>112276</v>
      </c>
      <c r="K9" s="8" t="n">
        <v>73248</v>
      </c>
      <c r="L9" s="8" t="n">
        <v>92124</v>
      </c>
      <c r="M9" s="8" t="n">
        <v>76381</v>
      </c>
      <c r="N9" s="8" t="n">
        <v>105743</v>
      </c>
      <c r="O9" s="8" t="n">
        <v>79463</v>
      </c>
      <c r="P9" s="8" t="n">
        <v>69117</v>
      </c>
      <c r="Q9" s="8" t="n">
        <v>59802</v>
      </c>
      <c r="R9" s="8" t="n">
        <v>83768</v>
      </c>
      <c r="S9" s="8" t="n">
        <v>73311</v>
      </c>
      <c r="T9" s="8" t="n">
        <v>76478</v>
      </c>
      <c r="U9" s="8" t="n">
        <v>59036</v>
      </c>
      <c r="V9" s="8" t="n">
        <v>79648</v>
      </c>
      <c r="W9" s="8" t="n">
        <v>83323</v>
      </c>
      <c r="X9" s="8" t="n">
        <v>73845</v>
      </c>
      <c r="Y9" s="8" t="n">
        <v>46594</v>
      </c>
    </row>
    <row r="10" customFormat="false" ht="12.8" hidden="false" customHeight="false" outlineLevel="0" collapsed="false">
      <c r="A10" s="7" t="s">
        <v>9</v>
      </c>
      <c r="B10" s="8" t="n">
        <v>303608</v>
      </c>
      <c r="C10" s="8" t="n">
        <v>309823</v>
      </c>
      <c r="D10" s="8" t="n">
        <v>317498</v>
      </c>
      <c r="E10" s="8" t="n">
        <v>337834</v>
      </c>
      <c r="F10" s="8" t="n">
        <v>407086</v>
      </c>
      <c r="G10" s="8" t="n">
        <v>576531</v>
      </c>
      <c r="H10" s="8" t="n">
        <v>489497</v>
      </c>
      <c r="I10" s="8" t="n">
        <v>433963</v>
      </c>
      <c r="J10" s="8" t="n">
        <v>517738</v>
      </c>
      <c r="K10" s="8" t="n">
        <v>656036</v>
      </c>
      <c r="L10" s="8" t="n">
        <v>816989</v>
      </c>
      <c r="M10" s="8" t="n">
        <v>630944</v>
      </c>
      <c r="N10" s="8" t="n">
        <v>802109</v>
      </c>
      <c r="O10" s="8" t="n">
        <v>1046058</v>
      </c>
      <c r="P10" s="8" t="n">
        <v>1120654</v>
      </c>
      <c r="Q10" s="8" t="n">
        <v>1062458</v>
      </c>
      <c r="R10" s="8" t="n">
        <v>1016873</v>
      </c>
      <c r="S10" s="8" t="n">
        <v>1199571</v>
      </c>
      <c r="T10" s="8" t="n">
        <v>1172380</v>
      </c>
      <c r="U10" s="8" t="n">
        <v>1061295</v>
      </c>
      <c r="V10" s="8" t="n">
        <v>919390</v>
      </c>
      <c r="W10" s="8" t="n">
        <v>978744</v>
      </c>
      <c r="X10" s="8" t="n">
        <v>897605</v>
      </c>
      <c r="Y10" s="8" t="n">
        <v>1132205</v>
      </c>
    </row>
    <row r="11" customFormat="false" ht="12.8" hidden="false" customHeight="false" outlineLevel="0" collapsed="false">
      <c r="A11" s="5" t="s">
        <v>10</v>
      </c>
      <c r="B11" s="6" t="n">
        <v>5437662</v>
      </c>
      <c r="C11" s="6" t="n">
        <v>5758819</v>
      </c>
      <c r="D11" s="6" t="n">
        <v>6223450</v>
      </c>
      <c r="E11" s="6" t="n">
        <v>6765003</v>
      </c>
      <c r="F11" s="6" t="n">
        <v>7303966</v>
      </c>
      <c r="G11" s="6" t="n">
        <v>7629932</v>
      </c>
      <c r="H11" s="6" t="n">
        <v>8135880</v>
      </c>
      <c r="I11" s="6" t="n">
        <v>8247114</v>
      </c>
      <c r="J11" s="6" t="n">
        <v>8496339</v>
      </c>
      <c r="K11" s="6" t="n">
        <v>8685247</v>
      </c>
      <c r="L11" s="6" t="n">
        <v>8973579</v>
      </c>
      <c r="M11" s="6" t="n">
        <v>9095275</v>
      </c>
      <c r="N11" s="6" t="n">
        <v>9385238</v>
      </c>
      <c r="O11" s="6" t="n">
        <v>9442616</v>
      </c>
      <c r="P11" s="6" t="n">
        <v>9592203</v>
      </c>
      <c r="Q11" s="6" t="n">
        <v>9931637</v>
      </c>
      <c r="R11" s="6" t="n">
        <v>10046804</v>
      </c>
      <c r="S11" s="6" t="n">
        <v>10204493</v>
      </c>
      <c r="T11" s="6" t="n">
        <v>10472666</v>
      </c>
      <c r="U11" s="6" t="n">
        <v>10791035</v>
      </c>
      <c r="V11" s="6" t="n">
        <v>12992975</v>
      </c>
      <c r="W11" s="6" t="n">
        <v>13296494</v>
      </c>
      <c r="X11" s="6" t="n">
        <v>13477203</v>
      </c>
      <c r="Y11" s="6" t="n">
        <v>14360329</v>
      </c>
    </row>
    <row r="12" customFormat="false" ht="12.8" hidden="false" customHeight="false" outlineLevel="0" collapsed="false">
      <c r="A12" s="7" t="s">
        <v>11</v>
      </c>
      <c r="B12" s="8" t="n">
        <v>1254948</v>
      </c>
      <c r="C12" s="8" t="n">
        <v>1293592</v>
      </c>
      <c r="D12" s="8" t="n">
        <v>1458812</v>
      </c>
      <c r="E12" s="8" t="n">
        <v>1690822</v>
      </c>
      <c r="F12" s="8" t="n">
        <v>1887959</v>
      </c>
      <c r="G12" s="8" t="n">
        <v>2021839</v>
      </c>
      <c r="H12" s="8" t="n">
        <v>2160579</v>
      </c>
      <c r="I12" s="8" t="n">
        <v>2111511</v>
      </c>
      <c r="J12" s="8" t="n">
        <v>2256830</v>
      </c>
      <c r="K12" s="8" t="n">
        <v>2402484</v>
      </c>
      <c r="L12" s="8" t="n">
        <v>2566114</v>
      </c>
      <c r="M12" s="8" t="n">
        <v>2572290</v>
      </c>
      <c r="N12" s="8" t="n">
        <v>2747675</v>
      </c>
      <c r="O12" s="8" t="n">
        <v>2755297</v>
      </c>
      <c r="P12" s="8" t="n">
        <v>2809101</v>
      </c>
      <c r="Q12" s="8" t="n">
        <v>2899246</v>
      </c>
      <c r="R12" s="8" t="n">
        <v>2948623</v>
      </c>
      <c r="S12" s="8" t="n">
        <v>3052373</v>
      </c>
      <c r="T12" s="8" t="n">
        <v>3198663</v>
      </c>
      <c r="U12" s="8" t="n">
        <v>3380094</v>
      </c>
      <c r="V12" s="8" t="n">
        <v>3701606</v>
      </c>
      <c r="W12" s="8" t="n">
        <v>3729933</v>
      </c>
      <c r="X12" s="8" t="n">
        <v>3812544</v>
      </c>
      <c r="Y12" s="8" t="n">
        <v>4072131</v>
      </c>
    </row>
    <row r="13" customFormat="false" ht="12.8" hidden="false" customHeight="false" outlineLevel="0" collapsed="false">
      <c r="A13" s="7" t="s">
        <v>12</v>
      </c>
      <c r="B13" s="8" t="n">
        <v>1878309</v>
      </c>
      <c r="C13" s="8" t="n">
        <v>1953929</v>
      </c>
      <c r="D13" s="8" t="n">
        <v>2094392</v>
      </c>
      <c r="E13" s="8" t="n">
        <v>2317668</v>
      </c>
      <c r="F13" s="8" t="n">
        <v>2377169</v>
      </c>
      <c r="G13" s="8" t="n">
        <v>2509999</v>
      </c>
      <c r="H13" s="8" t="n">
        <v>2643124</v>
      </c>
      <c r="I13" s="8" t="n">
        <v>2716759</v>
      </c>
      <c r="J13" s="8" t="n">
        <v>2765770</v>
      </c>
      <c r="K13" s="8" t="n">
        <v>2762023</v>
      </c>
      <c r="L13" s="8" t="n">
        <v>2844898</v>
      </c>
      <c r="M13" s="8" t="n">
        <v>2888341</v>
      </c>
      <c r="N13" s="8" t="n">
        <v>3007481</v>
      </c>
      <c r="O13" s="8" t="n">
        <v>3030385</v>
      </c>
      <c r="P13" s="8" t="n">
        <v>3114786</v>
      </c>
      <c r="Q13" s="8" t="n">
        <v>3283046</v>
      </c>
      <c r="R13" s="8" t="n">
        <v>3368600</v>
      </c>
      <c r="S13" s="8" t="n">
        <v>3429345</v>
      </c>
      <c r="T13" s="8" t="n">
        <v>3538550</v>
      </c>
      <c r="U13" s="8" t="n">
        <v>3647720</v>
      </c>
      <c r="V13" s="8" t="n">
        <v>5495443</v>
      </c>
      <c r="W13" s="8" t="n">
        <v>5720875</v>
      </c>
      <c r="X13" s="8" t="n">
        <v>5769902</v>
      </c>
      <c r="Y13" s="8" t="n">
        <v>6315478</v>
      </c>
    </row>
    <row r="14" customFormat="false" ht="12.8" hidden="false" customHeight="false" outlineLevel="0" collapsed="false">
      <c r="A14" s="7" t="s">
        <v>13</v>
      </c>
      <c r="B14" s="8" t="n">
        <v>2304405</v>
      </c>
      <c r="C14" s="8" t="n">
        <v>2511298</v>
      </c>
      <c r="D14" s="8" t="n">
        <v>2670246</v>
      </c>
      <c r="E14" s="8" t="n">
        <v>2756513</v>
      </c>
      <c r="F14" s="8" t="n">
        <v>3038838</v>
      </c>
      <c r="G14" s="8" t="n">
        <v>3098094</v>
      </c>
      <c r="H14" s="8" t="n">
        <v>3332177</v>
      </c>
      <c r="I14" s="8" t="n">
        <v>3418844</v>
      </c>
      <c r="J14" s="8" t="n">
        <v>3473739</v>
      </c>
      <c r="K14" s="8" t="n">
        <v>3520740</v>
      </c>
      <c r="L14" s="8" t="n">
        <v>3562567</v>
      </c>
      <c r="M14" s="8" t="n">
        <v>3634644</v>
      </c>
      <c r="N14" s="8" t="n">
        <v>3630082</v>
      </c>
      <c r="O14" s="8" t="n">
        <v>3656934</v>
      </c>
      <c r="P14" s="8" t="n">
        <v>3668316</v>
      </c>
      <c r="Q14" s="8" t="n">
        <v>3749345</v>
      </c>
      <c r="R14" s="8" t="n">
        <v>3729581</v>
      </c>
      <c r="S14" s="8" t="n">
        <v>3722775</v>
      </c>
      <c r="T14" s="8" t="n">
        <v>3735453</v>
      </c>
      <c r="U14" s="8" t="n">
        <v>3763221</v>
      </c>
      <c r="V14" s="8" t="n">
        <v>3795926</v>
      </c>
      <c r="W14" s="8" t="n">
        <v>3845686</v>
      </c>
      <c r="X14" s="8" t="n">
        <v>3894757</v>
      </c>
      <c r="Y14" s="8" t="n">
        <v>3972720</v>
      </c>
    </row>
    <row r="15" customFormat="false" ht="12.8" hidden="false" customHeight="false" outlineLevel="0" collapsed="false">
      <c r="A15" s="3" t="s">
        <v>14</v>
      </c>
      <c r="B15" s="4" t="n">
        <v>14214310</v>
      </c>
      <c r="C15" s="4" t="n">
        <v>14431231</v>
      </c>
      <c r="D15" s="4" t="n">
        <v>14462151</v>
      </c>
      <c r="E15" s="4" t="n">
        <v>16858031</v>
      </c>
      <c r="F15" s="4" t="n">
        <v>16783223</v>
      </c>
      <c r="G15" s="4" t="n">
        <v>16549476</v>
      </c>
      <c r="H15" s="4" t="n">
        <v>17539785</v>
      </c>
      <c r="I15" s="4" t="n">
        <v>20528253</v>
      </c>
      <c r="J15" s="4" t="n">
        <v>18743437</v>
      </c>
      <c r="K15" s="4" t="n">
        <v>18708399</v>
      </c>
      <c r="L15" s="4" t="n">
        <v>19038655</v>
      </c>
      <c r="M15" s="4" t="n">
        <v>20775991</v>
      </c>
      <c r="N15" s="4" t="n">
        <v>21598912</v>
      </c>
      <c r="O15" s="4" t="n">
        <v>24407184</v>
      </c>
      <c r="P15" s="4" t="n">
        <v>25099079</v>
      </c>
      <c r="Q15" s="4" t="n">
        <v>27536385</v>
      </c>
      <c r="R15" s="4" t="n">
        <v>26662972</v>
      </c>
      <c r="S15" s="4" t="n">
        <v>26015085</v>
      </c>
      <c r="T15" s="4" t="n">
        <v>26876611</v>
      </c>
      <c r="U15" s="4" t="n">
        <v>28304656</v>
      </c>
      <c r="V15" s="4" t="n">
        <v>32632259</v>
      </c>
      <c r="W15" s="4" t="n">
        <v>30466717</v>
      </c>
      <c r="X15" s="4" t="n">
        <v>32131409</v>
      </c>
      <c r="Y15" s="4" t="n">
        <v>33269041</v>
      </c>
    </row>
    <row r="16" customFormat="false" ht="12.8" hidden="false" customHeight="false" outlineLevel="0" collapsed="false">
      <c r="A16" s="5" t="s">
        <v>15</v>
      </c>
      <c r="B16" s="6" t="n">
        <v>5267472</v>
      </c>
      <c r="C16" s="6" t="n">
        <v>4809765</v>
      </c>
      <c r="D16" s="6" t="n">
        <v>4738523</v>
      </c>
      <c r="E16" s="6" t="n">
        <v>6547473</v>
      </c>
      <c r="F16" s="6" t="n">
        <v>6242325</v>
      </c>
      <c r="G16" s="6" t="n">
        <v>5662008</v>
      </c>
      <c r="H16" s="6" t="n">
        <v>6157579</v>
      </c>
      <c r="I16" s="6" t="n">
        <v>7618062</v>
      </c>
      <c r="J16" s="6" t="n">
        <v>6259402</v>
      </c>
      <c r="K16" s="6" t="n">
        <v>5865089</v>
      </c>
      <c r="L16" s="6" t="n">
        <v>6555351</v>
      </c>
      <c r="M16" s="6" t="n">
        <v>7472811</v>
      </c>
      <c r="N16" s="6" t="n">
        <v>6160673</v>
      </c>
      <c r="O16" s="6" t="n">
        <v>6678949</v>
      </c>
      <c r="P16" s="6" t="n">
        <v>7646258</v>
      </c>
      <c r="Q16" s="6" t="n">
        <v>9655087</v>
      </c>
      <c r="R16" s="6" t="n">
        <v>8465642</v>
      </c>
      <c r="S16" s="6" t="n">
        <v>6475659</v>
      </c>
      <c r="T16" s="6" t="n">
        <v>6853386</v>
      </c>
      <c r="U16" s="6" t="n">
        <v>8402748</v>
      </c>
      <c r="V16" s="6" t="n">
        <v>8874362</v>
      </c>
      <c r="W16" s="6" t="n">
        <v>7549925</v>
      </c>
      <c r="X16" s="6" t="n">
        <v>8671601</v>
      </c>
      <c r="Y16" s="6" t="n">
        <v>10557822</v>
      </c>
    </row>
    <row r="17" customFormat="false" ht="12.8" hidden="false" customHeight="false" outlineLevel="0" collapsed="false">
      <c r="A17" s="7" t="s">
        <v>16</v>
      </c>
      <c r="B17" s="8" t="n">
        <v>96288</v>
      </c>
      <c r="C17" s="8" t="n">
        <v>111935</v>
      </c>
      <c r="D17" s="8" t="n">
        <v>136277</v>
      </c>
      <c r="E17" s="8" t="n">
        <v>124200</v>
      </c>
      <c r="F17" s="8" t="n">
        <v>132154</v>
      </c>
      <c r="G17" s="8" t="n">
        <v>127427</v>
      </c>
      <c r="H17" s="8" t="n">
        <v>144439</v>
      </c>
      <c r="I17" s="8" t="n">
        <v>138055</v>
      </c>
      <c r="J17" s="8" t="n">
        <v>131595</v>
      </c>
      <c r="K17" s="8" t="n">
        <v>132165</v>
      </c>
      <c r="L17" s="8" t="n">
        <v>145471</v>
      </c>
      <c r="M17" s="8" t="n">
        <v>113361</v>
      </c>
      <c r="N17" s="8" t="n">
        <v>115434</v>
      </c>
      <c r="O17" s="8" t="n">
        <v>117088</v>
      </c>
      <c r="P17" s="8" t="n">
        <v>114824</v>
      </c>
      <c r="Q17" s="8" t="n">
        <v>133211</v>
      </c>
      <c r="R17" s="8" t="n">
        <v>141412</v>
      </c>
      <c r="S17" s="8" t="n">
        <v>145617</v>
      </c>
      <c r="T17" s="8" t="n">
        <v>159582</v>
      </c>
      <c r="U17" s="8" t="n">
        <v>152235</v>
      </c>
      <c r="V17" s="8" t="n">
        <v>145691</v>
      </c>
      <c r="W17" s="8" t="n">
        <v>156515</v>
      </c>
      <c r="X17" s="8" t="n">
        <v>166616</v>
      </c>
      <c r="Y17" s="8" t="n">
        <v>172157</v>
      </c>
    </row>
    <row r="18" customFormat="false" ht="12.8" hidden="false" customHeight="false" outlineLevel="0" collapsed="false">
      <c r="A18" s="7" t="s">
        <v>17</v>
      </c>
      <c r="B18" s="8" t="n">
        <v>3937874</v>
      </c>
      <c r="C18" s="8" t="n">
        <v>3164718</v>
      </c>
      <c r="D18" s="8" t="n">
        <v>3219899</v>
      </c>
      <c r="E18" s="8" t="n">
        <v>4628643</v>
      </c>
      <c r="F18" s="8" t="n">
        <v>4104423</v>
      </c>
      <c r="G18" s="8" t="n">
        <v>3553496</v>
      </c>
      <c r="H18" s="8" t="n">
        <v>3886322</v>
      </c>
      <c r="I18" s="8" t="n">
        <v>5316533</v>
      </c>
      <c r="J18" s="8" t="n">
        <v>3890225</v>
      </c>
      <c r="K18" s="8" t="n">
        <v>3612843</v>
      </c>
      <c r="L18" s="8" t="n">
        <v>3887549</v>
      </c>
      <c r="M18" s="8" t="n">
        <v>4546482</v>
      </c>
      <c r="N18" s="8" t="n">
        <v>3213836</v>
      </c>
      <c r="O18" s="8" t="n">
        <v>2141412</v>
      </c>
      <c r="P18" s="8" t="n">
        <v>2919350</v>
      </c>
      <c r="Q18" s="8" t="n">
        <v>4466623</v>
      </c>
      <c r="R18" s="8" t="n">
        <v>3401327</v>
      </c>
      <c r="S18" s="8" t="n">
        <v>2814037</v>
      </c>
      <c r="T18" s="8" t="n">
        <v>3641575</v>
      </c>
      <c r="U18" s="8" t="n">
        <v>4973577</v>
      </c>
      <c r="V18" s="8" t="n">
        <v>4698474</v>
      </c>
      <c r="W18" s="8" t="n">
        <v>3520434</v>
      </c>
      <c r="X18" s="8" t="n">
        <v>4373215</v>
      </c>
      <c r="Y18" s="8" t="n">
        <v>6031720</v>
      </c>
    </row>
    <row r="19" customFormat="false" ht="12.8" hidden="false" customHeight="false" outlineLevel="0" collapsed="false">
      <c r="A19" s="7" t="s">
        <v>18</v>
      </c>
      <c r="B19" s="8" t="n">
        <v>95534</v>
      </c>
      <c r="C19" s="8" t="n">
        <v>137111</v>
      </c>
      <c r="D19" s="8" t="n">
        <v>165971</v>
      </c>
      <c r="E19" s="8" t="n">
        <v>236911</v>
      </c>
      <c r="F19" s="8" t="n">
        <v>114665</v>
      </c>
      <c r="G19" s="8" t="n">
        <v>148303</v>
      </c>
      <c r="H19" s="8" t="n">
        <v>185519</v>
      </c>
      <c r="I19" s="8" t="n">
        <v>268932</v>
      </c>
      <c r="J19" s="8" t="n">
        <v>189398</v>
      </c>
      <c r="K19" s="8" t="n">
        <v>188055</v>
      </c>
      <c r="L19" s="8" t="n">
        <v>211788</v>
      </c>
      <c r="M19" s="8" t="n">
        <v>306858</v>
      </c>
      <c r="N19" s="8" t="n">
        <v>132040</v>
      </c>
      <c r="O19" s="8" t="n">
        <v>91566</v>
      </c>
      <c r="P19" s="8" t="n">
        <v>126044</v>
      </c>
      <c r="Q19" s="8" t="n">
        <v>299189</v>
      </c>
      <c r="R19" s="8" t="n">
        <v>171546</v>
      </c>
      <c r="S19" s="8" t="n">
        <v>208490</v>
      </c>
      <c r="T19" s="8" t="n">
        <v>236674</v>
      </c>
      <c r="U19" s="8" t="n">
        <v>325947</v>
      </c>
      <c r="V19" s="8" t="n">
        <v>161449</v>
      </c>
      <c r="W19" s="8" t="n">
        <v>178062</v>
      </c>
      <c r="X19" s="8" t="n">
        <v>191958</v>
      </c>
      <c r="Y19" s="8" t="n">
        <v>351255</v>
      </c>
    </row>
    <row r="20" customFormat="false" ht="12.8" hidden="false" customHeight="false" outlineLevel="0" collapsed="false">
      <c r="A20" s="7" t="s">
        <v>19</v>
      </c>
      <c r="B20" s="8" t="n">
        <v>736914</v>
      </c>
      <c r="C20" s="8" t="n">
        <v>1171113</v>
      </c>
      <c r="D20" s="8" t="n">
        <v>818621</v>
      </c>
      <c r="E20" s="8" t="n">
        <v>966353</v>
      </c>
      <c r="F20" s="8" t="n">
        <v>1405745</v>
      </c>
      <c r="G20" s="8" t="n">
        <v>1336402</v>
      </c>
      <c r="H20" s="8" t="n">
        <v>1515662</v>
      </c>
      <c r="I20" s="8" t="n">
        <v>1223546</v>
      </c>
      <c r="J20" s="8" t="n">
        <v>1477658</v>
      </c>
      <c r="K20" s="8" t="n">
        <v>1467221</v>
      </c>
      <c r="L20" s="8" t="n">
        <v>1759465</v>
      </c>
      <c r="M20" s="8" t="n">
        <v>1759786</v>
      </c>
      <c r="N20" s="8" t="n">
        <v>2150640</v>
      </c>
      <c r="O20" s="8" t="n">
        <v>3950002</v>
      </c>
      <c r="P20" s="8" t="n">
        <v>4130374</v>
      </c>
      <c r="Q20" s="8" t="n">
        <v>4145389</v>
      </c>
      <c r="R20" s="8" t="n">
        <v>4184899</v>
      </c>
      <c r="S20" s="8" t="n">
        <v>2933797</v>
      </c>
      <c r="T20" s="8" t="n">
        <v>2350935</v>
      </c>
      <c r="U20" s="8" t="n">
        <v>2290854</v>
      </c>
      <c r="V20" s="8" t="n">
        <v>3230820</v>
      </c>
      <c r="W20" s="8" t="n">
        <v>3168946</v>
      </c>
      <c r="X20" s="8" t="n">
        <v>3329219</v>
      </c>
      <c r="Y20" s="8" t="n">
        <v>2753194</v>
      </c>
    </row>
    <row r="21" customFormat="false" ht="12.8" hidden="false" customHeight="false" outlineLevel="0" collapsed="false">
      <c r="A21" s="7" t="s">
        <v>20</v>
      </c>
      <c r="B21" s="8" t="n">
        <v>134396</v>
      </c>
      <c r="C21" s="8" t="n">
        <v>0</v>
      </c>
      <c r="D21" s="8" t="n">
        <v>30462</v>
      </c>
      <c r="E21" s="8" t="n">
        <v>127010</v>
      </c>
      <c r="F21" s="8" t="n">
        <v>127010</v>
      </c>
      <c r="G21" s="8" t="n">
        <v>0</v>
      </c>
      <c r="H21" s="8" t="n">
        <v>44965</v>
      </c>
      <c r="I21" s="8" t="n">
        <v>140364</v>
      </c>
      <c r="J21" s="8" t="n">
        <v>93304</v>
      </c>
      <c r="K21" s="8" t="n">
        <v>109798</v>
      </c>
      <c r="L21" s="8" t="n">
        <v>105209</v>
      </c>
      <c r="M21" s="8" t="n">
        <v>151236</v>
      </c>
      <c r="N21" s="8" t="n">
        <v>132500</v>
      </c>
      <c r="O21" s="8" t="n">
        <v>29604</v>
      </c>
      <c r="P21" s="8" t="n">
        <v>20281</v>
      </c>
      <c r="Q21" s="8" t="n">
        <v>120906</v>
      </c>
      <c r="R21" s="8" t="n">
        <v>121028</v>
      </c>
      <c r="S21" s="8" t="n">
        <v>19566</v>
      </c>
      <c r="T21" s="8" t="n">
        <v>14614</v>
      </c>
      <c r="U21" s="8" t="n">
        <v>127749</v>
      </c>
      <c r="V21" s="8" t="n">
        <v>127444</v>
      </c>
      <c r="W21" s="8" t="n">
        <v>23521</v>
      </c>
      <c r="X21" s="8" t="n">
        <v>8228</v>
      </c>
      <c r="Y21" s="8" t="n">
        <v>306342</v>
      </c>
    </row>
    <row r="22" customFormat="false" ht="12.8" hidden="false" customHeight="false" outlineLevel="0" collapsed="false">
      <c r="A22" s="7" t="s">
        <v>21</v>
      </c>
      <c r="B22" s="8" t="n">
        <v>266466</v>
      </c>
      <c r="C22" s="8" t="n">
        <v>224888</v>
      </c>
      <c r="D22" s="8" t="n">
        <v>367293</v>
      </c>
      <c r="E22" s="8" t="n">
        <v>464356</v>
      </c>
      <c r="F22" s="8" t="n">
        <v>358328</v>
      </c>
      <c r="G22" s="8" t="n">
        <v>371332</v>
      </c>
      <c r="H22" s="8" t="n">
        <v>372483</v>
      </c>
      <c r="I22" s="8" t="n">
        <v>530632</v>
      </c>
      <c r="J22" s="8" t="n">
        <v>477222</v>
      </c>
      <c r="K22" s="8" t="n">
        <v>355007</v>
      </c>
      <c r="L22" s="8" t="n">
        <v>445869</v>
      </c>
      <c r="M22" s="8" t="n">
        <v>595088</v>
      </c>
      <c r="N22" s="8" t="n">
        <v>416223</v>
      </c>
      <c r="O22" s="8" t="n">
        <v>349277</v>
      </c>
      <c r="P22" s="8" t="n">
        <v>335385</v>
      </c>
      <c r="Q22" s="8" t="n">
        <v>489769</v>
      </c>
      <c r="R22" s="8" t="n">
        <v>445430</v>
      </c>
      <c r="S22" s="8" t="n">
        <v>354152</v>
      </c>
      <c r="T22" s="8" t="n">
        <v>450006</v>
      </c>
      <c r="U22" s="8" t="n">
        <v>532386</v>
      </c>
      <c r="V22" s="8" t="n">
        <v>510484</v>
      </c>
      <c r="W22" s="8" t="n">
        <v>502447</v>
      </c>
      <c r="X22" s="8" t="n">
        <v>602365</v>
      </c>
      <c r="Y22" s="8" t="n">
        <v>943154</v>
      </c>
    </row>
    <row r="23" customFormat="false" ht="12.8" hidden="false" customHeight="false" outlineLevel="0" collapsed="false">
      <c r="A23" s="7" t="s">
        <v>22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125048</v>
      </c>
      <c r="H23" s="8" t="n">
        <v>8189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</row>
    <row r="24" customFormat="false" ht="12.8" hidden="false" customHeight="false" outlineLevel="0" collapsed="false">
      <c r="A24" s="5" t="s">
        <v>23</v>
      </c>
      <c r="B24" s="6" t="n">
        <v>7451006</v>
      </c>
      <c r="C24" s="6" t="n">
        <v>7678487</v>
      </c>
      <c r="D24" s="6" t="n">
        <v>6867528</v>
      </c>
      <c r="E24" s="6" t="n">
        <v>7262278</v>
      </c>
      <c r="F24" s="6" t="n">
        <v>7495597</v>
      </c>
      <c r="G24" s="6" t="n">
        <v>7899727</v>
      </c>
      <c r="H24" s="6" t="n">
        <v>8523552</v>
      </c>
      <c r="I24" s="6" t="n">
        <v>9966586</v>
      </c>
      <c r="J24" s="6" t="n">
        <v>9628685</v>
      </c>
      <c r="K24" s="6" t="n">
        <v>9942065</v>
      </c>
      <c r="L24" s="6" t="n">
        <v>9656105</v>
      </c>
      <c r="M24" s="6" t="n">
        <v>10148048</v>
      </c>
      <c r="N24" s="6" t="n">
        <v>10156423</v>
      </c>
      <c r="O24" s="6" t="n">
        <v>11951886</v>
      </c>
      <c r="P24" s="6" t="n">
        <v>11517989</v>
      </c>
      <c r="Q24" s="6" t="n">
        <v>11775037</v>
      </c>
      <c r="R24" s="6" t="n">
        <v>12101165</v>
      </c>
      <c r="S24" s="6" t="n">
        <v>13427922</v>
      </c>
      <c r="T24" s="6" t="n">
        <v>13860291</v>
      </c>
      <c r="U24" s="6" t="n">
        <v>13615783</v>
      </c>
      <c r="V24" s="6" t="n">
        <v>17794312</v>
      </c>
      <c r="W24" s="6" t="n">
        <v>16876870</v>
      </c>
      <c r="X24" s="6" t="n">
        <v>16427513</v>
      </c>
      <c r="Y24" s="6" t="n">
        <v>15331346</v>
      </c>
    </row>
    <row r="25" customFormat="false" ht="12.8" hidden="false" customHeight="false" outlineLevel="0" collapsed="false">
      <c r="A25" s="7" t="s">
        <v>24</v>
      </c>
      <c r="B25" s="8" t="n">
        <v>7237685</v>
      </c>
      <c r="C25" s="8" t="n">
        <v>7490096</v>
      </c>
      <c r="D25" s="8" t="n">
        <v>6666635</v>
      </c>
      <c r="E25" s="8" t="n">
        <v>7049027</v>
      </c>
      <c r="F25" s="8" t="n">
        <v>7013993</v>
      </c>
      <c r="G25" s="8" t="n">
        <v>7418472</v>
      </c>
      <c r="H25" s="8" t="n">
        <v>8005695</v>
      </c>
      <c r="I25" s="8" t="n">
        <v>9541570</v>
      </c>
      <c r="J25" s="8" t="n">
        <v>9247020</v>
      </c>
      <c r="K25" s="8" t="n">
        <v>9564475</v>
      </c>
      <c r="L25" s="8" t="n">
        <v>9284853</v>
      </c>
      <c r="M25" s="8" t="n">
        <v>9848732</v>
      </c>
      <c r="N25" s="8" t="n">
        <v>9865317</v>
      </c>
      <c r="O25" s="8" t="n">
        <v>11676965</v>
      </c>
      <c r="P25" s="8" t="n">
        <v>11242129</v>
      </c>
      <c r="Q25" s="8" t="n">
        <v>11479370</v>
      </c>
      <c r="R25" s="8" t="n">
        <v>11812312</v>
      </c>
      <c r="S25" s="8" t="n">
        <v>13195491</v>
      </c>
      <c r="T25" s="8" t="n">
        <v>13649758</v>
      </c>
      <c r="U25" s="8" t="n">
        <v>13389983</v>
      </c>
      <c r="V25" s="8" t="n">
        <v>17577051</v>
      </c>
      <c r="W25" s="8" t="n">
        <v>16665291</v>
      </c>
      <c r="X25" s="8" t="n">
        <v>16209155</v>
      </c>
      <c r="Y25" s="8" t="n">
        <v>15075213</v>
      </c>
    </row>
    <row r="26" customFormat="false" ht="12.8" hidden="false" customHeight="false" outlineLevel="0" collapsed="false">
      <c r="A26" s="7" t="s">
        <v>25</v>
      </c>
      <c r="B26" s="8" t="n">
        <v>3019</v>
      </c>
      <c r="C26" s="8" t="n">
        <v>996</v>
      </c>
      <c r="D26" s="8" t="n">
        <v>3219</v>
      </c>
      <c r="E26" s="8" t="n">
        <v>269</v>
      </c>
      <c r="F26" s="8" t="n">
        <v>269</v>
      </c>
      <c r="G26" s="8" t="n">
        <v>251</v>
      </c>
      <c r="H26" s="8" t="n">
        <v>251</v>
      </c>
      <c r="I26" s="8" t="n">
        <v>64577</v>
      </c>
      <c r="J26" s="8" t="n">
        <v>34885</v>
      </c>
      <c r="K26" s="8" t="n">
        <v>32136</v>
      </c>
      <c r="L26" s="8" t="n">
        <v>36348</v>
      </c>
      <c r="M26" s="8" t="n">
        <v>27646</v>
      </c>
      <c r="N26" s="8" t="n">
        <v>25062</v>
      </c>
      <c r="O26" s="8" t="n">
        <v>24464</v>
      </c>
      <c r="P26" s="8" t="n">
        <v>19646</v>
      </c>
      <c r="Q26" s="8" t="n">
        <v>9407</v>
      </c>
      <c r="R26" s="8" t="n">
        <v>9128</v>
      </c>
      <c r="S26" s="8" t="n">
        <v>8364</v>
      </c>
      <c r="T26" s="8" t="n">
        <v>8079</v>
      </c>
      <c r="U26" s="8" t="n">
        <v>8039</v>
      </c>
      <c r="V26" s="8" t="n">
        <v>8160</v>
      </c>
      <c r="W26" s="8" t="n">
        <v>8251</v>
      </c>
      <c r="X26" s="8" t="n">
        <v>251</v>
      </c>
      <c r="Y26" s="8" t="n">
        <v>5500</v>
      </c>
    </row>
    <row r="27" customFormat="false" ht="12.8" hidden="false" customHeight="false" outlineLevel="0" collapsed="false">
      <c r="A27" s="7" t="s">
        <v>26</v>
      </c>
      <c r="B27" s="8" t="n">
        <v>37686</v>
      </c>
      <c r="C27" s="8" t="n">
        <v>41658</v>
      </c>
      <c r="D27" s="8" t="n">
        <v>58079</v>
      </c>
      <c r="E27" s="8" t="n">
        <v>34771</v>
      </c>
      <c r="F27" s="8" t="n">
        <v>41315</v>
      </c>
      <c r="G27" s="8" t="n">
        <v>51817</v>
      </c>
      <c r="H27" s="8" t="n">
        <v>61801</v>
      </c>
      <c r="I27" s="8" t="n">
        <v>54509</v>
      </c>
      <c r="J27" s="8" t="n">
        <v>60791</v>
      </c>
      <c r="K27" s="8" t="n">
        <v>62713</v>
      </c>
      <c r="L27" s="8" t="n">
        <v>55647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</row>
    <row r="28" customFormat="false" ht="12.8" hidden="false" customHeight="false" outlineLevel="0" collapsed="false">
      <c r="A28" s="7" t="s">
        <v>27</v>
      </c>
      <c r="B28" s="8" t="n">
        <v>172616</v>
      </c>
      <c r="C28" s="8" t="n">
        <v>145737</v>
      </c>
      <c r="D28" s="8" t="n">
        <v>139595</v>
      </c>
      <c r="E28" s="8" t="n">
        <v>178211</v>
      </c>
      <c r="F28" s="8" t="n">
        <v>440020</v>
      </c>
      <c r="G28" s="8" t="n">
        <v>429187</v>
      </c>
      <c r="H28" s="8" t="n">
        <v>455805</v>
      </c>
      <c r="I28" s="8" t="n">
        <v>305930</v>
      </c>
      <c r="J28" s="8" t="n">
        <v>285989</v>
      </c>
      <c r="K28" s="8" t="n">
        <v>282741</v>
      </c>
      <c r="L28" s="8" t="n">
        <v>279257</v>
      </c>
      <c r="M28" s="8" t="n">
        <v>271670</v>
      </c>
      <c r="N28" s="8" t="n">
        <v>266044</v>
      </c>
      <c r="O28" s="8" t="n">
        <v>250457</v>
      </c>
      <c r="P28" s="8" t="n">
        <v>256214</v>
      </c>
      <c r="Q28" s="8" t="n">
        <v>286260</v>
      </c>
      <c r="R28" s="8" t="n">
        <v>279725</v>
      </c>
      <c r="S28" s="8" t="n">
        <v>224067</v>
      </c>
      <c r="T28" s="8" t="n">
        <v>202454</v>
      </c>
      <c r="U28" s="8" t="n">
        <v>217761</v>
      </c>
      <c r="V28" s="8" t="n">
        <v>209101</v>
      </c>
      <c r="W28" s="8" t="n">
        <v>203328</v>
      </c>
      <c r="X28" s="8" t="n">
        <v>218107</v>
      </c>
      <c r="Y28" s="8" t="n">
        <v>250633</v>
      </c>
    </row>
    <row r="29" customFormat="false" ht="12.8" hidden="false" customHeight="false" outlineLevel="0" collapsed="false">
      <c r="A29" s="5" t="s">
        <v>28</v>
      </c>
      <c r="B29" s="6" t="n">
        <v>1495832</v>
      </c>
      <c r="C29" s="6" t="n">
        <v>1942979</v>
      </c>
      <c r="D29" s="6" t="n">
        <v>2856100</v>
      </c>
      <c r="E29" s="6" t="n">
        <v>3048280</v>
      </c>
      <c r="F29" s="6" t="n">
        <v>3045301</v>
      </c>
      <c r="G29" s="6" t="n">
        <v>2987741</v>
      </c>
      <c r="H29" s="6" t="n">
        <v>2858654</v>
      </c>
      <c r="I29" s="6" t="n">
        <v>2943605</v>
      </c>
      <c r="J29" s="6" t="n">
        <v>2855350</v>
      </c>
      <c r="K29" s="6" t="n">
        <v>2901245</v>
      </c>
      <c r="L29" s="6" t="n">
        <v>2827199</v>
      </c>
      <c r="M29" s="6" t="n">
        <v>3155132</v>
      </c>
      <c r="N29" s="6" t="n">
        <v>5281816</v>
      </c>
      <c r="O29" s="6" t="n">
        <v>5776349</v>
      </c>
      <c r="P29" s="6" t="n">
        <v>5934832</v>
      </c>
      <c r="Q29" s="6" t="n">
        <v>6106261</v>
      </c>
      <c r="R29" s="6" t="n">
        <v>6096165</v>
      </c>
      <c r="S29" s="6" t="n">
        <v>6111504</v>
      </c>
      <c r="T29" s="6" t="n">
        <v>6162934</v>
      </c>
      <c r="U29" s="6" t="n">
        <v>6286125</v>
      </c>
      <c r="V29" s="6" t="n">
        <v>5963585</v>
      </c>
      <c r="W29" s="6" t="n">
        <v>6039922</v>
      </c>
      <c r="X29" s="6" t="n">
        <v>7032295</v>
      </c>
      <c r="Y29" s="6" t="n">
        <v>7379873</v>
      </c>
    </row>
    <row r="30" customFormat="false" ht="12.8" hidden="false" customHeight="false" outlineLevel="0" collapsed="false">
      <c r="A30" s="7" t="s">
        <v>29</v>
      </c>
      <c r="B30" s="8" t="n">
        <v>292151</v>
      </c>
      <c r="C30" s="8" t="n">
        <v>775726</v>
      </c>
      <c r="D30" s="8" t="n">
        <v>1364107</v>
      </c>
      <c r="E30" s="8" t="n">
        <v>1369373</v>
      </c>
      <c r="F30" s="8" t="n">
        <v>1347433</v>
      </c>
      <c r="G30" s="8" t="n">
        <v>1316886</v>
      </c>
      <c r="H30" s="8" t="n">
        <v>1271028</v>
      </c>
      <c r="I30" s="8" t="n">
        <v>1201261</v>
      </c>
      <c r="J30" s="8" t="n">
        <v>1143367</v>
      </c>
      <c r="K30" s="8" t="n">
        <v>1190767</v>
      </c>
      <c r="L30" s="8" t="n">
        <v>1196114</v>
      </c>
      <c r="M30" s="8" t="n">
        <v>1164676</v>
      </c>
      <c r="N30" s="8" t="n">
        <v>1101009</v>
      </c>
      <c r="O30" s="8" t="n">
        <v>1518383</v>
      </c>
      <c r="P30" s="8" t="n">
        <v>1494328</v>
      </c>
      <c r="Q30" s="8" t="n">
        <v>1484577</v>
      </c>
      <c r="R30" s="8" t="n">
        <v>1442251</v>
      </c>
      <c r="S30" s="8" t="n">
        <v>1402201</v>
      </c>
      <c r="T30" s="8" t="n">
        <v>1388215</v>
      </c>
      <c r="U30" s="8" t="n">
        <v>1361528</v>
      </c>
      <c r="V30" s="8" t="n">
        <v>1301020</v>
      </c>
      <c r="W30" s="8" t="n">
        <v>1254018</v>
      </c>
      <c r="X30" s="8" t="n">
        <v>2181188</v>
      </c>
      <c r="Y30" s="8" t="n">
        <v>2212242</v>
      </c>
    </row>
    <row r="31" customFormat="false" ht="12.8" hidden="false" customHeight="false" outlineLevel="0" collapsed="false">
      <c r="A31" s="7" t="s">
        <v>30</v>
      </c>
      <c r="B31" s="8" t="n">
        <v>1203681</v>
      </c>
      <c r="C31" s="8" t="n">
        <v>1167253</v>
      </c>
      <c r="D31" s="8" t="n">
        <v>1491993</v>
      </c>
      <c r="E31" s="8" t="n">
        <v>1678907</v>
      </c>
      <c r="F31" s="8" t="n">
        <v>1697868</v>
      </c>
      <c r="G31" s="8" t="n">
        <v>1670855</v>
      </c>
      <c r="H31" s="8" t="n">
        <v>1587626</v>
      </c>
      <c r="I31" s="8" t="n">
        <v>1742344</v>
      </c>
      <c r="J31" s="8" t="n">
        <v>1711983</v>
      </c>
      <c r="K31" s="8" t="n">
        <v>1710478</v>
      </c>
      <c r="L31" s="8" t="n">
        <v>1631085</v>
      </c>
      <c r="M31" s="8" t="n">
        <v>1990456</v>
      </c>
      <c r="N31" s="8" t="n">
        <v>4180807</v>
      </c>
      <c r="O31" s="8" t="n">
        <v>4257966</v>
      </c>
      <c r="P31" s="8" t="n">
        <v>4440504</v>
      </c>
      <c r="Q31" s="8" t="n">
        <v>4621684</v>
      </c>
      <c r="R31" s="8" t="n">
        <v>4653914</v>
      </c>
      <c r="S31" s="8" t="n">
        <v>4709303</v>
      </c>
      <c r="T31" s="8" t="n">
        <v>4774719</v>
      </c>
      <c r="U31" s="8" t="n">
        <v>4924597</v>
      </c>
      <c r="V31" s="8" t="n">
        <v>4662565</v>
      </c>
      <c r="W31" s="8" t="n">
        <v>4785904</v>
      </c>
      <c r="X31" s="8" t="n">
        <v>4851107</v>
      </c>
      <c r="Y31" s="8" t="n">
        <v>5167631</v>
      </c>
    </row>
    <row r="32" customFormat="false" ht="12.8" hidden="false" customHeight="false" outlineLevel="0" collapsed="false">
      <c r="A32" s="9" t="s">
        <v>31</v>
      </c>
      <c r="B32" s="6" t="n">
        <v>548848</v>
      </c>
      <c r="C32" s="6" t="n">
        <v>868185</v>
      </c>
      <c r="D32" s="6" t="n">
        <v>868626</v>
      </c>
      <c r="E32" s="6" t="n">
        <v>868972</v>
      </c>
      <c r="F32" s="6" t="n">
        <v>868972</v>
      </c>
      <c r="G32" s="6" t="n">
        <v>896395</v>
      </c>
      <c r="H32" s="6" t="n">
        <v>898412</v>
      </c>
      <c r="I32" s="6" t="n">
        <v>898655</v>
      </c>
      <c r="J32" s="6" t="n">
        <v>1256876</v>
      </c>
      <c r="K32" s="6" t="n">
        <v>1259489</v>
      </c>
      <c r="L32" s="6" t="n">
        <v>1294008</v>
      </c>
      <c r="M32" s="6" t="n">
        <v>1441673</v>
      </c>
      <c r="N32" s="6" t="n">
        <v>3753887</v>
      </c>
      <c r="O32" s="6" t="n">
        <v>3773156</v>
      </c>
      <c r="P32" s="6" t="n">
        <v>3924055</v>
      </c>
      <c r="Q32" s="6" t="n">
        <v>3926518</v>
      </c>
      <c r="R32" s="6" t="n">
        <v>3926518</v>
      </c>
      <c r="S32" s="6" t="n">
        <v>3926518</v>
      </c>
      <c r="T32" s="6" t="n">
        <v>3957961</v>
      </c>
      <c r="U32" s="6" t="n">
        <v>3957961</v>
      </c>
      <c r="V32" s="6" t="n">
        <v>3957961</v>
      </c>
      <c r="W32" s="6" t="n">
        <v>3957961</v>
      </c>
      <c r="X32" s="6" t="n">
        <v>4009541</v>
      </c>
      <c r="Y32" s="6" t="n">
        <v>4009961</v>
      </c>
    </row>
    <row r="33" customFormat="false" ht="12.8" hidden="false" customHeight="false" outlineLevel="0" collapsed="false">
      <c r="A33" s="9" t="s">
        <v>32</v>
      </c>
      <c r="B33" s="6" t="n">
        <v>-139099</v>
      </c>
      <c r="C33" s="6" t="n">
        <v>-146038</v>
      </c>
      <c r="D33" s="6" t="n">
        <v>-151327</v>
      </c>
      <c r="E33" s="6" t="n">
        <v>-179970</v>
      </c>
      <c r="F33" s="6" t="n">
        <v>-74358</v>
      </c>
      <c r="G33" s="6" t="n">
        <v>-131313</v>
      </c>
      <c r="H33" s="6" t="n">
        <v>-170089</v>
      </c>
      <c r="I33" s="6" t="n">
        <v>-185934</v>
      </c>
      <c r="J33" s="6" t="n">
        <v>71066</v>
      </c>
      <c r="K33" s="6" t="n">
        <v>75815</v>
      </c>
      <c r="L33" s="6" t="n">
        <v>66915</v>
      </c>
      <c r="M33" s="6" t="n">
        <v>46142</v>
      </c>
      <c r="N33" s="6" t="n">
        <v>57726</v>
      </c>
      <c r="O33" s="6" t="n">
        <v>49450</v>
      </c>
      <c r="P33" s="6" t="n">
        <v>59456</v>
      </c>
      <c r="Q33" s="6" t="n">
        <v>71587</v>
      </c>
      <c r="R33" s="6" t="n">
        <v>83294</v>
      </c>
      <c r="S33" s="6" t="n">
        <v>95002</v>
      </c>
      <c r="T33" s="6" t="n">
        <v>78381</v>
      </c>
      <c r="U33" s="6" t="n">
        <v>90311</v>
      </c>
      <c r="V33" s="6" t="n">
        <v>102809</v>
      </c>
      <c r="W33" s="6" t="n">
        <v>115306</v>
      </c>
      <c r="X33" s="6" t="n">
        <v>97056</v>
      </c>
      <c r="Y33" s="6" t="n">
        <v>102534</v>
      </c>
    </row>
    <row r="34" customFormat="false" ht="12.8" hidden="false" customHeight="false" outlineLevel="0" collapsed="false">
      <c r="A34" s="9" t="s">
        <v>33</v>
      </c>
      <c r="B34" s="6" t="n">
        <v>766567</v>
      </c>
      <c r="C34" s="6" t="n">
        <v>377266</v>
      </c>
      <c r="D34" s="6" t="n">
        <v>641781</v>
      </c>
      <c r="E34" s="6" t="n">
        <v>988445</v>
      </c>
      <c r="F34" s="6" t="n">
        <v>873532</v>
      </c>
      <c r="G34" s="6" t="n">
        <v>858745</v>
      </c>
      <c r="H34" s="6" t="n">
        <v>805800</v>
      </c>
      <c r="I34" s="6" t="n">
        <v>1014338</v>
      </c>
      <c r="J34" s="6" t="n">
        <v>383031</v>
      </c>
      <c r="K34" s="6" t="n">
        <v>328031</v>
      </c>
      <c r="L34" s="6" t="n">
        <v>293641</v>
      </c>
      <c r="M34" s="6" t="n">
        <v>482214</v>
      </c>
      <c r="N34" s="6" t="n">
        <v>482214</v>
      </c>
      <c r="O34" s="6" t="n">
        <v>482214</v>
      </c>
      <c r="P34" s="6" t="n">
        <v>480729</v>
      </c>
      <c r="Q34" s="6" t="n">
        <v>597146</v>
      </c>
      <c r="R34" s="6" t="n">
        <v>597146</v>
      </c>
      <c r="S34" s="6" t="n">
        <v>597146</v>
      </c>
      <c r="T34" s="6" t="n">
        <v>581485</v>
      </c>
      <c r="U34" s="6" t="n">
        <v>845540</v>
      </c>
      <c r="V34" s="6" t="n">
        <v>623837</v>
      </c>
      <c r="W34" s="6" t="n">
        <v>623837</v>
      </c>
      <c r="X34" s="6" t="n">
        <v>597733</v>
      </c>
      <c r="Y34" s="6" t="n">
        <v>1055136</v>
      </c>
    </row>
    <row r="35" customFormat="false" ht="12.8" hidden="false" customHeight="false" outlineLevel="0" collapsed="false">
      <c r="A35" s="9" t="s">
        <v>34</v>
      </c>
      <c r="B35" s="6" t="n">
        <v>25923</v>
      </c>
      <c r="C35" s="6" t="n">
        <v>66442</v>
      </c>
      <c r="D35" s="6" t="n">
        <v>131550</v>
      </c>
      <c r="E35" s="6" t="n">
        <v>0</v>
      </c>
      <c r="F35" s="6" t="n">
        <v>22208</v>
      </c>
      <c r="G35" s="6" t="n">
        <v>39470</v>
      </c>
      <c r="H35" s="6" t="n">
        <v>46002</v>
      </c>
      <c r="I35" s="6" t="n">
        <v>0</v>
      </c>
      <c r="J35" s="6" t="n">
        <v>-23909</v>
      </c>
      <c r="K35" s="6" t="n">
        <v>26649</v>
      </c>
      <c r="L35" s="6" t="n">
        <v>-43915</v>
      </c>
      <c r="M35" s="6" t="n">
        <v>0</v>
      </c>
      <c r="N35" s="6" t="n">
        <v>-132904</v>
      </c>
      <c r="O35" s="6" t="n">
        <v>-70228</v>
      </c>
      <c r="P35" s="6" t="n">
        <v>-47096</v>
      </c>
      <c r="Q35" s="6" t="n">
        <v>0</v>
      </c>
      <c r="R35" s="6" t="n">
        <v>20015</v>
      </c>
      <c r="S35" s="6" t="n">
        <v>46294</v>
      </c>
      <c r="T35" s="6" t="n">
        <v>107688</v>
      </c>
      <c r="U35" s="6" t="n">
        <v>0</v>
      </c>
      <c r="V35" s="6" t="n">
        <v>-53484</v>
      </c>
      <c r="W35" s="6" t="n">
        <v>59240</v>
      </c>
      <c r="X35" s="6" t="n">
        <v>107417</v>
      </c>
      <c r="Y35" s="6" t="n">
        <v>0</v>
      </c>
    </row>
    <row r="36" customFormat="false" ht="12.8" hidden="false" customHeight="false" outlineLevel="0" collapsed="false">
      <c r="A36" s="9" t="s">
        <v>35</v>
      </c>
      <c r="B36" s="6" t="n">
        <v>1442</v>
      </c>
      <c r="C36" s="6" t="n">
        <v>1398</v>
      </c>
      <c r="D36" s="6" t="n">
        <v>1363</v>
      </c>
      <c r="E36" s="6" t="n">
        <v>1460</v>
      </c>
      <c r="F36" s="6" t="n">
        <v>7514</v>
      </c>
      <c r="G36" s="6" t="n">
        <v>7558</v>
      </c>
      <c r="H36" s="6" t="n">
        <v>7501</v>
      </c>
      <c r="I36" s="6" t="n">
        <v>15285</v>
      </c>
      <c r="J36" s="6" t="n">
        <v>24919</v>
      </c>
      <c r="K36" s="6" t="n">
        <v>20494</v>
      </c>
      <c r="L36" s="6" t="n">
        <v>20436</v>
      </c>
      <c r="M36" s="6" t="n">
        <v>20427</v>
      </c>
      <c r="N36" s="6" t="n">
        <v>19884</v>
      </c>
      <c r="O36" s="6" t="n">
        <v>23374</v>
      </c>
      <c r="P36" s="6" t="n">
        <v>23360</v>
      </c>
      <c r="Q36" s="6" t="n">
        <v>26433</v>
      </c>
      <c r="R36" s="6" t="n">
        <v>26941</v>
      </c>
      <c r="S36" s="6" t="n">
        <v>44343</v>
      </c>
      <c r="T36" s="6" t="n">
        <v>49204</v>
      </c>
      <c r="U36" s="6" t="n">
        <v>30785</v>
      </c>
      <c r="V36" s="6" t="n">
        <v>31442</v>
      </c>
      <c r="W36" s="6" t="n">
        <v>29560</v>
      </c>
      <c r="X36" s="6" t="n">
        <v>39360</v>
      </c>
      <c r="Y36" s="6" t="n">
        <v>0</v>
      </c>
    </row>
    <row r="37" customFormat="false" ht="12.8" hidden="false" customHeight="false" outlineLevel="0" collapsed="false">
      <c r="A37" s="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customFormat="false" ht="12.8" hidden="false" customHeight="false" outlineLevel="0" collapsed="false">
      <c r="A38" s="3" t="s"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customFormat="false" ht="12.8" hidden="false" customHeight="false" outlineLevel="0" collapsed="false">
      <c r="A39" s="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customFormat="false" ht="12.8" hidden="false" customHeight="false" outlineLevel="0" collapsed="false">
      <c r="A40" s="3" t="s">
        <v>37</v>
      </c>
      <c r="B40" s="4" t="n">
        <v>3391526</v>
      </c>
      <c r="C40" s="4" t="n">
        <v>7022621</v>
      </c>
      <c r="D40" s="4" t="n">
        <v>10675630</v>
      </c>
      <c r="E40" s="4" t="n">
        <v>16145669</v>
      </c>
      <c r="F40" s="4" t="n">
        <v>4095160</v>
      </c>
      <c r="G40" s="4" t="n">
        <v>8074143</v>
      </c>
      <c r="H40" s="4" t="n">
        <v>12110148</v>
      </c>
      <c r="I40" s="4" t="n">
        <v>17926155</v>
      </c>
      <c r="J40" s="4" t="n">
        <v>3933169</v>
      </c>
      <c r="K40" s="4" t="n">
        <v>7876099</v>
      </c>
      <c r="L40" s="4" t="n">
        <v>11842315</v>
      </c>
      <c r="M40" s="4" t="n">
        <v>18103512</v>
      </c>
      <c r="N40" s="4" t="n">
        <v>3570462</v>
      </c>
      <c r="O40" s="4" t="n">
        <v>7671373</v>
      </c>
      <c r="P40" s="4" t="n">
        <v>11511061</v>
      </c>
      <c r="Q40" s="4" t="n">
        <v>17044716</v>
      </c>
      <c r="R40" s="4" t="n">
        <v>4021686</v>
      </c>
      <c r="S40" s="4" t="n">
        <v>7837210</v>
      </c>
      <c r="T40" s="4" t="n">
        <v>11771446</v>
      </c>
      <c r="U40" s="4" t="n">
        <v>17689862</v>
      </c>
      <c r="V40" s="4" t="n">
        <v>3552302</v>
      </c>
      <c r="W40" s="4" t="n">
        <v>7963882</v>
      </c>
      <c r="X40" s="4" t="n">
        <v>12201984</v>
      </c>
      <c r="Y40" s="4" t="n">
        <v>18956331</v>
      </c>
    </row>
    <row r="41" customFormat="false" ht="12.8" hidden="false" customHeight="false" outlineLevel="0" collapsed="false">
      <c r="A41" s="3" t="s">
        <v>38</v>
      </c>
      <c r="B41" s="4" t="n">
        <v>2397672</v>
      </c>
      <c r="C41" s="4" t="n">
        <v>4995964</v>
      </c>
      <c r="D41" s="4" t="n">
        <v>7563085</v>
      </c>
      <c r="E41" s="4" t="n">
        <v>11308805</v>
      </c>
      <c r="F41" s="4" t="n">
        <v>2951840</v>
      </c>
      <c r="G41" s="4" t="n">
        <v>5863671</v>
      </c>
      <c r="H41" s="4" t="n">
        <v>8738067</v>
      </c>
      <c r="I41" s="4" t="n">
        <v>12799670</v>
      </c>
      <c r="J41" s="4" t="n">
        <v>2842300</v>
      </c>
      <c r="K41" s="4" t="n">
        <v>5550684</v>
      </c>
      <c r="L41" s="4" t="n">
        <v>8330783</v>
      </c>
      <c r="M41" s="4" t="n">
        <v>12703942</v>
      </c>
      <c r="N41" s="4" t="n">
        <v>2526533</v>
      </c>
      <c r="O41" s="4" t="n">
        <v>5328797</v>
      </c>
      <c r="P41" s="4" t="n">
        <v>7965843</v>
      </c>
      <c r="Q41" s="4" t="n">
        <v>11603751</v>
      </c>
      <c r="R41" s="4" t="n">
        <v>2684022</v>
      </c>
      <c r="S41" s="4" t="n">
        <v>5205054</v>
      </c>
      <c r="T41" s="4" t="n">
        <v>7757555</v>
      </c>
      <c r="U41" s="4" t="n">
        <v>11630229</v>
      </c>
      <c r="V41" s="4" t="n">
        <v>2325143</v>
      </c>
      <c r="W41" s="4" t="n">
        <v>5179206</v>
      </c>
      <c r="X41" s="4" t="n">
        <v>7877616</v>
      </c>
      <c r="Y41" s="4" t="n">
        <v>12061659</v>
      </c>
    </row>
    <row r="42" customFormat="false" ht="12.8" hidden="false" customHeight="false" outlineLevel="0" collapsed="false">
      <c r="A42" s="3" t="s">
        <v>39</v>
      </c>
      <c r="B42" s="4" t="n">
        <v>993854</v>
      </c>
      <c r="C42" s="4" t="n">
        <v>2026657</v>
      </c>
      <c r="D42" s="4" t="n">
        <v>3112545</v>
      </c>
      <c r="E42" s="4" t="n">
        <v>4836864</v>
      </c>
      <c r="F42" s="4" t="n">
        <v>1143320</v>
      </c>
      <c r="G42" s="4" t="n">
        <v>2210472</v>
      </c>
      <c r="H42" s="4" t="n">
        <v>3372081</v>
      </c>
      <c r="I42" s="4" t="n">
        <v>5126485</v>
      </c>
      <c r="J42" s="4" t="n">
        <v>1090869</v>
      </c>
      <c r="K42" s="4" t="n">
        <v>2325415</v>
      </c>
      <c r="L42" s="4" t="n">
        <v>3511532</v>
      </c>
      <c r="M42" s="4" t="n">
        <v>5399570</v>
      </c>
      <c r="N42" s="4" t="n">
        <v>1043929</v>
      </c>
      <c r="O42" s="4" t="n">
        <v>2342576</v>
      </c>
      <c r="P42" s="4" t="n">
        <v>3545218</v>
      </c>
      <c r="Q42" s="4" t="n">
        <v>5440965</v>
      </c>
      <c r="R42" s="4" t="n">
        <v>1337664</v>
      </c>
      <c r="S42" s="4" t="n">
        <v>2632156</v>
      </c>
      <c r="T42" s="4" t="n">
        <v>4013891</v>
      </c>
      <c r="U42" s="4" t="n">
        <v>6059633</v>
      </c>
      <c r="V42" s="4" t="n">
        <v>1227159</v>
      </c>
      <c r="W42" s="4" t="n">
        <v>2784676</v>
      </c>
      <c r="X42" s="4" t="n">
        <v>4324368</v>
      </c>
      <c r="Y42" s="4" t="n">
        <v>6894672</v>
      </c>
    </row>
    <row r="43" customFormat="false" ht="12.8" hidden="false" customHeight="false" outlineLevel="0" collapsed="false">
      <c r="A43" s="3" t="s">
        <v>40</v>
      </c>
      <c r="B43" s="4" t="n">
        <v>701104</v>
      </c>
      <c r="C43" s="4" t="n">
        <v>1424142</v>
      </c>
      <c r="D43" s="4" t="n">
        <v>2141649</v>
      </c>
      <c r="E43" s="4" t="n">
        <v>3155682</v>
      </c>
      <c r="F43" s="4" t="n">
        <v>804265</v>
      </c>
      <c r="G43" s="4" t="n">
        <v>1522595</v>
      </c>
      <c r="H43" s="4" t="n">
        <v>2337422</v>
      </c>
      <c r="I43" s="4" t="n">
        <v>3191743</v>
      </c>
      <c r="J43" s="4" t="n">
        <v>746563</v>
      </c>
      <c r="K43" s="4" t="n">
        <v>1546747</v>
      </c>
      <c r="L43" s="4" t="n">
        <v>2318429</v>
      </c>
      <c r="M43" s="4" t="n">
        <v>3361352</v>
      </c>
      <c r="N43" s="4" t="n">
        <v>787585</v>
      </c>
      <c r="O43" s="4" t="n">
        <v>1622972</v>
      </c>
      <c r="P43" s="4" t="n">
        <v>2412869</v>
      </c>
      <c r="Q43" s="4" t="n">
        <v>3528360</v>
      </c>
      <c r="R43" s="4" t="n">
        <v>1045211</v>
      </c>
      <c r="S43" s="4" t="n">
        <v>2021263</v>
      </c>
      <c r="T43" s="4" t="n">
        <v>3040155</v>
      </c>
      <c r="U43" s="4" t="n">
        <v>4340588</v>
      </c>
      <c r="V43" s="4" t="n">
        <v>1000259</v>
      </c>
      <c r="W43" s="4" t="n">
        <v>2086463</v>
      </c>
      <c r="X43" s="4" t="n">
        <v>3241985</v>
      </c>
      <c r="Y43" s="4" t="n">
        <v>4789577</v>
      </c>
    </row>
    <row r="44" customFormat="false" ht="12.8" hidden="false" customHeight="false" outlineLevel="0" collapsed="false">
      <c r="A44" s="5" t="s">
        <v>41</v>
      </c>
      <c r="B44" s="6" t="n">
        <v>569411</v>
      </c>
      <c r="C44" s="6" t="n">
        <v>1140472</v>
      </c>
      <c r="D44" s="6" t="n">
        <v>1702079</v>
      </c>
      <c r="E44" s="6" t="n">
        <v>2476609</v>
      </c>
      <c r="F44" s="6" t="n">
        <v>631339</v>
      </c>
      <c r="G44" s="6" t="n">
        <v>1156138</v>
      </c>
      <c r="H44" s="6" t="n">
        <v>1720117</v>
      </c>
      <c r="I44" s="6" t="n">
        <v>2401626</v>
      </c>
      <c r="J44" s="6" t="n">
        <v>538284</v>
      </c>
      <c r="K44" s="6" t="n">
        <v>1124983</v>
      </c>
      <c r="L44" s="6" t="n">
        <v>1681441</v>
      </c>
      <c r="M44" s="6" t="n">
        <v>2421179</v>
      </c>
      <c r="N44" s="6" t="n">
        <v>552716</v>
      </c>
      <c r="O44" s="6" t="n">
        <v>1137603</v>
      </c>
      <c r="P44" s="6" t="n">
        <v>1678789</v>
      </c>
      <c r="Q44" s="6" t="n">
        <v>2426098</v>
      </c>
      <c r="R44" s="6" t="n">
        <v>751145</v>
      </c>
      <c r="S44" s="6" t="n">
        <v>1412921</v>
      </c>
      <c r="T44" s="6" t="n">
        <v>2102812</v>
      </c>
      <c r="U44" s="6" t="n">
        <v>3029007</v>
      </c>
      <c r="V44" s="6" t="n">
        <v>591652</v>
      </c>
      <c r="W44" s="6" t="n">
        <v>1252896</v>
      </c>
      <c r="X44" s="6" t="n">
        <v>1948291</v>
      </c>
      <c r="Y44" s="6" t="n">
        <v>2841996</v>
      </c>
    </row>
    <row r="45" customFormat="false" ht="12.8" hidden="false" customHeight="false" outlineLevel="0" collapsed="false">
      <c r="A45" s="5" t="s">
        <v>42</v>
      </c>
      <c r="B45" s="6" t="n">
        <v>116932</v>
      </c>
      <c r="C45" s="6" t="n">
        <v>249079</v>
      </c>
      <c r="D45" s="6" t="n">
        <v>384782</v>
      </c>
      <c r="E45" s="6" t="n">
        <v>579748</v>
      </c>
      <c r="F45" s="6" t="n">
        <v>158477</v>
      </c>
      <c r="G45" s="6" t="n">
        <v>327737</v>
      </c>
      <c r="H45" s="6" t="n">
        <v>526765</v>
      </c>
      <c r="I45" s="6" t="n">
        <v>751248</v>
      </c>
      <c r="J45" s="6" t="n">
        <v>192358</v>
      </c>
      <c r="K45" s="6" t="n">
        <v>380710</v>
      </c>
      <c r="L45" s="6" t="n">
        <v>579207</v>
      </c>
      <c r="M45" s="6" t="n">
        <v>798084</v>
      </c>
      <c r="N45" s="6" t="n">
        <v>221818</v>
      </c>
      <c r="O45" s="6" t="n">
        <v>456273</v>
      </c>
      <c r="P45" s="6" t="n">
        <v>688313</v>
      </c>
      <c r="Q45" s="6" t="n">
        <v>964311</v>
      </c>
      <c r="R45" s="6" t="n">
        <v>274493</v>
      </c>
      <c r="S45" s="6" t="n">
        <v>562076</v>
      </c>
      <c r="T45" s="6" t="n">
        <v>864832</v>
      </c>
      <c r="U45" s="6" t="n">
        <v>1171519</v>
      </c>
      <c r="V45" s="6" t="n">
        <v>387870</v>
      </c>
      <c r="W45" s="6" t="n">
        <v>786884</v>
      </c>
      <c r="X45" s="6" t="n">
        <v>1219447</v>
      </c>
      <c r="Y45" s="6" t="n">
        <v>1759569</v>
      </c>
    </row>
    <row r="46" customFormat="false" ht="12.8" hidden="false" customHeight="false" outlineLevel="0" collapsed="false">
      <c r="A46" s="5" t="s">
        <v>43</v>
      </c>
      <c r="B46" s="6" t="n">
        <v>14761</v>
      </c>
      <c r="C46" s="6" t="n">
        <v>34591</v>
      </c>
      <c r="D46" s="6" t="n">
        <v>54788</v>
      </c>
      <c r="E46" s="6" t="n">
        <v>99325</v>
      </c>
      <c r="F46" s="6" t="n">
        <v>14449</v>
      </c>
      <c r="G46" s="6" t="n">
        <v>38720</v>
      </c>
      <c r="H46" s="6" t="n">
        <v>90540</v>
      </c>
      <c r="I46" s="6" t="n">
        <v>38869</v>
      </c>
      <c r="J46" s="6" t="n">
        <v>15921</v>
      </c>
      <c r="K46" s="6" t="n">
        <v>41054</v>
      </c>
      <c r="L46" s="6" t="n">
        <v>57781</v>
      </c>
      <c r="M46" s="6" t="n">
        <v>142089</v>
      </c>
      <c r="N46" s="6" t="n">
        <v>13051</v>
      </c>
      <c r="O46" s="6" t="n">
        <v>29096</v>
      </c>
      <c r="P46" s="6" t="n">
        <v>45767</v>
      </c>
      <c r="Q46" s="6" t="n">
        <v>137951</v>
      </c>
      <c r="R46" s="6" t="n">
        <v>19573</v>
      </c>
      <c r="S46" s="6" t="n">
        <v>46266</v>
      </c>
      <c r="T46" s="6" t="n">
        <v>72511</v>
      </c>
      <c r="U46" s="6" t="n">
        <v>140062</v>
      </c>
      <c r="V46" s="6" t="n">
        <v>20737</v>
      </c>
      <c r="W46" s="6" t="n">
        <v>46683</v>
      </c>
      <c r="X46" s="6" t="n">
        <v>74247</v>
      </c>
      <c r="Y46" s="6" t="n">
        <v>188012</v>
      </c>
    </row>
    <row r="47" customFormat="false" ht="12.8" hidden="false" customHeight="false" outlineLevel="0" collapsed="false">
      <c r="A47" s="3" t="s">
        <v>44</v>
      </c>
      <c r="B47" s="4" t="n">
        <v>292750</v>
      </c>
      <c r="C47" s="4" t="n">
        <v>602515</v>
      </c>
      <c r="D47" s="4" t="n">
        <v>970896</v>
      </c>
      <c r="E47" s="4" t="n">
        <v>1681182</v>
      </c>
      <c r="F47" s="4" t="n">
        <v>339055</v>
      </c>
      <c r="G47" s="4" t="n">
        <v>687877</v>
      </c>
      <c r="H47" s="4" t="n">
        <v>1034659</v>
      </c>
      <c r="I47" s="4" t="n">
        <v>1934742</v>
      </c>
      <c r="J47" s="4" t="n">
        <v>344306</v>
      </c>
      <c r="K47" s="4" t="n">
        <v>778668</v>
      </c>
      <c r="L47" s="4" t="n">
        <v>1193103</v>
      </c>
      <c r="M47" s="4" t="n">
        <v>2038218</v>
      </c>
      <c r="N47" s="4" t="n">
        <v>256344</v>
      </c>
      <c r="O47" s="4" t="n">
        <v>719604</v>
      </c>
      <c r="P47" s="4" t="n">
        <v>1132349</v>
      </c>
      <c r="Q47" s="4" t="n">
        <v>1912605</v>
      </c>
      <c r="R47" s="4" t="n">
        <v>292453</v>
      </c>
      <c r="S47" s="4" t="n">
        <v>610893</v>
      </c>
      <c r="T47" s="4" t="n">
        <v>973736</v>
      </c>
      <c r="U47" s="4" t="n">
        <v>1719045</v>
      </c>
      <c r="V47" s="4" t="n">
        <v>226900</v>
      </c>
      <c r="W47" s="4" t="n">
        <v>698213</v>
      </c>
      <c r="X47" s="4" t="n">
        <v>1082383</v>
      </c>
      <c r="Y47" s="4" t="n">
        <v>2105095</v>
      </c>
    </row>
    <row r="48" customFormat="false" ht="12.8" hidden="false" customHeight="false" outlineLevel="0" collapsed="false">
      <c r="A48" s="3" t="s">
        <v>45</v>
      </c>
      <c r="B48" s="4" t="n">
        <v>-290072</v>
      </c>
      <c r="C48" s="4" t="n">
        <v>-595540</v>
      </c>
      <c r="D48" s="4" t="n">
        <v>-922501</v>
      </c>
      <c r="E48" s="4" t="n">
        <v>-1248931</v>
      </c>
      <c r="F48" s="4" t="n">
        <v>-340904</v>
      </c>
      <c r="G48" s="4" t="n">
        <v>-725351</v>
      </c>
      <c r="H48" s="4" t="n">
        <v>-1154696</v>
      </c>
      <c r="I48" s="4" t="n">
        <v>-1659999</v>
      </c>
      <c r="J48" s="4" t="n">
        <v>-478100</v>
      </c>
      <c r="K48" s="4" t="n">
        <v>-916370</v>
      </c>
      <c r="L48" s="4" t="n">
        <v>-1499968</v>
      </c>
      <c r="M48" s="4" t="n">
        <v>-2153690</v>
      </c>
      <c r="N48" s="4" t="n">
        <v>-594361</v>
      </c>
      <c r="O48" s="4" t="n">
        <v>-1024389</v>
      </c>
      <c r="P48" s="4" t="n">
        <v>-1447912</v>
      </c>
      <c r="Q48" s="4" t="n">
        <v>-1876522</v>
      </c>
      <c r="R48" s="4" t="n">
        <v>-320194</v>
      </c>
      <c r="S48" s="4" t="n">
        <v>-661208</v>
      </c>
      <c r="T48" s="4" t="n">
        <v>-1002088</v>
      </c>
      <c r="U48" s="4" t="n">
        <v>-1413517</v>
      </c>
      <c r="V48" s="4" t="n">
        <v>-385108</v>
      </c>
      <c r="W48" s="4" t="n">
        <v>-757596</v>
      </c>
      <c r="X48" s="4" t="n">
        <v>-1126918</v>
      </c>
      <c r="Y48" s="4" t="n">
        <v>-1375646</v>
      </c>
    </row>
    <row r="49" customFormat="false" ht="12.8" hidden="false" customHeight="false" outlineLevel="0" collapsed="false">
      <c r="A49" s="5" t="s">
        <v>46</v>
      </c>
      <c r="B49" s="6" t="n">
        <v>127784</v>
      </c>
      <c r="C49" s="6" t="n">
        <v>256721</v>
      </c>
      <c r="D49" s="6" t="n">
        <v>408224</v>
      </c>
      <c r="E49" s="6" t="n">
        <v>579159</v>
      </c>
      <c r="F49" s="6" t="n">
        <v>182093</v>
      </c>
      <c r="G49" s="6" t="n">
        <v>335861</v>
      </c>
      <c r="H49" s="6" t="n">
        <v>528669</v>
      </c>
      <c r="I49" s="6" t="n">
        <v>777411</v>
      </c>
      <c r="J49" s="6" t="n">
        <v>261416</v>
      </c>
      <c r="K49" s="6" t="n">
        <v>486422</v>
      </c>
      <c r="L49" s="6" t="n">
        <v>670414</v>
      </c>
      <c r="M49" s="6" t="n">
        <v>892728</v>
      </c>
      <c r="N49" s="6" t="n">
        <v>237726</v>
      </c>
      <c r="O49" s="6" t="n">
        <v>522541</v>
      </c>
      <c r="P49" s="6" t="n">
        <v>770835</v>
      </c>
      <c r="Q49" s="6" t="n">
        <v>982682</v>
      </c>
      <c r="R49" s="6" t="n">
        <v>215134</v>
      </c>
      <c r="S49" s="6" t="n">
        <v>436679</v>
      </c>
      <c r="T49" s="6" t="n">
        <v>604648</v>
      </c>
      <c r="U49" s="6" t="n">
        <v>768360</v>
      </c>
      <c r="V49" s="6" t="n">
        <v>216139</v>
      </c>
      <c r="W49" s="6" t="n">
        <v>441808</v>
      </c>
      <c r="X49" s="6" t="n">
        <v>648881</v>
      </c>
      <c r="Y49" s="6" t="n">
        <v>968058</v>
      </c>
    </row>
    <row r="50" customFormat="false" ht="12.8" hidden="false" customHeight="false" outlineLevel="0" collapsed="false">
      <c r="A50" s="5" t="s">
        <v>47</v>
      </c>
      <c r="B50" s="6" t="n">
        <v>417856</v>
      </c>
      <c r="C50" s="6" t="n">
        <v>852261</v>
      </c>
      <c r="D50" s="6" t="n">
        <v>1330725</v>
      </c>
      <c r="E50" s="6" t="n">
        <v>1828090</v>
      </c>
      <c r="F50" s="6" t="n">
        <v>522997</v>
      </c>
      <c r="G50" s="6" t="n">
        <v>1061212</v>
      </c>
      <c r="H50" s="6" t="n">
        <v>1683365</v>
      </c>
      <c r="I50" s="6" t="n">
        <v>2437410</v>
      </c>
      <c r="J50" s="6" t="n">
        <v>739516</v>
      </c>
      <c r="K50" s="6" t="n">
        <v>1402792</v>
      </c>
      <c r="L50" s="6" t="n">
        <v>2170382</v>
      </c>
      <c r="M50" s="6" t="n">
        <v>3046418</v>
      </c>
      <c r="N50" s="6" t="n">
        <v>832087</v>
      </c>
      <c r="O50" s="6" t="n">
        <v>1546930</v>
      </c>
      <c r="P50" s="6" t="n">
        <v>2218747</v>
      </c>
      <c r="Q50" s="6" t="n">
        <v>2859204</v>
      </c>
      <c r="R50" s="6" t="n">
        <v>535328</v>
      </c>
      <c r="S50" s="6" t="n">
        <v>1097887</v>
      </c>
      <c r="T50" s="6" t="n">
        <v>1606736</v>
      </c>
      <c r="U50" s="6" t="n">
        <v>2181877</v>
      </c>
      <c r="V50" s="6" t="n">
        <v>601247</v>
      </c>
      <c r="W50" s="6" t="n">
        <v>1199404</v>
      </c>
      <c r="X50" s="6" t="n">
        <v>1775799</v>
      </c>
      <c r="Y50" s="6" t="n">
        <v>2343704</v>
      </c>
    </row>
    <row r="51" customFormat="false" ht="12.8" hidden="false" customHeight="false" outlineLevel="0" collapsed="false">
      <c r="A51" s="3" t="s">
        <v>48</v>
      </c>
      <c r="B51" s="4" t="n">
        <v>2678</v>
      </c>
      <c r="C51" s="4" t="n">
        <v>6975</v>
      </c>
      <c r="D51" s="4" t="n">
        <v>48395</v>
      </c>
      <c r="E51" s="4" t="n">
        <v>432251</v>
      </c>
      <c r="F51" s="4" t="n">
        <v>-1849</v>
      </c>
      <c r="G51" s="4" t="n">
        <v>-37474</v>
      </c>
      <c r="H51" s="4" t="n">
        <v>-120037</v>
      </c>
      <c r="I51" s="4" t="n">
        <v>274743</v>
      </c>
      <c r="J51" s="4" t="n">
        <v>-133794</v>
      </c>
      <c r="K51" s="4" t="n">
        <v>-137702</v>
      </c>
      <c r="L51" s="4" t="n">
        <v>-306865</v>
      </c>
      <c r="M51" s="4" t="n">
        <v>-115472</v>
      </c>
      <c r="N51" s="4" t="n">
        <v>-338017</v>
      </c>
      <c r="O51" s="4" t="n">
        <v>-304785</v>
      </c>
      <c r="P51" s="4" t="n">
        <v>-315563</v>
      </c>
      <c r="Q51" s="4" t="n">
        <v>36083</v>
      </c>
      <c r="R51" s="4" t="n">
        <v>-27741</v>
      </c>
      <c r="S51" s="4" t="n">
        <v>-50315</v>
      </c>
      <c r="T51" s="4" t="n">
        <v>-28352</v>
      </c>
      <c r="U51" s="4" t="n">
        <v>305528</v>
      </c>
      <c r="V51" s="4" t="n">
        <v>-158208</v>
      </c>
      <c r="W51" s="4" t="n">
        <v>-59383</v>
      </c>
      <c r="X51" s="4" t="n">
        <v>-44535</v>
      </c>
      <c r="Y51" s="4" t="n">
        <v>729449</v>
      </c>
    </row>
    <row r="52" customFormat="false" ht="12.8" hidden="false" customHeight="false" outlineLevel="0" collapsed="false">
      <c r="A52" s="3" t="s">
        <v>49</v>
      </c>
      <c r="B52" s="4" t="n">
        <v>-1481</v>
      </c>
      <c r="C52" s="4" t="n">
        <v>-5052</v>
      </c>
      <c r="D52" s="4" t="n">
        <v>-800</v>
      </c>
      <c r="E52" s="4" t="n">
        <v>77041</v>
      </c>
      <c r="F52" s="4" t="n">
        <v>-1651</v>
      </c>
      <c r="G52" s="4" t="n">
        <v>-18093</v>
      </c>
      <c r="H52" s="4" t="n">
        <v>-51684</v>
      </c>
      <c r="I52" s="4" t="n">
        <v>210269</v>
      </c>
      <c r="J52" s="4" t="n">
        <v>-51002</v>
      </c>
      <c r="K52" s="4" t="n">
        <v>-58449</v>
      </c>
      <c r="L52" s="4" t="n">
        <v>-118256</v>
      </c>
      <c r="M52" s="4" t="n">
        <v>-143300</v>
      </c>
      <c r="N52" s="4" t="n">
        <v>-138231</v>
      </c>
      <c r="O52" s="4" t="n">
        <v>-125306</v>
      </c>
      <c r="P52" s="4" t="n">
        <v>-125433</v>
      </c>
      <c r="Q52" s="4" t="n">
        <v>-45151</v>
      </c>
      <c r="R52" s="4" t="n">
        <v>-3877</v>
      </c>
      <c r="S52" s="4" t="n">
        <v>-11381</v>
      </c>
      <c r="T52" s="4" t="n">
        <v>-9109</v>
      </c>
      <c r="U52" s="4" t="n">
        <v>78018</v>
      </c>
      <c r="V52" s="4" t="n">
        <v>-51126</v>
      </c>
      <c r="W52" s="4" t="n">
        <v>-15921</v>
      </c>
      <c r="X52" s="4" t="n">
        <v>-9049</v>
      </c>
      <c r="Y52" s="4" t="n">
        <v>148166</v>
      </c>
    </row>
    <row r="53" customFormat="false" ht="12.8" hidden="false" customHeight="false" outlineLevel="0" collapsed="false">
      <c r="A53" s="5" t="s">
        <v>50</v>
      </c>
      <c r="B53" s="6" t="n">
        <v>22728</v>
      </c>
      <c r="C53" s="6" t="n">
        <v>54240</v>
      </c>
      <c r="D53" s="6" t="n">
        <v>71323</v>
      </c>
      <c r="E53" s="6" t="n">
        <v>196472</v>
      </c>
      <c r="F53" s="6" t="n">
        <v>18298</v>
      </c>
      <c r="G53" s="6" t="n">
        <v>48468</v>
      </c>
      <c r="H53" s="6" t="n">
        <v>64821</v>
      </c>
      <c r="I53" s="6" t="n">
        <v>209961</v>
      </c>
      <c r="J53" s="6" t="n">
        <v>20225</v>
      </c>
      <c r="K53" s="6" t="n">
        <v>67269</v>
      </c>
      <c r="L53" s="6" t="n">
        <v>83623</v>
      </c>
      <c r="M53" s="6" t="n">
        <v>202936</v>
      </c>
      <c r="N53" s="6" t="n">
        <v>7292</v>
      </c>
      <c r="O53" s="6" t="n">
        <v>16180</v>
      </c>
      <c r="P53" s="6" t="n">
        <v>44682</v>
      </c>
      <c r="Q53" s="6" t="n">
        <v>197438</v>
      </c>
      <c r="R53" s="6" t="n">
        <v>41217</v>
      </c>
      <c r="S53" s="6" t="n">
        <v>80834</v>
      </c>
      <c r="T53" s="6" t="n">
        <v>134095</v>
      </c>
      <c r="U53" s="6" t="n">
        <v>265436</v>
      </c>
      <c r="V53" s="6" t="n">
        <v>4443</v>
      </c>
      <c r="W53" s="6" t="n">
        <v>48705</v>
      </c>
      <c r="X53" s="6" t="n">
        <v>111291</v>
      </c>
      <c r="Y53" s="6" t="n">
        <v>180225</v>
      </c>
    </row>
    <row r="54" customFormat="false" ht="12.8" hidden="false" customHeight="false" outlineLevel="0" collapsed="false">
      <c r="A54" s="5" t="s">
        <v>51</v>
      </c>
      <c r="B54" s="6" t="n">
        <v>-24209</v>
      </c>
      <c r="C54" s="6" t="n">
        <v>-59292</v>
      </c>
      <c r="D54" s="6" t="n">
        <v>-72123</v>
      </c>
      <c r="E54" s="6" t="n">
        <v>-119431</v>
      </c>
      <c r="F54" s="6" t="n">
        <v>-19949</v>
      </c>
      <c r="G54" s="6" t="n">
        <v>-66561</v>
      </c>
      <c r="H54" s="6" t="n">
        <v>-116505</v>
      </c>
      <c r="I54" s="6" t="n">
        <v>308</v>
      </c>
      <c r="J54" s="6" t="n">
        <v>-71227</v>
      </c>
      <c r="K54" s="6" t="n">
        <v>-125718</v>
      </c>
      <c r="L54" s="6" t="n">
        <v>-201879</v>
      </c>
      <c r="M54" s="6" t="n">
        <v>-346236</v>
      </c>
      <c r="N54" s="6" t="n">
        <v>-145523</v>
      </c>
      <c r="O54" s="6" t="n">
        <v>-141486</v>
      </c>
      <c r="P54" s="6" t="n">
        <v>-170115</v>
      </c>
      <c r="Q54" s="6" t="n">
        <v>-242589</v>
      </c>
      <c r="R54" s="6" t="n">
        <v>-45094</v>
      </c>
      <c r="S54" s="6" t="n">
        <v>-92215</v>
      </c>
      <c r="T54" s="6" t="n">
        <v>-143204</v>
      </c>
      <c r="U54" s="6" t="n">
        <v>-187418</v>
      </c>
      <c r="V54" s="6" t="n">
        <v>-55569</v>
      </c>
      <c r="W54" s="6" t="n">
        <v>-64626</v>
      </c>
      <c r="X54" s="6" t="n">
        <v>-120340</v>
      </c>
      <c r="Y54" s="6" t="n">
        <v>-32059</v>
      </c>
    </row>
    <row r="55" customFormat="false" ht="12.8" hidden="false" customHeight="false" outlineLevel="0" collapsed="false">
      <c r="A55" s="3" t="s">
        <v>52</v>
      </c>
      <c r="B55" s="4" t="n">
        <v>4159</v>
      </c>
      <c r="C55" s="4" t="n">
        <v>12027</v>
      </c>
      <c r="D55" s="4" t="n">
        <v>49195</v>
      </c>
      <c r="E55" s="4" t="n">
        <v>355210</v>
      </c>
      <c r="F55" s="4" t="n">
        <v>-198</v>
      </c>
      <c r="G55" s="4" t="n">
        <v>-19381</v>
      </c>
      <c r="H55" s="4" t="n">
        <v>-68353</v>
      </c>
      <c r="I55" s="4" t="n">
        <v>64474</v>
      </c>
      <c r="J55" s="4" t="n">
        <v>-82792</v>
      </c>
      <c r="K55" s="4" t="n">
        <v>-79253</v>
      </c>
      <c r="L55" s="4" t="n">
        <v>-188609</v>
      </c>
      <c r="M55" s="4" t="n">
        <v>27828</v>
      </c>
      <c r="N55" s="4" t="n">
        <v>-199786</v>
      </c>
      <c r="O55" s="4" t="n">
        <v>-179479</v>
      </c>
      <c r="P55" s="4" t="n">
        <v>-190130</v>
      </c>
      <c r="Q55" s="4" t="n">
        <v>81234</v>
      </c>
      <c r="R55" s="4" t="n">
        <v>-23864</v>
      </c>
      <c r="S55" s="4" t="n">
        <v>-38934</v>
      </c>
      <c r="T55" s="4" t="n">
        <v>-19243</v>
      </c>
      <c r="U55" s="4" t="n">
        <v>227510</v>
      </c>
      <c r="V55" s="4" t="n">
        <v>-107082</v>
      </c>
      <c r="W55" s="4" t="n">
        <v>-43462</v>
      </c>
      <c r="X55" s="4" t="n">
        <v>-35486</v>
      </c>
      <c r="Y55" s="4" t="n">
        <v>581283</v>
      </c>
    </row>
    <row r="56" customFormat="false" ht="12.8" hidden="false" customHeight="false" outlineLevel="0" collapsed="false">
      <c r="A56" s="3" t="s">
        <v>53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</row>
    <row r="57" customFormat="false" ht="12.8" hidden="false" customHeight="false" outlineLevel="0" collapsed="false">
      <c r="A57" s="3" t="s">
        <v>54</v>
      </c>
      <c r="B57" s="4" t="n">
        <v>4159</v>
      </c>
      <c r="C57" s="4" t="n">
        <v>12027</v>
      </c>
      <c r="D57" s="4" t="n">
        <v>49195</v>
      </c>
      <c r="E57" s="4" t="n">
        <v>355210</v>
      </c>
      <c r="F57" s="4" t="n">
        <v>-198</v>
      </c>
      <c r="G57" s="4" t="n">
        <v>-19381</v>
      </c>
      <c r="H57" s="4" t="n">
        <v>-68353</v>
      </c>
      <c r="I57" s="4" t="n">
        <v>64474</v>
      </c>
      <c r="J57" s="4" t="n">
        <v>-82792</v>
      </c>
      <c r="K57" s="4" t="n">
        <v>-79253</v>
      </c>
      <c r="L57" s="4" t="n">
        <v>-188609</v>
      </c>
      <c r="M57" s="4" t="n">
        <v>27828</v>
      </c>
      <c r="N57" s="4" t="n">
        <v>-199786</v>
      </c>
      <c r="O57" s="4" t="n">
        <v>-179479</v>
      </c>
      <c r="P57" s="4" t="n">
        <v>-190130</v>
      </c>
      <c r="Q57" s="4" t="n">
        <v>81234</v>
      </c>
      <c r="R57" s="4" t="n">
        <v>-23864</v>
      </c>
      <c r="S57" s="4" t="n">
        <v>-38934</v>
      </c>
      <c r="T57" s="4" t="n">
        <v>-19243</v>
      </c>
      <c r="U57" s="4" t="n">
        <v>227510</v>
      </c>
      <c r="V57" s="4" t="n">
        <v>-107082</v>
      </c>
      <c r="W57" s="4" t="n">
        <v>-43462</v>
      </c>
      <c r="X57" s="4" t="n">
        <v>-35486</v>
      </c>
      <c r="Y57" s="4" t="n">
        <v>581283</v>
      </c>
    </row>
    <row r="58" customFormat="false" ht="12.8" hidden="false" customHeight="false" outlineLevel="0" collapsed="false">
      <c r="A58" s="3" t="s">
        <v>55</v>
      </c>
      <c r="B58" s="4" t="n">
        <v>-21764</v>
      </c>
      <c r="C58" s="4" t="n">
        <v>-54415</v>
      </c>
      <c r="D58" s="4" t="n">
        <v>-82355</v>
      </c>
      <c r="E58" s="4" t="n">
        <v>-72622</v>
      </c>
      <c r="F58" s="4" t="n">
        <v>-22406</v>
      </c>
      <c r="G58" s="4" t="n">
        <v>-58851</v>
      </c>
      <c r="H58" s="4" t="n">
        <v>-114355</v>
      </c>
      <c r="I58" s="4" t="n">
        <v>-185775</v>
      </c>
      <c r="J58" s="4" t="n">
        <v>-58883</v>
      </c>
      <c r="K58" s="4" t="n">
        <v>-105902</v>
      </c>
      <c r="L58" s="4" t="n">
        <v>-144694</v>
      </c>
      <c r="M58" s="4" t="n">
        <v>-183829</v>
      </c>
      <c r="N58" s="4" t="n">
        <v>-66882</v>
      </c>
      <c r="O58" s="4" t="n">
        <v>-109251</v>
      </c>
      <c r="P58" s="4" t="n">
        <v>-143034</v>
      </c>
      <c r="Q58" s="4" t="n">
        <v>-156394</v>
      </c>
      <c r="R58" s="4" t="n">
        <v>-43879</v>
      </c>
      <c r="S58" s="4" t="n">
        <v>-85228</v>
      </c>
      <c r="T58" s="4" t="n">
        <v>-126931</v>
      </c>
      <c r="U58" s="4" t="n">
        <v>-152980</v>
      </c>
      <c r="V58" s="4" t="n">
        <v>-53598</v>
      </c>
      <c r="W58" s="4" t="n">
        <v>-102702</v>
      </c>
      <c r="X58" s="4" t="n">
        <v>-142903</v>
      </c>
      <c r="Y58" s="4" t="n">
        <v>-122771</v>
      </c>
    </row>
    <row r="59" customFormat="false" ht="12.8" hidden="false" customHeight="false" outlineLevel="0" collapsed="false">
      <c r="A59" s="3" t="s">
        <v>56</v>
      </c>
      <c r="B59" s="4" t="n">
        <v>25923</v>
      </c>
      <c r="C59" s="4" t="n">
        <v>66442</v>
      </c>
      <c r="D59" s="4" t="n">
        <v>131550</v>
      </c>
      <c r="E59" s="4" t="n">
        <v>427832</v>
      </c>
      <c r="F59" s="4" t="n">
        <v>22208</v>
      </c>
      <c r="G59" s="4" t="n">
        <v>39470</v>
      </c>
      <c r="H59" s="4" t="n">
        <v>46002</v>
      </c>
      <c r="I59" s="4" t="n">
        <v>250249</v>
      </c>
      <c r="J59" s="4" t="n">
        <v>-23909</v>
      </c>
      <c r="K59" s="4" t="n">
        <v>26649</v>
      </c>
      <c r="L59" s="4" t="n">
        <v>-43915</v>
      </c>
      <c r="M59" s="4" t="n">
        <v>211657</v>
      </c>
      <c r="N59" s="4" t="n">
        <v>-132904</v>
      </c>
      <c r="O59" s="4" t="n">
        <v>-70228</v>
      </c>
      <c r="P59" s="4" t="n">
        <v>-47096</v>
      </c>
      <c r="Q59" s="4" t="n">
        <v>237628</v>
      </c>
      <c r="R59" s="4" t="n">
        <v>20015</v>
      </c>
      <c r="S59" s="4" t="n">
        <v>46294</v>
      </c>
      <c r="T59" s="4" t="n">
        <v>107688</v>
      </c>
      <c r="U59" s="4" t="n">
        <v>380490</v>
      </c>
      <c r="V59" s="4" t="n">
        <v>-53484</v>
      </c>
      <c r="W59" s="4" t="n">
        <v>59240</v>
      </c>
      <c r="X59" s="4" t="n">
        <v>107417</v>
      </c>
      <c r="Y59" s="4" t="n">
        <v>704054</v>
      </c>
    </row>
    <row r="60" customFormat="false" ht="12.8" hidden="false" customHeight="false" outlineLevel="0" collapsed="false">
      <c r="A60" s="3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6.17"/>
    <col collapsed="false" customWidth="true" hidden="false" outlineLevel="0" max="4" min="2" style="11" width="13.06"/>
    <col collapsed="false" customWidth="true" hidden="false" outlineLevel="0" max="7" min="5" style="11" width="14.16"/>
    <col collapsed="false" customWidth="true" hidden="false" outlineLevel="0" max="8" min="8" style="11" width="13.98"/>
    <col collapsed="false" customWidth="true" hidden="false" outlineLevel="0" max="25" min="9" style="11" width="14.16"/>
    <col collapsed="false" customWidth="false" hidden="false" outlineLevel="0" max="1024" min="26" style="11" width="11.52"/>
  </cols>
  <sheetData>
    <row r="1" customFormat="false" ht="12.8" hidden="false" customHeight="false" outlineLevel="0" collapsed="false">
      <c r="A1" s="1" t="s">
        <v>0</v>
      </c>
      <c r="B1" s="2" t="n">
        <v>41729</v>
      </c>
      <c r="C1" s="2" t="n">
        <v>41820</v>
      </c>
      <c r="D1" s="2" t="n">
        <v>41912</v>
      </c>
      <c r="E1" s="2" t="n">
        <v>42004</v>
      </c>
      <c r="F1" s="2" t="n">
        <v>42094</v>
      </c>
      <c r="G1" s="2" t="n">
        <v>42185</v>
      </c>
      <c r="H1" s="2" t="n">
        <v>42277</v>
      </c>
      <c r="I1" s="2" t="n">
        <v>42369</v>
      </c>
      <c r="J1" s="2" t="n">
        <v>42460</v>
      </c>
      <c r="K1" s="2" t="n">
        <v>42551</v>
      </c>
      <c r="L1" s="2" t="n">
        <v>42643</v>
      </c>
      <c r="M1" s="2" t="n">
        <v>42735</v>
      </c>
      <c r="N1" s="2" t="n">
        <v>42825</v>
      </c>
      <c r="O1" s="2" t="n">
        <v>42916</v>
      </c>
      <c r="P1" s="2" t="n">
        <v>43008</v>
      </c>
      <c r="Q1" s="2" t="n">
        <v>43100</v>
      </c>
      <c r="R1" s="2" t="n">
        <v>43190</v>
      </c>
      <c r="S1" s="2" t="n">
        <v>43281</v>
      </c>
      <c r="T1" s="2" t="n">
        <v>43373</v>
      </c>
      <c r="U1" s="2" t="n">
        <v>43465</v>
      </c>
      <c r="V1" s="2" t="n">
        <v>43555</v>
      </c>
      <c r="W1" s="2" t="n">
        <v>43646</v>
      </c>
      <c r="X1" s="2" t="n">
        <v>43738</v>
      </c>
      <c r="Y1" s="2" t="n">
        <v>43830</v>
      </c>
    </row>
    <row r="2" customFormat="false" ht="12.8" hidden="false" customHeight="false" outlineLevel="0" collapsed="false">
      <c r="A2" s="3" t="s">
        <v>1</v>
      </c>
      <c r="B2" s="12" t="n">
        <v>14214310</v>
      </c>
      <c r="C2" s="12" t="n">
        <v>14431231</v>
      </c>
      <c r="D2" s="12" t="n">
        <v>14462151</v>
      </c>
      <c r="E2" s="12" t="n">
        <v>16858031</v>
      </c>
      <c r="F2" s="12" t="n">
        <v>16783223</v>
      </c>
      <c r="G2" s="12" t="n">
        <v>16549476</v>
      </c>
      <c r="H2" s="12" t="n">
        <v>17539785</v>
      </c>
      <c r="I2" s="12" t="n">
        <v>20528253</v>
      </c>
      <c r="J2" s="12" t="n">
        <v>18743437</v>
      </c>
      <c r="K2" s="12" t="n">
        <v>18708399</v>
      </c>
      <c r="L2" s="12" t="n">
        <v>19038655</v>
      </c>
      <c r="M2" s="12" t="n">
        <v>20775991</v>
      </c>
      <c r="N2" s="12" t="n">
        <v>21598912</v>
      </c>
      <c r="O2" s="12" t="n">
        <v>24407184</v>
      </c>
      <c r="P2" s="12" t="n">
        <v>25099079</v>
      </c>
      <c r="Q2" s="12" t="n">
        <v>27536385</v>
      </c>
      <c r="R2" s="12" t="n">
        <v>26662972</v>
      </c>
      <c r="S2" s="12" t="n">
        <v>26015085</v>
      </c>
      <c r="T2" s="12" t="n">
        <v>26876611</v>
      </c>
      <c r="U2" s="12" t="n">
        <v>28304656</v>
      </c>
      <c r="V2" s="12" t="n">
        <v>32632259</v>
      </c>
      <c r="W2" s="12" t="n">
        <v>30466717</v>
      </c>
      <c r="X2" s="12" t="n">
        <v>32131409</v>
      </c>
      <c r="Y2" s="12" t="n">
        <v>33269041</v>
      </c>
    </row>
    <row r="3" customFormat="false" ht="12.8" hidden="false" customHeight="false" outlineLevel="0" collapsed="false">
      <c r="A3" s="13" t="s">
        <v>57</v>
      </c>
      <c r="B3" s="14" t="n">
        <f aca="false">SUM(B4:B5)</f>
        <v>3526705</v>
      </c>
      <c r="C3" s="14" t="n">
        <f aca="false">SUM(C4:C5)</f>
        <v>4188439</v>
      </c>
      <c r="D3" s="14" t="n">
        <f aca="false">SUM(D4:D5)</f>
        <v>3360810</v>
      </c>
      <c r="E3" s="14" t="n">
        <f aca="false">SUM(E4:E5)</f>
        <v>4570222</v>
      </c>
      <c r="F3" s="14" t="n">
        <f aca="false">SUM(F4:F5)</f>
        <v>3792808</v>
      </c>
      <c r="G3" s="14" t="n">
        <f aca="false">SUM(G4:G5)</f>
        <v>3608092</v>
      </c>
      <c r="H3" s="14" t="n">
        <f aca="false">SUM(H4:H5)</f>
        <v>3535460</v>
      </c>
      <c r="I3" s="14" t="n">
        <f aca="false">SUM(I4:I5)</f>
        <v>5852369</v>
      </c>
      <c r="J3" s="14" t="n">
        <f aca="false">SUM(J4:J5)</f>
        <v>4434723</v>
      </c>
      <c r="K3" s="14" t="n">
        <f aca="false">SUM(K4:K5)</f>
        <v>3653564</v>
      </c>
      <c r="L3" s="14" t="n">
        <f aca="false">SUM(L4:L5)</f>
        <v>2860767</v>
      </c>
      <c r="M3" s="14" t="n">
        <f aca="false">SUM(M4:M5)</f>
        <v>4362383</v>
      </c>
      <c r="N3" s="14" t="n">
        <f aca="false">SUM(N4:N5)</f>
        <v>5384753</v>
      </c>
      <c r="O3" s="14" t="n">
        <f aca="false">SUM(O4:O5)</f>
        <v>8936189</v>
      </c>
      <c r="P3" s="14" t="n">
        <f aca="false">SUM(P4:P5)</f>
        <v>8484571</v>
      </c>
      <c r="Q3" s="14" t="n">
        <f aca="false">SUM(Q4:Q5)</f>
        <v>10085077</v>
      </c>
      <c r="R3" s="14" t="n">
        <f aca="false">SUM(R4:R5)</f>
        <v>9952754</v>
      </c>
      <c r="S3" s="14" t="n">
        <f aca="false">SUM(S4:S5)</f>
        <v>9360017</v>
      </c>
      <c r="T3" s="14" t="n">
        <f aca="false">SUM(T4:T5)</f>
        <v>9211965</v>
      </c>
      <c r="U3" s="14" t="n">
        <f aca="false">SUM(U4:U5)</f>
        <v>10109695</v>
      </c>
      <c r="V3" s="14" t="n">
        <f aca="false">SUM(V4:V5)</f>
        <v>12341499</v>
      </c>
      <c r="W3" s="14" t="n">
        <f aca="false">SUM(W4:W5)</f>
        <v>10521393</v>
      </c>
      <c r="X3" s="14" t="n">
        <f aca="false">SUM(X4:X5)</f>
        <v>11448139</v>
      </c>
      <c r="Y3" s="14" t="n">
        <f aca="false">SUM(Y4:Y5)</f>
        <v>10606532</v>
      </c>
    </row>
    <row r="4" customFormat="false" ht="12.8" hidden="false" customHeight="false" outlineLevel="0" collapsed="false">
      <c r="A4" s="7" t="s">
        <v>3</v>
      </c>
      <c r="B4" s="15" t="n">
        <v>703566</v>
      </c>
      <c r="C4" s="15" t="n">
        <v>790488</v>
      </c>
      <c r="D4" s="15" t="n">
        <v>807210</v>
      </c>
      <c r="E4" s="15" t="n">
        <v>951819</v>
      </c>
      <c r="F4" s="15" t="n">
        <v>927977</v>
      </c>
      <c r="G4" s="15" t="n">
        <v>699421</v>
      </c>
      <c r="H4" s="15" t="n">
        <v>815170</v>
      </c>
      <c r="I4" s="15" t="n">
        <v>1326147</v>
      </c>
      <c r="J4" s="15" t="n">
        <v>991658</v>
      </c>
      <c r="K4" s="15" t="n">
        <v>1011157</v>
      </c>
      <c r="L4" s="15" t="n">
        <v>654282</v>
      </c>
      <c r="M4" s="15" t="n">
        <v>523436</v>
      </c>
      <c r="N4" s="15" t="n">
        <v>1228585</v>
      </c>
      <c r="O4" s="15" t="n">
        <v>3151073</v>
      </c>
      <c r="P4" s="15" t="n">
        <v>2838302</v>
      </c>
      <c r="Q4" s="15" t="n">
        <v>3567545</v>
      </c>
      <c r="R4" s="15" t="n">
        <v>4783594</v>
      </c>
      <c r="S4" s="15" t="n">
        <v>5201874</v>
      </c>
      <c r="T4" s="15" t="n">
        <v>5982687</v>
      </c>
      <c r="U4" s="15" t="n">
        <v>6813846</v>
      </c>
      <c r="V4" s="15" t="n">
        <v>7725360</v>
      </c>
      <c r="W4" s="15" t="n">
        <v>6573441</v>
      </c>
      <c r="X4" s="15" t="n">
        <v>6768523</v>
      </c>
      <c r="Y4" s="15" t="n">
        <v>6291718</v>
      </c>
    </row>
    <row r="5" customFormat="false" ht="12.8" hidden="false" customHeight="false" outlineLevel="0" collapsed="false">
      <c r="A5" s="7" t="s">
        <v>4</v>
      </c>
      <c r="B5" s="15" t="n">
        <v>2823139</v>
      </c>
      <c r="C5" s="15" t="n">
        <v>3397951</v>
      </c>
      <c r="D5" s="15" t="n">
        <v>2553600</v>
      </c>
      <c r="E5" s="15" t="n">
        <v>3618403</v>
      </c>
      <c r="F5" s="15" t="n">
        <v>2864831</v>
      </c>
      <c r="G5" s="15" t="n">
        <v>2908671</v>
      </c>
      <c r="H5" s="15" t="n">
        <v>2720290</v>
      </c>
      <c r="I5" s="15" t="n">
        <v>4526222</v>
      </c>
      <c r="J5" s="15" t="n">
        <v>3443065</v>
      </c>
      <c r="K5" s="15" t="n">
        <v>2642407</v>
      </c>
      <c r="L5" s="15" t="n">
        <v>2206485</v>
      </c>
      <c r="M5" s="15" t="n">
        <v>3838947</v>
      </c>
      <c r="N5" s="15" t="n">
        <v>4156168</v>
      </c>
      <c r="O5" s="15" t="n">
        <v>5785116</v>
      </c>
      <c r="P5" s="15" t="n">
        <v>5646269</v>
      </c>
      <c r="Q5" s="15" t="n">
        <v>6517532</v>
      </c>
      <c r="R5" s="15" t="n">
        <v>5169160</v>
      </c>
      <c r="S5" s="15" t="n">
        <v>4158143</v>
      </c>
      <c r="T5" s="15" t="n">
        <v>3229278</v>
      </c>
      <c r="U5" s="15" t="n">
        <v>3295849</v>
      </c>
      <c r="V5" s="15" t="n">
        <v>4616139</v>
      </c>
      <c r="W5" s="15" t="n">
        <v>3947952</v>
      </c>
      <c r="X5" s="15" t="n">
        <v>4679616</v>
      </c>
      <c r="Y5" s="15" t="n">
        <v>4314814</v>
      </c>
    </row>
    <row r="6" customFormat="false" ht="12.8" hidden="false" customHeight="false" outlineLevel="0" collapsed="false">
      <c r="A6" s="13" t="s">
        <v>58</v>
      </c>
      <c r="B6" s="14" t="n">
        <f aca="false">SUM(B7:B11)</f>
        <v>5249943</v>
      </c>
      <c r="C6" s="14" t="n">
        <f aca="false">SUM(C7:C11)</f>
        <v>4483973</v>
      </c>
      <c r="D6" s="14" t="n">
        <f aca="false">SUM(D7:D11)</f>
        <v>4877891</v>
      </c>
      <c r="E6" s="14" t="n">
        <f aca="false">SUM(E7:E11)</f>
        <v>5522806</v>
      </c>
      <c r="F6" s="14" t="n">
        <f aca="false">SUM(F7:F11)</f>
        <v>5686449</v>
      </c>
      <c r="G6" s="14" t="n">
        <f aca="false">SUM(G7:G11)</f>
        <v>5311452</v>
      </c>
      <c r="H6" s="14" t="n">
        <f aca="false">SUM(H7:H11)</f>
        <v>5868445</v>
      </c>
      <c r="I6" s="14" t="n">
        <f aca="false">SUM(I7:I11)</f>
        <v>6428770</v>
      </c>
      <c r="J6" s="14" t="n">
        <f aca="false">SUM(J7:J11)</f>
        <v>5812375</v>
      </c>
      <c r="K6" s="14" t="n">
        <f aca="false">SUM(K7:K11)</f>
        <v>6369588</v>
      </c>
      <c r="L6" s="14" t="n">
        <f aca="false">SUM(L7:L11)</f>
        <v>7204309</v>
      </c>
      <c r="M6" s="14" t="n">
        <f aca="false">SUM(M7:M11)</f>
        <v>7318333</v>
      </c>
      <c r="N6" s="14" t="n">
        <f aca="false">SUM(N7:N11)</f>
        <v>6828921</v>
      </c>
      <c r="O6" s="14" t="n">
        <f aca="false">SUM(O7:O11)</f>
        <v>6028379</v>
      </c>
      <c r="P6" s="14" t="n">
        <f aca="false">SUM(P7:P11)</f>
        <v>7022305</v>
      </c>
      <c r="Q6" s="14" t="n">
        <f aca="false">SUM(Q7:Q11)</f>
        <v>7519671</v>
      </c>
      <c r="R6" s="14" t="n">
        <f aca="false">SUM(R7:R11)</f>
        <v>6663414</v>
      </c>
      <c r="S6" s="14" t="n">
        <f aca="false">SUM(S7:S11)</f>
        <v>6450575</v>
      </c>
      <c r="T6" s="14" t="n">
        <f aca="false">SUM(T7:T11)</f>
        <v>7191980</v>
      </c>
      <c r="U6" s="14" t="n">
        <f aca="false">SUM(U7:U11)</f>
        <v>7403926</v>
      </c>
      <c r="V6" s="14" t="n">
        <f aca="false">SUM(V7:V11)</f>
        <v>7297785</v>
      </c>
      <c r="W6" s="14" t="n">
        <f aca="false">SUM(W7:W11)</f>
        <v>6648830</v>
      </c>
      <c r="X6" s="14" t="n">
        <f aca="false">SUM(X7:X11)</f>
        <v>7206067</v>
      </c>
      <c r="Y6" s="14" t="n">
        <f aca="false">SUM(Y7:Y11)</f>
        <v>8302180</v>
      </c>
    </row>
    <row r="7" customFormat="false" ht="12.8" hidden="false" customHeight="false" outlineLevel="0" collapsed="false">
      <c r="A7" s="7" t="s">
        <v>5</v>
      </c>
      <c r="B7" s="15" t="n">
        <v>1642474</v>
      </c>
      <c r="C7" s="15" t="n">
        <v>1556925</v>
      </c>
      <c r="D7" s="15" t="n">
        <v>1643002</v>
      </c>
      <c r="E7" s="15" t="n">
        <v>1979527</v>
      </c>
      <c r="F7" s="15" t="n">
        <v>1858828</v>
      </c>
      <c r="G7" s="15" t="n">
        <v>1449776</v>
      </c>
      <c r="H7" s="15" t="n">
        <v>1547461</v>
      </c>
      <c r="I7" s="15" t="n">
        <v>2139820</v>
      </c>
      <c r="J7" s="15" t="n">
        <v>1958737</v>
      </c>
      <c r="K7" s="15" t="n">
        <v>1704596</v>
      </c>
      <c r="L7" s="15" t="n">
        <v>1909810</v>
      </c>
      <c r="M7" s="15" t="n">
        <v>2135944</v>
      </c>
      <c r="N7" s="15" t="n">
        <v>1777083</v>
      </c>
      <c r="O7" s="15" t="n">
        <v>1369105</v>
      </c>
      <c r="P7" s="15" t="n">
        <v>1402338</v>
      </c>
      <c r="Q7" s="15" t="n">
        <v>1977862</v>
      </c>
      <c r="R7" s="15" t="n">
        <v>1420576</v>
      </c>
      <c r="S7" s="15" t="n">
        <v>1126535</v>
      </c>
      <c r="T7" s="15" t="n">
        <v>1335874</v>
      </c>
      <c r="U7" s="15" t="n">
        <v>1870081</v>
      </c>
      <c r="V7" s="15" t="n">
        <v>1695657</v>
      </c>
      <c r="W7" s="15" t="n">
        <v>1576149</v>
      </c>
      <c r="X7" s="15" t="n">
        <v>1610104</v>
      </c>
      <c r="Y7" s="15" t="n">
        <v>2321052</v>
      </c>
    </row>
    <row r="8" customFormat="false" ht="12.8" hidden="false" customHeight="false" outlineLevel="0" collapsed="false">
      <c r="A8" s="7" t="s">
        <v>6</v>
      </c>
      <c r="B8" s="15" t="n">
        <v>2848460</v>
      </c>
      <c r="C8" s="15" t="n">
        <v>2139261</v>
      </c>
      <c r="D8" s="15" t="n">
        <v>2430784</v>
      </c>
      <c r="E8" s="15" t="n">
        <v>2897069</v>
      </c>
      <c r="F8" s="15" t="n">
        <v>3065644</v>
      </c>
      <c r="G8" s="15" t="n">
        <v>2929434</v>
      </c>
      <c r="H8" s="15" t="n">
        <v>3388994</v>
      </c>
      <c r="I8" s="15" t="n">
        <v>3445605</v>
      </c>
      <c r="J8" s="15" t="n">
        <v>2855567</v>
      </c>
      <c r="K8" s="15" t="n">
        <v>3526869</v>
      </c>
      <c r="L8" s="15" t="n">
        <v>3854650</v>
      </c>
      <c r="M8" s="15" t="n">
        <v>3688057</v>
      </c>
      <c r="N8" s="15" t="n">
        <v>3422899</v>
      </c>
      <c r="O8" s="15" t="n">
        <v>2843328</v>
      </c>
      <c r="P8" s="15" t="n">
        <v>3659789</v>
      </c>
      <c r="Q8" s="15" t="n">
        <v>3608451</v>
      </c>
      <c r="R8" s="15" t="n">
        <v>3307182</v>
      </c>
      <c r="S8" s="15" t="n">
        <v>3207755</v>
      </c>
      <c r="T8" s="15" t="n">
        <v>3639626</v>
      </c>
      <c r="U8" s="15" t="n">
        <v>3506678</v>
      </c>
      <c r="V8" s="15" t="n">
        <v>3795014</v>
      </c>
      <c r="W8" s="15" t="n">
        <v>3123935</v>
      </c>
      <c r="X8" s="15" t="n">
        <v>3617884</v>
      </c>
      <c r="Y8" s="15" t="n">
        <v>3558531</v>
      </c>
    </row>
    <row r="9" customFormat="false" ht="12.8" hidden="false" customHeight="false" outlineLevel="0" collapsed="false">
      <c r="A9" s="7" t="s">
        <v>7</v>
      </c>
      <c r="B9" s="15" t="n">
        <v>405228</v>
      </c>
      <c r="C9" s="15" t="n">
        <v>434318</v>
      </c>
      <c r="D9" s="15" t="n">
        <v>448344</v>
      </c>
      <c r="E9" s="15" t="n">
        <v>268357</v>
      </c>
      <c r="F9" s="15" t="n">
        <v>299713</v>
      </c>
      <c r="G9" s="15" t="n">
        <v>289103</v>
      </c>
      <c r="H9" s="15" t="n">
        <v>376602</v>
      </c>
      <c r="I9" s="15" t="n">
        <v>309428</v>
      </c>
      <c r="J9" s="15" t="n">
        <v>368057</v>
      </c>
      <c r="K9" s="15" t="n">
        <v>408839</v>
      </c>
      <c r="L9" s="15" t="n">
        <v>530736</v>
      </c>
      <c r="M9" s="15" t="n">
        <v>787007</v>
      </c>
      <c r="N9" s="15" t="n">
        <v>721087</v>
      </c>
      <c r="O9" s="15" t="n">
        <v>690425</v>
      </c>
      <c r="P9" s="15" t="n">
        <v>770407</v>
      </c>
      <c r="Q9" s="15" t="n">
        <v>811098</v>
      </c>
      <c r="R9" s="15" t="n">
        <v>835015</v>
      </c>
      <c r="S9" s="15" t="n">
        <v>843403</v>
      </c>
      <c r="T9" s="15" t="n">
        <v>967622</v>
      </c>
      <c r="U9" s="15" t="n">
        <v>906836</v>
      </c>
      <c r="V9" s="15" t="n">
        <v>808076</v>
      </c>
      <c r="W9" s="15" t="n">
        <v>886679</v>
      </c>
      <c r="X9" s="15" t="n">
        <v>1006629</v>
      </c>
      <c r="Y9" s="15" t="n">
        <v>1243798</v>
      </c>
    </row>
    <row r="10" customFormat="false" ht="12.8" hidden="false" customHeight="false" outlineLevel="0" collapsed="false">
      <c r="A10" s="7" t="s">
        <v>8</v>
      </c>
      <c r="B10" s="15" t="n">
        <v>50173</v>
      </c>
      <c r="C10" s="15" t="n">
        <v>43646</v>
      </c>
      <c r="D10" s="15" t="n">
        <v>38263</v>
      </c>
      <c r="E10" s="15" t="n">
        <v>40019</v>
      </c>
      <c r="F10" s="15" t="n">
        <v>55178</v>
      </c>
      <c r="G10" s="15" t="n">
        <v>66608</v>
      </c>
      <c r="H10" s="15" t="n">
        <v>65891</v>
      </c>
      <c r="I10" s="15" t="n">
        <v>99954</v>
      </c>
      <c r="J10" s="15" t="n">
        <v>112276</v>
      </c>
      <c r="K10" s="15" t="n">
        <v>73248</v>
      </c>
      <c r="L10" s="15" t="n">
        <v>92124</v>
      </c>
      <c r="M10" s="15" t="n">
        <v>76381</v>
      </c>
      <c r="N10" s="15" t="n">
        <v>105743</v>
      </c>
      <c r="O10" s="15" t="n">
        <v>79463</v>
      </c>
      <c r="P10" s="15" t="n">
        <v>69117</v>
      </c>
      <c r="Q10" s="15" t="n">
        <v>59802</v>
      </c>
      <c r="R10" s="15" t="n">
        <v>83768</v>
      </c>
      <c r="S10" s="15" t="n">
        <v>73311</v>
      </c>
      <c r="T10" s="15" t="n">
        <v>76478</v>
      </c>
      <c r="U10" s="15" t="n">
        <v>59036</v>
      </c>
      <c r="V10" s="15" t="n">
        <v>79648</v>
      </c>
      <c r="W10" s="15" t="n">
        <v>83323</v>
      </c>
      <c r="X10" s="15" t="n">
        <v>73845</v>
      </c>
      <c r="Y10" s="15" t="n">
        <v>46594</v>
      </c>
    </row>
    <row r="11" customFormat="false" ht="12.8" hidden="false" customHeight="false" outlineLevel="0" collapsed="false">
      <c r="A11" s="7" t="s">
        <v>9</v>
      </c>
      <c r="B11" s="15" t="n">
        <v>303608</v>
      </c>
      <c r="C11" s="15" t="n">
        <v>309823</v>
      </c>
      <c r="D11" s="15" t="n">
        <v>317498</v>
      </c>
      <c r="E11" s="15" t="n">
        <v>337834</v>
      </c>
      <c r="F11" s="15" t="n">
        <v>407086</v>
      </c>
      <c r="G11" s="15" t="n">
        <v>576531</v>
      </c>
      <c r="H11" s="15" t="n">
        <v>489497</v>
      </c>
      <c r="I11" s="15" t="n">
        <v>433963</v>
      </c>
      <c r="J11" s="15" t="n">
        <v>517738</v>
      </c>
      <c r="K11" s="15" t="n">
        <v>656036</v>
      </c>
      <c r="L11" s="15" t="n">
        <v>816989</v>
      </c>
      <c r="M11" s="15" t="n">
        <v>630944</v>
      </c>
      <c r="N11" s="15" t="n">
        <v>802109</v>
      </c>
      <c r="O11" s="15" t="n">
        <v>1046058</v>
      </c>
      <c r="P11" s="15" t="n">
        <v>1120654</v>
      </c>
      <c r="Q11" s="15" t="n">
        <v>1062458</v>
      </c>
      <c r="R11" s="15" t="n">
        <v>1016873</v>
      </c>
      <c r="S11" s="15" t="n">
        <v>1199571</v>
      </c>
      <c r="T11" s="15" t="n">
        <v>1172380</v>
      </c>
      <c r="U11" s="15" t="n">
        <v>1061295</v>
      </c>
      <c r="V11" s="15" t="n">
        <v>919390</v>
      </c>
      <c r="W11" s="15" t="n">
        <v>978744</v>
      </c>
      <c r="X11" s="15" t="n">
        <v>897605</v>
      </c>
      <c r="Y11" s="15" t="n">
        <v>1132205</v>
      </c>
    </row>
    <row r="12" customFormat="false" ht="12.8" hidden="false" customHeight="false" outlineLevel="0" collapsed="false">
      <c r="A12" s="13" t="s">
        <v>59</v>
      </c>
      <c r="B12" s="14" t="n">
        <f aca="false">SUM(B13:B15)</f>
        <v>5437662</v>
      </c>
      <c r="C12" s="14" t="n">
        <f aca="false">SUM(C13:C15)</f>
        <v>5758819</v>
      </c>
      <c r="D12" s="14" t="n">
        <f aca="false">SUM(D13:D15)</f>
        <v>6223450</v>
      </c>
      <c r="E12" s="14" t="n">
        <f aca="false">SUM(E13:E15)</f>
        <v>6765003</v>
      </c>
      <c r="F12" s="14" t="n">
        <f aca="false">SUM(F13:F15)</f>
        <v>7303966</v>
      </c>
      <c r="G12" s="14" t="n">
        <f aca="false">SUM(G13:G15)</f>
        <v>7629932</v>
      </c>
      <c r="H12" s="14" t="n">
        <f aca="false">SUM(H13:H15)</f>
        <v>8135880</v>
      </c>
      <c r="I12" s="14" t="n">
        <f aca="false">SUM(I13:I15)</f>
        <v>8247114</v>
      </c>
      <c r="J12" s="14" t="n">
        <f aca="false">SUM(J13:J15)</f>
        <v>8496339</v>
      </c>
      <c r="K12" s="14" t="n">
        <f aca="false">SUM(K13:K15)</f>
        <v>8685247</v>
      </c>
      <c r="L12" s="14" t="n">
        <f aca="false">SUM(L13:L15)</f>
        <v>8973579</v>
      </c>
      <c r="M12" s="14" t="n">
        <f aca="false">SUM(M13:M15)</f>
        <v>9095275</v>
      </c>
      <c r="N12" s="14" t="n">
        <f aca="false">SUM(N13:N15)</f>
        <v>9385238</v>
      </c>
      <c r="O12" s="14" t="n">
        <f aca="false">SUM(O13:O15)</f>
        <v>9442616</v>
      </c>
      <c r="P12" s="14" t="n">
        <f aca="false">SUM(P13:P15)</f>
        <v>9592203</v>
      </c>
      <c r="Q12" s="14" t="n">
        <f aca="false">SUM(Q13:Q15)</f>
        <v>9931637</v>
      </c>
      <c r="R12" s="14" t="n">
        <f aca="false">SUM(R13:R15)</f>
        <v>10046804</v>
      </c>
      <c r="S12" s="14" t="n">
        <f aca="false">SUM(S13:S15)</f>
        <v>10204493</v>
      </c>
      <c r="T12" s="14" t="n">
        <f aca="false">SUM(T13:T15)</f>
        <v>10472666</v>
      </c>
      <c r="U12" s="14" t="n">
        <f aca="false">SUM(U13:U15)</f>
        <v>10791035</v>
      </c>
      <c r="V12" s="14" t="n">
        <f aca="false">SUM(V13:V15)</f>
        <v>12992975</v>
      </c>
      <c r="W12" s="14" t="n">
        <f aca="false">SUM(W13:W15)</f>
        <v>13296494</v>
      </c>
      <c r="X12" s="14" t="n">
        <f aca="false">SUM(X13:X15)</f>
        <v>13477203</v>
      </c>
      <c r="Y12" s="14" t="n">
        <f aca="false">SUM(Y13:Y15)</f>
        <v>14360329</v>
      </c>
    </row>
    <row r="13" customFormat="false" ht="12.8" hidden="false" customHeight="false" outlineLevel="0" collapsed="false">
      <c r="A13" s="7" t="s">
        <v>11</v>
      </c>
      <c r="B13" s="15" t="n">
        <v>1254948</v>
      </c>
      <c r="C13" s="15" t="n">
        <v>1293592</v>
      </c>
      <c r="D13" s="15" t="n">
        <v>1458812</v>
      </c>
      <c r="E13" s="15" t="n">
        <v>1690822</v>
      </c>
      <c r="F13" s="15" t="n">
        <v>1887959</v>
      </c>
      <c r="G13" s="15" t="n">
        <v>2021839</v>
      </c>
      <c r="H13" s="15" t="n">
        <v>2160579</v>
      </c>
      <c r="I13" s="15" t="n">
        <v>2111511</v>
      </c>
      <c r="J13" s="15" t="n">
        <v>2256830</v>
      </c>
      <c r="K13" s="15" t="n">
        <v>2402484</v>
      </c>
      <c r="L13" s="15" t="n">
        <v>2566114</v>
      </c>
      <c r="M13" s="15" t="n">
        <v>2572290</v>
      </c>
      <c r="N13" s="15" t="n">
        <v>2747675</v>
      </c>
      <c r="O13" s="15" t="n">
        <v>2755297</v>
      </c>
      <c r="P13" s="15" t="n">
        <v>2809101</v>
      </c>
      <c r="Q13" s="15" t="n">
        <v>2899246</v>
      </c>
      <c r="R13" s="15" t="n">
        <v>2948623</v>
      </c>
      <c r="S13" s="15" t="n">
        <v>3052373</v>
      </c>
      <c r="T13" s="15" t="n">
        <v>3198663</v>
      </c>
      <c r="U13" s="15" t="n">
        <v>3380094</v>
      </c>
      <c r="V13" s="15" t="n">
        <v>3701606</v>
      </c>
      <c r="W13" s="15" t="n">
        <v>3729933</v>
      </c>
      <c r="X13" s="15" t="n">
        <v>3812544</v>
      </c>
      <c r="Y13" s="15" t="n">
        <v>4072131</v>
      </c>
    </row>
    <row r="14" customFormat="false" ht="12.8" hidden="false" customHeight="false" outlineLevel="0" collapsed="false">
      <c r="A14" s="7" t="s">
        <v>12</v>
      </c>
      <c r="B14" s="15" t="n">
        <v>1878309</v>
      </c>
      <c r="C14" s="15" t="n">
        <v>1953929</v>
      </c>
      <c r="D14" s="15" t="n">
        <v>2094392</v>
      </c>
      <c r="E14" s="15" t="n">
        <v>2317668</v>
      </c>
      <c r="F14" s="15" t="n">
        <v>2377169</v>
      </c>
      <c r="G14" s="15" t="n">
        <v>2509999</v>
      </c>
      <c r="H14" s="15" t="n">
        <v>2643124</v>
      </c>
      <c r="I14" s="15" t="n">
        <v>2716759</v>
      </c>
      <c r="J14" s="15" t="n">
        <v>2765770</v>
      </c>
      <c r="K14" s="15" t="n">
        <v>2762023</v>
      </c>
      <c r="L14" s="15" t="n">
        <v>2844898</v>
      </c>
      <c r="M14" s="15" t="n">
        <v>2888341</v>
      </c>
      <c r="N14" s="15" t="n">
        <v>3007481</v>
      </c>
      <c r="O14" s="15" t="n">
        <v>3030385</v>
      </c>
      <c r="P14" s="15" t="n">
        <v>3114786</v>
      </c>
      <c r="Q14" s="15" t="n">
        <v>3283046</v>
      </c>
      <c r="R14" s="15" t="n">
        <v>3368600</v>
      </c>
      <c r="S14" s="15" t="n">
        <v>3429345</v>
      </c>
      <c r="T14" s="15" t="n">
        <v>3538550</v>
      </c>
      <c r="U14" s="15" t="n">
        <v>3647720</v>
      </c>
      <c r="V14" s="15" t="n">
        <v>5495443</v>
      </c>
      <c r="W14" s="15" t="n">
        <v>5720875</v>
      </c>
      <c r="X14" s="15" t="n">
        <v>5769902</v>
      </c>
      <c r="Y14" s="15" t="n">
        <v>6315478</v>
      </c>
    </row>
    <row r="15" customFormat="false" ht="12.8" hidden="false" customHeight="false" outlineLevel="0" collapsed="false">
      <c r="A15" s="7" t="s">
        <v>13</v>
      </c>
      <c r="B15" s="15" t="n">
        <v>2304405</v>
      </c>
      <c r="C15" s="15" t="n">
        <v>2511298</v>
      </c>
      <c r="D15" s="15" t="n">
        <v>2670246</v>
      </c>
      <c r="E15" s="15" t="n">
        <v>2756513</v>
      </c>
      <c r="F15" s="15" t="n">
        <v>3038838</v>
      </c>
      <c r="G15" s="15" t="n">
        <v>3098094</v>
      </c>
      <c r="H15" s="15" t="n">
        <v>3332177</v>
      </c>
      <c r="I15" s="15" t="n">
        <v>3418844</v>
      </c>
      <c r="J15" s="15" t="n">
        <v>3473739</v>
      </c>
      <c r="K15" s="15" t="n">
        <v>3520740</v>
      </c>
      <c r="L15" s="15" t="n">
        <v>3562567</v>
      </c>
      <c r="M15" s="15" t="n">
        <v>3634644</v>
      </c>
      <c r="N15" s="15" t="n">
        <v>3630082</v>
      </c>
      <c r="O15" s="15" t="n">
        <v>3656934</v>
      </c>
      <c r="P15" s="15" t="n">
        <v>3668316</v>
      </c>
      <c r="Q15" s="15" t="n">
        <v>3749345</v>
      </c>
      <c r="R15" s="15" t="n">
        <v>3729581</v>
      </c>
      <c r="S15" s="15" t="n">
        <v>3722775</v>
      </c>
      <c r="T15" s="15" t="n">
        <v>3735453</v>
      </c>
      <c r="U15" s="15" t="n">
        <v>3763221</v>
      </c>
      <c r="V15" s="15" t="n">
        <v>3795926</v>
      </c>
      <c r="W15" s="15" t="n">
        <v>3845686</v>
      </c>
      <c r="X15" s="15" t="n">
        <v>3894757</v>
      </c>
      <c r="Y15" s="15" t="n">
        <v>3972720</v>
      </c>
    </row>
    <row r="16" customFormat="false" ht="12.8" hidden="false" customHeight="false" outlineLevel="0" collapsed="false">
      <c r="A16" s="3" t="s">
        <v>14</v>
      </c>
      <c r="B16" s="12" t="n">
        <v>14214310</v>
      </c>
      <c r="C16" s="12" t="n">
        <v>14431231</v>
      </c>
      <c r="D16" s="12" t="n">
        <v>14462151</v>
      </c>
      <c r="E16" s="12" t="n">
        <v>16858031</v>
      </c>
      <c r="F16" s="12" t="n">
        <v>16783223</v>
      </c>
      <c r="G16" s="12" t="n">
        <v>16549476</v>
      </c>
      <c r="H16" s="12" t="n">
        <v>17539785</v>
      </c>
      <c r="I16" s="12" t="n">
        <v>20528253</v>
      </c>
      <c r="J16" s="12" t="n">
        <v>18743437</v>
      </c>
      <c r="K16" s="12" t="n">
        <v>18708399</v>
      </c>
      <c r="L16" s="12" t="n">
        <v>19038655</v>
      </c>
      <c r="M16" s="12" t="n">
        <v>20775991</v>
      </c>
      <c r="N16" s="12" t="n">
        <v>21598912</v>
      </c>
      <c r="O16" s="12" t="n">
        <v>24407184</v>
      </c>
      <c r="P16" s="12" t="n">
        <v>25099079</v>
      </c>
      <c r="Q16" s="12" t="n">
        <v>27536385</v>
      </c>
      <c r="R16" s="12" t="n">
        <v>26662972</v>
      </c>
      <c r="S16" s="12" t="n">
        <v>26015085</v>
      </c>
      <c r="T16" s="12" t="n">
        <v>26876611</v>
      </c>
      <c r="U16" s="12" t="n">
        <v>28304656</v>
      </c>
      <c r="V16" s="12" t="n">
        <v>32632259</v>
      </c>
      <c r="W16" s="12" t="n">
        <v>30466717</v>
      </c>
      <c r="X16" s="12" t="n">
        <v>32131409</v>
      </c>
      <c r="Y16" s="12" t="n">
        <v>33269041</v>
      </c>
    </row>
    <row r="17" customFormat="false" ht="12.8" hidden="false" customHeight="false" outlineLevel="0" collapsed="false">
      <c r="A17" s="13" t="s">
        <v>57</v>
      </c>
      <c r="B17" s="14" t="n">
        <f aca="false">SUM(B18)</f>
        <v>736914</v>
      </c>
      <c r="C17" s="14" t="n">
        <f aca="false">SUM(C18)</f>
        <v>1171113</v>
      </c>
      <c r="D17" s="14" t="n">
        <f aca="false">SUM(D18)</f>
        <v>818621</v>
      </c>
      <c r="E17" s="14" t="n">
        <f aca="false">SUM(E18)</f>
        <v>966353</v>
      </c>
      <c r="F17" s="14" t="n">
        <f aca="false">SUM(F18)</f>
        <v>1405745</v>
      </c>
      <c r="G17" s="14" t="n">
        <f aca="false">SUM(G18)</f>
        <v>1336402</v>
      </c>
      <c r="H17" s="14" t="n">
        <f aca="false">SUM(H18)</f>
        <v>1515662</v>
      </c>
      <c r="I17" s="14" t="n">
        <f aca="false">SUM(I18)</f>
        <v>1223546</v>
      </c>
      <c r="J17" s="14" t="n">
        <f aca="false">SUM(J18)</f>
        <v>1477658</v>
      </c>
      <c r="K17" s="14" t="n">
        <f aca="false">SUM(K18)</f>
        <v>1467221</v>
      </c>
      <c r="L17" s="14" t="n">
        <f aca="false">SUM(L18)</f>
        <v>1759465</v>
      </c>
      <c r="M17" s="14" t="n">
        <f aca="false">SUM(M18)</f>
        <v>1759786</v>
      </c>
      <c r="N17" s="14" t="n">
        <f aca="false">SUM(N18)</f>
        <v>2150640</v>
      </c>
      <c r="O17" s="14" t="n">
        <f aca="false">SUM(O18)</f>
        <v>3950002</v>
      </c>
      <c r="P17" s="14" t="n">
        <f aca="false">SUM(P18)</f>
        <v>4130374</v>
      </c>
      <c r="Q17" s="14" t="n">
        <f aca="false">SUM(Q18)</f>
        <v>4145389</v>
      </c>
      <c r="R17" s="14" t="n">
        <f aca="false">SUM(R18)</f>
        <v>4184899</v>
      </c>
      <c r="S17" s="14" t="n">
        <f aca="false">SUM(S18)</f>
        <v>2933797</v>
      </c>
      <c r="T17" s="14" t="n">
        <f aca="false">SUM(T18)</f>
        <v>2350935</v>
      </c>
      <c r="U17" s="14" t="n">
        <f aca="false">SUM(U18)</f>
        <v>2290854</v>
      </c>
      <c r="V17" s="14" t="n">
        <f aca="false">SUM(V18)</f>
        <v>3230820</v>
      </c>
      <c r="W17" s="14" t="n">
        <f aca="false">SUM(W18)</f>
        <v>3168946</v>
      </c>
      <c r="X17" s="14" t="n">
        <f aca="false">SUM(X18)</f>
        <v>3329219</v>
      </c>
      <c r="Y17" s="14" t="n">
        <f aca="false">SUM(Y18)</f>
        <v>2753194</v>
      </c>
    </row>
    <row r="18" customFormat="false" ht="12.8" hidden="false" customHeight="false" outlineLevel="0" collapsed="false">
      <c r="A18" s="7" t="s">
        <v>19</v>
      </c>
      <c r="B18" s="15" t="n">
        <v>736914</v>
      </c>
      <c r="C18" s="15" t="n">
        <v>1171113</v>
      </c>
      <c r="D18" s="15" t="n">
        <v>818621</v>
      </c>
      <c r="E18" s="15" t="n">
        <v>966353</v>
      </c>
      <c r="F18" s="15" t="n">
        <v>1405745</v>
      </c>
      <c r="G18" s="15" t="n">
        <v>1336402</v>
      </c>
      <c r="H18" s="15" t="n">
        <v>1515662</v>
      </c>
      <c r="I18" s="15" t="n">
        <v>1223546</v>
      </c>
      <c r="J18" s="15" t="n">
        <v>1477658</v>
      </c>
      <c r="K18" s="15" t="n">
        <v>1467221</v>
      </c>
      <c r="L18" s="15" t="n">
        <v>1759465</v>
      </c>
      <c r="M18" s="15" t="n">
        <v>1759786</v>
      </c>
      <c r="N18" s="15" t="n">
        <v>2150640</v>
      </c>
      <c r="O18" s="15" t="n">
        <v>3950002</v>
      </c>
      <c r="P18" s="15" t="n">
        <v>4130374</v>
      </c>
      <c r="Q18" s="15" t="n">
        <v>4145389</v>
      </c>
      <c r="R18" s="15" t="n">
        <v>4184899</v>
      </c>
      <c r="S18" s="15" t="n">
        <v>2933797</v>
      </c>
      <c r="T18" s="15" t="n">
        <v>2350935</v>
      </c>
      <c r="U18" s="15" t="n">
        <v>2290854</v>
      </c>
      <c r="V18" s="15" t="n">
        <v>3230820</v>
      </c>
      <c r="W18" s="15" t="n">
        <v>3168946</v>
      </c>
      <c r="X18" s="15" t="n">
        <v>3329219</v>
      </c>
      <c r="Y18" s="15" t="n">
        <v>2753194</v>
      </c>
    </row>
    <row r="19" customFormat="false" ht="12.8" hidden="false" customHeight="false" outlineLevel="0" collapsed="false">
      <c r="A19" s="13" t="s">
        <v>58</v>
      </c>
      <c r="B19" s="14" t="n">
        <f aca="false">SUM(B20:B25)</f>
        <v>4530558</v>
      </c>
      <c r="C19" s="14" t="n">
        <f aca="false">SUM(C20:C25)</f>
        <v>3638652</v>
      </c>
      <c r="D19" s="14" t="n">
        <f aca="false">SUM(D20:D25)</f>
        <v>3919902</v>
      </c>
      <c r="E19" s="14" t="n">
        <f aca="false">SUM(E20:E25)</f>
        <v>5581120</v>
      </c>
      <c r="F19" s="14" t="n">
        <f aca="false">SUM(F20:F25)</f>
        <v>4836580</v>
      </c>
      <c r="G19" s="14" t="n">
        <f aca="false">SUM(G20:G25)</f>
        <v>4325606</v>
      </c>
      <c r="H19" s="14" t="n">
        <f aca="false">SUM(H20:H25)</f>
        <v>4641917</v>
      </c>
      <c r="I19" s="14" t="n">
        <f aca="false">SUM(I20:I25)</f>
        <v>6394516</v>
      </c>
      <c r="J19" s="14" t="n">
        <f aca="false">SUM(J20:J25)</f>
        <v>4781744</v>
      </c>
      <c r="K19" s="14" t="n">
        <f aca="false">SUM(K20:K25)</f>
        <v>4397868</v>
      </c>
      <c r="L19" s="14" t="n">
        <f aca="false">SUM(L20:L25)</f>
        <v>4795886</v>
      </c>
      <c r="M19" s="14" t="n">
        <f aca="false">SUM(M20:M25)</f>
        <v>5713025</v>
      </c>
      <c r="N19" s="14" t="n">
        <f aca="false">SUM(N20:N25)</f>
        <v>4010033</v>
      </c>
      <c r="O19" s="14" t="n">
        <f aca="false">SUM(O20:O25)</f>
        <v>2728947</v>
      </c>
      <c r="P19" s="14" t="n">
        <f aca="false">SUM(P20:P25)</f>
        <v>3515884</v>
      </c>
      <c r="Q19" s="14" t="n">
        <f aca="false">SUM(Q20:Q25)</f>
        <v>5509698</v>
      </c>
      <c r="R19" s="14" t="n">
        <f aca="false">SUM(R20:R25)</f>
        <v>4280743</v>
      </c>
      <c r="S19" s="14" t="n">
        <f aca="false">SUM(S20:S25)</f>
        <v>3541862</v>
      </c>
      <c r="T19" s="14" t="n">
        <f aca="false">SUM(T20:T25)</f>
        <v>4502451</v>
      </c>
      <c r="U19" s="14" t="n">
        <f aca="false">SUM(U20:U25)</f>
        <v>6111894</v>
      </c>
      <c r="V19" s="14" t="n">
        <f aca="false">SUM(V20:V25)</f>
        <v>5643542</v>
      </c>
      <c r="W19" s="14" t="n">
        <f aca="false">SUM(W20:W25)</f>
        <v>4380979</v>
      </c>
      <c r="X19" s="14" t="n">
        <f aca="false">SUM(X20:X25)</f>
        <v>5342382</v>
      </c>
      <c r="Y19" s="14" t="n">
        <f aca="false">SUM(Y20:Y25)</f>
        <v>7804628</v>
      </c>
    </row>
    <row r="20" customFormat="false" ht="12.8" hidden="false" customHeight="false" outlineLevel="0" collapsed="false">
      <c r="A20" s="7" t="s">
        <v>16</v>
      </c>
      <c r="B20" s="15" t="n">
        <v>96288</v>
      </c>
      <c r="C20" s="15" t="n">
        <v>111935</v>
      </c>
      <c r="D20" s="15" t="n">
        <v>136277</v>
      </c>
      <c r="E20" s="15" t="n">
        <v>124200</v>
      </c>
      <c r="F20" s="15" t="n">
        <v>132154</v>
      </c>
      <c r="G20" s="15" t="n">
        <v>127427</v>
      </c>
      <c r="H20" s="15" t="n">
        <v>144439</v>
      </c>
      <c r="I20" s="15" t="n">
        <v>138055</v>
      </c>
      <c r="J20" s="15" t="n">
        <v>131595</v>
      </c>
      <c r="K20" s="15" t="n">
        <v>132165</v>
      </c>
      <c r="L20" s="15" t="n">
        <v>145471</v>
      </c>
      <c r="M20" s="15" t="n">
        <v>113361</v>
      </c>
      <c r="N20" s="15" t="n">
        <v>115434</v>
      </c>
      <c r="O20" s="15" t="n">
        <v>117088</v>
      </c>
      <c r="P20" s="15" t="n">
        <v>114824</v>
      </c>
      <c r="Q20" s="15" t="n">
        <v>133211</v>
      </c>
      <c r="R20" s="15" t="n">
        <v>141412</v>
      </c>
      <c r="S20" s="15" t="n">
        <v>145617</v>
      </c>
      <c r="T20" s="15" t="n">
        <v>159582</v>
      </c>
      <c r="U20" s="15" t="n">
        <v>152235</v>
      </c>
      <c r="V20" s="15" t="n">
        <v>145691</v>
      </c>
      <c r="W20" s="15" t="n">
        <v>156515</v>
      </c>
      <c r="X20" s="15" t="n">
        <v>166616</v>
      </c>
      <c r="Y20" s="15" t="n">
        <v>172157</v>
      </c>
    </row>
    <row r="21" customFormat="false" ht="12.8" hidden="false" customHeight="false" outlineLevel="0" collapsed="false">
      <c r="A21" s="7" t="s">
        <v>17</v>
      </c>
      <c r="B21" s="15" t="n">
        <v>3937874</v>
      </c>
      <c r="C21" s="15" t="n">
        <v>3164718</v>
      </c>
      <c r="D21" s="15" t="n">
        <v>3219899</v>
      </c>
      <c r="E21" s="15" t="n">
        <v>4628643</v>
      </c>
      <c r="F21" s="15" t="n">
        <v>4104423</v>
      </c>
      <c r="G21" s="15" t="n">
        <v>3553496</v>
      </c>
      <c r="H21" s="15" t="n">
        <v>3886322</v>
      </c>
      <c r="I21" s="15" t="n">
        <v>5316533</v>
      </c>
      <c r="J21" s="15" t="n">
        <v>3890225</v>
      </c>
      <c r="K21" s="15" t="n">
        <v>3612843</v>
      </c>
      <c r="L21" s="15" t="n">
        <v>3887549</v>
      </c>
      <c r="M21" s="15" t="n">
        <v>4546482</v>
      </c>
      <c r="N21" s="15" t="n">
        <v>3213836</v>
      </c>
      <c r="O21" s="15" t="n">
        <v>2141412</v>
      </c>
      <c r="P21" s="15" t="n">
        <v>2919350</v>
      </c>
      <c r="Q21" s="15" t="n">
        <v>4466623</v>
      </c>
      <c r="R21" s="15" t="n">
        <v>3401327</v>
      </c>
      <c r="S21" s="15" t="n">
        <v>2814037</v>
      </c>
      <c r="T21" s="15" t="n">
        <v>3641575</v>
      </c>
      <c r="U21" s="15" t="n">
        <v>4973577</v>
      </c>
      <c r="V21" s="15" t="n">
        <v>4698474</v>
      </c>
      <c r="W21" s="15" t="n">
        <v>3520434</v>
      </c>
      <c r="X21" s="15" t="n">
        <v>4373215</v>
      </c>
      <c r="Y21" s="15" t="n">
        <v>6031720</v>
      </c>
    </row>
    <row r="22" customFormat="false" ht="12.8" hidden="false" customHeight="false" outlineLevel="0" collapsed="false">
      <c r="A22" s="7" t="s">
        <v>18</v>
      </c>
      <c r="B22" s="15" t="n">
        <v>95534</v>
      </c>
      <c r="C22" s="15" t="n">
        <v>137111</v>
      </c>
      <c r="D22" s="15" t="n">
        <v>165971</v>
      </c>
      <c r="E22" s="15" t="n">
        <v>236911</v>
      </c>
      <c r="F22" s="15" t="n">
        <v>114665</v>
      </c>
      <c r="G22" s="15" t="n">
        <v>148303</v>
      </c>
      <c r="H22" s="15" t="n">
        <v>185519</v>
      </c>
      <c r="I22" s="15" t="n">
        <v>268932</v>
      </c>
      <c r="J22" s="15" t="n">
        <v>189398</v>
      </c>
      <c r="K22" s="15" t="n">
        <v>188055</v>
      </c>
      <c r="L22" s="15" t="n">
        <v>211788</v>
      </c>
      <c r="M22" s="15" t="n">
        <v>306858</v>
      </c>
      <c r="N22" s="15" t="n">
        <v>132040</v>
      </c>
      <c r="O22" s="15" t="n">
        <v>91566</v>
      </c>
      <c r="P22" s="15" t="n">
        <v>126044</v>
      </c>
      <c r="Q22" s="15" t="n">
        <v>299189</v>
      </c>
      <c r="R22" s="15" t="n">
        <v>171546</v>
      </c>
      <c r="S22" s="15" t="n">
        <v>208490</v>
      </c>
      <c r="T22" s="15" t="n">
        <v>236674</v>
      </c>
      <c r="U22" s="15" t="n">
        <v>325947</v>
      </c>
      <c r="V22" s="15" t="n">
        <v>161449</v>
      </c>
      <c r="W22" s="15" t="n">
        <v>178062</v>
      </c>
      <c r="X22" s="15" t="n">
        <v>191958</v>
      </c>
      <c r="Y22" s="15" t="n">
        <v>351255</v>
      </c>
    </row>
    <row r="23" customFormat="false" ht="12.8" hidden="false" customHeight="false" outlineLevel="0" collapsed="false">
      <c r="A23" s="7" t="s">
        <v>20</v>
      </c>
      <c r="B23" s="15" t="n">
        <v>134396</v>
      </c>
      <c r="C23" s="15" t="n">
        <v>0</v>
      </c>
      <c r="D23" s="15" t="n">
        <v>30462</v>
      </c>
      <c r="E23" s="15" t="n">
        <v>127010</v>
      </c>
      <c r="F23" s="15" t="n">
        <v>127010</v>
      </c>
      <c r="G23" s="15" t="n">
        <v>0</v>
      </c>
      <c r="H23" s="15" t="n">
        <v>44965</v>
      </c>
      <c r="I23" s="15" t="n">
        <v>140364</v>
      </c>
      <c r="J23" s="15" t="n">
        <v>93304</v>
      </c>
      <c r="K23" s="15" t="n">
        <v>109798</v>
      </c>
      <c r="L23" s="15" t="n">
        <v>105209</v>
      </c>
      <c r="M23" s="15" t="n">
        <v>151236</v>
      </c>
      <c r="N23" s="15" t="n">
        <v>132500</v>
      </c>
      <c r="O23" s="15" t="n">
        <v>29604</v>
      </c>
      <c r="P23" s="15" t="n">
        <v>20281</v>
      </c>
      <c r="Q23" s="15" t="n">
        <v>120906</v>
      </c>
      <c r="R23" s="15" t="n">
        <v>121028</v>
      </c>
      <c r="S23" s="15" t="n">
        <v>19566</v>
      </c>
      <c r="T23" s="15" t="n">
        <v>14614</v>
      </c>
      <c r="U23" s="15" t="n">
        <v>127749</v>
      </c>
      <c r="V23" s="15" t="n">
        <v>127444</v>
      </c>
      <c r="W23" s="15" t="n">
        <v>23521</v>
      </c>
      <c r="X23" s="15" t="n">
        <v>8228</v>
      </c>
      <c r="Y23" s="15" t="n">
        <v>306342</v>
      </c>
    </row>
    <row r="24" customFormat="false" ht="12.8" hidden="false" customHeight="false" outlineLevel="0" collapsed="false">
      <c r="A24" s="7" t="s">
        <v>21</v>
      </c>
      <c r="B24" s="15" t="n">
        <v>266466</v>
      </c>
      <c r="C24" s="15" t="n">
        <v>224888</v>
      </c>
      <c r="D24" s="15" t="n">
        <v>367293</v>
      </c>
      <c r="E24" s="15" t="n">
        <v>464356</v>
      </c>
      <c r="F24" s="15" t="n">
        <v>358328</v>
      </c>
      <c r="G24" s="15" t="n">
        <v>371332</v>
      </c>
      <c r="H24" s="15" t="n">
        <v>372483</v>
      </c>
      <c r="I24" s="15" t="n">
        <v>530632</v>
      </c>
      <c r="J24" s="15" t="n">
        <v>477222</v>
      </c>
      <c r="K24" s="15" t="n">
        <v>355007</v>
      </c>
      <c r="L24" s="15" t="n">
        <v>445869</v>
      </c>
      <c r="M24" s="15" t="n">
        <v>595088</v>
      </c>
      <c r="N24" s="15" t="n">
        <v>416223</v>
      </c>
      <c r="O24" s="15" t="n">
        <v>349277</v>
      </c>
      <c r="P24" s="15" t="n">
        <v>335385</v>
      </c>
      <c r="Q24" s="15" t="n">
        <v>489769</v>
      </c>
      <c r="R24" s="15" t="n">
        <v>445430</v>
      </c>
      <c r="S24" s="15" t="n">
        <v>354152</v>
      </c>
      <c r="T24" s="15" t="n">
        <v>450006</v>
      </c>
      <c r="U24" s="15" t="n">
        <v>532386</v>
      </c>
      <c r="V24" s="15" t="n">
        <v>510484</v>
      </c>
      <c r="W24" s="15" t="n">
        <v>502447</v>
      </c>
      <c r="X24" s="15" t="n">
        <v>602365</v>
      </c>
      <c r="Y24" s="15" t="n">
        <v>943154</v>
      </c>
    </row>
    <row r="25" customFormat="false" ht="12.8" hidden="false" customHeight="false" outlineLevel="0" collapsed="false">
      <c r="A25" s="7" t="s">
        <v>22</v>
      </c>
      <c r="B25" s="15" t="n">
        <v>0</v>
      </c>
      <c r="C25" s="15" t="n">
        <v>0</v>
      </c>
      <c r="D25" s="15" t="n">
        <v>0</v>
      </c>
      <c r="E25" s="15" t="n">
        <v>0</v>
      </c>
      <c r="F25" s="15" t="n">
        <v>0</v>
      </c>
      <c r="G25" s="15" t="n">
        <v>125048</v>
      </c>
      <c r="H25" s="15" t="n">
        <v>8189</v>
      </c>
      <c r="I25" s="15" t="n">
        <v>0</v>
      </c>
      <c r="J25" s="15" t="n">
        <v>0</v>
      </c>
      <c r="K25" s="15" t="n">
        <v>0</v>
      </c>
      <c r="L25" s="15" t="n">
        <v>0</v>
      </c>
      <c r="M25" s="15" t="n">
        <v>0</v>
      </c>
      <c r="N25" s="15" t="n">
        <v>0</v>
      </c>
      <c r="O25" s="15" t="n">
        <v>0</v>
      </c>
      <c r="P25" s="15" t="n">
        <v>0</v>
      </c>
      <c r="Q25" s="15" t="n">
        <v>0</v>
      </c>
      <c r="R25" s="15" t="n">
        <v>0</v>
      </c>
      <c r="S25" s="15" t="n">
        <v>0</v>
      </c>
      <c r="T25" s="15" t="n">
        <v>0</v>
      </c>
      <c r="U25" s="15" t="n">
        <v>0</v>
      </c>
      <c r="V25" s="15" t="n">
        <v>0</v>
      </c>
      <c r="W25" s="15" t="n">
        <v>0</v>
      </c>
      <c r="X25" s="15" t="n">
        <v>0</v>
      </c>
      <c r="Y25" s="15" t="n">
        <v>0</v>
      </c>
    </row>
    <row r="26" customFormat="false" ht="12.8" hidden="false" customHeight="false" outlineLevel="0" collapsed="false">
      <c r="A26" s="13" t="s">
        <v>59</v>
      </c>
      <c r="B26" s="14" t="n">
        <f aca="false">SUM(B27:B32)</f>
        <v>8946838</v>
      </c>
      <c r="C26" s="14" t="n">
        <f aca="false">SUM(C27:C32)</f>
        <v>9621466</v>
      </c>
      <c r="D26" s="14" t="n">
        <f aca="false">SUM(D27:D32)</f>
        <v>9723628</v>
      </c>
      <c r="E26" s="14" t="n">
        <f aca="false">SUM(E27:E32)</f>
        <v>10310558</v>
      </c>
      <c r="F26" s="14" t="n">
        <f aca="false">SUM(F27:F32)</f>
        <v>10540898</v>
      </c>
      <c r="G26" s="14" t="n">
        <f aca="false">SUM(G27:G32)</f>
        <v>10887468</v>
      </c>
      <c r="H26" s="14" t="n">
        <f aca="false">SUM(H27:H32)</f>
        <v>11382206</v>
      </c>
      <c r="I26" s="14" t="n">
        <f aca="false">SUM(I27:I32)</f>
        <v>12910191</v>
      </c>
      <c r="J26" s="14" t="n">
        <f aca="false">SUM(J27:J32)</f>
        <v>12484035</v>
      </c>
      <c r="K26" s="14" t="n">
        <f aca="false">SUM(K27:K32)</f>
        <v>12843310</v>
      </c>
      <c r="L26" s="14" t="n">
        <f aca="false">SUM(L27:L32)</f>
        <v>12483304</v>
      </c>
      <c r="M26" s="14" t="n">
        <f aca="false">SUM(M27:M32)</f>
        <v>13303180</v>
      </c>
      <c r="N26" s="14" t="n">
        <f aca="false">SUM(N27:N32)</f>
        <v>15438239</v>
      </c>
      <c r="O26" s="14" t="n">
        <f aca="false">SUM(O27:O32)</f>
        <v>17728235</v>
      </c>
      <c r="P26" s="14" t="n">
        <f aca="false">SUM(P27:P32)</f>
        <v>17452821</v>
      </c>
      <c r="Q26" s="14" t="n">
        <f aca="false">SUM(Q27:Q32)</f>
        <v>17881298</v>
      </c>
      <c r="R26" s="14" t="n">
        <f aca="false">SUM(R27:R32)</f>
        <v>18197330</v>
      </c>
      <c r="S26" s="14" t="n">
        <f aca="false">SUM(S27:S32)</f>
        <v>19539426</v>
      </c>
      <c r="T26" s="14" t="n">
        <f aca="false">SUM(T27:T32)</f>
        <v>20023225</v>
      </c>
      <c r="U26" s="14" t="n">
        <f aca="false">SUM(U27:U32)</f>
        <v>19901908</v>
      </c>
      <c r="V26" s="14" t="n">
        <f aca="false">SUM(V27:V32)</f>
        <v>23757897</v>
      </c>
      <c r="W26" s="14" t="n">
        <f aca="false">SUM(W27:W32)</f>
        <v>22916792</v>
      </c>
      <c r="X26" s="14" t="n">
        <f aca="false">SUM(X27:X32)</f>
        <v>23459808</v>
      </c>
      <c r="Y26" s="14" t="n">
        <f aca="false">SUM(Y27:Y32)</f>
        <v>22711219</v>
      </c>
    </row>
    <row r="27" customFormat="false" ht="12.8" hidden="false" customHeight="false" outlineLevel="0" collapsed="false">
      <c r="A27" s="7" t="s">
        <v>24</v>
      </c>
      <c r="B27" s="15" t="n">
        <v>7237685</v>
      </c>
      <c r="C27" s="15" t="n">
        <v>7490096</v>
      </c>
      <c r="D27" s="15" t="n">
        <v>6666635</v>
      </c>
      <c r="E27" s="15" t="n">
        <v>7049027</v>
      </c>
      <c r="F27" s="15" t="n">
        <v>7013993</v>
      </c>
      <c r="G27" s="15" t="n">
        <v>7418472</v>
      </c>
      <c r="H27" s="15" t="n">
        <v>8005695</v>
      </c>
      <c r="I27" s="15" t="n">
        <v>9541570</v>
      </c>
      <c r="J27" s="15" t="n">
        <v>9247020</v>
      </c>
      <c r="K27" s="15" t="n">
        <v>9564475</v>
      </c>
      <c r="L27" s="15" t="n">
        <v>9284853</v>
      </c>
      <c r="M27" s="15" t="n">
        <v>9848732</v>
      </c>
      <c r="N27" s="15" t="n">
        <v>9865317</v>
      </c>
      <c r="O27" s="15" t="n">
        <v>11676965</v>
      </c>
      <c r="P27" s="15" t="n">
        <v>11242129</v>
      </c>
      <c r="Q27" s="15" t="n">
        <v>11479370</v>
      </c>
      <c r="R27" s="15" t="n">
        <v>11812312</v>
      </c>
      <c r="S27" s="15" t="n">
        <v>13195491</v>
      </c>
      <c r="T27" s="15" t="n">
        <v>13649758</v>
      </c>
      <c r="U27" s="15" t="n">
        <v>13389983</v>
      </c>
      <c r="V27" s="15" t="n">
        <v>17577051</v>
      </c>
      <c r="W27" s="15" t="n">
        <v>16665291</v>
      </c>
      <c r="X27" s="15" t="n">
        <v>16209155</v>
      </c>
      <c r="Y27" s="15" t="n">
        <v>15075213</v>
      </c>
    </row>
    <row r="28" customFormat="false" ht="12.8" hidden="false" customHeight="false" outlineLevel="0" collapsed="false">
      <c r="A28" s="7" t="s">
        <v>25</v>
      </c>
      <c r="B28" s="15" t="n">
        <v>3019</v>
      </c>
      <c r="C28" s="15" t="n">
        <v>996</v>
      </c>
      <c r="D28" s="15" t="n">
        <v>3219</v>
      </c>
      <c r="E28" s="15" t="n">
        <v>269</v>
      </c>
      <c r="F28" s="15" t="n">
        <v>269</v>
      </c>
      <c r="G28" s="15" t="n">
        <v>251</v>
      </c>
      <c r="H28" s="15" t="n">
        <v>251</v>
      </c>
      <c r="I28" s="15" t="n">
        <v>64577</v>
      </c>
      <c r="J28" s="15" t="n">
        <v>34885</v>
      </c>
      <c r="K28" s="15" t="n">
        <v>32136</v>
      </c>
      <c r="L28" s="15" t="n">
        <v>36348</v>
      </c>
      <c r="M28" s="15" t="n">
        <v>27646</v>
      </c>
      <c r="N28" s="15" t="n">
        <v>25062</v>
      </c>
      <c r="O28" s="15" t="n">
        <v>24464</v>
      </c>
      <c r="P28" s="15" t="n">
        <v>19646</v>
      </c>
      <c r="Q28" s="15" t="n">
        <v>9407</v>
      </c>
      <c r="R28" s="15" t="n">
        <v>9128</v>
      </c>
      <c r="S28" s="15" t="n">
        <v>8364</v>
      </c>
      <c r="T28" s="15" t="n">
        <v>8079</v>
      </c>
      <c r="U28" s="15" t="n">
        <v>8039</v>
      </c>
      <c r="V28" s="15" t="n">
        <v>8160</v>
      </c>
      <c r="W28" s="15" t="n">
        <v>8251</v>
      </c>
      <c r="X28" s="15" t="n">
        <v>251</v>
      </c>
      <c r="Y28" s="15" t="n">
        <v>5500</v>
      </c>
    </row>
    <row r="29" customFormat="false" ht="12.8" hidden="false" customHeight="false" outlineLevel="0" collapsed="false">
      <c r="A29" s="7" t="s">
        <v>26</v>
      </c>
      <c r="B29" s="15" t="n">
        <v>37686</v>
      </c>
      <c r="C29" s="15" t="n">
        <v>41658</v>
      </c>
      <c r="D29" s="15" t="n">
        <v>58079</v>
      </c>
      <c r="E29" s="15" t="n">
        <v>34771</v>
      </c>
      <c r="F29" s="15" t="n">
        <v>41315</v>
      </c>
      <c r="G29" s="15" t="n">
        <v>51817</v>
      </c>
      <c r="H29" s="15" t="n">
        <v>61801</v>
      </c>
      <c r="I29" s="15" t="n">
        <v>54509</v>
      </c>
      <c r="J29" s="15" t="n">
        <v>60791</v>
      </c>
      <c r="K29" s="15" t="n">
        <v>62713</v>
      </c>
      <c r="L29" s="15" t="n">
        <v>55647</v>
      </c>
      <c r="M29" s="15" t="n">
        <v>0</v>
      </c>
      <c r="N29" s="15" t="n">
        <v>0</v>
      </c>
      <c r="O29" s="15" t="n">
        <v>0</v>
      </c>
      <c r="P29" s="15" t="n">
        <v>0</v>
      </c>
      <c r="Q29" s="15" t="n">
        <v>0</v>
      </c>
      <c r="R29" s="15" t="n">
        <v>0</v>
      </c>
      <c r="S29" s="15" t="n">
        <v>0</v>
      </c>
      <c r="T29" s="15" t="n">
        <v>0</v>
      </c>
      <c r="U29" s="15" t="n">
        <v>0</v>
      </c>
      <c r="V29" s="15" t="n">
        <v>0</v>
      </c>
      <c r="W29" s="15" t="n">
        <v>0</v>
      </c>
      <c r="X29" s="15" t="n">
        <v>0</v>
      </c>
      <c r="Y29" s="15" t="n">
        <v>0</v>
      </c>
    </row>
    <row r="30" customFormat="false" ht="12.8" hidden="false" customHeight="false" outlineLevel="0" collapsed="false">
      <c r="A30" s="7" t="s">
        <v>27</v>
      </c>
      <c r="B30" s="15" t="n">
        <v>172616</v>
      </c>
      <c r="C30" s="15" t="n">
        <v>145737</v>
      </c>
      <c r="D30" s="15" t="n">
        <v>139595</v>
      </c>
      <c r="E30" s="15" t="n">
        <v>178211</v>
      </c>
      <c r="F30" s="15" t="n">
        <v>440020</v>
      </c>
      <c r="G30" s="15" t="n">
        <v>429187</v>
      </c>
      <c r="H30" s="15" t="n">
        <v>455805</v>
      </c>
      <c r="I30" s="15" t="n">
        <v>305930</v>
      </c>
      <c r="J30" s="15" t="n">
        <v>285989</v>
      </c>
      <c r="K30" s="15" t="n">
        <v>282741</v>
      </c>
      <c r="L30" s="15" t="n">
        <v>279257</v>
      </c>
      <c r="M30" s="15" t="n">
        <v>271670</v>
      </c>
      <c r="N30" s="15" t="n">
        <v>266044</v>
      </c>
      <c r="O30" s="15" t="n">
        <v>250457</v>
      </c>
      <c r="P30" s="15" t="n">
        <v>256214</v>
      </c>
      <c r="Q30" s="15" t="n">
        <v>286260</v>
      </c>
      <c r="R30" s="15" t="n">
        <v>279725</v>
      </c>
      <c r="S30" s="15" t="n">
        <v>224067</v>
      </c>
      <c r="T30" s="15" t="n">
        <v>202454</v>
      </c>
      <c r="U30" s="15" t="n">
        <v>217761</v>
      </c>
      <c r="V30" s="15" t="n">
        <v>209101</v>
      </c>
      <c r="W30" s="15" t="n">
        <v>203328</v>
      </c>
      <c r="X30" s="15" t="n">
        <v>218107</v>
      </c>
      <c r="Y30" s="15" t="n">
        <v>250633</v>
      </c>
    </row>
    <row r="31" customFormat="false" ht="12.8" hidden="false" customHeight="false" outlineLevel="0" collapsed="false">
      <c r="A31" s="7" t="s">
        <v>29</v>
      </c>
      <c r="B31" s="15" t="n">
        <v>292151</v>
      </c>
      <c r="C31" s="15" t="n">
        <v>775726</v>
      </c>
      <c r="D31" s="15" t="n">
        <v>1364107</v>
      </c>
      <c r="E31" s="15" t="n">
        <v>1369373</v>
      </c>
      <c r="F31" s="15" t="n">
        <v>1347433</v>
      </c>
      <c r="G31" s="15" t="n">
        <v>1316886</v>
      </c>
      <c r="H31" s="15" t="n">
        <v>1271028</v>
      </c>
      <c r="I31" s="15" t="n">
        <v>1201261</v>
      </c>
      <c r="J31" s="15" t="n">
        <v>1143367</v>
      </c>
      <c r="K31" s="15" t="n">
        <v>1190767</v>
      </c>
      <c r="L31" s="15" t="n">
        <v>1196114</v>
      </c>
      <c r="M31" s="15" t="n">
        <v>1164676</v>
      </c>
      <c r="N31" s="15" t="n">
        <v>1101009</v>
      </c>
      <c r="O31" s="15" t="n">
        <v>1518383</v>
      </c>
      <c r="P31" s="15" t="n">
        <v>1494328</v>
      </c>
      <c r="Q31" s="15" t="n">
        <v>1484577</v>
      </c>
      <c r="R31" s="15" t="n">
        <v>1442251</v>
      </c>
      <c r="S31" s="15" t="n">
        <v>1402201</v>
      </c>
      <c r="T31" s="15" t="n">
        <v>1388215</v>
      </c>
      <c r="U31" s="15" t="n">
        <v>1361528</v>
      </c>
      <c r="V31" s="15" t="n">
        <v>1301020</v>
      </c>
      <c r="W31" s="15" t="n">
        <v>1254018</v>
      </c>
      <c r="X31" s="15" t="n">
        <v>2181188</v>
      </c>
      <c r="Y31" s="15" t="n">
        <v>2212242</v>
      </c>
    </row>
    <row r="32" customFormat="false" ht="12.8" hidden="false" customHeight="false" outlineLevel="0" collapsed="false">
      <c r="A32" s="7" t="s">
        <v>30</v>
      </c>
      <c r="B32" s="15" t="n">
        <v>1203681</v>
      </c>
      <c r="C32" s="15" t="n">
        <v>1167253</v>
      </c>
      <c r="D32" s="15" t="n">
        <v>1491993</v>
      </c>
      <c r="E32" s="15" t="n">
        <v>1678907</v>
      </c>
      <c r="F32" s="15" t="n">
        <v>1697868</v>
      </c>
      <c r="G32" s="15" t="n">
        <v>1670855</v>
      </c>
      <c r="H32" s="15" t="n">
        <v>1587626</v>
      </c>
      <c r="I32" s="15" t="n">
        <v>1742344</v>
      </c>
      <c r="J32" s="15" t="n">
        <v>1711983</v>
      </c>
      <c r="K32" s="15" t="n">
        <v>1710478</v>
      </c>
      <c r="L32" s="15" t="n">
        <v>1631085</v>
      </c>
      <c r="M32" s="15" t="n">
        <v>1990456</v>
      </c>
      <c r="N32" s="15" t="n">
        <v>4180807</v>
      </c>
      <c r="O32" s="15" t="n">
        <v>4257966</v>
      </c>
      <c r="P32" s="15" t="n">
        <v>4440504</v>
      </c>
      <c r="Q32" s="15" t="n">
        <v>4621684</v>
      </c>
      <c r="R32" s="15" t="n">
        <v>4653914</v>
      </c>
      <c r="S32" s="15" t="n">
        <v>4709303</v>
      </c>
      <c r="T32" s="15" t="n">
        <v>4774719</v>
      </c>
      <c r="U32" s="15" t="n">
        <v>4924597</v>
      </c>
      <c r="V32" s="15" t="n">
        <v>4662565</v>
      </c>
      <c r="W32" s="15" t="n">
        <v>4785904</v>
      </c>
      <c r="X32" s="15" t="n">
        <v>4851107</v>
      </c>
      <c r="Y32" s="15" t="n">
        <v>5167631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31"/>
  </cols>
  <sheetData>
    <row r="1" customFormat="false" ht="12.8" hidden="false" customHeight="false" outlineLevel="0" collapsed="false">
      <c r="A1" s="1" t="s">
        <v>0</v>
      </c>
      <c r="B1" s="2" t="n">
        <v>41729</v>
      </c>
      <c r="C1" s="2" t="n">
        <v>41820</v>
      </c>
      <c r="D1" s="2" t="n">
        <v>41912</v>
      </c>
      <c r="E1" s="2" t="n">
        <v>42004</v>
      </c>
      <c r="F1" s="2" t="n">
        <v>42094</v>
      </c>
      <c r="G1" s="2" t="n">
        <v>42185</v>
      </c>
      <c r="H1" s="2" t="n">
        <v>42277</v>
      </c>
      <c r="I1" s="2" t="n">
        <v>42369</v>
      </c>
      <c r="J1" s="2" t="n">
        <v>42460</v>
      </c>
      <c r="K1" s="2" t="n">
        <v>42551</v>
      </c>
      <c r="L1" s="2" t="n">
        <v>42643</v>
      </c>
      <c r="M1" s="2" t="n">
        <v>42735</v>
      </c>
      <c r="N1" s="2" t="n">
        <v>42825</v>
      </c>
      <c r="O1" s="2" t="n">
        <v>42916</v>
      </c>
      <c r="P1" s="2" t="n">
        <v>43008</v>
      </c>
      <c r="Q1" s="2" t="n">
        <v>43100</v>
      </c>
      <c r="R1" s="2" t="n">
        <v>43190</v>
      </c>
      <c r="S1" s="2" t="n">
        <v>43281</v>
      </c>
      <c r="T1" s="2" t="n">
        <v>43373</v>
      </c>
      <c r="U1" s="2" t="n">
        <v>43465</v>
      </c>
      <c r="V1" s="2" t="n">
        <v>43555</v>
      </c>
      <c r="W1" s="2" t="n">
        <v>43646</v>
      </c>
      <c r="X1" s="2" t="n">
        <v>43738</v>
      </c>
      <c r="Y1" s="2" t="n">
        <v>43830</v>
      </c>
    </row>
    <row r="2" customFormat="false" ht="12.8" hidden="false" customHeight="false" outlineLevel="0" collapsed="false">
      <c r="A2" s="3" t="s">
        <v>37</v>
      </c>
      <c r="B2" s="12" t="n">
        <v>3391526</v>
      </c>
      <c r="C2" s="12" t="n">
        <v>7022621</v>
      </c>
      <c r="D2" s="12" t="n">
        <v>10675630</v>
      </c>
      <c r="E2" s="12" t="n">
        <v>16145669</v>
      </c>
      <c r="F2" s="12" t="n">
        <v>4095160</v>
      </c>
      <c r="G2" s="12" t="n">
        <v>8074143</v>
      </c>
      <c r="H2" s="12" t="n">
        <v>12110148</v>
      </c>
      <c r="I2" s="12" t="n">
        <v>17926155</v>
      </c>
      <c r="J2" s="12" t="n">
        <v>3933169</v>
      </c>
      <c r="K2" s="12" t="n">
        <v>7876099</v>
      </c>
      <c r="L2" s="12" t="n">
        <v>11842315</v>
      </c>
      <c r="M2" s="12" t="n">
        <v>18103512</v>
      </c>
      <c r="N2" s="12" t="n">
        <v>3570462</v>
      </c>
      <c r="O2" s="12" t="n">
        <v>7671373</v>
      </c>
      <c r="P2" s="12" t="n">
        <v>11511061</v>
      </c>
      <c r="Q2" s="12" t="n">
        <v>17044716</v>
      </c>
      <c r="R2" s="12" t="n">
        <v>4021686</v>
      </c>
      <c r="S2" s="12" t="n">
        <v>7837210</v>
      </c>
      <c r="T2" s="12" t="n">
        <v>11771446</v>
      </c>
      <c r="U2" s="12" t="n">
        <v>17689862</v>
      </c>
      <c r="V2" s="12" t="n">
        <v>3552302</v>
      </c>
      <c r="W2" s="12" t="n">
        <v>7963882</v>
      </c>
      <c r="X2" s="12" t="n">
        <v>12201984</v>
      </c>
      <c r="Y2" s="12" t="n">
        <v>18956331</v>
      </c>
    </row>
    <row r="3" customFormat="false" ht="12.8" hidden="false" customHeight="false" outlineLevel="0" collapsed="false">
      <c r="A3" s="3" t="s">
        <v>38</v>
      </c>
      <c r="B3" s="12" t="n">
        <v>2397672</v>
      </c>
      <c r="C3" s="12" t="n">
        <v>4995964</v>
      </c>
      <c r="D3" s="12" t="n">
        <v>7563085</v>
      </c>
      <c r="E3" s="12" t="n">
        <v>11308805</v>
      </c>
      <c r="F3" s="12" t="n">
        <v>2951840</v>
      </c>
      <c r="G3" s="12" t="n">
        <v>5863671</v>
      </c>
      <c r="H3" s="12" t="n">
        <v>8738067</v>
      </c>
      <c r="I3" s="12" t="n">
        <v>12799670</v>
      </c>
      <c r="J3" s="12" t="n">
        <v>2842300</v>
      </c>
      <c r="K3" s="12" t="n">
        <v>5550684</v>
      </c>
      <c r="L3" s="12" t="n">
        <v>8330783</v>
      </c>
      <c r="M3" s="12" t="n">
        <v>12703942</v>
      </c>
      <c r="N3" s="12" t="n">
        <v>2526533</v>
      </c>
      <c r="O3" s="12" t="n">
        <v>5328797</v>
      </c>
      <c r="P3" s="12" t="n">
        <v>7965843</v>
      </c>
      <c r="Q3" s="12" t="n">
        <v>11603751</v>
      </c>
      <c r="R3" s="12" t="n">
        <v>2684022</v>
      </c>
      <c r="S3" s="12" t="n">
        <v>5205054</v>
      </c>
      <c r="T3" s="12" t="n">
        <v>7757555</v>
      </c>
      <c r="U3" s="12" t="n">
        <v>11630229</v>
      </c>
      <c r="V3" s="12" t="n">
        <v>2325143</v>
      </c>
      <c r="W3" s="12" t="n">
        <v>5179206</v>
      </c>
      <c r="X3" s="12" t="n">
        <v>7877616</v>
      </c>
      <c r="Y3" s="12" t="n">
        <v>12061659</v>
      </c>
    </row>
    <row r="4" customFormat="false" ht="12.8" hidden="false" customHeight="false" outlineLevel="0" collapsed="false">
      <c r="A4" s="3" t="s">
        <v>40</v>
      </c>
      <c r="B4" s="12" t="n">
        <v>701104</v>
      </c>
      <c r="C4" s="12" t="n">
        <v>1424142</v>
      </c>
      <c r="D4" s="12" t="n">
        <v>2141649</v>
      </c>
      <c r="E4" s="12" t="n">
        <v>3155682</v>
      </c>
      <c r="F4" s="12" t="n">
        <v>804265</v>
      </c>
      <c r="G4" s="12" t="n">
        <v>1522595</v>
      </c>
      <c r="H4" s="12" t="n">
        <v>2337422</v>
      </c>
      <c r="I4" s="12" t="n">
        <v>3191743</v>
      </c>
      <c r="J4" s="12" t="n">
        <v>746563</v>
      </c>
      <c r="K4" s="12" t="n">
        <v>1546747</v>
      </c>
      <c r="L4" s="12" t="n">
        <v>2318429</v>
      </c>
      <c r="M4" s="12" t="n">
        <v>3361352</v>
      </c>
      <c r="N4" s="12" t="n">
        <v>787585</v>
      </c>
      <c r="O4" s="12" t="n">
        <v>1622972</v>
      </c>
      <c r="P4" s="12" t="n">
        <v>2412869</v>
      </c>
      <c r="Q4" s="12" t="n">
        <v>3528360</v>
      </c>
      <c r="R4" s="12" t="n">
        <v>1045211</v>
      </c>
      <c r="S4" s="12" t="n">
        <v>2021263</v>
      </c>
      <c r="T4" s="12" t="n">
        <v>3040155</v>
      </c>
      <c r="U4" s="12" t="n">
        <v>4340588</v>
      </c>
      <c r="V4" s="12" t="n">
        <v>1000259</v>
      </c>
      <c r="W4" s="12" t="n">
        <v>2086463</v>
      </c>
      <c r="X4" s="12" t="n">
        <v>3241985</v>
      </c>
      <c r="Y4" s="12" t="n">
        <v>4789577</v>
      </c>
    </row>
    <row r="5" customFormat="false" ht="12.8" hidden="false" customHeight="false" outlineLevel="0" collapsed="false">
      <c r="A5" s="3" t="s">
        <v>60</v>
      </c>
      <c r="B5" s="12" t="n">
        <v>292750</v>
      </c>
      <c r="C5" s="12" t="n">
        <v>602515</v>
      </c>
      <c r="D5" s="12" t="n">
        <v>970896</v>
      </c>
      <c r="E5" s="12" t="n">
        <v>1681182</v>
      </c>
      <c r="F5" s="12" t="n">
        <v>339055</v>
      </c>
      <c r="G5" s="12" t="n">
        <v>687877</v>
      </c>
      <c r="H5" s="12" t="n">
        <v>1034659</v>
      </c>
      <c r="I5" s="12" t="n">
        <v>1934742</v>
      </c>
      <c r="J5" s="12" t="n">
        <v>344306</v>
      </c>
      <c r="K5" s="12" t="n">
        <v>778668</v>
      </c>
      <c r="L5" s="12" t="n">
        <v>1193103</v>
      </c>
      <c r="M5" s="12" t="n">
        <v>2038218</v>
      </c>
      <c r="N5" s="12" t="n">
        <v>256344</v>
      </c>
      <c r="O5" s="12" t="n">
        <v>719604</v>
      </c>
      <c r="P5" s="12" t="n">
        <v>1132349</v>
      </c>
      <c r="Q5" s="12" t="n">
        <v>1912605</v>
      </c>
      <c r="R5" s="12" t="n">
        <v>292453</v>
      </c>
      <c r="S5" s="12" t="n">
        <v>610893</v>
      </c>
      <c r="T5" s="12" t="n">
        <v>973736</v>
      </c>
      <c r="U5" s="12" t="n">
        <v>1719045</v>
      </c>
      <c r="V5" s="12" t="n">
        <v>226900</v>
      </c>
      <c r="W5" s="12" t="n">
        <v>698213</v>
      </c>
      <c r="X5" s="12" t="n">
        <v>1082383</v>
      </c>
      <c r="Y5" s="12" t="n">
        <v>2105095</v>
      </c>
    </row>
    <row r="6" customFormat="false" ht="12.8" hidden="false" customHeight="false" outlineLevel="0" collapsed="false">
      <c r="A6" s="3" t="s">
        <v>45</v>
      </c>
      <c r="B6" s="12" t="n">
        <v>-290072</v>
      </c>
      <c r="C6" s="12" t="n">
        <v>-595540</v>
      </c>
      <c r="D6" s="12" t="n">
        <v>-922501</v>
      </c>
      <c r="E6" s="12" t="n">
        <v>-1248931</v>
      </c>
      <c r="F6" s="12" t="n">
        <v>-340904</v>
      </c>
      <c r="G6" s="12" t="n">
        <v>-725351</v>
      </c>
      <c r="H6" s="12" t="n">
        <v>-1154696</v>
      </c>
      <c r="I6" s="12" t="n">
        <v>-1659999</v>
      </c>
      <c r="J6" s="12" t="n">
        <v>-478100</v>
      </c>
      <c r="K6" s="12" t="n">
        <v>-916370</v>
      </c>
      <c r="L6" s="12" t="n">
        <v>-1499968</v>
      </c>
      <c r="M6" s="12" t="n">
        <v>-2153690</v>
      </c>
      <c r="N6" s="12" t="n">
        <v>-594361</v>
      </c>
      <c r="O6" s="12" t="n">
        <v>-1024389</v>
      </c>
      <c r="P6" s="12" t="n">
        <v>-1447912</v>
      </c>
      <c r="Q6" s="12" t="n">
        <v>-1876522</v>
      </c>
      <c r="R6" s="12" t="n">
        <v>-320194</v>
      </c>
      <c r="S6" s="12" t="n">
        <v>-661208</v>
      </c>
      <c r="T6" s="12" t="n">
        <v>-1002088</v>
      </c>
      <c r="U6" s="12" t="n">
        <v>-1413517</v>
      </c>
      <c r="V6" s="12" t="n">
        <v>-385108</v>
      </c>
      <c r="W6" s="12" t="n">
        <v>-757596</v>
      </c>
      <c r="X6" s="12" t="n">
        <v>-1126918</v>
      </c>
      <c r="Y6" s="12" t="n">
        <v>-1375646</v>
      </c>
    </row>
    <row r="7" customFormat="false" ht="12.8" hidden="false" customHeight="false" outlineLevel="0" collapsed="false">
      <c r="A7" s="3" t="s">
        <v>49</v>
      </c>
      <c r="B7" s="12" t="n">
        <v>-1481</v>
      </c>
      <c r="C7" s="12" t="n">
        <v>-5052</v>
      </c>
      <c r="D7" s="12" t="n">
        <v>-800</v>
      </c>
      <c r="E7" s="12" t="n">
        <v>77041</v>
      </c>
      <c r="F7" s="12" t="n">
        <v>-1651</v>
      </c>
      <c r="G7" s="12" t="n">
        <v>-18093</v>
      </c>
      <c r="H7" s="12" t="n">
        <v>-51684</v>
      </c>
      <c r="I7" s="12" t="n">
        <v>210269</v>
      </c>
      <c r="J7" s="12" t="n">
        <v>-51002</v>
      </c>
      <c r="K7" s="12" t="n">
        <v>-58449</v>
      </c>
      <c r="L7" s="12" t="n">
        <v>-118256</v>
      </c>
      <c r="M7" s="12" t="n">
        <v>-143300</v>
      </c>
      <c r="N7" s="12" t="n">
        <v>-138231</v>
      </c>
      <c r="O7" s="12" t="n">
        <v>-125306</v>
      </c>
      <c r="P7" s="12" t="n">
        <v>-125433</v>
      </c>
      <c r="Q7" s="12" t="n">
        <v>-45151</v>
      </c>
      <c r="R7" s="12" t="n">
        <v>-3877</v>
      </c>
      <c r="S7" s="12" t="n">
        <v>-11381</v>
      </c>
      <c r="T7" s="12" t="n">
        <v>-9109</v>
      </c>
      <c r="U7" s="12" t="n">
        <v>78018</v>
      </c>
      <c r="V7" s="12" t="n">
        <v>-51126</v>
      </c>
      <c r="W7" s="12" t="n">
        <v>-15921</v>
      </c>
      <c r="X7" s="12" t="n">
        <v>-9049</v>
      </c>
      <c r="Y7" s="12" t="n">
        <v>148166</v>
      </c>
    </row>
    <row r="8" customFormat="false" ht="12.8" hidden="false" customHeight="false" outlineLevel="0" collapsed="false">
      <c r="A8" s="3" t="s">
        <v>55</v>
      </c>
      <c r="B8" s="12" t="n">
        <v>-21764</v>
      </c>
      <c r="C8" s="12" t="n">
        <v>-54415</v>
      </c>
      <c r="D8" s="12" t="n">
        <v>-82355</v>
      </c>
      <c r="E8" s="12" t="n">
        <v>-72622</v>
      </c>
      <c r="F8" s="12" t="n">
        <v>-22406</v>
      </c>
      <c r="G8" s="12" t="n">
        <v>-58851</v>
      </c>
      <c r="H8" s="12" t="n">
        <v>-114355</v>
      </c>
      <c r="I8" s="12" t="n">
        <v>-185775</v>
      </c>
      <c r="J8" s="12" t="n">
        <v>-58883</v>
      </c>
      <c r="K8" s="12" t="n">
        <v>-105902</v>
      </c>
      <c r="L8" s="12" t="n">
        <v>-144694</v>
      </c>
      <c r="M8" s="12" t="n">
        <v>-183829</v>
      </c>
      <c r="N8" s="12" t="n">
        <v>-66882</v>
      </c>
      <c r="O8" s="12" t="n">
        <v>-109251</v>
      </c>
      <c r="P8" s="12" t="n">
        <v>-143034</v>
      </c>
      <c r="Q8" s="12" t="n">
        <v>-156394</v>
      </c>
      <c r="R8" s="12" t="n">
        <v>-43879</v>
      </c>
      <c r="S8" s="12" t="n">
        <v>-85228</v>
      </c>
      <c r="T8" s="12" t="n">
        <v>-126931</v>
      </c>
      <c r="U8" s="12" t="n">
        <v>-152980</v>
      </c>
      <c r="V8" s="12" t="n">
        <v>-53598</v>
      </c>
      <c r="W8" s="12" t="n">
        <v>-102702</v>
      </c>
      <c r="X8" s="12" t="n">
        <v>-142903</v>
      </c>
      <c r="Y8" s="12" t="n">
        <v>-122771</v>
      </c>
    </row>
    <row r="9" customFormat="false" ht="12.8" hidden="false" customHeight="false" outlineLevel="0" collapsed="false">
      <c r="A9" s="3" t="s">
        <v>61</v>
      </c>
      <c r="B9" s="12" t="n">
        <v>25923</v>
      </c>
      <c r="C9" s="12" t="n">
        <v>66442</v>
      </c>
      <c r="D9" s="12" t="n">
        <v>131550</v>
      </c>
      <c r="E9" s="12" t="n">
        <v>427832</v>
      </c>
      <c r="F9" s="12" t="n">
        <v>22208</v>
      </c>
      <c r="G9" s="12" t="n">
        <v>39470</v>
      </c>
      <c r="H9" s="12" t="n">
        <v>46002</v>
      </c>
      <c r="I9" s="12" t="n">
        <v>250249</v>
      </c>
      <c r="J9" s="12" t="n">
        <v>-23909</v>
      </c>
      <c r="K9" s="12" t="n">
        <v>26649</v>
      </c>
      <c r="L9" s="12" t="n">
        <v>-43915</v>
      </c>
      <c r="M9" s="12" t="n">
        <v>211657</v>
      </c>
      <c r="N9" s="12" t="n">
        <v>-132904</v>
      </c>
      <c r="O9" s="12" t="n">
        <v>-70228</v>
      </c>
      <c r="P9" s="12" t="n">
        <v>-47096</v>
      </c>
      <c r="Q9" s="12" t="n">
        <v>237628</v>
      </c>
      <c r="R9" s="12" t="n">
        <v>20015</v>
      </c>
      <c r="S9" s="12" t="n">
        <v>46294</v>
      </c>
      <c r="T9" s="12" t="n">
        <v>107688</v>
      </c>
      <c r="U9" s="12" t="n">
        <v>380490</v>
      </c>
      <c r="V9" s="12" t="n">
        <v>-53484</v>
      </c>
      <c r="W9" s="12" t="n">
        <v>59240</v>
      </c>
      <c r="X9" s="12" t="n">
        <v>107417</v>
      </c>
      <c r="Y9" s="12" t="n">
        <v>704054</v>
      </c>
    </row>
    <row r="10" customFormat="false" ht="12.8" hidden="false" customHeight="false" outlineLevel="0" collapsed="false">
      <c r="A10" s="0" t="s">
        <v>62</v>
      </c>
      <c r="B10" s="16" t="n">
        <v>0</v>
      </c>
      <c r="C10" s="16" t="n">
        <v>137138</v>
      </c>
      <c r="D10" s="16" t="n">
        <v>137138</v>
      </c>
      <c r="E10" s="16" t="n">
        <v>137138</v>
      </c>
      <c r="F10" s="16" t="n">
        <v>0</v>
      </c>
      <c r="G10" s="16" t="n">
        <v>133095</v>
      </c>
      <c r="H10" s="16" t="n">
        <v>133095</v>
      </c>
      <c r="I10" s="16" t="n">
        <v>133095</v>
      </c>
      <c r="J10" s="16" t="n">
        <v>101873</v>
      </c>
      <c r="K10" s="16" t="n">
        <v>101873</v>
      </c>
      <c r="L10" s="16" t="n">
        <v>116873</v>
      </c>
      <c r="M10" s="16" t="n">
        <v>116873</v>
      </c>
      <c r="N10" s="16" t="n">
        <v>0</v>
      </c>
      <c r="O10" s="16" t="n">
        <v>102207</v>
      </c>
      <c r="P10" s="16" t="n">
        <v>115007</v>
      </c>
      <c r="Q10" s="16" t="n">
        <v>115007</v>
      </c>
      <c r="R10" s="16" t="n">
        <v>0</v>
      </c>
      <c r="S10" s="16" t="n">
        <v>101733</v>
      </c>
      <c r="T10" s="16" t="n">
        <v>101733</v>
      </c>
      <c r="U10" s="16" t="n">
        <v>101733</v>
      </c>
      <c r="V10" s="16" t="n">
        <v>0</v>
      </c>
      <c r="W10" s="16" t="n">
        <v>103615</v>
      </c>
      <c r="X10" s="16" t="n">
        <v>129885</v>
      </c>
      <c r="Y10" s="16" t="n">
        <v>126215</v>
      </c>
    </row>
    <row r="11" customFormat="false" ht="12.8" hidden="false" customHeight="false" outlineLevel="0" collapsed="false">
      <c r="A11" s="0" t="s">
        <v>63</v>
      </c>
      <c r="B11" s="0" t="n">
        <f aca="false">B9-B10</f>
        <v>25923</v>
      </c>
      <c r="C11" s="0" t="n">
        <f aca="false">C9-C10</f>
        <v>-70696</v>
      </c>
      <c r="D11" s="0" t="n">
        <f aca="false">D9-D10</f>
        <v>-5588</v>
      </c>
      <c r="E11" s="0" t="n">
        <f aca="false">E9-E10</f>
        <v>290694</v>
      </c>
      <c r="F11" s="0" t="n">
        <f aca="false">F9-F10</f>
        <v>22208</v>
      </c>
      <c r="G11" s="0" t="n">
        <f aca="false">G9-G10</f>
        <v>-93625</v>
      </c>
      <c r="H11" s="0" t="n">
        <f aca="false">H9-H10</f>
        <v>-87093</v>
      </c>
      <c r="I11" s="0" t="n">
        <f aca="false">I9-I10</f>
        <v>117154</v>
      </c>
      <c r="J11" s="0" t="n">
        <f aca="false">J9-J10</f>
        <v>-125782</v>
      </c>
      <c r="K11" s="0" t="n">
        <f aca="false">K9-K10</f>
        <v>-75224</v>
      </c>
      <c r="L11" s="0" t="n">
        <f aca="false">L9-L10</f>
        <v>-160788</v>
      </c>
      <c r="M11" s="0" t="n">
        <f aca="false">M9-M10</f>
        <v>94784</v>
      </c>
      <c r="N11" s="0" t="n">
        <f aca="false">N9-N10</f>
        <v>-132904</v>
      </c>
      <c r="O11" s="0" t="n">
        <f aca="false">O9-O10</f>
        <v>-172435</v>
      </c>
      <c r="P11" s="0" t="n">
        <f aca="false">P9-P10</f>
        <v>-162103</v>
      </c>
      <c r="Q11" s="0" t="n">
        <f aca="false">Q9-Q10</f>
        <v>122621</v>
      </c>
      <c r="R11" s="0" t="n">
        <f aca="false">R9-R10</f>
        <v>20015</v>
      </c>
      <c r="S11" s="0" t="n">
        <f aca="false">S9-S10</f>
        <v>-55439</v>
      </c>
      <c r="T11" s="0" t="n">
        <f aca="false">T9-T10</f>
        <v>5955</v>
      </c>
      <c r="U11" s="0" t="n">
        <f aca="false">U9-U10</f>
        <v>278757</v>
      </c>
      <c r="V11" s="0" t="n">
        <f aca="false">V9-V10</f>
        <v>-53484</v>
      </c>
      <c r="W11" s="0" t="n">
        <f aca="false">W9-W10</f>
        <v>-44375</v>
      </c>
      <c r="X11" s="0" t="n">
        <f aca="false">X9-X10</f>
        <v>-22468</v>
      </c>
      <c r="Y11" s="0" t="n">
        <f aca="false">Y9-Y10</f>
        <v>577839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"/>
  <sheetViews>
    <sheetView showFormulas="false" showGridLines="fals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30" activeCellId="0" sqref="R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41729</v>
      </c>
      <c r="C1" s="2" t="n">
        <v>41820</v>
      </c>
      <c r="D1" s="2" t="n">
        <v>41912</v>
      </c>
      <c r="E1" s="2" t="n">
        <v>42004</v>
      </c>
      <c r="F1" s="2" t="n">
        <v>42094</v>
      </c>
      <c r="G1" s="2" t="n">
        <v>42185</v>
      </c>
      <c r="H1" s="2" t="n">
        <v>42277</v>
      </c>
      <c r="I1" s="2" t="n">
        <v>42369</v>
      </c>
      <c r="J1" s="2" t="n">
        <v>42460</v>
      </c>
      <c r="K1" s="2" t="n">
        <v>42551</v>
      </c>
      <c r="L1" s="2" t="n">
        <v>42643</v>
      </c>
      <c r="M1" s="2" t="n">
        <v>42735</v>
      </c>
      <c r="N1" s="2" t="n">
        <v>42825</v>
      </c>
      <c r="O1" s="2" t="n">
        <v>42916</v>
      </c>
      <c r="P1" s="2" t="n">
        <v>43008</v>
      </c>
      <c r="Q1" s="2" t="n">
        <v>43100</v>
      </c>
      <c r="R1" s="2" t="n">
        <v>43190</v>
      </c>
      <c r="S1" s="2" t="n">
        <v>43281</v>
      </c>
      <c r="T1" s="2" t="n">
        <v>43373</v>
      </c>
      <c r="U1" s="2" t="n">
        <v>43465</v>
      </c>
      <c r="V1" s="2" t="n">
        <v>43555</v>
      </c>
      <c r="W1" s="2" t="n">
        <v>43646</v>
      </c>
      <c r="X1" s="2" t="n">
        <v>43738</v>
      </c>
      <c r="Y1" s="2" t="n">
        <v>43830</v>
      </c>
    </row>
    <row r="2" customFormat="false" ht="12.8" hidden="false" customHeight="false" outlineLevel="0" collapsed="false">
      <c r="A2" s="17" t="s">
        <v>64</v>
      </c>
      <c r="B2" s="0" t="n">
        <f aca="false">'Balanço modificado'!B26-'Balanço modificado'!B12</f>
        <v>3509176</v>
      </c>
      <c r="C2" s="0" t="n">
        <f aca="false">'Balanço modificado'!C26-'Balanço modificado'!C12</f>
        <v>3862647</v>
      </c>
      <c r="D2" s="0" t="n">
        <f aca="false">'Balanço modificado'!D26-'Balanço modificado'!D12</f>
        <v>3500178</v>
      </c>
      <c r="E2" s="0" t="n">
        <f aca="false">'Balanço modificado'!E26-'Balanço modificado'!E12</f>
        <v>3545555</v>
      </c>
      <c r="F2" s="0" t="n">
        <f aca="false">'Balanço modificado'!F26-'Balanço modificado'!F12</f>
        <v>3236932</v>
      </c>
      <c r="G2" s="0" t="n">
        <f aca="false">'Balanço modificado'!G26-'Balanço modificado'!G12</f>
        <v>3257536</v>
      </c>
      <c r="H2" s="0" t="n">
        <f aca="false">'Balanço modificado'!H26-'Balanço modificado'!H12</f>
        <v>3246326</v>
      </c>
      <c r="I2" s="0" t="n">
        <f aca="false">'Balanço modificado'!I26-'Balanço modificado'!I12</f>
        <v>4663077</v>
      </c>
      <c r="J2" s="0" t="n">
        <f aca="false">'Balanço modificado'!J26-'Balanço modificado'!J12</f>
        <v>3987696</v>
      </c>
      <c r="K2" s="0" t="n">
        <f aca="false">'Balanço modificado'!K26-'Balanço modificado'!K12</f>
        <v>4158063</v>
      </c>
      <c r="L2" s="0" t="n">
        <f aca="false">'Balanço modificado'!L26-'Balanço modificado'!L12</f>
        <v>3509725</v>
      </c>
      <c r="M2" s="0" t="n">
        <f aca="false">'Balanço modificado'!M26-'Balanço modificado'!M12</f>
        <v>4207905</v>
      </c>
      <c r="N2" s="0" t="n">
        <f aca="false">'Balanço modificado'!N26-'Balanço modificado'!N12</f>
        <v>6053001</v>
      </c>
      <c r="O2" s="0" t="n">
        <f aca="false">'Balanço modificado'!O26-'Balanço modificado'!O12</f>
        <v>8285619</v>
      </c>
      <c r="P2" s="0" t="n">
        <f aca="false">'Balanço modificado'!P26-'Balanço modificado'!P12</f>
        <v>7860618</v>
      </c>
      <c r="Q2" s="0" t="n">
        <f aca="false">'Balanço modificado'!Q26-'Balanço modificado'!Q12</f>
        <v>7949661</v>
      </c>
      <c r="R2" s="0" t="n">
        <f aca="false">'Balanço modificado'!R26-'Balanço modificado'!R12</f>
        <v>8150526</v>
      </c>
      <c r="S2" s="0" t="n">
        <f aca="false">'Balanço modificado'!S26-'Balanço modificado'!S12</f>
        <v>9334933</v>
      </c>
      <c r="T2" s="0" t="n">
        <f aca="false">'Balanço modificado'!T26-'Balanço modificado'!T12</f>
        <v>9550559</v>
      </c>
      <c r="U2" s="0" t="n">
        <f aca="false">'Balanço modificado'!U26-'Balanço modificado'!U12</f>
        <v>9110873</v>
      </c>
      <c r="V2" s="0" t="n">
        <f aca="false">'Balanço modificado'!V26-'Balanço modificado'!V12</f>
        <v>10764922</v>
      </c>
      <c r="W2" s="0" t="n">
        <f aca="false">'Balanço modificado'!W26-'Balanço modificado'!W12</f>
        <v>9620298</v>
      </c>
      <c r="X2" s="0" t="n">
        <f aca="false">'Balanço modificado'!X26-'Balanço modificado'!X12</f>
        <v>9982605</v>
      </c>
      <c r="Y2" s="0" t="n">
        <f aca="false">'Balanço modificado'!Y26-'Balanço modificado'!Y12</f>
        <v>8350890</v>
      </c>
    </row>
    <row r="3" customFormat="false" ht="12.8" hidden="false" customHeight="false" outlineLevel="0" collapsed="false">
      <c r="A3" s="17" t="s">
        <v>65</v>
      </c>
      <c r="B3" s="0" t="n">
        <f aca="false">'Balanço modificado'!B6-'Balanço modificado'!B19</f>
        <v>719385</v>
      </c>
      <c r="C3" s="0" t="n">
        <f aca="false">'Balanço modificado'!C6-'Balanço modificado'!C19</f>
        <v>845321</v>
      </c>
      <c r="D3" s="0" t="n">
        <f aca="false">'Balanço modificado'!D6-'Balanço modificado'!D19</f>
        <v>957989</v>
      </c>
      <c r="E3" s="0" t="n">
        <f aca="false">'Balanço modificado'!E6-'Balanço modificado'!E19</f>
        <v>-58314</v>
      </c>
      <c r="F3" s="0" t="n">
        <f aca="false">'Balanço modificado'!F6-'Balanço modificado'!F19</f>
        <v>849869</v>
      </c>
      <c r="G3" s="0" t="n">
        <f aca="false">'Balanço modificado'!G6-'Balanço modificado'!G19</f>
        <v>985846</v>
      </c>
      <c r="H3" s="0" t="n">
        <f aca="false">'Balanço modificado'!H6-'Balanço modificado'!H19</f>
        <v>1226528</v>
      </c>
      <c r="I3" s="0" t="n">
        <f aca="false">'Balanço modificado'!I6-'Balanço modificado'!I19</f>
        <v>34254</v>
      </c>
      <c r="J3" s="0" t="n">
        <f aca="false">'Balanço modificado'!J6-'Balanço modificado'!J19</f>
        <v>1030631</v>
      </c>
      <c r="K3" s="0" t="n">
        <f aca="false">'Balanço modificado'!K6-'Balanço modificado'!K19</f>
        <v>1971720</v>
      </c>
      <c r="L3" s="0" t="n">
        <f aca="false">'Balanço modificado'!L6-'Balanço modificado'!L19</f>
        <v>2408423</v>
      </c>
      <c r="M3" s="0" t="n">
        <f aca="false">'Balanço modificado'!M6-'Balanço modificado'!M19</f>
        <v>1605308</v>
      </c>
      <c r="N3" s="0" t="n">
        <f aca="false">'Balanço modificado'!N6-'Balanço modificado'!N19</f>
        <v>2818888</v>
      </c>
      <c r="O3" s="0" t="n">
        <f aca="false">'Balanço modificado'!O6-'Balanço modificado'!O19</f>
        <v>3299432</v>
      </c>
      <c r="P3" s="0" t="n">
        <f aca="false">'Balanço modificado'!P6-'Balanço modificado'!P19</f>
        <v>3506421</v>
      </c>
      <c r="Q3" s="0" t="n">
        <f aca="false">'Balanço modificado'!Q6-'Balanço modificado'!Q19</f>
        <v>2009973</v>
      </c>
      <c r="R3" s="0" t="n">
        <f aca="false">'Balanço modificado'!R6-'Balanço modificado'!R19</f>
        <v>2382671</v>
      </c>
      <c r="S3" s="0" t="n">
        <f aca="false">'Balanço modificado'!S6-'Balanço modificado'!S19</f>
        <v>2908713</v>
      </c>
      <c r="T3" s="0" t="n">
        <f aca="false">'Balanço modificado'!T6-'Balanço modificado'!T19</f>
        <v>2689529</v>
      </c>
      <c r="U3" s="0" t="n">
        <f aca="false">'Balanço modificado'!U6-'Balanço modificado'!U19</f>
        <v>1292032</v>
      </c>
      <c r="V3" s="0" t="n">
        <f aca="false">'Balanço modificado'!V6-'Balanço modificado'!V19</f>
        <v>1654243</v>
      </c>
      <c r="W3" s="0" t="n">
        <f aca="false">'Balanço modificado'!W6-'Balanço modificado'!W19</f>
        <v>2267851</v>
      </c>
      <c r="X3" s="0" t="n">
        <f aca="false">'Balanço modificado'!X6-'Balanço modificado'!X19</f>
        <v>1863685</v>
      </c>
      <c r="Y3" s="0" t="n">
        <f aca="false">'Balanço modificado'!Y6-'Balanço modificado'!Y19</f>
        <v>497552</v>
      </c>
    </row>
    <row r="4" customFormat="false" ht="12.8" hidden="false" customHeight="false" outlineLevel="0" collapsed="false">
      <c r="A4" s="17" t="s">
        <v>66</v>
      </c>
      <c r="B4" s="0" t="n">
        <f aca="false">'Balanço modificado'!B3-'Balanço modificado'!B17</f>
        <v>2789791</v>
      </c>
      <c r="C4" s="0" t="n">
        <f aca="false">'Balanço modificado'!C3-'Balanço modificado'!C17</f>
        <v>3017326</v>
      </c>
      <c r="D4" s="0" t="n">
        <f aca="false">'Balanço modificado'!D3-'Balanço modificado'!D17</f>
        <v>2542189</v>
      </c>
      <c r="E4" s="0" t="n">
        <f aca="false">'Balanço modificado'!E3-'Balanço modificado'!E17</f>
        <v>3603869</v>
      </c>
      <c r="F4" s="0" t="n">
        <f aca="false">'Balanço modificado'!F3-'Balanço modificado'!F17</f>
        <v>2387063</v>
      </c>
      <c r="G4" s="0" t="n">
        <f aca="false">'Balanço modificado'!G3-'Balanço modificado'!G17</f>
        <v>2271690</v>
      </c>
      <c r="H4" s="0" t="n">
        <f aca="false">'Balanço modificado'!H3-'Balanço modificado'!H17</f>
        <v>2019798</v>
      </c>
      <c r="I4" s="0" t="n">
        <f aca="false">'Balanço modificado'!I3-'Balanço modificado'!I17</f>
        <v>4628823</v>
      </c>
      <c r="J4" s="0" t="n">
        <f aca="false">'Balanço modificado'!J3-'Balanço modificado'!J17</f>
        <v>2957065</v>
      </c>
      <c r="K4" s="0" t="n">
        <f aca="false">'Balanço modificado'!K3-'Balanço modificado'!K17</f>
        <v>2186343</v>
      </c>
      <c r="L4" s="0" t="n">
        <f aca="false">'Balanço modificado'!L3-'Balanço modificado'!L17</f>
        <v>1101302</v>
      </c>
      <c r="M4" s="0" t="n">
        <f aca="false">'Balanço modificado'!M3-'Balanço modificado'!M17</f>
        <v>2602597</v>
      </c>
      <c r="N4" s="0" t="n">
        <f aca="false">'Balanço modificado'!N3-'Balanço modificado'!N17</f>
        <v>3234113</v>
      </c>
      <c r="O4" s="0" t="n">
        <f aca="false">'Balanço modificado'!O3-'Balanço modificado'!O17</f>
        <v>4986187</v>
      </c>
      <c r="P4" s="0" t="n">
        <f aca="false">'Balanço modificado'!P3-'Balanço modificado'!P17</f>
        <v>4354197</v>
      </c>
      <c r="Q4" s="0" t="n">
        <f aca="false">'Balanço modificado'!Q3-'Balanço modificado'!Q17</f>
        <v>5939688</v>
      </c>
      <c r="R4" s="0" t="n">
        <f aca="false">'Balanço modificado'!R3-'Balanço modificado'!R17</f>
        <v>5767855</v>
      </c>
      <c r="S4" s="0" t="n">
        <f aca="false">'Balanço modificado'!S3-'Balanço modificado'!S17</f>
        <v>6426220</v>
      </c>
      <c r="T4" s="0" t="n">
        <f aca="false">'Balanço modificado'!T3-'Balanço modificado'!T17</f>
        <v>6861030</v>
      </c>
      <c r="U4" s="0" t="n">
        <f aca="false">'Balanço modificado'!U3-'Balanço modificado'!U17</f>
        <v>7818841</v>
      </c>
      <c r="V4" s="0" t="n">
        <f aca="false">'Balanço modificado'!V3-'Balanço modificado'!V17</f>
        <v>9110679</v>
      </c>
      <c r="W4" s="0" t="n">
        <f aca="false">'Balanço modificado'!W3-'Balanço modificado'!W17</f>
        <v>7352447</v>
      </c>
      <c r="X4" s="0" t="n">
        <f aca="false">'Balanço modificado'!X3-'Balanço modificado'!X17</f>
        <v>8118920</v>
      </c>
      <c r="Y4" s="0" t="n">
        <f aca="false">'Balanço modificado'!Y3-'Balanço modificado'!Y17</f>
        <v>7853338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2000-01-01T12:00:00Z</dcterms:created>
  <dc:creator/>
  <dc:description/>
  <dc:language>pt-BR</dc:language>
  <cp:lastModifiedBy/>
  <dcterms:modified xsi:type="dcterms:W3CDTF">2020-09-25T18:54:31Z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</vt:lpwstr>
  </property>
</Properties>
</file>