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rive-download-20250921T042905Z-1-001\WelcomeGuestspartnersToTheCompany\"/>
    </mc:Choice>
  </mc:AlternateContent>
  <xr:revisionPtr revIDLastSave="0" documentId="13_ncr:1_{FA7273AA-36C1-4F7D-95A6-B306045C4B51}" xr6:coauthVersionLast="47" xr6:coauthVersionMax="47" xr10:uidLastSave="{00000000-0000-0000-0000-000000000000}"/>
  <bookViews>
    <workbookView xWindow="-108" yWindow="-108" windowWidth="23256" windowHeight="12456" tabRatio="1000" xr2:uid="{719E5D2F-C632-4960-9266-638D7C9B24E2}"/>
  </bookViews>
  <sheets>
    <sheet name="Welcome guestspartners" sheetId="1" r:id="rId1"/>
    <sheet name="Files" sheetId="5" r:id="rId2"/>
    <sheet name="Sum" sheetId="6" r:id="rId3"/>
    <sheet name="Ramdom" sheetId="2" r:id="rId4"/>
    <sheet name="Sheet1" sheetId="7" r:id="rId5"/>
    <sheet name="Sheet2" sheetId="10" r:id="rId6"/>
    <sheet name="Sheet3" sheetId="11" r:id="rId7"/>
  </sheets>
  <definedNames>
    <definedName name="_xlnm._FilterDatabase" localSheetId="3" hidden="1">Ramdom!$B$3:$F$295</definedName>
    <definedName name="_xlnm._FilterDatabase" localSheetId="4" hidden="1">Sheet1!$C$1:$F$113</definedName>
    <definedName name="_xlnm._FilterDatabase" localSheetId="0" hidden="1">'Welcome guestspartners'!$A$3:$F$115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F114" i="1"/>
  <c r="F111" i="1"/>
  <c r="F108" i="1"/>
  <c r="F105" i="1"/>
  <c r="F101" i="1"/>
  <c r="F98" i="1"/>
  <c r="F95" i="1"/>
  <c r="F92" i="1"/>
  <c r="F89" i="1"/>
  <c r="F86" i="1"/>
  <c r="F83" i="1"/>
  <c r="F80" i="1"/>
  <c r="F77" i="1"/>
  <c r="F74" i="1"/>
  <c r="F71" i="1"/>
  <c r="F67" i="1"/>
  <c r="F64" i="1"/>
  <c r="F61" i="1"/>
  <c r="F58" i="1"/>
  <c r="F55" i="1"/>
  <c r="F52" i="1"/>
  <c r="F49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A114" i="1"/>
  <c r="A111" i="1"/>
  <c r="A108" i="1"/>
  <c r="A105" i="1"/>
  <c r="A101" i="1"/>
  <c r="A98" i="1"/>
  <c r="A95" i="1"/>
  <c r="A92" i="1"/>
  <c r="A89" i="1"/>
  <c r="A86" i="1"/>
  <c r="A83" i="1"/>
  <c r="A80" i="1"/>
  <c r="A77" i="1"/>
  <c r="A74" i="1"/>
  <c r="A71" i="1"/>
  <c r="A67" i="1"/>
  <c r="A64" i="1"/>
  <c r="A61" i="1"/>
  <c r="A58" i="1"/>
  <c r="A55" i="1"/>
  <c r="A52" i="1"/>
  <c r="A49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2" i="7"/>
  <c r="E150" i="2" l="1"/>
  <c r="E143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D4" i="6" l="1"/>
  <c r="D3" i="6"/>
  <c r="C4" i="6" l="1"/>
  <c r="C3" i="6" l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C27" i="2" s="1"/>
  <c r="A29" i="2" l="1"/>
  <c r="B28" i="2"/>
  <c r="C28" i="2" s="1"/>
  <c r="A30" i="2" l="1"/>
  <c r="B29" i="2"/>
  <c r="C29" i="2" l="1"/>
  <c r="A31" i="2"/>
  <c r="B30" i="2"/>
  <c r="C30" i="2" s="1"/>
  <c r="A32" i="2" l="1"/>
  <c r="B31" i="2"/>
  <c r="C31" i="2" l="1"/>
  <c r="A33" i="2"/>
  <c r="B32" i="2"/>
  <c r="C32" i="2" s="1"/>
  <c r="A34" i="2" l="1"/>
  <c r="B33" i="2"/>
  <c r="C33" i="2" s="1"/>
  <c r="A35" i="2" l="1"/>
  <c r="B34" i="2"/>
  <c r="C34" i="2" s="1"/>
  <c r="A36" i="2" l="1"/>
  <c r="B35" i="2"/>
  <c r="C35" i="2" s="1"/>
  <c r="A37" i="2" l="1"/>
  <c r="B36" i="2"/>
  <c r="C36" i="2" s="1"/>
  <c r="A38" i="2" l="1"/>
  <c r="B37" i="2"/>
  <c r="C37" i="2" s="1"/>
  <c r="A39" i="2" l="1"/>
  <c r="B38" i="2"/>
  <c r="C38" i="2" s="1"/>
  <c r="A40" i="2" l="1"/>
  <c r="B39" i="2"/>
  <c r="C39" i="2" l="1"/>
  <c r="C8" i="2"/>
  <c r="C6" i="2"/>
  <c r="C7" i="2"/>
  <c r="C9" i="2"/>
  <c r="C10" i="2"/>
  <c r="C5" i="2"/>
  <c r="C11" i="2"/>
  <c r="C12" i="2"/>
  <c r="C14" i="2"/>
  <c r="C13" i="2"/>
  <c r="C16" i="2"/>
  <c r="C15" i="2"/>
  <c r="C18" i="2"/>
  <c r="C19" i="2"/>
  <c r="C17" i="2"/>
  <c r="C20" i="2"/>
  <c r="C21" i="2"/>
  <c r="C23" i="2"/>
  <c r="C24" i="2"/>
  <c r="C22" i="2"/>
  <c r="C25" i="2"/>
  <c r="C26" i="2"/>
  <c r="C4" i="2"/>
  <c r="A41" i="2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3" i="2"/>
  <c r="C73" i="2" s="1"/>
  <c r="A75" i="2" l="1"/>
  <c r="B74" i="2"/>
  <c r="C74" i="2" s="1"/>
  <c r="A76" i="2" l="1"/>
  <c r="B75" i="2"/>
  <c r="C75" i="2" s="1"/>
  <c r="A77" i="2" l="1"/>
  <c r="B76" i="2"/>
  <c r="C76" i="2" s="1"/>
  <c r="A78" i="2" l="1"/>
  <c r="B77" i="2"/>
  <c r="C77" i="2" s="1"/>
  <c r="A79" i="2" l="1"/>
  <c r="B78" i="2"/>
  <c r="C78" i="2" s="1"/>
  <c r="A80" i="2" l="1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A84" i="2" l="1"/>
  <c r="B83" i="2"/>
  <c r="C83" i="2" s="1"/>
  <c r="A85" i="2" l="1"/>
  <c r="B84" i="2"/>
  <c r="C84" i="2" s="1"/>
  <c r="A86" i="2" l="1"/>
  <c r="B85" i="2"/>
  <c r="C85" i="2" s="1"/>
  <c r="A87" i="2" l="1"/>
  <c r="B86" i="2"/>
  <c r="C86" i="2" s="1"/>
  <c r="A88" i="2" l="1"/>
  <c r="B87" i="2"/>
  <c r="C87" i="2" s="1"/>
  <c r="A89" i="2" l="1"/>
  <c r="B88" i="2"/>
  <c r="C88" i="2" s="1"/>
  <c r="A90" i="2" l="1"/>
  <c r="B89" i="2"/>
  <c r="C89" i="2" s="1"/>
  <c r="D85" i="2" l="1"/>
  <c r="F85" i="2" s="1"/>
  <c r="D89" i="2"/>
  <c r="F89" i="2" s="1"/>
  <c r="D86" i="2"/>
  <c r="F86" i="2" s="1"/>
  <c r="D83" i="2"/>
  <c r="F83" i="2" s="1"/>
  <c r="D22" i="2"/>
  <c r="D23" i="2"/>
  <c r="D24" i="2"/>
  <c r="D25" i="2"/>
  <c r="D26" i="2"/>
  <c r="D27" i="2"/>
  <c r="D28" i="2"/>
  <c r="D29" i="2"/>
  <c r="D30" i="2"/>
  <c r="D31" i="2"/>
  <c r="D33" i="2"/>
  <c r="D32" i="2"/>
  <c r="D34" i="2"/>
  <c r="D37" i="2"/>
  <c r="D35" i="2"/>
  <c r="D38" i="2"/>
  <c r="D36" i="2"/>
  <c r="D40" i="2"/>
  <c r="D39" i="2"/>
  <c r="D41" i="2"/>
  <c r="D42" i="2"/>
  <c r="D44" i="2"/>
  <c r="D43" i="2"/>
  <c r="D45" i="2"/>
  <c r="D46" i="2"/>
  <c r="D47" i="2"/>
  <c r="D48" i="2"/>
  <c r="D49" i="2"/>
  <c r="D50" i="2"/>
  <c r="D51" i="2"/>
  <c r="D52" i="2"/>
  <c r="D53" i="2"/>
  <c r="D55" i="2"/>
  <c r="D54" i="2"/>
  <c r="D57" i="2"/>
  <c r="D56" i="2"/>
  <c r="D60" i="2"/>
  <c r="D59" i="2"/>
  <c r="D58" i="2"/>
  <c r="D61" i="2"/>
  <c r="D64" i="2"/>
  <c r="D65" i="2"/>
  <c r="D62" i="2"/>
  <c r="D63" i="2"/>
  <c r="D66" i="2"/>
  <c r="D67" i="2"/>
  <c r="D69" i="2"/>
  <c r="D70" i="2"/>
  <c r="D68" i="2"/>
  <c r="D71" i="2"/>
  <c r="D73" i="2"/>
  <c r="D74" i="2"/>
  <c r="D72" i="2"/>
  <c r="D75" i="2"/>
  <c r="D77" i="2"/>
  <c r="D76" i="2"/>
  <c r="D79" i="2"/>
  <c r="F79" i="2" s="1"/>
  <c r="D78" i="2"/>
  <c r="F78" i="2" s="1"/>
  <c r="D84" i="2"/>
  <c r="F84" i="2" s="1"/>
  <c r="D87" i="2"/>
  <c r="F87" i="2" s="1"/>
  <c r="D80" i="2"/>
  <c r="F80" i="2" s="1"/>
  <c r="D82" i="2"/>
  <c r="F82" i="2" s="1"/>
  <c r="D88" i="2"/>
  <c r="F88" i="2" s="1"/>
  <c r="D81" i="2"/>
  <c r="F81" i="2" s="1"/>
  <c r="D8" i="2"/>
  <c r="E8" i="2" s="1"/>
  <c r="D6" i="2"/>
  <c r="E6" i="2" s="1"/>
  <c r="D7" i="2"/>
  <c r="E7" i="2" s="1"/>
  <c r="D5" i="2"/>
  <c r="E5" i="2" s="1"/>
  <c r="D10" i="2"/>
  <c r="E10" i="2" s="1"/>
  <c r="D9" i="2"/>
  <c r="E9" i="2" s="1"/>
  <c r="D12" i="2"/>
  <c r="E12" i="2" s="1"/>
  <c r="D11" i="2"/>
  <c r="E11" i="2" s="1"/>
  <c r="D13" i="2"/>
  <c r="D14" i="2"/>
  <c r="D15" i="2"/>
  <c r="D17" i="2"/>
  <c r="E17" i="2" s="1"/>
  <c r="D16" i="2"/>
  <c r="E16" i="2" s="1"/>
  <c r="D18" i="2"/>
  <c r="E18" i="2" s="1"/>
  <c r="D19" i="2"/>
  <c r="E19" i="2" s="1"/>
  <c r="D20" i="2"/>
  <c r="E20" i="2" s="1"/>
  <c r="D21" i="2"/>
  <c r="A91" i="2"/>
  <c r="B90" i="2"/>
  <c r="C90" i="2" s="1"/>
  <c r="E15" i="2" l="1"/>
  <c r="F15" i="2"/>
  <c r="E14" i="2"/>
  <c r="F14" i="2"/>
  <c r="E13" i="2"/>
  <c r="F13" i="2"/>
  <c r="D90" i="2"/>
  <c r="A92" i="2"/>
  <c r="B91" i="2"/>
  <c r="C91" i="2" s="1"/>
  <c r="D91" i="2" l="1"/>
  <c r="A93" i="2"/>
  <c r="B92" i="2"/>
  <c r="C92" i="2" s="1"/>
  <c r="D92" i="2" l="1"/>
  <c r="A94" i="2"/>
  <c r="B93" i="2"/>
  <c r="C93" i="2" s="1"/>
  <c r="D93" i="2" l="1"/>
  <c r="A95" i="2"/>
  <c r="B94" i="2"/>
  <c r="C94" i="2" s="1"/>
  <c r="D94" i="2" l="1"/>
  <c r="A96" i="2"/>
  <c r="B95" i="2"/>
  <c r="C95" i="2" s="1"/>
  <c r="D95" i="2" l="1"/>
  <c r="A97" i="2"/>
  <c r="B96" i="2"/>
  <c r="C96" i="2" s="1"/>
  <c r="D96" i="2" l="1"/>
  <c r="A98" i="2"/>
  <c r="B97" i="2"/>
  <c r="C97" i="2" s="1"/>
  <c r="D97" i="2" l="1"/>
  <c r="A99" i="2"/>
  <c r="B98" i="2"/>
  <c r="C98" i="2" s="1"/>
  <c r="D98" i="2" l="1"/>
  <c r="A100" i="2"/>
  <c r="B99" i="2"/>
  <c r="C99" i="2" s="1"/>
  <c r="D99" i="2" l="1"/>
  <c r="A101" i="2"/>
  <c r="B100" i="2"/>
  <c r="C100" i="2" s="1"/>
  <c r="D100" i="2" l="1"/>
  <c r="A102" i="2"/>
  <c r="B101" i="2"/>
  <c r="C101" i="2" s="1"/>
  <c r="D101" i="2" l="1"/>
  <c r="A103" i="2"/>
  <c r="B102" i="2"/>
  <c r="C102" i="2" s="1"/>
  <c r="D102" i="2" l="1"/>
  <c r="A104" i="2"/>
  <c r="B103" i="2"/>
  <c r="C103" i="2" s="1"/>
  <c r="D103" i="2" l="1"/>
  <c r="A105" i="2"/>
  <c r="B104" i="2"/>
  <c r="C104" i="2" s="1"/>
  <c r="D104" i="2" l="1"/>
  <c r="A106" i="2"/>
  <c r="B105" i="2"/>
  <c r="C105" i="2" s="1"/>
  <c r="D105" i="2" l="1"/>
  <c r="A107" i="2"/>
  <c r="B106" i="2"/>
  <c r="C106" i="2" s="1"/>
  <c r="D106" i="2" l="1"/>
  <c r="A108" i="2"/>
  <c r="B107" i="2"/>
  <c r="C107" i="2" s="1"/>
  <c r="D107" i="2" l="1"/>
  <c r="A109" i="2"/>
  <c r="B108" i="2"/>
  <c r="C108" i="2" s="1"/>
  <c r="D108" i="2" l="1"/>
  <c r="A110" i="2"/>
  <c r="B109" i="2"/>
  <c r="C109" i="2" s="1"/>
  <c r="D109" i="2" l="1"/>
  <c r="A111" i="2"/>
  <c r="B110" i="2"/>
  <c r="C110" i="2" s="1"/>
  <c r="D110" i="2" l="1"/>
  <c r="A112" i="2"/>
  <c r="B111" i="2"/>
  <c r="C111" i="2" s="1"/>
  <c r="D111" i="2" l="1"/>
  <c r="A113" i="2"/>
  <c r="B112" i="2"/>
  <c r="C112" i="2" s="1"/>
  <c r="D112" i="2" l="1"/>
  <c r="A114" i="2"/>
  <c r="B113" i="2"/>
  <c r="C113" i="2" s="1"/>
  <c r="D113" i="2" l="1"/>
  <c r="A115" i="2"/>
  <c r="B114" i="2"/>
  <c r="C114" i="2" s="1"/>
  <c r="D114" i="2" l="1"/>
  <c r="A116" i="2"/>
  <c r="B115" i="2"/>
  <c r="C115" i="2" s="1"/>
  <c r="D115" i="2" l="1"/>
  <c r="A117" i="2"/>
  <c r="B116" i="2"/>
  <c r="C116" i="2" s="1"/>
  <c r="D116" i="2" l="1"/>
  <c r="A118" i="2"/>
  <c r="B117" i="2"/>
  <c r="C117" i="2" s="1"/>
  <c r="D117" i="2" l="1"/>
  <c r="A119" i="2"/>
  <c r="B118" i="2"/>
  <c r="C118" i="2" s="1"/>
  <c r="D118" i="2" l="1"/>
  <c r="A120" i="2"/>
  <c r="B119" i="2"/>
  <c r="C119" i="2" s="1"/>
  <c r="D119" i="2" l="1"/>
  <c r="A121" i="2"/>
  <c r="B120" i="2"/>
  <c r="C120" i="2" s="1"/>
  <c r="D120" i="2" l="1"/>
  <c r="A122" i="2"/>
  <c r="B121" i="2"/>
  <c r="C121" i="2" s="1"/>
  <c r="D121" i="2" l="1"/>
  <c r="A123" i="2"/>
  <c r="B122" i="2"/>
  <c r="C122" i="2" s="1"/>
  <c r="D122" i="2" l="1"/>
  <c r="A124" i="2"/>
  <c r="B123" i="2"/>
  <c r="C123" i="2" s="1"/>
  <c r="D123" i="2" l="1"/>
  <c r="A125" i="2"/>
  <c r="B124" i="2"/>
  <c r="C124" i="2" s="1"/>
  <c r="D124" i="2" l="1"/>
  <c r="A126" i="2"/>
  <c r="B125" i="2"/>
  <c r="C125" i="2" s="1"/>
  <c r="D125" i="2" l="1"/>
  <c r="A127" i="2"/>
  <c r="B126" i="2"/>
  <c r="C126" i="2" s="1"/>
  <c r="D126" i="2" l="1"/>
  <c r="A128" i="2"/>
  <c r="B127" i="2"/>
  <c r="C127" i="2" s="1"/>
  <c r="D127" i="2" l="1"/>
  <c r="A129" i="2"/>
  <c r="B128" i="2"/>
  <c r="C128" i="2" s="1"/>
  <c r="D128" i="2" l="1"/>
  <c r="A130" i="2"/>
  <c r="B129" i="2"/>
  <c r="C129" i="2" s="1"/>
  <c r="D129" i="2" l="1"/>
  <c r="A131" i="2"/>
  <c r="B130" i="2"/>
  <c r="C130" i="2" s="1"/>
  <c r="D130" i="2" l="1"/>
  <c r="A132" i="2"/>
  <c r="B131" i="2"/>
  <c r="C131" i="2" s="1"/>
  <c r="D131" i="2" l="1"/>
  <c r="A133" i="2"/>
  <c r="B132" i="2"/>
  <c r="C132" i="2" s="1"/>
  <c r="D132" i="2" l="1"/>
  <c r="A134" i="2"/>
  <c r="B133" i="2"/>
  <c r="C133" i="2" s="1"/>
  <c r="D133" i="2" l="1"/>
  <c r="A135" i="2"/>
  <c r="B134" i="2"/>
  <c r="C134" i="2" s="1"/>
  <c r="D134" i="2" l="1"/>
  <c r="A136" i="2"/>
  <c r="B135" i="2"/>
  <c r="C135" i="2" s="1"/>
  <c r="D135" i="2" l="1"/>
  <c r="A137" i="2"/>
  <c r="B136" i="2"/>
  <c r="C136" i="2" s="1"/>
  <c r="D136" i="2" l="1"/>
  <c r="A138" i="2"/>
  <c r="B137" i="2"/>
  <c r="C137" i="2" s="1"/>
  <c r="D137" i="2" l="1"/>
  <c r="A139" i="2"/>
  <c r="B138" i="2"/>
  <c r="C138" i="2" s="1"/>
  <c r="D138" i="2" l="1"/>
  <c r="A140" i="2"/>
  <c r="B139" i="2"/>
  <c r="C139" i="2" s="1"/>
  <c r="D139" i="2" l="1"/>
  <c r="A141" i="2"/>
  <c r="B140" i="2"/>
  <c r="C140" i="2" s="1"/>
  <c r="D140" i="2" l="1"/>
  <c r="A142" i="2"/>
  <c r="B141" i="2"/>
  <c r="C141" i="2" s="1"/>
  <c r="D141" i="2" l="1"/>
  <c r="A143" i="2"/>
  <c r="B142" i="2"/>
  <c r="C142" i="2" s="1"/>
  <c r="D142" i="2" l="1"/>
  <c r="A144" i="2"/>
  <c r="B143" i="2"/>
  <c r="C143" i="2" s="1"/>
  <c r="A145" i="2" l="1"/>
  <c r="B144" i="2"/>
  <c r="C144" i="2" s="1"/>
  <c r="A146" i="2" l="1"/>
  <c r="B145" i="2"/>
  <c r="C145" i="2" s="1"/>
  <c r="A147" i="2" l="1"/>
  <c r="B146" i="2"/>
  <c r="C146" i="2" s="1"/>
  <c r="A148" i="2" l="1"/>
  <c r="B147" i="2"/>
  <c r="C147" i="2" s="1"/>
  <c r="A149" i="2" l="1"/>
  <c r="B148" i="2"/>
  <c r="C148" i="2" s="1"/>
  <c r="A150" i="2" l="1"/>
  <c r="B149" i="2"/>
  <c r="C149" i="2" s="1"/>
  <c r="A151" i="2" l="1"/>
  <c r="B150" i="2"/>
  <c r="C150" i="2" s="1"/>
  <c r="A152" i="2" l="1"/>
  <c r="B151" i="2"/>
  <c r="C151" i="2" s="1"/>
  <c r="A153" i="2" l="1"/>
  <c r="B152" i="2"/>
  <c r="C152" i="2" s="1"/>
  <c r="A154" i="2" l="1"/>
  <c r="B153" i="2"/>
  <c r="C153" i="2" s="1"/>
  <c r="A155" i="2" l="1"/>
  <c r="B154" i="2"/>
  <c r="C154" i="2" s="1"/>
  <c r="A156" i="2" l="1"/>
  <c r="B155" i="2"/>
  <c r="C155" i="2" s="1"/>
  <c r="A157" i="2" l="1"/>
  <c r="B156" i="2"/>
  <c r="C156" i="2" s="1"/>
  <c r="A158" i="2" l="1"/>
  <c r="B157" i="2"/>
  <c r="C157" i="2" s="1"/>
  <c r="A159" i="2" l="1"/>
  <c r="B158" i="2"/>
  <c r="C158" i="2" s="1"/>
  <c r="A160" i="2" l="1"/>
  <c r="B159" i="2"/>
  <c r="C159" i="2" s="1"/>
  <c r="A161" i="2" l="1"/>
  <c r="B160" i="2"/>
  <c r="C160" i="2" s="1"/>
  <c r="A162" i="2" l="1"/>
  <c r="B161" i="2"/>
  <c r="C161" i="2" s="1"/>
  <c r="A163" i="2" l="1"/>
  <c r="B162" i="2"/>
  <c r="C162" i="2" s="1"/>
  <c r="A164" i="2" l="1"/>
  <c r="B163" i="2"/>
  <c r="C163" i="2" s="1"/>
  <c r="A165" i="2" l="1"/>
  <c r="B164" i="2"/>
  <c r="C164" i="2" s="1"/>
  <c r="A166" i="2" l="1"/>
  <c r="B165" i="2"/>
  <c r="C165" i="2" s="1"/>
  <c r="A167" i="2" l="1"/>
  <c r="B166" i="2"/>
  <c r="C166" i="2" s="1"/>
  <c r="A168" i="2" l="1"/>
  <c r="B167" i="2"/>
  <c r="C167" i="2" s="1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E22" i="2" l="1"/>
  <c r="E21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9" i="2"/>
  <c r="E38" i="2"/>
  <c r="E40" i="2"/>
  <c r="E42" i="2"/>
  <c r="E41" i="2"/>
  <c r="E43" i="2"/>
  <c r="E45" i="2"/>
  <c r="E44" i="2"/>
  <c r="E46" i="2"/>
  <c r="E47" i="2"/>
  <c r="E48" i="2"/>
  <c r="E49" i="2"/>
  <c r="E50" i="2"/>
  <c r="E53" i="2"/>
  <c r="E51" i="2"/>
  <c r="E54" i="2"/>
  <c r="E52" i="2"/>
  <c r="E56" i="2"/>
  <c r="E55" i="2"/>
  <c r="E59" i="2"/>
  <c r="E57" i="2"/>
  <c r="E58" i="2"/>
  <c r="E60" i="2"/>
  <c r="E61" i="2"/>
  <c r="E62" i="2"/>
  <c r="E63" i="2"/>
  <c r="E64" i="2"/>
  <c r="E65" i="2"/>
  <c r="E66" i="2"/>
  <c r="E68" i="2"/>
  <c r="E67" i="2"/>
  <c r="E69" i="2"/>
  <c r="E70" i="2"/>
  <c r="E71" i="2"/>
  <c r="E72" i="2"/>
  <c r="E78" i="2"/>
  <c r="E79" i="2"/>
  <c r="E82" i="2"/>
  <c r="E80" i="2"/>
  <c r="E81" i="2"/>
  <c r="E83" i="2"/>
  <c r="E84" i="2"/>
  <c r="E85" i="2"/>
  <c r="E86" i="2"/>
  <c r="E87" i="2"/>
  <c r="E91" i="2"/>
  <c r="E89" i="2"/>
  <c r="E92" i="2"/>
  <c r="E88" i="2"/>
  <c r="E90" i="2"/>
  <c r="E93" i="2"/>
  <c r="E94" i="2"/>
  <c r="E95" i="2"/>
  <c r="E97" i="2"/>
  <c r="E96" i="2"/>
  <c r="E98" i="2"/>
  <c r="E99" i="2"/>
  <c r="E101" i="2"/>
  <c r="E103" i="2"/>
  <c r="E102" i="2"/>
  <c r="E100" i="2"/>
  <c r="E104" i="2"/>
  <c r="E106" i="2"/>
  <c r="E107" i="2"/>
  <c r="E105" i="2"/>
  <c r="E108" i="2"/>
  <c r="E109" i="2"/>
  <c r="E111" i="2"/>
  <c r="E110" i="2"/>
  <c r="E113" i="2"/>
  <c r="E112" i="2"/>
  <c r="E115" i="2"/>
  <c r="E114" i="2"/>
  <c r="E118" i="2"/>
  <c r="E116" i="2"/>
  <c r="E117" i="2"/>
  <c r="E119" i="2"/>
  <c r="E120" i="2"/>
  <c r="E121" i="2"/>
  <c r="E125" i="2"/>
  <c r="E122" i="2"/>
  <c r="E123" i="2"/>
  <c r="E126" i="2"/>
  <c r="E124" i="2"/>
  <c r="E127" i="2"/>
  <c r="E128" i="2"/>
  <c r="E129" i="2"/>
  <c r="E130" i="2"/>
  <c r="E131" i="2"/>
  <c r="E132" i="2"/>
  <c r="E133" i="2"/>
  <c r="E134" i="2"/>
  <c r="E135" i="2"/>
  <c r="E137" i="2"/>
  <c r="E136" i="2"/>
  <c r="E139" i="2"/>
  <c r="E138" i="2"/>
  <c r="E142" i="2"/>
  <c r="E140" i="2"/>
  <c r="E141" i="2"/>
  <c r="D4" i="2"/>
  <c r="E4" i="2" s="1"/>
  <c r="A244" i="2"/>
  <c r="B243" i="2"/>
  <c r="E77" i="2" l="1"/>
  <c r="F77" i="2"/>
  <c r="E76" i="2"/>
  <c r="F76" i="2"/>
  <c r="E74" i="2"/>
  <c r="F74" i="2"/>
  <c r="E73" i="2"/>
  <c r="F73" i="2"/>
  <c r="E75" i="2"/>
  <c r="F75" i="2"/>
  <c r="F68" i="2"/>
  <c r="F58" i="2"/>
  <c r="F53" i="2"/>
  <c r="F43" i="2"/>
  <c r="F35" i="2"/>
  <c r="F27" i="2"/>
  <c r="F20" i="2"/>
  <c r="F11" i="2"/>
  <c r="F66" i="2"/>
  <c r="F57" i="2"/>
  <c r="F50" i="2"/>
  <c r="F41" i="2"/>
  <c r="F34" i="2"/>
  <c r="F26" i="2"/>
  <c r="F18" i="2"/>
  <c r="F12" i="2"/>
  <c r="F65" i="2"/>
  <c r="F59" i="2"/>
  <c r="F49" i="2"/>
  <c r="F42" i="2"/>
  <c r="F33" i="2"/>
  <c r="F25" i="2"/>
  <c r="F17" i="2"/>
  <c r="F6" i="2"/>
  <c r="F72" i="2"/>
  <c r="F64" i="2"/>
  <c r="F55" i="2"/>
  <c r="F48" i="2"/>
  <c r="F40" i="2"/>
  <c r="F32" i="2"/>
  <c r="F24" i="2"/>
  <c r="F8" i="2"/>
  <c r="F71" i="2"/>
  <c r="F63" i="2"/>
  <c r="F56" i="2"/>
  <c r="F47" i="2"/>
  <c r="F38" i="2"/>
  <c r="F30" i="2"/>
  <c r="F23" i="2"/>
  <c r="F16" i="2"/>
  <c r="F10" i="2"/>
  <c r="F70" i="2"/>
  <c r="F62" i="2"/>
  <c r="F52" i="2"/>
  <c r="F46" i="2"/>
  <c r="F39" i="2"/>
  <c r="F31" i="2"/>
  <c r="F21" i="2"/>
  <c r="F7" i="2"/>
  <c r="F69" i="2"/>
  <c r="F61" i="2"/>
  <c r="F54" i="2"/>
  <c r="F44" i="2"/>
  <c r="F37" i="2"/>
  <c r="F28" i="2"/>
  <c r="F22" i="2"/>
  <c r="F9" i="2"/>
  <c r="F67" i="2"/>
  <c r="F60" i="2"/>
  <c r="F51" i="2"/>
  <c r="F45" i="2"/>
  <c r="F36" i="2"/>
  <c r="F29" i="2"/>
  <c r="F19" i="2"/>
  <c r="F5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<sst xmlns="http://schemas.openxmlformats.org/spreadsheetml/2006/main" count="853" uniqueCount="296">
  <si>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</si>
  <si>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</si>
  <si>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</si>
  <si>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</si>
  <si>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</si>
  <si>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</si>
  <si>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</si>
  <si>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</si>
  <si>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</si>
  <si>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</si>
  <si>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Man</t>
  </si>
  <si>
    <t>Woman</t>
  </si>
  <si>
    <t>Phon</t>
  </si>
  <si>
    <t>Struc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</si>
  <si>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</si>
  <si>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</si>
  <si>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</si>
  <si>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</si>
  <si>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</si>
  <si>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</si>
  <si>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</si>
  <si>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</si>
  <si>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</si>
  <si>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</si>
  <si>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</si>
  <si>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</si>
  <si>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</si>
  <si>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</si>
  <si>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3.5</t>
  </si>
  <si>
    <t>3.6</t>
  </si>
  <si>
    <t>TOPIC: WELCOME GUESTSPARTNERS TO THE COMPANY</t>
  </si>
  <si>
    <t>Have you been to ABC before?</t>
  </si>
  <si>
    <t>hæv ju: bɪn tu: eɪ-bi:-si: bɪˈfɔ:r</t>
  </si>
  <si>
    <t>Is this your first time in ABC?</t>
  </si>
  <si>
    <t>ɪz ðɪs jʊər fɜ:rst taɪm ɪn eɪ-bi:-si:</t>
  </si>
  <si>
    <t>Did you have a good trip?</t>
  </si>
  <si>
    <t>dɪd ju: hæv ə gʊd trɪp</t>
  </si>
  <si>
    <t>May I introduce myself, I’m..., I’m sorry to keep you waiting.</t>
  </si>
  <si>
    <t>meɪ aɪ ˌɪntrəˈdu:s ˌmaɪˈsɛlf aɪm... aɪm ˈsɑ:ri tu: ki:p ju: ˈweɪtɪŋ</t>
  </si>
  <si>
    <t>I hope you have not been waiting too long.</t>
  </si>
  <si>
    <t>aɪ hoʊp ju: hæv nɑ:t bɪn ˈweɪtɪŋ tu: lɔ:ŋ</t>
  </si>
  <si>
    <t>Sorry to keep you waiting, it’s been a very busy morning.</t>
  </si>
  <si>
    <t>ˈsɑ:ri tu: ki:p ju: ˈweɪtɪŋ ɪts bɪn ə ˈvɛri ˈbɪzi ˈmɔ:rnɪŋ</t>
  </si>
  <si>
    <t>Did you have any trouble finding us?</t>
  </si>
  <si>
    <t>dɪd ju: hæv ˈɛni ˈtrʌbəl ˈfaɪndɪŋ ʌs</t>
  </si>
  <si>
    <t>Was the driver there to meet you at the airport?</t>
  </si>
  <si>
    <t>wʌz ðə ˈdraɪvər ðɛr tu: mi:t ju: æt ði: ˈɛrˌpɔ:rt</t>
  </si>
  <si>
    <t>I wasn’t sure you would be able to find my office by yourself.</t>
  </si>
  <si>
    <t>aɪ ˈwʌzənt ʃʊr ju: wʊd bi: ˈeɪbəl tu: faɪnd maɪ ˈɔ:fɪs baɪ jərˈsɛlf</t>
  </si>
  <si>
    <t>How did you get here?</t>
  </si>
  <si>
    <t>haʊ dɪd ju: gɛt hɪr</t>
  </si>
  <si>
    <t>Where are you staying?</t>
  </si>
  <si>
    <t>wɛr ɑ:r ju: ˈsteɪɪŋ</t>
  </si>
  <si>
    <t>How is it? Is it comfortable?</t>
  </si>
  <si>
    <t>haʊ ɪz ɪt ɪz ɪt ˈkʌmfərtəbəl</t>
  </si>
  <si>
    <t>Will you have time to look around ABC while you are here?</t>
  </si>
  <si>
    <t>wɪl ju: hæv taɪm tu: lʊk əˈraʊnd eɪ-bi:-si: waɪl ju: ɑ:r hɪr</t>
  </si>
  <si>
    <t>Hi, I’m ABC, Mr. A’ assistant, nice to meet you</t>
  </si>
  <si>
    <t>haɪ aɪm eɪ-bi:-si: ˈmɪstər eɪ əˈsɪstənt naɪs tu: mi:t ju:</t>
  </si>
  <si>
    <t>I’ll see if she can meet with you right now.</t>
  </si>
  <si>
    <t>aɪl si: ɪf ʃi: kæn mi:t wɪð ju: raɪt naʊ</t>
  </si>
  <si>
    <t>I’m sorry. Mr. A is on the phone right now, he will be with you shortly.</t>
  </si>
  <si>
    <t>aɪm ˈsɑ:ri ˈmɪstər ə ɪz ɑ:n ðə foʊn raɪt naʊ hi: wɪl bi: wɪð ju: ˈʃɔ:rtli</t>
  </si>
  <si>
    <t>Mr. A is just finishing off a meeting, he will be with you in about 5 minutes.</t>
  </si>
  <si>
    <t>ˈmɪstər ə ɪz ʤʌst ˈfɪnɪʃɪŋ ɔ:f ə ˈmi:tɪŋ hi: wɪl bi: wɪð ju: ɪn əˈbaʊt faɪv ˈmɪnɪts</t>
  </si>
  <si>
    <t>This way, please!</t>
  </si>
  <si>
    <t>ðɪs weɪ pli:z</t>
  </si>
  <si>
    <t>Please follow me to the conference room.</t>
  </si>
  <si>
    <t>pli:z ˈfɑ:loʊ mi: tu: ðə ˈkɑ:nfərəns ru:m</t>
  </si>
  <si>
    <t>We have booked a conference room on the 6th floor, so we need to take the lift.</t>
  </si>
  <si>
    <t>wi: hæv bʊkt ə ˈkɑ:nfərəns ru:m ɑ:n ði: sɪksθ flɔ:r soʊ wi: ni:d tu: teɪk ðə lɪft</t>
  </si>
  <si>
    <t>Would you mind waiting in my office for a few minutes?</t>
  </si>
  <si>
    <t>wʊd ju: maɪnd ˈweɪtɪŋ ɪn maɪ ˈɑ:fɪs fɔ:r ə fju: ˈmɪnɪts</t>
  </si>
  <si>
    <t>You can leave your things at the reception desk.</t>
  </si>
  <si>
    <t>ju: kæn li:v jʊər θɪŋz æt ðə rɪˈsɛpʃən dɛsk</t>
  </si>
  <si>
    <t>You can leave your briefcase at the reception desk.</t>
  </si>
  <si>
    <t>ju: kæn li:v jʊər ˈbri:fˌkeɪs æt ðə rɪˈsɛpʃən dɛsk</t>
  </si>
  <si>
    <t>I will take you around to meet a few members of the team.</t>
  </si>
  <si>
    <t>aɪ wɪl teɪk ju: əˈraʊnd tu: mi:t ə fju: ˈmɛmbərz ʌv ðə ti:m</t>
  </si>
  <si>
    <t>I just need to make some copies before the meeting.</t>
  </si>
  <si>
    <t>aɪ ʤʌst ni:d tu: meɪk sʌm ˈkɑ:piz bɪˈfɔ:r ðə ˈmi:tɪŋ</t>
  </si>
  <si>
    <t>Would you like something to drink? Tea, coffee, water?</t>
  </si>
  <si>
    <t>wʊd ju: laɪk ˈsʌmθɪŋ tu: drɪŋk ti: ˈkɑ:fi ˈwɑ:tər</t>
  </si>
  <si>
    <t>How would you like that?</t>
  </si>
  <si>
    <t>haʊ wʊd ju: laɪk ðæt</t>
  </si>
  <si>
    <t>Shall we get some lunch?</t>
  </si>
  <si>
    <t>ʃæl wi: gɛt sʌm lʌnʧ</t>
  </si>
  <si>
    <t>Would you like to join me for dinner?</t>
  </si>
  <si>
    <t>wʊd ju: laɪk tu: ʤɔɪn mi: fɔ:r ˈdɪnər</t>
  </si>
  <si>
    <t>I can suggest an excellent local restaurant that serves ... it’s a local dish.</t>
  </si>
  <si>
    <t>aɪ kæn səgˈʤɛst ən ˈɛksələnt ˈloʊkəl ˈrɛstəˌrɑ:nt ðæt sɜ:rvz ... ɪts ə ˈloʊkəl dɪʃ</t>
  </si>
  <si>
    <t>I know a great local restaurant. They have the best...</t>
  </si>
  <si>
    <t>aɪ noʊ ə greɪt ˈloʊkəl ˈrɛstəˌrɑ:nt ðeɪ hæv ðə bɛst...</t>
  </si>
  <si>
    <t>Don’t hesitate to ask if you need anything.</t>
  </si>
  <si>
    <t>doʊnt ˈhɛzɪˌteɪt tu: æsk ɪf ju: ni:d ˈɛniˌθɪŋ</t>
  </si>
  <si>
    <t>It was a pleasure having you.</t>
  </si>
  <si>
    <t>ɪt wʌz ə ˈplɛʒər ˈhævɪŋ ju:</t>
  </si>
  <si>
    <t>Let’s keep in touch about our upcoming project.</t>
  </si>
  <si>
    <t>lɛts ki:p ɪn tʌʧ əˈbaʊt ˈaʊər ˈʌpˌkʌmɪŋ ˈprɑ:ʤɛkt</t>
  </si>
  <si>
    <t>Let’s keep in touch about what we discussed.</t>
  </si>
  <si>
    <t>lɛts ki:p ɪn tʌʧ əˈbaʊt wʌt wi: dɪˈskʌst</t>
  </si>
  <si>
    <t>Have a safe trip.</t>
  </si>
  <si>
    <t>hæv ə seɪf trɪp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</si>
  <si>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</si>
  <si>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</si>
  <si>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</si>
  <si>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</si>
  <si>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</si>
  <si>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</si>
  <si>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</si>
  <si>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</si>
  <si>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</si>
  <si>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</si>
  <si>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</si>
  <si>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3.7</t>
  </si>
  <si>
    <t>3.8</t>
  </si>
  <si>
    <t>3.9</t>
  </si>
  <si>
    <t>3.10</t>
  </si>
  <si>
    <t>3.11</t>
  </si>
  <si>
    <t>4.1</t>
  </si>
  <si>
    <t>4.2</t>
  </si>
  <si>
    <t>4.3</t>
  </si>
  <si>
    <t>4.4</t>
  </si>
  <si>
    <t>CHÀO ĐÓN KHÁCH HÀNG ĐẾN CÔNG TY</t>
  </si>
  <si>
    <t>Bạn từng đến ABC trước kia chưa?</t>
  </si>
  <si>
    <t>Đây là lần đầu bạn đến ABC hả?</t>
  </si>
  <si>
    <t>Chuyến đi của ông tốt đẹp chứ?</t>
  </si>
  <si>
    <t>Cho phép tôi giới thiệu bản thân, tôi là...., xin lỗi đã làm ông phải chờ</t>
  </si>
  <si>
    <t>Hi vọng bạn không chờ quá lâu.</t>
  </si>
  <si>
    <t>Xin lỗi vì làm bạn phải chờ, đúng là 1 buổi sáng bận rộn.</t>
  </si>
  <si>
    <t>Ông có khó khăn gì khi tìm thấy công ty chúng tôi không?</t>
  </si>
  <si>
    <t>Tài xế có ở sân bay để đón ông không?</t>
  </si>
  <si>
    <t>Tôi không chắc là ông có thể tự tìm ra văn phòng của chúng tôi.</t>
  </si>
  <si>
    <t>Ông tới đây bằng gì?</t>
  </si>
  <si>
    <t>Ông ở đâu?</t>
  </si>
  <si>
    <t>Nó thế nào? Có thoải mái không?</t>
  </si>
  <si>
    <t>Bạn có thời gian để đi xem xung quanh ABC khi bạn ở đây không?</t>
  </si>
  <si>
    <t>Tôi là ABC là trợ lý của ông A, hân hạnh khi gặp ông</t>
  </si>
  <si>
    <t>TRƯỜNG HỢP SẾP HOẶC ĐỒNG NGHIỆP ĐANG BẬN, CHƯA GẶP KHÁCH ĐƯỢC.</t>
  </si>
  <si>
    <t>Tôi sẽ xem thử cô ấy có thể gặp bạn ngay được không.</t>
  </si>
  <si>
    <t>Tôi xin lỗi, ông A đang nghe điện thoại, một lát nữa ông ấy sẽ gặp bạn ngay.</t>
  </si>
  <si>
    <t>Tôi xin lỗi, ông A vừa kết thúc cuộc họp xong, ông ấy sẽ gặp ông ngay trong vòng 5 phút.</t>
  </si>
  <si>
    <t>Đi theo lối này ạ!</t>
  </si>
  <si>
    <t>Hãy theo tôi đến phòng hội nghị.</t>
  </si>
  <si>
    <t>Chúng tôi đã đặt phòng hội nghi ở tầng 6, nên chúng ta sẽ đi thang máy.</t>
  </si>
  <si>
    <t>Ông có thể đợi trong văn phòng của tôi một vài phút được không?</t>
  </si>
  <si>
    <t>DẪN KHÁCH ĐI DẠO, GIỚI THIỆU VĂN PHÒNG</t>
  </si>
  <si>
    <t>Ông có thể để lại đồ của ông tại quầy tiếp tân.</t>
  </si>
  <si>
    <t>Ông có thể để vali tại quầy tiếp tân.</t>
  </si>
  <si>
    <t>Tôi sẽ dẫn ông đi vòng quanh để gặp mọi người trong team.</t>
  </si>
  <si>
    <t>Tôi cần một vài bản sao trước cuộc họp.</t>
  </si>
  <si>
    <t>Ông có muốn uống gì không? Trà, cà phê hay nước?</t>
  </si>
  <si>
    <t>Bạn muốn cà phê của bạn thế nào?</t>
  </si>
  <si>
    <t>Chúng ta đi ăn trưa nhé!</t>
  </si>
  <si>
    <t>Bạn muốn ăn tối cùng tôi không?</t>
  </si>
  <si>
    <t>Tôi có thể gợi ý 1 nhà hàng địa phương tuyệt vời cho bạn nơi phục vụ...đó là món ăn của vùng này.</t>
  </si>
  <si>
    <t>Tôi biết 1 nhà hàng địa phương, họ có món...Tuyệt vời.</t>
  </si>
  <si>
    <t>Đừng ngại hỏi nếu ông cần điều gì.</t>
  </si>
  <si>
    <t>KHI KẾT THÚC</t>
  </si>
  <si>
    <t>Thật hân hạnh khi gặp ông.</t>
  </si>
  <si>
    <t>Hãy giữ liên lạc về dự án tiếp theo nhé.</t>
  </si>
  <si>
    <t>Hãy giữ liên lạc về những gì chúng ta đã thảo luận.</t>
  </si>
  <si>
    <t>Chúc ông chuyến đi an toàn.</t>
  </si>
  <si>
    <t>1Struc</t>
  </si>
  <si>
    <t>1.1Viet</t>
  </si>
  <si>
    <t>1.1Eng</t>
  </si>
  <si>
    <t>1.1Phon</t>
  </si>
  <si>
    <t>1.2Viet</t>
  </si>
  <si>
    <t>1.2Eng</t>
  </si>
  <si>
    <t>1.2Phon</t>
  </si>
  <si>
    <t>1.3Viet</t>
  </si>
  <si>
    <t>1.3Eng</t>
  </si>
  <si>
    <t>1.3Phon</t>
  </si>
  <si>
    <t>1.4Viet</t>
  </si>
  <si>
    <t>1.4Eng</t>
  </si>
  <si>
    <t>1.4Phon</t>
  </si>
  <si>
    <t>1.5Viet</t>
  </si>
  <si>
    <t>1.5Eng</t>
  </si>
  <si>
    <t>1.5Phon</t>
  </si>
  <si>
    <t>1.6Viet</t>
  </si>
  <si>
    <t>1.6Eng</t>
  </si>
  <si>
    <t>1.6Phon</t>
  </si>
  <si>
    <t>1.7Viet</t>
  </si>
  <si>
    <t>1.7Eng</t>
  </si>
  <si>
    <t>1.7Phon</t>
  </si>
  <si>
    <t>1.8Viet</t>
  </si>
  <si>
    <t>1.8Eng</t>
  </si>
  <si>
    <t>1.8Phon</t>
  </si>
  <si>
    <t>1.9Viet</t>
  </si>
  <si>
    <t>1.9Eng</t>
  </si>
  <si>
    <t>1.9Phon</t>
  </si>
  <si>
    <t>1.10Viet</t>
  </si>
  <si>
    <t>1.10Eng</t>
  </si>
  <si>
    <t>1.10Phon</t>
  </si>
  <si>
    <t>1.11Viet</t>
  </si>
  <si>
    <t>1.11Eng</t>
  </si>
  <si>
    <t>1.11Phon</t>
  </si>
  <si>
    <t>1.12Viet</t>
  </si>
  <si>
    <t>1.12Eng</t>
  </si>
  <si>
    <t>1.12Phon</t>
  </si>
  <si>
    <t>1.13Viet</t>
  </si>
  <si>
    <t>1.13Eng</t>
  </si>
  <si>
    <t>1.13Phon</t>
  </si>
  <si>
    <t>1.14Viet</t>
  </si>
  <si>
    <t>1.14Eng</t>
  </si>
  <si>
    <t>1.14Phon</t>
  </si>
  <si>
    <t>2Struc</t>
  </si>
  <si>
    <t>2.1Viet</t>
  </si>
  <si>
    <t>2.1Eng</t>
  </si>
  <si>
    <t>2.1Phon</t>
  </si>
  <si>
    <t>2.2Viet</t>
  </si>
  <si>
    <t>2.2Eng</t>
  </si>
  <si>
    <t>2.2Phon</t>
  </si>
  <si>
    <t>2.3Viet</t>
  </si>
  <si>
    <t>2.3Eng</t>
  </si>
  <si>
    <t>2.3Phon</t>
  </si>
  <si>
    <t>2.4Viet</t>
  </si>
  <si>
    <t>2.4Eng</t>
  </si>
  <si>
    <t>2.4Phon</t>
  </si>
  <si>
    <t>2.5Viet</t>
  </si>
  <si>
    <t>2.5Eng</t>
  </si>
  <si>
    <t>2.5Phon</t>
  </si>
  <si>
    <t>2.6Viet</t>
  </si>
  <si>
    <t>2.6Eng</t>
  </si>
  <si>
    <t>2.6Phon</t>
  </si>
  <si>
    <t>2.7Viet</t>
  </si>
  <si>
    <t>2.7Eng</t>
  </si>
  <si>
    <t>2.7Phon</t>
  </si>
  <si>
    <t>3Struc</t>
  </si>
  <si>
    <t>3.1Viet</t>
  </si>
  <si>
    <t>3.1Eng</t>
  </si>
  <si>
    <t>3.1Phon</t>
  </si>
  <si>
    <t>3.2Viet</t>
  </si>
  <si>
    <t>3.2Eng</t>
  </si>
  <si>
    <t>3.2Phon</t>
  </si>
  <si>
    <t>3.3Viet</t>
  </si>
  <si>
    <t>3.3Eng</t>
  </si>
  <si>
    <t>3.3Phon</t>
  </si>
  <si>
    <t>3.4Viet</t>
  </si>
  <si>
    <t>3.4Eng</t>
  </si>
  <si>
    <t>3.4Phon</t>
  </si>
  <si>
    <t>3.5Viet</t>
  </si>
  <si>
    <t>3.5Eng</t>
  </si>
  <si>
    <t>3.5Phon</t>
  </si>
  <si>
    <t>3.6Viet</t>
  </si>
  <si>
    <t>3.6Eng</t>
  </si>
  <si>
    <t>3.6Phon</t>
  </si>
  <si>
    <t>3.7Viet</t>
  </si>
  <si>
    <t>3.7Eng</t>
  </si>
  <si>
    <t>3.7Phon</t>
  </si>
  <si>
    <t>3.8Viet</t>
  </si>
  <si>
    <t>3.8Eng</t>
  </si>
  <si>
    <t>3.8Phon</t>
  </si>
  <si>
    <t>3.9Viet</t>
  </si>
  <si>
    <t>3.9Eng</t>
  </si>
  <si>
    <t>3.9Phon</t>
  </si>
  <si>
    <t>3.10Viet</t>
  </si>
  <si>
    <t>3.10Eng</t>
  </si>
  <si>
    <t>3.10Phon</t>
  </si>
  <si>
    <t>3.11Viet</t>
  </si>
  <si>
    <t>3.11Eng</t>
  </si>
  <si>
    <t>3.11Phon</t>
  </si>
  <si>
    <t>4Struc</t>
  </si>
  <si>
    <t>4.1Viet</t>
  </si>
  <si>
    <t>4.1Eng</t>
  </si>
  <si>
    <t>4.1Phon</t>
  </si>
  <si>
    <t>4.2Viet</t>
  </si>
  <si>
    <t>4.2Eng</t>
  </si>
  <si>
    <t>4.2Phon</t>
  </si>
  <si>
    <t>4.3Viet</t>
  </si>
  <si>
    <t>4.3Eng</t>
  </si>
  <si>
    <t>4.3Phon</t>
  </si>
  <si>
    <t>4.4Viet</t>
  </si>
  <si>
    <t>4.4Eng</t>
  </si>
  <si>
    <t>4.4Phon</t>
  </si>
  <si>
    <t>B. Hello, Ms. A. I’m B.</t>
  </si>
  <si>
    <t>A. Nice to meet you.</t>
  </si>
  <si>
    <t>B. Welcome to our company. Did you have any trouble finding us?</t>
  </si>
  <si>
    <t>A. No, not at all. The directions on your website. Your directions were very clear/good.</t>
  </si>
  <si>
    <t>B. Was the driver there to meet you at the airport?</t>
  </si>
  <si>
    <t>A. Yes, he/she was. Thanks so much for arranging that.</t>
  </si>
  <si>
    <t>B. It’s the least I could do (after your long flight).</t>
  </si>
  <si>
    <t>A. Thanks for coming down to meet me.</t>
  </si>
  <si>
    <t>B. No problem at all. I wasn’t sure you’d be able to find my office by yourself.</t>
  </si>
  <si>
    <t>https://luandai123.github.io/english_Business-WelcomeGuestspartners/</t>
  </si>
  <si>
    <t>https://luandai123.github.io/english_Business-WelcomeGuestspartners/WelcomeGuestspartners-</t>
  </si>
  <si>
    <t>WelcomeGuestspartners-Viet-1.1-1.14.mp3</t>
  </si>
  <si>
    <t>WelcomeGuestspartners-Viet-2.1-2.7.mp3</t>
  </si>
  <si>
    <t>WelcomeGuestspartners-Viet-3.1-3.11.mp3</t>
  </si>
  <si>
    <t>WelcomeGuestspartners-Viet-4.1-4.4.mp3</t>
  </si>
  <si>
    <t>WelcomeGuestspartners-Viet-full.mp3</t>
  </si>
  <si>
    <t>WelcomeGuestspartners.docx</t>
  </si>
  <si>
    <t>WelcomeGuestspartners.mp3</t>
  </si>
  <si>
    <t>WelcomeGuestspartners.mp4</t>
  </si>
  <si>
    <t>WelcomeGuestspartners.xlsx</t>
  </si>
  <si>
    <t>WelcomeGuestspartners.pdf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</si>
</sst>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0" xfId="1"/>
    <xf numFmtId="0" fontId="4" fillId="0" borderId="0" xfId="1" applyFont="1"/>
    <xf numFmtId="49" fontId="0" fillId="0" borderId="1" xfId="0" applyNumberFormat="1" applyFill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andai123.github.io/english_Business-WelcomeGuestspartners/WelcomeGuestspartners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uandai123.github.io/english_Business-WelcomeGuestspartne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F115"/>
  <sheetViews>
    <sheetView showGridLines="0" tabSelected="1" topLeftCell="A76" zoomScale="91" zoomScaleNormal="91" workbookViewId="0">
      <selection activeCell="B3" sqref="B3:F115"/>
    </sheetView>
  </sheetViews>
  <sheetFormatPr defaultRowHeight="13.8" x14ac:dyDescent="0.25"/>
  <cols>
    <col min="1" max="1" width="4.59765625" style="14" customWidth="1"/>
    <col min="2" max="2" width="6" style="14" customWidth="1"/>
    <col min="3" max="3" width="8.8984375" style="14" customWidth="1"/>
    <col min="4" max="4" width="90.59765625" style="10" customWidth="1"/>
    <col min="5" max="5" width="8.8984375" style="14" customWidth="1"/>
    <col min="6" max="6" width="64" style="10" customWidth="1"/>
    <col min="7" max="7" width="8.796875" style="20"/>
    <col min="8" max="8" width="25.19921875" style="20" bestFit="1" customWidth="1"/>
    <col min="9" max="16384" width="8.796875" style="20"/>
  </cols>
  <sheetData>
    <row r="2" spans="1:6" x14ac:dyDescent="0.25">
      <c r="B2" s="10" t="s">
        <v>30</v>
      </c>
      <c r="E2" s="10"/>
      <c r="F2" s="23" t="s">
        <v>285</v>
      </c>
    </row>
    <row r="3" spans="1:6" x14ac:dyDescent="0.25"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</row>
    <row r="4" spans="1:6" s="9" customFormat="1" x14ac:dyDescent="0.25">
      <c r="A4" s="14"/>
      <c r="B4" s="12">
        <v>1</v>
      </c>
      <c r="C4" s="13" t="s">
        <v>163</v>
      </c>
      <c r="D4" s="19" t="s">
        <v>123</v>
      </c>
      <c r="E4" s="13" t="s">
        <v>13</v>
      </c>
      <c r="F4" s="19"/>
    </row>
    <row r="5" spans="1:6" x14ac:dyDescent="0.25">
      <c r="B5" s="21" t="s">
        <v>14</v>
      </c>
      <c r="C5" s="13" t="s">
        <v>164</v>
      </c>
      <c r="D5" s="22" t="s">
        <v>124</v>
      </c>
      <c r="E5" s="21" t="s">
        <v>3</v>
      </c>
      <c r="F5" s="19"/>
    </row>
    <row r="6" spans="1:6" x14ac:dyDescent="0.25">
      <c r="A6" s="14">
        <f>VLOOKUP(D6,Sheet2!A:B,2,0)</f>
        <v>1</v>
      </c>
      <c r="B6" s="21" t="s">
        <v>14</v>
      </c>
      <c r="C6" s="13" t="s">
        <v>165</v>
      </c>
      <c r="D6" s="22" t="s">
        <v>31</v>
      </c>
      <c r="E6" s="21" t="s">
        <v>4</v>
      </c>
      <c r="F6" s="19" t="str">
        <f>+$F$2&amp;B6&amp;".mp3"</f>
        <v>https://luandai123.github.io/english_Business-WelcomeGuestspartners/WelcomeGuestspartners-1.1.mp3</v>
      </c>
    </row>
    <row r="7" spans="1:6" x14ac:dyDescent="0.25">
      <c r="B7" s="21" t="s">
        <v>14</v>
      </c>
      <c r="C7" s="13" t="s">
        <v>166</v>
      </c>
      <c r="D7" s="22" t="s">
        <v>32</v>
      </c>
      <c r="E7" s="21" t="s">
        <v>12</v>
      </c>
      <c r="F7" s="19"/>
    </row>
    <row r="8" spans="1:6" x14ac:dyDescent="0.25">
      <c r="B8" s="21" t="s">
        <v>15</v>
      </c>
      <c r="C8" s="13" t="s">
        <v>167</v>
      </c>
      <c r="D8" s="22" t="s">
        <v>125</v>
      </c>
      <c r="E8" s="21" t="s">
        <v>3</v>
      </c>
      <c r="F8" s="19"/>
    </row>
    <row r="9" spans="1:6" x14ac:dyDescent="0.25">
      <c r="A9" s="14">
        <f>VLOOKUP(D9,Sheet2!A:B,2,0)</f>
        <v>2</v>
      </c>
      <c r="B9" s="21" t="s">
        <v>15</v>
      </c>
      <c r="C9" s="13" t="s">
        <v>168</v>
      </c>
      <c r="D9" s="22" t="s">
        <v>33</v>
      </c>
      <c r="E9" s="21" t="s">
        <v>4</v>
      </c>
      <c r="F9" s="19" t="str">
        <f>+$F$2&amp;B9&amp;".mp3"</f>
        <v>https://luandai123.github.io/english_Business-WelcomeGuestspartners/WelcomeGuestspartners-1.2.mp3</v>
      </c>
    </row>
    <row r="10" spans="1:6" x14ac:dyDescent="0.25">
      <c r="B10" s="21" t="s">
        <v>15</v>
      </c>
      <c r="C10" s="13" t="s">
        <v>169</v>
      </c>
      <c r="D10" s="22" t="s">
        <v>34</v>
      </c>
      <c r="E10" s="21" t="s">
        <v>12</v>
      </c>
      <c r="F10" s="19"/>
    </row>
    <row r="11" spans="1:6" x14ac:dyDescent="0.25">
      <c r="B11" s="21" t="s">
        <v>16</v>
      </c>
      <c r="C11" s="13" t="s">
        <v>170</v>
      </c>
      <c r="D11" s="22" t="s">
        <v>126</v>
      </c>
      <c r="E11" s="21" t="s">
        <v>3</v>
      </c>
      <c r="F11" s="19"/>
    </row>
    <row r="12" spans="1:6" x14ac:dyDescent="0.25">
      <c r="A12" s="14">
        <f>VLOOKUP(D12,Sheet2!A:B,2,0)</f>
        <v>3</v>
      </c>
      <c r="B12" s="21" t="s">
        <v>16</v>
      </c>
      <c r="C12" s="13" t="s">
        <v>171</v>
      </c>
      <c r="D12" s="22" t="s">
        <v>35</v>
      </c>
      <c r="E12" s="21" t="s">
        <v>4</v>
      </c>
      <c r="F12" s="19" t="str">
        <f>+$F$2&amp;B12&amp;".mp3"</f>
        <v>https://luandai123.github.io/english_Business-WelcomeGuestspartners/WelcomeGuestspartners-1.3.mp3</v>
      </c>
    </row>
    <row r="13" spans="1:6" x14ac:dyDescent="0.25">
      <c r="B13" s="21" t="s">
        <v>16</v>
      </c>
      <c r="C13" s="13" t="s">
        <v>172</v>
      </c>
      <c r="D13" s="22" t="s">
        <v>36</v>
      </c>
      <c r="E13" s="21" t="s">
        <v>12</v>
      </c>
      <c r="F13" s="19"/>
    </row>
    <row r="14" spans="1:6" x14ac:dyDescent="0.25">
      <c r="B14" s="21" t="s">
        <v>103</v>
      </c>
      <c r="C14" s="13" t="s">
        <v>173</v>
      </c>
      <c r="D14" s="22" t="s">
        <v>127</v>
      </c>
      <c r="E14" s="21" t="s">
        <v>3</v>
      </c>
      <c r="F14" s="19"/>
    </row>
    <row r="15" spans="1:6" x14ac:dyDescent="0.25">
      <c r="A15" s="14">
        <f>VLOOKUP(D15,Sheet2!A:B,2,0)</f>
        <v>4</v>
      </c>
      <c r="B15" s="21" t="s">
        <v>103</v>
      </c>
      <c r="C15" s="13" t="s">
        <v>174</v>
      </c>
      <c r="D15" s="22" t="s">
        <v>37</v>
      </c>
      <c r="E15" s="21" t="s">
        <v>4</v>
      </c>
      <c r="F15" s="19" t="str">
        <f>+$F$2&amp;B15&amp;".mp3"</f>
        <v>https://luandai123.github.io/english_Business-WelcomeGuestspartners/WelcomeGuestspartners-1.4.mp3</v>
      </c>
    </row>
    <row r="16" spans="1:6" x14ac:dyDescent="0.25">
      <c r="B16" s="21" t="s">
        <v>103</v>
      </c>
      <c r="C16" s="13" t="s">
        <v>175</v>
      </c>
      <c r="D16" s="22" t="s">
        <v>38</v>
      </c>
      <c r="E16" s="21" t="s">
        <v>12</v>
      </c>
      <c r="F16" s="19"/>
    </row>
    <row r="17" spans="1:6" s="9" customFormat="1" x14ac:dyDescent="0.25">
      <c r="A17" s="14"/>
      <c r="B17" s="21" t="s">
        <v>104</v>
      </c>
      <c r="C17" s="13" t="s">
        <v>176</v>
      </c>
      <c r="D17" s="22" t="s">
        <v>128</v>
      </c>
      <c r="E17" s="21" t="s">
        <v>3</v>
      </c>
      <c r="F17" s="19"/>
    </row>
    <row r="18" spans="1:6" x14ac:dyDescent="0.25">
      <c r="A18" s="14">
        <f>VLOOKUP(D18,Sheet2!A:B,2,0)</f>
        <v>5</v>
      </c>
      <c r="B18" s="21" t="s">
        <v>104</v>
      </c>
      <c r="C18" s="13" t="s">
        <v>177</v>
      </c>
      <c r="D18" s="22" t="s">
        <v>39</v>
      </c>
      <c r="E18" s="21" t="s">
        <v>4</v>
      </c>
      <c r="F18" s="19" t="str">
        <f>+$F$2&amp;B18&amp;".mp3"</f>
        <v>https://luandai123.github.io/english_Business-WelcomeGuestspartners/WelcomeGuestspartners-1.5.mp3</v>
      </c>
    </row>
    <row r="19" spans="1:6" x14ac:dyDescent="0.25">
      <c r="B19" s="21" t="s">
        <v>104</v>
      </c>
      <c r="C19" s="13" t="s">
        <v>178</v>
      </c>
      <c r="D19" s="22" t="s">
        <v>40</v>
      </c>
      <c r="E19" s="21" t="s">
        <v>12</v>
      </c>
      <c r="F19" s="19"/>
    </row>
    <row r="20" spans="1:6" x14ac:dyDescent="0.25">
      <c r="B20" s="21" t="s">
        <v>105</v>
      </c>
      <c r="C20" s="13" t="s">
        <v>179</v>
      </c>
      <c r="D20" s="22" t="s">
        <v>129</v>
      </c>
      <c r="E20" s="21" t="s">
        <v>3</v>
      </c>
      <c r="F20" s="19"/>
    </row>
    <row r="21" spans="1:6" x14ac:dyDescent="0.25">
      <c r="A21" s="14">
        <f>VLOOKUP(D21,Sheet2!A:B,2,0)</f>
        <v>6</v>
      </c>
      <c r="B21" s="21" t="s">
        <v>105</v>
      </c>
      <c r="C21" s="13" t="s">
        <v>180</v>
      </c>
      <c r="D21" s="22" t="s">
        <v>41</v>
      </c>
      <c r="E21" s="21" t="s">
        <v>4</v>
      </c>
      <c r="F21" s="19" t="str">
        <f>+$F$2&amp;B21&amp;".mp3"</f>
        <v>https://luandai123.github.io/english_Business-WelcomeGuestspartners/WelcomeGuestspartners-1.6.mp3</v>
      </c>
    </row>
    <row r="22" spans="1:6" x14ac:dyDescent="0.25">
      <c r="B22" s="21" t="s">
        <v>105</v>
      </c>
      <c r="C22" s="13" t="s">
        <v>181</v>
      </c>
      <c r="D22" s="22" t="s">
        <v>42</v>
      </c>
      <c r="E22" s="21" t="s">
        <v>12</v>
      </c>
      <c r="F22" s="19"/>
    </row>
    <row r="23" spans="1:6" x14ac:dyDescent="0.25">
      <c r="B23" s="21" t="s">
        <v>106</v>
      </c>
      <c r="C23" s="13" t="s">
        <v>182</v>
      </c>
      <c r="D23" s="22" t="s">
        <v>130</v>
      </c>
      <c r="E23" s="21" t="s">
        <v>3</v>
      </c>
      <c r="F23" s="19"/>
    </row>
    <row r="24" spans="1:6" x14ac:dyDescent="0.25">
      <c r="A24" s="14">
        <f>VLOOKUP(D24,Sheet2!A:B,2,0)</f>
        <v>7</v>
      </c>
      <c r="B24" s="21" t="s">
        <v>106</v>
      </c>
      <c r="C24" s="13" t="s">
        <v>183</v>
      </c>
      <c r="D24" s="22" t="s">
        <v>43</v>
      </c>
      <c r="E24" s="21" t="s">
        <v>4</v>
      </c>
      <c r="F24" s="19" t="str">
        <f>+$F$2&amp;B24&amp;".mp3"</f>
        <v>https://luandai123.github.io/english_Business-WelcomeGuestspartners/WelcomeGuestspartners-1.7.mp3</v>
      </c>
    </row>
    <row r="25" spans="1:6" x14ac:dyDescent="0.25">
      <c r="B25" s="21" t="s">
        <v>106</v>
      </c>
      <c r="C25" s="13" t="s">
        <v>184</v>
      </c>
      <c r="D25" s="22" t="s">
        <v>44</v>
      </c>
      <c r="E25" s="21" t="s">
        <v>12</v>
      </c>
      <c r="F25" s="19"/>
    </row>
    <row r="26" spans="1:6" x14ac:dyDescent="0.25">
      <c r="B26" s="21" t="s">
        <v>107</v>
      </c>
      <c r="C26" s="13" t="s">
        <v>185</v>
      </c>
      <c r="D26" s="22" t="s">
        <v>131</v>
      </c>
      <c r="E26" s="21" t="s">
        <v>3</v>
      </c>
      <c r="F26" s="19"/>
    </row>
    <row r="27" spans="1:6" x14ac:dyDescent="0.25">
      <c r="A27" s="14">
        <f>VLOOKUP(D27,Sheet2!A:B,2,0)</f>
        <v>8</v>
      </c>
      <c r="B27" s="21" t="s">
        <v>107</v>
      </c>
      <c r="C27" s="13" t="s">
        <v>186</v>
      </c>
      <c r="D27" s="22" t="s">
        <v>45</v>
      </c>
      <c r="E27" s="21" t="s">
        <v>4</v>
      </c>
      <c r="F27" s="19" t="str">
        <f>+$F$2&amp;B27&amp;".mp3"</f>
        <v>https://luandai123.github.io/english_Business-WelcomeGuestspartners/WelcomeGuestspartners-1.8.mp3</v>
      </c>
    </row>
    <row r="28" spans="1:6" x14ac:dyDescent="0.25">
      <c r="B28" s="21" t="s">
        <v>107</v>
      </c>
      <c r="C28" s="13" t="s">
        <v>187</v>
      </c>
      <c r="D28" s="22" t="s">
        <v>46</v>
      </c>
      <c r="E28" s="21" t="s">
        <v>12</v>
      </c>
      <c r="F28" s="19"/>
    </row>
    <row r="29" spans="1:6" x14ac:dyDescent="0.25">
      <c r="B29" s="21" t="s">
        <v>108</v>
      </c>
      <c r="C29" s="13" t="s">
        <v>188</v>
      </c>
      <c r="D29" s="22" t="s">
        <v>132</v>
      </c>
      <c r="E29" s="21" t="s">
        <v>3</v>
      </c>
      <c r="F29" s="19"/>
    </row>
    <row r="30" spans="1:6" s="9" customFormat="1" x14ac:dyDescent="0.25">
      <c r="A30" s="14">
        <f>VLOOKUP(D30,Sheet2!A:B,2,0)</f>
        <v>9</v>
      </c>
      <c r="B30" s="21" t="s">
        <v>108</v>
      </c>
      <c r="C30" s="13" t="s">
        <v>189</v>
      </c>
      <c r="D30" s="22" t="s">
        <v>47</v>
      </c>
      <c r="E30" s="21" t="s">
        <v>4</v>
      </c>
      <c r="F30" s="19" t="str">
        <f>+$F$2&amp;B30&amp;".mp3"</f>
        <v>https://luandai123.github.io/english_Business-WelcomeGuestspartners/WelcomeGuestspartners-1.9.mp3</v>
      </c>
    </row>
    <row r="31" spans="1:6" x14ac:dyDescent="0.25">
      <c r="B31" s="21" t="s">
        <v>108</v>
      </c>
      <c r="C31" s="13" t="s">
        <v>190</v>
      </c>
      <c r="D31" s="22" t="s">
        <v>48</v>
      </c>
      <c r="E31" s="21" t="s">
        <v>12</v>
      </c>
      <c r="F31" s="19"/>
    </row>
    <row r="32" spans="1:6" x14ac:dyDescent="0.25">
      <c r="B32" s="21" t="s">
        <v>109</v>
      </c>
      <c r="C32" s="13" t="s">
        <v>191</v>
      </c>
      <c r="D32" s="22" t="s">
        <v>133</v>
      </c>
      <c r="E32" s="21" t="s">
        <v>3</v>
      </c>
      <c r="F32" s="19"/>
    </row>
    <row r="33" spans="1:6" x14ac:dyDescent="0.25">
      <c r="A33" s="14">
        <f>VLOOKUP(D33,Sheet2!A:B,2,0)</f>
        <v>10</v>
      </c>
      <c r="B33" s="21" t="s">
        <v>109</v>
      </c>
      <c r="C33" s="13" t="s">
        <v>192</v>
      </c>
      <c r="D33" s="22" t="s">
        <v>49</v>
      </c>
      <c r="E33" s="21" t="s">
        <v>4</v>
      </c>
      <c r="F33" s="19" t="str">
        <f>+$F$2&amp;B33&amp;".mp3"</f>
        <v>https://luandai123.github.io/english_Business-WelcomeGuestspartners/WelcomeGuestspartners-1.10.mp3</v>
      </c>
    </row>
    <row r="34" spans="1:6" x14ac:dyDescent="0.25">
      <c r="B34" s="21" t="s">
        <v>109</v>
      </c>
      <c r="C34" s="13" t="s">
        <v>193</v>
      </c>
      <c r="D34" s="22" t="s">
        <v>50</v>
      </c>
      <c r="E34" s="21" t="s">
        <v>12</v>
      </c>
      <c r="F34" s="19"/>
    </row>
    <row r="35" spans="1:6" x14ac:dyDescent="0.25">
      <c r="B35" s="21" t="s">
        <v>110</v>
      </c>
      <c r="C35" s="13" t="s">
        <v>194</v>
      </c>
      <c r="D35" s="22" t="s">
        <v>134</v>
      </c>
      <c r="E35" s="21" t="s">
        <v>3</v>
      </c>
      <c r="F35" s="19"/>
    </row>
    <row r="36" spans="1:6" x14ac:dyDescent="0.25">
      <c r="A36" s="14">
        <f>VLOOKUP(D36,Sheet2!A:B,2,0)</f>
        <v>11</v>
      </c>
      <c r="B36" s="21" t="s">
        <v>110</v>
      </c>
      <c r="C36" s="13" t="s">
        <v>195</v>
      </c>
      <c r="D36" s="22" t="s">
        <v>51</v>
      </c>
      <c r="E36" s="21" t="s">
        <v>4</v>
      </c>
      <c r="F36" s="19" t="str">
        <f>+$F$2&amp;B36&amp;".mp3"</f>
        <v>https://luandai123.github.io/english_Business-WelcomeGuestspartners/WelcomeGuestspartners-1.11.mp3</v>
      </c>
    </row>
    <row r="37" spans="1:6" x14ac:dyDescent="0.25">
      <c r="B37" s="21" t="s">
        <v>110</v>
      </c>
      <c r="C37" s="13" t="s">
        <v>196</v>
      </c>
      <c r="D37" s="22" t="s">
        <v>52</v>
      </c>
      <c r="E37" s="21" t="s">
        <v>12</v>
      </c>
      <c r="F37" s="19"/>
    </row>
    <row r="38" spans="1:6" x14ac:dyDescent="0.25">
      <c r="B38" s="21" t="s">
        <v>111</v>
      </c>
      <c r="C38" s="13" t="s">
        <v>197</v>
      </c>
      <c r="D38" s="22" t="s">
        <v>135</v>
      </c>
      <c r="E38" s="21" t="s">
        <v>3</v>
      </c>
      <c r="F38" s="19"/>
    </row>
    <row r="39" spans="1:6" x14ac:dyDescent="0.25">
      <c r="A39" s="14">
        <f>VLOOKUP(D39,Sheet2!A:B,2,0)</f>
        <v>12</v>
      </c>
      <c r="B39" s="21" t="s">
        <v>111</v>
      </c>
      <c r="C39" s="13" t="s">
        <v>198</v>
      </c>
      <c r="D39" s="22" t="s">
        <v>53</v>
      </c>
      <c r="E39" s="21" t="s">
        <v>4</v>
      </c>
      <c r="F39" s="19" t="str">
        <f>+$F$2&amp;B39&amp;".mp3"</f>
        <v>https://luandai123.github.io/english_Business-WelcomeGuestspartners/WelcomeGuestspartners-1.12.mp3</v>
      </c>
    </row>
    <row r="40" spans="1:6" x14ac:dyDescent="0.25">
      <c r="B40" s="21" t="s">
        <v>111</v>
      </c>
      <c r="C40" s="13" t="s">
        <v>199</v>
      </c>
      <c r="D40" s="22" t="s">
        <v>54</v>
      </c>
      <c r="E40" s="21" t="s">
        <v>12</v>
      </c>
      <c r="F40" s="19"/>
    </row>
    <row r="41" spans="1:6" x14ac:dyDescent="0.25">
      <c r="B41" s="21" t="s">
        <v>112</v>
      </c>
      <c r="C41" s="13" t="s">
        <v>200</v>
      </c>
      <c r="D41" s="22" t="s">
        <v>136</v>
      </c>
      <c r="E41" s="21" t="s">
        <v>3</v>
      </c>
      <c r="F41" s="19"/>
    </row>
    <row r="42" spans="1:6" x14ac:dyDescent="0.25">
      <c r="A42" s="14">
        <f>VLOOKUP(D42,Sheet2!A:B,2,0)</f>
        <v>13</v>
      </c>
      <c r="B42" s="21" t="s">
        <v>112</v>
      </c>
      <c r="C42" s="13" t="s">
        <v>201</v>
      </c>
      <c r="D42" s="22" t="s">
        <v>55</v>
      </c>
      <c r="E42" s="21" t="s">
        <v>4</v>
      </c>
      <c r="F42" s="19" t="str">
        <f>+$F$2&amp;B42&amp;".mp3"</f>
        <v>https://luandai123.github.io/english_Business-WelcomeGuestspartners/WelcomeGuestspartners-1.13.mp3</v>
      </c>
    </row>
    <row r="43" spans="1:6" x14ac:dyDescent="0.25">
      <c r="B43" s="21" t="s">
        <v>112</v>
      </c>
      <c r="C43" s="13" t="s">
        <v>202</v>
      </c>
      <c r="D43" s="22" t="s">
        <v>56</v>
      </c>
      <c r="E43" s="21" t="s">
        <v>12</v>
      </c>
      <c r="F43" s="19"/>
    </row>
    <row r="44" spans="1:6" x14ac:dyDescent="0.25">
      <c r="B44" s="21" t="s">
        <v>113</v>
      </c>
      <c r="C44" s="13" t="s">
        <v>203</v>
      </c>
      <c r="D44" s="22" t="s">
        <v>137</v>
      </c>
      <c r="E44" s="21" t="s">
        <v>3</v>
      </c>
      <c r="F44" s="19"/>
    </row>
    <row r="45" spans="1:6" x14ac:dyDescent="0.25">
      <c r="A45" s="14">
        <f>VLOOKUP(D45,Sheet2!A:B,2,0)</f>
        <v>14</v>
      </c>
      <c r="B45" s="21" t="s">
        <v>113</v>
      </c>
      <c r="C45" s="13" t="s">
        <v>204</v>
      </c>
      <c r="D45" s="22" t="s">
        <v>57</v>
      </c>
      <c r="E45" s="21" t="s">
        <v>4</v>
      </c>
      <c r="F45" s="19" t="str">
        <f>+$F$2&amp;B45&amp;".mp3"</f>
        <v>https://luandai123.github.io/english_Business-WelcomeGuestspartners/WelcomeGuestspartners-1.14.mp3</v>
      </c>
    </row>
    <row r="46" spans="1:6" x14ac:dyDescent="0.25">
      <c r="B46" s="21" t="s">
        <v>113</v>
      </c>
      <c r="C46" s="13" t="s">
        <v>205</v>
      </c>
      <c r="D46" s="22" t="s">
        <v>58</v>
      </c>
      <c r="E46" s="21" t="s">
        <v>12</v>
      </c>
      <c r="F46" s="19"/>
    </row>
    <row r="47" spans="1:6" x14ac:dyDescent="0.25">
      <c r="B47" s="21">
        <v>2</v>
      </c>
      <c r="C47" s="13" t="s">
        <v>206</v>
      </c>
      <c r="D47" s="22" t="s">
        <v>138</v>
      </c>
      <c r="E47" s="21" t="s">
        <v>13</v>
      </c>
      <c r="F47" s="19"/>
    </row>
    <row r="48" spans="1:6" x14ac:dyDescent="0.25">
      <c r="B48" s="21" t="s">
        <v>17</v>
      </c>
      <c r="C48" s="13" t="s">
        <v>207</v>
      </c>
      <c r="D48" s="22" t="s">
        <v>139</v>
      </c>
      <c r="E48" s="21" t="s">
        <v>3</v>
      </c>
      <c r="F48" s="19"/>
    </row>
    <row r="49" spans="1:6" x14ac:dyDescent="0.25">
      <c r="A49" s="14">
        <f>VLOOKUP(D49,Sheet2!A:B,2,0)</f>
        <v>15</v>
      </c>
      <c r="B49" s="21" t="s">
        <v>17</v>
      </c>
      <c r="C49" s="13" t="s">
        <v>208</v>
      </c>
      <c r="D49" s="22" t="s">
        <v>59</v>
      </c>
      <c r="E49" s="21" t="s">
        <v>4</v>
      </c>
      <c r="F49" s="19" t="str">
        <f>+$F$2&amp;B49&amp;".mp3"</f>
        <v>https://luandai123.github.io/english_Business-WelcomeGuestspartners/WelcomeGuestspartners-2.1.mp3</v>
      </c>
    </row>
    <row r="50" spans="1:6" x14ac:dyDescent="0.25">
      <c r="B50" s="21" t="s">
        <v>17</v>
      </c>
      <c r="C50" s="13" t="s">
        <v>209</v>
      </c>
      <c r="D50" s="22" t="s">
        <v>60</v>
      </c>
      <c r="E50" s="21" t="s">
        <v>12</v>
      </c>
      <c r="F50" s="19"/>
    </row>
    <row r="51" spans="1:6" x14ac:dyDescent="0.25">
      <c r="B51" s="21" t="s">
        <v>18</v>
      </c>
      <c r="C51" s="13" t="s">
        <v>210</v>
      </c>
      <c r="D51" s="22" t="s">
        <v>140</v>
      </c>
      <c r="E51" s="21" t="s">
        <v>3</v>
      </c>
      <c r="F51" s="19"/>
    </row>
    <row r="52" spans="1:6" x14ac:dyDescent="0.25">
      <c r="A52" s="14">
        <f>VLOOKUP(D52,Sheet2!A:B,2,0)</f>
        <v>16</v>
      </c>
      <c r="B52" s="21" t="s">
        <v>18</v>
      </c>
      <c r="C52" s="13" t="s">
        <v>211</v>
      </c>
      <c r="D52" s="22" t="s">
        <v>61</v>
      </c>
      <c r="E52" s="21" t="s">
        <v>4</v>
      </c>
      <c r="F52" s="19" t="str">
        <f>+$F$2&amp;B52&amp;".mp3"</f>
        <v>https://luandai123.github.io/english_Business-WelcomeGuestspartners/WelcomeGuestspartners-2.2.mp3</v>
      </c>
    </row>
    <row r="53" spans="1:6" x14ac:dyDescent="0.25">
      <c r="B53" s="21" t="s">
        <v>18</v>
      </c>
      <c r="C53" s="13" t="s">
        <v>212</v>
      </c>
      <c r="D53" s="22" t="s">
        <v>62</v>
      </c>
      <c r="E53" s="21" t="s">
        <v>12</v>
      </c>
      <c r="F53" s="19"/>
    </row>
    <row r="54" spans="1:6" x14ac:dyDescent="0.25">
      <c r="B54" s="21" t="s">
        <v>19</v>
      </c>
      <c r="C54" s="13" t="s">
        <v>213</v>
      </c>
      <c r="D54" s="22" t="s">
        <v>141</v>
      </c>
      <c r="E54" s="21" t="s">
        <v>3</v>
      </c>
      <c r="F54" s="19"/>
    </row>
    <row r="55" spans="1:6" x14ac:dyDescent="0.25">
      <c r="A55" s="14">
        <f>VLOOKUP(D55,Sheet2!A:B,2,0)</f>
        <v>17</v>
      </c>
      <c r="B55" s="21" t="s">
        <v>19</v>
      </c>
      <c r="C55" s="13" t="s">
        <v>214</v>
      </c>
      <c r="D55" s="22" t="s">
        <v>63</v>
      </c>
      <c r="E55" s="21" t="s">
        <v>4</v>
      </c>
      <c r="F55" s="19" t="str">
        <f>+$F$2&amp;B55&amp;".mp3"</f>
        <v>https://luandai123.github.io/english_Business-WelcomeGuestspartners/WelcomeGuestspartners-2.3.mp3</v>
      </c>
    </row>
    <row r="56" spans="1:6" x14ac:dyDescent="0.25">
      <c r="B56" s="21" t="s">
        <v>19</v>
      </c>
      <c r="C56" s="13" t="s">
        <v>215</v>
      </c>
      <c r="D56" s="22" t="s">
        <v>64</v>
      </c>
      <c r="E56" s="21" t="s">
        <v>12</v>
      </c>
      <c r="F56" s="19"/>
    </row>
    <row r="57" spans="1:6" x14ac:dyDescent="0.25">
      <c r="B57" s="21" t="s">
        <v>20</v>
      </c>
      <c r="C57" s="13" t="s">
        <v>216</v>
      </c>
      <c r="D57" s="22" t="s">
        <v>142</v>
      </c>
      <c r="E57" s="21" t="s">
        <v>3</v>
      </c>
      <c r="F57" s="19"/>
    </row>
    <row r="58" spans="1:6" x14ac:dyDescent="0.25">
      <c r="A58" s="14">
        <f>VLOOKUP(D58,Sheet2!A:B,2,0)</f>
        <v>18</v>
      </c>
      <c r="B58" s="21" t="s">
        <v>20</v>
      </c>
      <c r="C58" s="13" t="s">
        <v>217</v>
      </c>
      <c r="D58" s="22" t="s">
        <v>65</v>
      </c>
      <c r="E58" s="21" t="s">
        <v>4</v>
      </c>
      <c r="F58" s="19" t="str">
        <f>+$F$2&amp;B58&amp;".mp3"</f>
        <v>https://luandai123.github.io/english_Business-WelcomeGuestspartners/WelcomeGuestspartners-2.4.mp3</v>
      </c>
    </row>
    <row r="59" spans="1:6" x14ac:dyDescent="0.25">
      <c r="B59" s="21" t="s">
        <v>20</v>
      </c>
      <c r="C59" s="13" t="s">
        <v>218</v>
      </c>
      <c r="D59" s="22" t="s">
        <v>66</v>
      </c>
      <c r="E59" s="21" t="s">
        <v>12</v>
      </c>
      <c r="F59" s="19"/>
    </row>
    <row r="60" spans="1:6" x14ac:dyDescent="0.25">
      <c r="B60" s="21" t="s">
        <v>21</v>
      </c>
      <c r="C60" s="13" t="s">
        <v>219</v>
      </c>
      <c r="D60" s="22" t="s">
        <v>143</v>
      </c>
      <c r="E60" s="21" t="s">
        <v>3</v>
      </c>
      <c r="F60" s="19"/>
    </row>
    <row r="61" spans="1:6" x14ac:dyDescent="0.25">
      <c r="A61" s="14">
        <f>VLOOKUP(D61,Sheet2!A:B,2,0)</f>
        <v>19</v>
      </c>
      <c r="B61" s="21" t="s">
        <v>21</v>
      </c>
      <c r="C61" s="13" t="s">
        <v>220</v>
      </c>
      <c r="D61" s="22" t="s">
        <v>67</v>
      </c>
      <c r="E61" s="21" t="s">
        <v>4</v>
      </c>
      <c r="F61" s="19" t="str">
        <f>+$F$2&amp;B61&amp;".mp3"</f>
        <v>https://luandai123.github.io/english_Business-WelcomeGuestspartners/WelcomeGuestspartners-2.5.mp3</v>
      </c>
    </row>
    <row r="62" spans="1:6" x14ac:dyDescent="0.25">
      <c r="B62" s="21" t="s">
        <v>21</v>
      </c>
      <c r="C62" s="13" t="s">
        <v>221</v>
      </c>
      <c r="D62" s="22" t="s">
        <v>68</v>
      </c>
      <c r="E62" s="21" t="s">
        <v>12</v>
      </c>
      <c r="F62" s="19"/>
    </row>
    <row r="63" spans="1:6" x14ac:dyDescent="0.25">
      <c r="B63" s="21" t="s">
        <v>22</v>
      </c>
      <c r="C63" s="13" t="s">
        <v>222</v>
      </c>
      <c r="D63" s="22" t="s">
        <v>144</v>
      </c>
      <c r="E63" s="21" t="s">
        <v>3</v>
      </c>
      <c r="F63" s="19"/>
    </row>
    <row r="64" spans="1:6" x14ac:dyDescent="0.25">
      <c r="A64" s="14">
        <f>VLOOKUP(D64,Sheet2!A:B,2,0)</f>
        <v>20</v>
      </c>
      <c r="B64" s="21" t="s">
        <v>22</v>
      </c>
      <c r="C64" s="13" t="s">
        <v>223</v>
      </c>
      <c r="D64" s="22" t="s">
        <v>69</v>
      </c>
      <c r="E64" s="21" t="s">
        <v>4</v>
      </c>
      <c r="F64" s="19" t="str">
        <f>+$F$2&amp;B64&amp;".mp3"</f>
        <v>https://luandai123.github.io/english_Business-WelcomeGuestspartners/WelcomeGuestspartners-2.6.mp3</v>
      </c>
    </row>
    <row r="65" spans="1:6" x14ac:dyDescent="0.25">
      <c r="B65" s="21" t="s">
        <v>22</v>
      </c>
      <c r="C65" s="13" t="s">
        <v>224</v>
      </c>
      <c r="D65" s="22" t="s">
        <v>70</v>
      </c>
      <c r="E65" s="21" t="s">
        <v>12</v>
      </c>
      <c r="F65" s="19"/>
    </row>
    <row r="66" spans="1:6" x14ac:dyDescent="0.25">
      <c r="B66" s="21" t="s">
        <v>23</v>
      </c>
      <c r="C66" s="13" t="s">
        <v>225</v>
      </c>
      <c r="D66" s="22" t="s">
        <v>145</v>
      </c>
      <c r="E66" s="21" t="s">
        <v>3</v>
      </c>
      <c r="F66" s="19"/>
    </row>
    <row r="67" spans="1:6" x14ac:dyDescent="0.25">
      <c r="A67" s="14">
        <f>VLOOKUP(D67,Sheet2!A:B,2,0)</f>
        <v>21</v>
      </c>
      <c r="B67" s="21" t="s">
        <v>23</v>
      </c>
      <c r="C67" s="13" t="s">
        <v>226</v>
      </c>
      <c r="D67" s="22" t="s">
        <v>71</v>
      </c>
      <c r="E67" s="21" t="s">
        <v>4</v>
      </c>
      <c r="F67" s="19" t="str">
        <f>+$F$2&amp;B67&amp;".mp3"</f>
        <v>https://luandai123.github.io/english_Business-WelcomeGuestspartners/WelcomeGuestspartners-2.7.mp3</v>
      </c>
    </row>
    <row r="68" spans="1:6" x14ac:dyDescent="0.25">
      <c r="B68" s="21" t="s">
        <v>23</v>
      </c>
      <c r="C68" s="13" t="s">
        <v>227</v>
      </c>
      <c r="D68" s="22" t="s">
        <v>72</v>
      </c>
      <c r="E68" s="21" t="s">
        <v>12</v>
      </c>
      <c r="F68" s="19"/>
    </row>
    <row r="69" spans="1:6" x14ac:dyDescent="0.25">
      <c r="B69" s="21">
        <v>3</v>
      </c>
      <c r="C69" s="13" t="s">
        <v>228</v>
      </c>
      <c r="D69" s="22" t="s">
        <v>146</v>
      </c>
      <c r="E69" s="21" t="s">
        <v>13</v>
      </c>
      <c r="F69" s="19"/>
    </row>
    <row r="70" spans="1:6" x14ac:dyDescent="0.25">
      <c r="B70" s="21" t="s">
        <v>24</v>
      </c>
      <c r="C70" s="13" t="s">
        <v>229</v>
      </c>
      <c r="D70" s="22" t="s">
        <v>147</v>
      </c>
      <c r="E70" s="21" t="s">
        <v>3</v>
      </c>
      <c r="F70" s="19"/>
    </row>
    <row r="71" spans="1:6" x14ac:dyDescent="0.25">
      <c r="A71" s="14">
        <f>VLOOKUP(D71,Sheet2!A:B,2,0)</f>
        <v>22</v>
      </c>
      <c r="B71" s="21" t="s">
        <v>24</v>
      </c>
      <c r="C71" s="13" t="s">
        <v>230</v>
      </c>
      <c r="D71" s="22" t="s">
        <v>73</v>
      </c>
      <c r="E71" s="21" t="s">
        <v>4</v>
      </c>
      <c r="F71" s="19" t="str">
        <f>+$F$2&amp;B71&amp;".mp3"</f>
        <v>https://luandai123.github.io/english_Business-WelcomeGuestspartners/WelcomeGuestspartners-3.1.mp3</v>
      </c>
    </row>
    <row r="72" spans="1:6" x14ac:dyDescent="0.25">
      <c r="B72" s="21" t="s">
        <v>24</v>
      </c>
      <c r="C72" s="13" t="s">
        <v>231</v>
      </c>
      <c r="D72" s="22" t="s">
        <v>74</v>
      </c>
      <c r="E72" s="21" t="s">
        <v>12</v>
      </c>
      <c r="F72" s="19"/>
    </row>
    <row r="73" spans="1:6" x14ac:dyDescent="0.25">
      <c r="B73" s="21" t="s">
        <v>25</v>
      </c>
      <c r="C73" s="13" t="s">
        <v>232</v>
      </c>
      <c r="D73" s="22" t="s">
        <v>148</v>
      </c>
      <c r="E73" s="21" t="s">
        <v>3</v>
      </c>
      <c r="F73" s="19"/>
    </row>
    <row r="74" spans="1:6" x14ac:dyDescent="0.25">
      <c r="A74" s="14">
        <f>VLOOKUP(D74,Sheet2!A:B,2,0)</f>
        <v>23</v>
      </c>
      <c r="B74" s="21" t="s">
        <v>25</v>
      </c>
      <c r="C74" s="13" t="s">
        <v>233</v>
      </c>
      <c r="D74" s="22" t="s">
        <v>75</v>
      </c>
      <c r="E74" s="21" t="s">
        <v>4</v>
      </c>
      <c r="F74" s="19" t="str">
        <f>+$F$2&amp;B74&amp;".mp3"</f>
        <v>https://luandai123.github.io/english_Business-WelcomeGuestspartners/WelcomeGuestspartners-3.2.mp3</v>
      </c>
    </row>
    <row r="75" spans="1:6" x14ac:dyDescent="0.25">
      <c r="B75" s="21" t="s">
        <v>25</v>
      </c>
      <c r="C75" s="13" t="s">
        <v>234</v>
      </c>
      <c r="D75" s="22" t="s">
        <v>76</v>
      </c>
      <c r="E75" s="21" t="s">
        <v>12</v>
      </c>
      <c r="F75" s="19"/>
    </row>
    <row r="76" spans="1:6" x14ac:dyDescent="0.25">
      <c r="B76" s="21" t="s">
        <v>26</v>
      </c>
      <c r="C76" s="13" t="s">
        <v>235</v>
      </c>
      <c r="D76" s="22" t="s">
        <v>149</v>
      </c>
      <c r="E76" s="21" t="s">
        <v>3</v>
      </c>
      <c r="F76" s="19"/>
    </row>
    <row r="77" spans="1:6" x14ac:dyDescent="0.25">
      <c r="A77" s="14">
        <f>VLOOKUP(D77,Sheet2!A:B,2,0)</f>
        <v>24</v>
      </c>
      <c r="B77" s="21" t="s">
        <v>26</v>
      </c>
      <c r="C77" s="13" t="s">
        <v>236</v>
      </c>
      <c r="D77" s="22" t="s">
        <v>77</v>
      </c>
      <c r="E77" s="21" t="s">
        <v>4</v>
      </c>
      <c r="F77" s="19" t="str">
        <f>+$F$2&amp;B77&amp;".mp3"</f>
        <v>https://luandai123.github.io/english_Business-WelcomeGuestspartners/WelcomeGuestspartners-3.3.mp3</v>
      </c>
    </row>
    <row r="78" spans="1:6" x14ac:dyDescent="0.25">
      <c r="B78" s="21" t="s">
        <v>26</v>
      </c>
      <c r="C78" s="13" t="s">
        <v>237</v>
      </c>
      <c r="D78" s="22" t="s">
        <v>78</v>
      </c>
      <c r="E78" s="21" t="s">
        <v>12</v>
      </c>
      <c r="F78" s="19"/>
    </row>
    <row r="79" spans="1:6" x14ac:dyDescent="0.25">
      <c r="B79" s="21" t="s">
        <v>27</v>
      </c>
      <c r="C79" s="13" t="s">
        <v>238</v>
      </c>
      <c r="D79" s="22" t="s">
        <v>150</v>
      </c>
      <c r="E79" s="21" t="s">
        <v>3</v>
      </c>
      <c r="F79" s="19"/>
    </row>
    <row r="80" spans="1:6" x14ac:dyDescent="0.25">
      <c r="A80" s="14">
        <f>VLOOKUP(D80,Sheet2!A:B,2,0)</f>
        <v>25</v>
      </c>
      <c r="B80" s="21" t="s">
        <v>27</v>
      </c>
      <c r="C80" s="13" t="s">
        <v>239</v>
      </c>
      <c r="D80" s="22" t="s">
        <v>79</v>
      </c>
      <c r="E80" s="21" t="s">
        <v>4</v>
      </c>
      <c r="F80" s="19" t="str">
        <f>+$F$2&amp;B80&amp;".mp3"</f>
        <v>https://luandai123.github.io/english_Business-WelcomeGuestspartners/WelcomeGuestspartners-3.4.mp3</v>
      </c>
    </row>
    <row r="81" spans="1:6" x14ac:dyDescent="0.25">
      <c r="B81" s="21" t="s">
        <v>27</v>
      </c>
      <c r="C81" s="13" t="s">
        <v>240</v>
      </c>
      <c r="D81" s="22" t="s">
        <v>80</v>
      </c>
      <c r="E81" s="21" t="s">
        <v>12</v>
      </c>
      <c r="F81" s="19"/>
    </row>
    <row r="82" spans="1:6" x14ac:dyDescent="0.25">
      <c r="B82" s="21" t="s">
        <v>28</v>
      </c>
      <c r="C82" s="13" t="s">
        <v>241</v>
      </c>
      <c r="D82" s="22" t="s">
        <v>151</v>
      </c>
      <c r="E82" s="21" t="s">
        <v>3</v>
      </c>
      <c r="F82" s="19"/>
    </row>
    <row r="83" spans="1:6" x14ac:dyDescent="0.25">
      <c r="A83" s="14">
        <f>VLOOKUP(D83,Sheet2!A:B,2,0)</f>
        <v>26</v>
      </c>
      <c r="B83" s="21" t="s">
        <v>28</v>
      </c>
      <c r="C83" s="13" t="s">
        <v>242</v>
      </c>
      <c r="D83" s="22" t="s">
        <v>81</v>
      </c>
      <c r="E83" s="21" t="s">
        <v>4</v>
      </c>
      <c r="F83" s="19" t="str">
        <f>+$F$2&amp;B83&amp;".mp3"</f>
        <v>https://luandai123.github.io/english_Business-WelcomeGuestspartners/WelcomeGuestspartners-3.5.mp3</v>
      </c>
    </row>
    <row r="84" spans="1:6" x14ac:dyDescent="0.25">
      <c r="B84" s="21" t="s">
        <v>28</v>
      </c>
      <c r="C84" s="13" t="s">
        <v>243</v>
      </c>
      <c r="D84" s="22" t="s">
        <v>82</v>
      </c>
      <c r="E84" s="21" t="s">
        <v>12</v>
      </c>
      <c r="F84" s="19"/>
    </row>
    <row r="85" spans="1:6" x14ac:dyDescent="0.25">
      <c r="B85" s="21" t="s">
        <v>29</v>
      </c>
      <c r="C85" s="13" t="s">
        <v>244</v>
      </c>
      <c r="D85" s="22" t="s">
        <v>152</v>
      </c>
      <c r="E85" s="21" t="s">
        <v>3</v>
      </c>
      <c r="F85" s="19"/>
    </row>
    <row r="86" spans="1:6" x14ac:dyDescent="0.25">
      <c r="A86" s="14">
        <f>VLOOKUP(D86,Sheet2!A:B,2,0)</f>
        <v>27</v>
      </c>
      <c r="B86" s="21" t="s">
        <v>29</v>
      </c>
      <c r="C86" s="13" t="s">
        <v>245</v>
      </c>
      <c r="D86" s="22" t="s">
        <v>83</v>
      </c>
      <c r="E86" s="21" t="s">
        <v>4</v>
      </c>
      <c r="F86" s="19" t="str">
        <f>+$F$2&amp;B86&amp;".mp3"</f>
        <v>https://luandai123.github.io/english_Business-WelcomeGuestspartners/WelcomeGuestspartners-3.6.mp3</v>
      </c>
    </row>
    <row r="87" spans="1:6" x14ac:dyDescent="0.25">
      <c r="B87" s="21" t="s">
        <v>29</v>
      </c>
      <c r="C87" s="13" t="s">
        <v>246</v>
      </c>
      <c r="D87" s="22" t="s">
        <v>84</v>
      </c>
      <c r="E87" s="21" t="s">
        <v>12</v>
      </c>
      <c r="F87" s="19"/>
    </row>
    <row r="88" spans="1:6" x14ac:dyDescent="0.25">
      <c r="B88" s="21" t="s">
        <v>114</v>
      </c>
      <c r="C88" s="13" t="s">
        <v>247</v>
      </c>
      <c r="D88" s="22" t="s">
        <v>153</v>
      </c>
      <c r="E88" s="21" t="s">
        <v>3</v>
      </c>
      <c r="F88" s="19"/>
    </row>
    <row r="89" spans="1:6" x14ac:dyDescent="0.25">
      <c r="A89" s="14">
        <f>VLOOKUP(D89,Sheet2!A:B,2,0)</f>
        <v>28</v>
      </c>
      <c r="B89" s="21" t="s">
        <v>114</v>
      </c>
      <c r="C89" s="13" t="s">
        <v>248</v>
      </c>
      <c r="D89" s="22" t="s">
        <v>85</v>
      </c>
      <c r="E89" s="21" t="s">
        <v>4</v>
      </c>
      <c r="F89" s="19" t="str">
        <f>+$F$2&amp;B89&amp;".mp3"</f>
        <v>https://luandai123.github.io/english_Business-WelcomeGuestspartners/WelcomeGuestspartners-3.7.mp3</v>
      </c>
    </row>
    <row r="90" spans="1:6" x14ac:dyDescent="0.25">
      <c r="B90" s="21" t="s">
        <v>114</v>
      </c>
      <c r="C90" s="13" t="s">
        <v>249</v>
      </c>
      <c r="D90" s="22" t="s">
        <v>86</v>
      </c>
      <c r="E90" s="21" t="s">
        <v>12</v>
      </c>
      <c r="F90" s="19"/>
    </row>
    <row r="91" spans="1:6" x14ac:dyDescent="0.25">
      <c r="B91" s="21" t="s">
        <v>115</v>
      </c>
      <c r="C91" s="13" t="s">
        <v>250</v>
      </c>
      <c r="D91" s="22" t="s">
        <v>154</v>
      </c>
      <c r="E91" s="21" t="s">
        <v>3</v>
      </c>
      <c r="F91" s="19"/>
    </row>
    <row r="92" spans="1:6" x14ac:dyDescent="0.25">
      <c r="A92" s="14">
        <f>VLOOKUP(D92,Sheet2!A:B,2,0)</f>
        <v>29</v>
      </c>
      <c r="B92" s="21" t="s">
        <v>115</v>
      </c>
      <c r="C92" s="13" t="s">
        <v>251</v>
      </c>
      <c r="D92" s="22" t="s">
        <v>87</v>
      </c>
      <c r="E92" s="21" t="s">
        <v>4</v>
      </c>
      <c r="F92" s="19" t="str">
        <f>+$F$2&amp;B92&amp;".mp3"</f>
        <v>https://luandai123.github.io/english_Business-WelcomeGuestspartners/WelcomeGuestspartners-3.8.mp3</v>
      </c>
    </row>
    <row r="93" spans="1:6" x14ac:dyDescent="0.25">
      <c r="B93" s="21" t="s">
        <v>115</v>
      </c>
      <c r="C93" s="13" t="s">
        <v>252</v>
      </c>
      <c r="D93" s="22" t="s">
        <v>88</v>
      </c>
      <c r="E93" s="21" t="s">
        <v>12</v>
      </c>
      <c r="F93" s="19"/>
    </row>
    <row r="94" spans="1:6" x14ac:dyDescent="0.25">
      <c r="B94" s="21" t="s">
        <v>116</v>
      </c>
      <c r="C94" s="13" t="s">
        <v>253</v>
      </c>
      <c r="D94" s="22" t="s">
        <v>155</v>
      </c>
      <c r="E94" s="21" t="s">
        <v>3</v>
      </c>
      <c r="F94" s="19"/>
    </row>
    <row r="95" spans="1:6" x14ac:dyDescent="0.25">
      <c r="A95" s="14">
        <f>VLOOKUP(D95,Sheet2!A:B,2,0)</f>
        <v>30</v>
      </c>
      <c r="B95" s="21" t="s">
        <v>116</v>
      </c>
      <c r="C95" s="13" t="s">
        <v>254</v>
      </c>
      <c r="D95" s="22" t="s">
        <v>89</v>
      </c>
      <c r="E95" s="21" t="s">
        <v>4</v>
      </c>
      <c r="F95" s="19" t="str">
        <f>+$F$2&amp;B95&amp;".mp3"</f>
        <v>https://luandai123.github.io/english_Business-WelcomeGuestspartners/WelcomeGuestspartners-3.9.mp3</v>
      </c>
    </row>
    <row r="96" spans="1:6" x14ac:dyDescent="0.25">
      <c r="B96" s="21" t="s">
        <v>116</v>
      </c>
      <c r="C96" s="13" t="s">
        <v>255</v>
      </c>
      <c r="D96" s="22" t="s">
        <v>90</v>
      </c>
      <c r="E96" s="21" t="s">
        <v>12</v>
      </c>
      <c r="F96" s="19"/>
    </row>
    <row r="97" spans="1:6" x14ac:dyDescent="0.25">
      <c r="B97" s="21" t="s">
        <v>117</v>
      </c>
      <c r="C97" s="13" t="s">
        <v>256</v>
      </c>
      <c r="D97" s="22" t="s">
        <v>156</v>
      </c>
      <c r="E97" s="21" t="s">
        <v>3</v>
      </c>
      <c r="F97" s="19"/>
    </row>
    <row r="98" spans="1:6" x14ac:dyDescent="0.25">
      <c r="A98" s="14">
        <f>VLOOKUP(D98,Sheet2!A:B,2,0)</f>
        <v>31</v>
      </c>
      <c r="B98" s="21" t="s">
        <v>117</v>
      </c>
      <c r="C98" s="13" t="s">
        <v>257</v>
      </c>
      <c r="D98" s="22" t="s">
        <v>91</v>
      </c>
      <c r="E98" s="21" t="s">
        <v>4</v>
      </c>
      <c r="F98" s="19" t="str">
        <f>+$F$2&amp;B98&amp;".mp3"</f>
        <v>https://luandai123.github.io/english_Business-WelcomeGuestspartners/WelcomeGuestspartners-3.10.mp3</v>
      </c>
    </row>
    <row r="99" spans="1:6" x14ac:dyDescent="0.25">
      <c r="B99" s="21" t="s">
        <v>117</v>
      </c>
      <c r="C99" s="13" t="s">
        <v>258</v>
      </c>
      <c r="D99" s="22" t="s">
        <v>92</v>
      </c>
      <c r="E99" s="21" t="s">
        <v>12</v>
      </c>
      <c r="F99" s="19"/>
    </row>
    <row r="100" spans="1:6" x14ac:dyDescent="0.25">
      <c r="B100" s="21" t="s">
        <v>118</v>
      </c>
      <c r="C100" s="13" t="s">
        <v>259</v>
      </c>
      <c r="D100" s="22" t="s">
        <v>157</v>
      </c>
      <c r="E100" s="21" t="s">
        <v>3</v>
      </c>
      <c r="F100" s="19"/>
    </row>
    <row r="101" spans="1:6" x14ac:dyDescent="0.25">
      <c r="A101" s="14">
        <f>VLOOKUP(D101,Sheet2!A:B,2,0)</f>
        <v>32</v>
      </c>
      <c r="B101" s="21" t="s">
        <v>118</v>
      </c>
      <c r="C101" s="13" t="s">
        <v>260</v>
      </c>
      <c r="D101" s="22" t="s">
        <v>93</v>
      </c>
      <c r="E101" s="21" t="s">
        <v>4</v>
      </c>
      <c r="F101" s="19" t="str">
        <f>+$F$2&amp;B101&amp;".mp3"</f>
        <v>https://luandai123.github.io/english_Business-WelcomeGuestspartners/WelcomeGuestspartners-3.11.mp3</v>
      </c>
    </row>
    <row r="102" spans="1:6" x14ac:dyDescent="0.25">
      <c r="B102" s="21" t="s">
        <v>118</v>
      </c>
      <c r="C102" s="13" t="s">
        <v>261</v>
      </c>
      <c r="D102" s="22" t="s">
        <v>94</v>
      </c>
      <c r="E102" s="21" t="s">
        <v>12</v>
      </c>
      <c r="F102" s="19"/>
    </row>
    <row r="103" spans="1:6" x14ac:dyDescent="0.25">
      <c r="B103" s="21">
        <v>4</v>
      </c>
      <c r="C103" s="13" t="s">
        <v>262</v>
      </c>
      <c r="D103" s="22" t="s">
        <v>158</v>
      </c>
      <c r="E103" s="21" t="s">
        <v>13</v>
      </c>
      <c r="F103" s="19"/>
    </row>
    <row r="104" spans="1:6" x14ac:dyDescent="0.25">
      <c r="B104" s="21" t="s">
        <v>119</v>
      </c>
      <c r="C104" s="13" t="s">
        <v>263</v>
      </c>
      <c r="D104" s="22" t="s">
        <v>159</v>
      </c>
      <c r="E104" s="21" t="s">
        <v>3</v>
      </c>
      <c r="F104" s="19"/>
    </row>
    <row r="105" spans="1:6" x14ac:dyDescent="0.25">
      <c r="A105" s="14">
        <f>VLOOKUP(D105,Sheet2!A:B,2,0)</f>
        <v>33</v>
      </c>
      <c r="B105" s="21" t="s">
        <v>119</v>
      </c>
      <c r="C105" s="13" t="s">
        <v>264</v>
      </c>
      <c r="D105" s="22" t="s">
        <v>95</v>
      </c>
      <c r="E105" s="21" t="s">
        <v>4</v>
      </c>
      <c r="F105" s="19" t="str">
        <f>+$F$2&amp;B105&amp;".mp3"</f>
        <v>https://luandai123.github.io/english_Business-WelcomeGuestspartners/WelcomeGuestspartners-4.1.mp3</v>
      </c>
    </row>
    <row r="106" spans="1:6" x14ac:dyDescent="0.25">
      <c r="B106" s="21" t="s">
        <v>119</v>
      </c>
      <c r="C106" s="13" t="s">
        <v>265</v>
      </c>
      <c r="D106" s="22" t="s">
        <v>96</v>
      </c>
      <c r="E106" s="21" t="s">
        <v>12</v>
      </c>
      <c r="F106" s="19"/>
    </row>
    <row r="107" spans="1:6" x14ac:dyDescent="0.25">
      <c r="B107" s="21" t="s">
        <v>120</v>
      </c>
      <c r="C107" s="13" t="s">
        <v>266</v>
      </c>
      <c r="D107" s="22" t="s">
        <v>160</v>
      </c>
      <c r="E107" s="21" t="s">
        <v>3</v>
      </c>
      <c r="F107" s="19"/>
    </row>
    <row r="108" spans="1:6" x14ac:dyDescent="0.25">
      <c r="A108" s="14">
        <f>VLOOKUP(D108,Sheet2!A:B,2,0)</f>
        <v>34</v>
      </c>
      <c r="B108" s="21" t="s">
        <v>120</v>
      </c>
      <c r="C108" s="13" t="s">
        <v>267</v>
      </c>
      <c r="D108" s="22" t="s">
        <v>97</v>
      </c>
      <c r="E108" s="21" t="s">
        <v>4</v>
      </c>
      <c r="F108" s="19" t="str">
        <f>+$F$2&amp;B108&amp;".mp3"</f>
        <v>https://luandai123.github.io/english_Business-WelcomeGuestspartners/WelcomeGuestspartners-4.2.mp3</v>
      </c>
    </row>
    <row r="109" spans="1:6" x14ac:dyDescent="0.25">
      <c r="B109" s="21" t="s">
        <v>120</v>
      </c>
      <c r="C109" s="13" t="s">
        <v>268</v>
      </c>
      <c r="D109" s="22" t="s">
        <v>98</v>
      </c>
      <c r="E109" s="21" t="s">
        <v>12</v>
      </c>
      <c r="F109" s="19"/>
    </row>
    <row r="110" spans="1:6" x14ac:dyDescent="0.25">
      <c r="B110" s="21" t="s">
        <v>121</v>
      </c>
      <c r="C110" s="13" t="s">
        <v>269</v>
      </c>
      <c r="D110" s="22" t="s">
        <v>161</v>
      </c>
      <c r="E110" s="21" t="s">
        <v>3</v>
      </c>
      <c r="F110" s="19"/>
    </row>
    <row r="111" spans="1:6" x14ac:dyDescent="0.25">
      <c r="A111" s="14">
        <f>VLOOKUP(D111,Sheet2!A:B,2,0)</f>
        <v>35</v>
      </c>
      <c r="B111" s="21" t="s">
        <v>121</v>
      </c>
      <c r="C111" s="13" t="s">
        <v>270</v>
      </c>
      <c r="D111" s="22" t="s">
        <v>99</v>
      </c>
      <c r="E111" s="21" t="s">
        <v>4</v>
      </c>
      <c r="F111" s="19" t="str">
        <f>+$F$2&amp;B111&amp;".mp3"</f>
        <v>https://luandai123.github.io/english_Business-WelcomeGuestspartners/WelcomeGuestspartners-4.3.mp3</v>
      </c>
    </row>
    <row r="112" spans="1:6" x14ac:dyDescent="0.25">
      <c r="B112" s="21" t="s">
        <v>121</v>
      </c>
      <c r="C112" s="13" t="s">
        <v>271</v>
      </c>
      <c r="D112" s="22" t="s">
        <v>100</v>
      </c>
      <c r="E112" s="21" t="s">
        <v>12</v>
      </c>
      <c r="F112" s="19"/>
    </row>
    <row r="113" spans="1:6" x14ac:dyDescent="0.25">
      <c r="B113" s="21" t="s">
        <v>122</v>
      </c>
      <c r="C113" s="13" t="s">
        <v>272</v>
      </c>
      <c r="D113" s="22" t="s">
        <v>162</v>
      </c>
      <c r="E113" s="21" t="s">
        <v>3</v>
      </c>
      <c r="F113" s="19"/>
    </row>
    <row r="114" spans="1:6" x14ac:dyDescent="0.25">
      <c r="A114" s="14">
        <f>VLOOKUP(D114,Sheet2!A:B,2,0)</f>
        <v>36</v>
      </c>
      <c r="B114" s="21" t="s">
        <v>122</v>
      </c>
      <c r="C114" s="13" t="s">
        <v>273</v>
      </c>
      <c r="D114" s="22" t="s">
        <v>101</v>
      </c>
      <c r="E114" s="21" t="s">
        <v>4</v>
      </c>
      <c r="F114" s="19" t="str">
        <f>+$F$2&amp;B114&amp;".mp3"</f>
        <v>https://luandai123.github.io/english_Business-WelcomeGuestspartners/WelcomeGuestspartners-4.4.mp3</v>
      </c>
    </row>
    <row r="115" spans="1:6" x14ac:dyDescent="0.25">
      <c r="B115" s="21" t="s">
        <v>122</v>
      </c>
      <c r="C115" s="13" t="s">
        <v>274</v>
      </c>
      <c r="D115" s="22" t="s">
        <v>102</v>
      </c>
      <c r="E115" s="21" t="s">
        <v>12</v>
      </c>
      <c r="F115" s="19"/>
    </row>
  </sheetData>
  <autoFilter ref="A3:F115" xr:uid="{409C9D1B-A452-401C-9733-8750E50DAAFC}"/>
  <phoneticPr fontId="3" type="noConversion"/>
  <conditionalFormatting sqref="G1:G1048576">
    <cfRule type="duplicateValues" dxfId="1" priority="20"/>
  </conditionalFormatting>
  <hyperlinks>
    <hyperlink ref="F2" r:id="rId1" xr:uid="{FA123414-9045-424C-8144-6BB041CC28D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B1:C16"/>
  <sheetViews>
    <sheetView zoomScale="115" zoomScaleNormal="115" workbookViewId="0">
      <selection activeCell="B18" sqref="B18"/>
    </sheetView>
  </sheetViews>
  <sheetFormatPr defaultRowHeight="13.8" x14ac:dyDescent="0.25"/>
  <cols>
    <col min="2" max="2" width="36.59765625" style="1" bestFit="1" customWidth="1"/>
    <col min="3" max="3" width="98.296875" customWidth="1"/>
  </cols>
  <sheetData>
    <row r="1" spans="2:3" x14ac:dyDescent="0.25">
      <c r="C1" s="23" t="s">
        <v>284</v>
      </c>
    </row>
    <row r="2" spans="2:3" x14ac:dyDescent="0.25">
      <c r="B2" s="2" t="s">
        <v>0</v>
      </c>
      <c r="C2" s="5" t="s">
        <v>8</v>
      </c>
    </row>
    <row r="3" spans="2:3" x14ac:dyDescent="0.25">
      <c r="B3" s="25" t="s">
        <v>286</v>
      </c>
      <c r="C3" s="6" t="str">
        <f>+$C$1&amp;B3</f>
        <v>https://luandai123.github.io/english_Business-WelcomeGuestspartners/WelcomeGuestspartners-Viet-1.1-1.14.mp3</v>
      </c>
    </row>
    <row r="4" spans="2:3" x14ac:dyDescent="0.25">
      <c r="B4" s="25" t="s">
        <v>287</v>
      </c>
      <c r="C4" s="6" t="str">
        <f t="shared" ref="C4:C12" si="0">+$C$1&amp;B4</f>
        <v>https://luandai123.github.io/english_Business-WelcomeGuestspartners/WelcomeGuestspartners-Viet-2.1-2.7.mp3</v>
      </c>
    </row>
    <row r="5" spans="2:3" x14ac:dyDescent="0.25">
      <c r="B5" s="25" t="s">
        <v>288</v>
      </c>
      <c r="C5" s="6" t="str">
        <f t="shared" si="0"/>
        <v>https://luandai123.github.io/english_Business-WelcomeGuestspartners/WelcomeGuestspartners-Viet-3.1-3.11.mp3</v>
      </c>
    </row>
    <row r="6" spans="2:3" x14ac:dyDescent="0.25">
      <c r="B6" s="25" t="s">
        <v>289</v>
      </c>
      <c r="C6" s="6" t="str">
        <f t="shared" si="0"/>
        <v>https://luandai123.github.io/english_Business-WelcomeGuestspartners/WelcomeGuestspartners-Viet-4.1-4.4.mp3</v>
      </c>
    </row>
    <row r="7" spans="2:3" x14ac:dyDescent="0.25">
      <c r="B7" s="25" t="s">
        <v>290</v>
      </c>
      <c r="C7" s="6" t="str">
        <f t="shared" si="0"/>
        <v>https://luandai123.github.io/english_Business-WelcomeGuestspartners/WelcomeGuestspartners-Viet-full.mp3</v>
      </c>
    </row>
    <row r="8" spans="2:3" x14ac:dyDescent="0.25">
      <c r="B8" s="25" t="s">
        <v>292</v>
      </c>
      <c r="C8" s="6" t="str">
        <f t="shared" si="0"/>
        <v>https://luandai123.github.io/english_Business-WelcomeGuestspartners/WelcomeGuestspartners.mp3</v>
      </c>
    </row>
    <row r="9" spans="2:3" x14ac:dyDescent="0.25">
      <c r="B9" s="25" t="s">
        <v>293</v>
      </c>
      <c r="C9" s="6" t="str">
        <f t="shared" si="0"/>
        <v>https://luandai123.github.io/english_Business-WelcomeGuestspartners/WelcomeGuestspartners.mp4</v>
      </c>
    </row>
    <row r="10" spans="2:3" x14ac:dyDescent="0.25">
      <c r="B10" s="25" t="s">
        <v>291</v>
      </c>
      <c r="C10" s="6" t="str">
        <f t="shared" si="0"/>
        <v>https://luandai123.github.io/english_Business-WelcomeGuestspartners/WelcomeGuestspartners.docx</v>
      </c>
    </row>
    <row r="11" spans="2:3" x14ac:dyDescent="0.25">
      <c r="B11" s="25" t="s">
        <v>294</v>
      </c>
      <c r="C11" s="6" t="str">
        <f t="shared" si="0"/>
        <v>https://luandai123.github.io/english_Business-WelcomeGuestspartners/WelcomeGuestspartners.xlsx</v>
      </c>
    </row>
    <row r="12" spans="2:3" x14ac:dyDescent="0.25">
      <c r="B12" s="25" t="s">
        <v>295</v>
      </c>
      <c r="C12" s="6" t="str">
        <f t="shared" si="0"/>
        <v>https://luandai123.github.io/english_Business-WelcomeGuestspartners/WelcomeGuestspartners.pdf</v>
      </c>
    </row>
    <row r="13" spans="2:3" x14ac:dyDescent="0.25">
      <c r="B13" s="25"/>
      <c r="C13" s="6"/>
    </row>
    <row r="14" spans="2:3" x14ac:dyDescent="0.25">
      <c r="B14" s="26"/>
    </row>
    <row r="15" spans="2:3" x14ac:dyDescent="0.25">
      <c r="B15" s="26"/>
    </row>
    <row r="16" spans="2:3" x14ac:dyDescent="0.25">
      <c r="B16" s="26"/>
    </row>
  </sheetData>
  <phoneticPr fontId="3" type="noConversion"/>
  <hyperlinks>
    <hyperlink ref="C1" r:id="rId1" xr:uid="{9F84276F-E700-4670-B5AB-3F36D02EF9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C16" sqref="C16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11</v>
      </c>
      <c r="C3" s="6" t="str">
        <f>IF(D3="","","https://docs.google.com/uc?export=download&amp;id="&amp;D3)</f>
        <v/>
      </c>
      <c r="D3" s="24" t="str">
        <f t="shared" ref="D3:D4" si="0">IFERROR(LEFT(RIGHT(E3,LEN(E3)-32),LEN(RIGHT(E3,LEN(E3)-32))-20),"")</f>
        <v/>
      </c>
      <c r="E3" s="7"/>
    </row>
    <row r="4" spans="2:5" x14ac:dyDescent="0.25">
      <c r="B4" s="8" t="s">
        <v>10</v>
      </c>
      <c r="C4" s="6" t="str">
        <f>IF(D4="","","https://docs.google.com/uc?export=download&amp;id="&amp;D4)</f>
        <v/>
      </c>
      <c r="D4" s="24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J295"/>
  <sheetViews>
    <sheetView topLeftCell="C1" zoomScale="86" zoomScaleNormal="86" workbookViewId="0">
      <selection activeCell="K23" sqref="K23:K24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59.19921875" customWidth="1"/>
    <col min="6" max="6" width="68.8984375" bestFit="1" customWidth="1"/>
  </cols>
  <sheetData>
    <row r="1" spans="1:10" ht="17.399999999999999" customHeight="1" x14ac:dyDescent="0.25">
      <c r="B1" t="s">
        <v>5</v>
      </c>
      <c r="C1" s="15">
        <v>1</v>
      </c>
      <c r="D1" s="3"/>
    </row>
    <row r="2" spans="1:10" x14ac:dyDescent="0.25">
      <c r="B2" t="s">
        <v>6</v>
      </c>
      <c r="C2" s="15">
        <v>23</v>
      </c>
      <c r="D2" s="3"/>
    </row>
    <row r="3" spans="1:10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0" x14ac:dyDescent="0.25">
      <c r="A4">
        <f>C1</f>
        <v>1</v>
      </c>
      <c r="B4">
        <f t="shared" ref="B4:B67" ca="1" si="0">IF(A4="","",RANDBETWEEN($C$1,$C$2))</f>
        <v>11</v>
      </c>
      <c r="C4" s="1">
        <f ca="1">IFERROR($C$1-1+_xlfn.RANK.EQ(B4,$B$4:$B$39)+COUNTIF(B$4:$B4,B4)-1,"")</f>
        <v>10</v>
      </c>
      <c r="D4" s="1" t="str">
        <f ca="1">IFERROR(VLOOKUP(C4,'Welcome guestspartners'!A:B,2,0),"")</f>
        <v>1.10</v>
      </c>
      <c r="E4" t="str">
        <f ca="1">IFERROR(VLOOKUP(D4&amp;"Viet",'Welcome guestspartners'!C:D,2,0),"")</f>
        <v>Ông tới đây bằng gì?</v>
      </c>
      <c r="F4" t="str">
        <f ca="1">IFERROR(VLOOKUP(D4&amp;"Eng",'Welcome guestspartners'!C:D,2,0),"")</f>
        <v>How did you get here?</v>
      </c>
    </row>
    <row r="5" spans="1:10" x14ac:dyDescent="0.25">
      <c r="A5">
        <f>IFERROR(IF(A4+1&gt;$C$2,"",A4+1),"")</f>
        <v>2</v>
      </c>
      <c r="B5">
        <f t="shared" ca="1" si="0"/>
        <v>10</v>
      </c>
      <c r="C5" s="1">
        <f ca="1">IFERROR($C$1-1+_xlfn.RANK.EQ(B5,$B$4:$B$39)+COUNTIF(B$4:$B5,B5)-1,"")</f>
        <v>11</v>
      </c>
      <c r="D5" s="1" t="str">
        <f ca="1">IFERROR(VLOOKUP(C5,'Welcome guestspartners'!A:B,2,0),"")</f>
        <v>1.11</v>
      </c>
      <c r="E5" t="str">
        <f ca="1">IFERROR(VLOOKUP(D5&amp;"Viet",'Welcome guestspartners'!C:D,2,0),"")</f>
        <v>Ông ở đâu?</v>
      </c>
      <c r="F5" t="str">
        <f ca="1">IFERROR(VLOOKUP(D5&amp;"Eng",'Welcome guestspartners'!C:D,2,0),"")</f>
        <v>Where are you staying?</v>
      </c>
    </row>
    <row r="6" spans="1:10" x14ac:dyDescent="0.25">
      <c r="A6">
        <f t="shared" ref="A6:A69" si="1">IFERROR(IF(A5+1&gt;$C$2,"",A5+1),"")</f>
        <v>3</v>
      </c>
      <c r="B6">
        <f t="shared" ca="1" si="0"/>
        <v>1</v>
      </c>
      <c r="C6" s="1">
        <f ca="1">IFERROR($C$1-1+_xlfn.RANK.EQ(B6,$B$4:$B$39)+COUNTIF(B$4:$B6,B6)-1,"")</f>
        <v>21</v>
      </c>
      <c r="D6" s="1" t="str">
        <f ca="1">IFERROR(VLOOKUP(C6,'Welcome guestspartners'!A:B,2,0),"")</f>
        <v>2.7</v>
      </c>
      <c r="E6" t="str">
        <f ca="1">IFERROR(VLOOKUP(D6&amp;"Viet",'Welcome guestspartners'!C:D,2,0),"")</f>
        <v>Ông có thể đợi trong văn phòng của tôi một vài phút được không?</v>
      </c>
      <c r="F6" t="str">
        <f ca="1">IFERROR(VLOOKUP(D6&amp;"Eng",'Welcome guestspartners'!C:D,2,0),"")</f>
        <v>Would you mind waiting in my office for a few minutes?</v>
      </c>
    </row>
    <row r="7" spans="1:10" x14ac:dyDescent="0.25">
      <c r="A7">
        <f t="shared" si="1"/>
        <v>4</v>
      </c>
      <c r="B7">
        <f t="shared" ca="1" si="0"/>
        <v>17</v>
      </c>
      <c r="C7" s="1">
        <f ca="1">IFERROR($C$1-1+_xlfn.RANK.EQ(B7,$B$4:$B$39)+COUNTIF(B$4:$B7,B7)-1,"")</f>
        <v>7</v>
      </c>
      <c r="D7" s="1" t="str">
        <f ca="1">IFERROR(VLOOKUP(C7,'Welcome guestspartners'!A:B,2,0),"")</f>
        <v>1.7</v>
      </c>
      <c r="E7" t="str">
        <f ca="1">IFERROR(VLOOKUP(D7&amp;"Viet",'Welcome guestspartners'!C:D,2,0),"")</f>
        <v>Ông có khó khăn gì khi tìm thấy công ty chúng tôi không?</v>
      </c>
      <c r="F7" t="str">
        <f ca="1">IFERROR(VLOOKUP(D7&amp;"Eng",'Welcome guestspartners'!C:D,2,0),"")</f>
        <v>Did you have any trouble finding us?</v>
      </c>
    </row>
    <row r="8" spans="1:10" x14ac:dyDescent="0.25">
      <c r="A8">
        <f t="shared" si="1"/>
        <v>5</v>
      </c>
      <c r="B8">
        <f t="shared" ca="1" si="0"/>
        <v>23</v>
      </c>
      <c r="C8" s="1">
        <f ca="1">IFERROR($C$1-1+_xlfn.RANK.EQ(B8,$B$4:$B$39)+COUNTIF(B$4:$B8,B8)-1,"")</f>
        <v>1</v>
      </c>
      <c r="D8" s="1" t="str">
        <f ca="1">IFERROR(VLOOKUP(C8,'Welcome guestspartners'!A:B,2,0),"")</f>
        <v>1.1</v>
      </c>
      <c r="E8" t="str">
        <f ca="1">IFERROR(VLOOKUP(D8&amp;"Viet",'Welcome guestspartners'!C:D,2,0),"")</f>
        <v>Bạn từng đến ABC trước kia chưa?</v>
      </c>
      <c r="F8" t="str">
        <f ca="1">IFERROR(VLOOKUP(D8&amp;"Eng",'Welcome guestspartners'!C:D,2,0),"")</f>
        <v>Have you been to ABC before?</v>
      </c>
    </row>
    <row r="9" spans="1:10" x14ac:dyDescent="0.25">
      <c r="A9">
        <f t="shared" si="1"/>
        <v>6</v>
      </c>
      <c r="B9">
        <f t="shared" ca="1" si="0"/>
        <v>16</v>
      </c>
      <c r="C9" s="1">
        <f ca="1">IFERROR($C$1-1+_xlfn.RANK.EQ(B9,$B$4:$B$39)+COUNTIF(B$4:$B9,B9)-1,"")</f>
        <v>8</v>
      </c>
      <c r="D9" s="1" t="str">
        <f ca="1">IFERROR(VLOOKUP(C9,'Welcome guestspartners'!A:B,2,0),"")</f>
        <v>1.8</v>
      </c>
      <c r="E9" t="str">
        <f ca="1">IFERROR(VLOOKUP(D9&amp;"Viet",'Welcome guestspartners'!C:D,2,0),"")</f>
        <v>Tài xế có ở sân bay để đón ông không?</v>
      </c>
      <c r="F9" t="str">
        <f ca="1">IFERROR(VLOOKUP(D9&amp;"Eng",'Welcome guestspartners'!C:D,2,0),"")</f>
        <v>Was the driver there to meet you at the airport?</v>
      </c>
    </row>
    <row r="10" spans="1:10" x14ac:dyDescent="0.25">
      <c r="A10">
        <f t="shared" si="1"/>
        <v>7</v>
      </c>
      <c r="B10">
        <f t="shared" ca="1" si="0"/>
        <v>20</v>
      </c>
      <c r="C10" s="1">
        <f ca="1">IFERROR($C$1-1+_xlfn.RANK.EQ(B10,$B$4:$B$39)+COUNTIF(B$4:$B10,B10)-1,"")</f>
        <v>5</v>
      </c>
      <c r="D10" s="1" t="str">
        <f ca="1">IFERROR(VLOOKUP(C10,'Welcome guestspartners'!A:B,2,0),"")</f>
        <v>1.5</v>
      </c>
      <c r="E10" t="str">
        <f ca="1">IFERROR(VLOOKUP(D10&amp;"Viet",'Welcome guestspartners'!C:D,2,0),"")</f>
        <v>Hi vọng bạn không chờ quá lâu.</v>
      </c>
      <c r="F10" t="str">
        <f ca="1">IFERROR(VLOOKUP(D10&amp;"Eng",'Welcome guestspartners'!C:D,2,0),"")</f>
        <v>I hope you have not been waiting too long.</v>
      </c>
    </row>
    <row r="11" spans="1:10" x14ac:dyDescent="0.25">
      <c r="A11">
        <f t="shared" si="1"/>
        <v>8</v>
      </c>
      <c r="B11">
        <f t="shared" ca="1" si="0"/>
        <v>7</v>
      </c>
      <c r="C11" s="1">
        <f ca="1">IFERROR($C$1-1+_xlfn.RANK.EQ(B11,$B$4:$B$39)+COUNTIF(B$4:$B11,B11)-1,"")</f>
        <v>13</v>
      </c>
      <c r="D11" s="1" t="str">
        <f ca="1">IFERROR(VLOOKUP(C11,'Welcome guestspartners'!A:B,2,0),"")</f>
        <v>1.13</v>
      </c>
      <c r="E11" t="str">
        <f ca="1">IFERROR(VLOOKUP(D11&amp;"Viet",'Welcome guestspartners'!C:D,2,0),"")</f>
        <v>Bạn có thời gian để đi xem xung quanh ABC khi bạn ở đây không?</v>
      </c>
      <c r="F11" t="str">
        <f ca="1">IFERROR(VLOOKUP(D11&amp;"Eng",'Welcome guestspartners'!C:D,2,0),"")</f>
        <v>Will you have time to look around ABC while you are here?</v>
      </c>
    </row>
    <row r="12" spans="1:10" x14ac:dyDescent="0.25">
      <c r="A12">
        <f t="shared" si="1"/>
        <v>9</v>
      </c>
      <c r="B12">
        <f t="shared" ca="1" si="0"/>
        <v>23</v>
      </c>
      <c r="C12" s="1">
        <f ca="1">IFERROR($C$1-1+_xlfn.RANK.EQ(B12,$B$4:$B$39)+COUNTIF(B$4:$B12,B12)-1,"")</f>
        <v>2</v>
      </c>
      <c r="D12" s="1" t="str">
        <f ca="1">IFERROR(VLOOKUP(C12,'Welcome guestspartners'!A:B,2,0),"")</f>
        <v>1.2</v>
      </c>
      <c r="E12" t="str">
        <f ca="1">IFERROR(VLOOKUP(D12&amp;"Viet",'Welcome guestspartners'!C:D,2,0),"")</f>
        <v>Đây là lần đầu bạn đến ABC hả?</v>
      </c>
      <c r="F12" t="str">
        <f ca="1">IFERROR(VLOOKUP(D12&amp;"Eng",'Welcome guestspartners'!C:D,2,0),"")</f>
        <v>Is this your first time in ABC?</v>
      </c>
      <c r="J12" s="17"/>
    </row>
    <row r="13" spans="1:10" x14ac:dyDescent="0.25">
      <c r="A13">
        <f t="shared" si="1"/>
        <v>10</v>
      </c>
      <c r="B13">
        <f t="shared" ca="1" si="0"/>
        <v>1</v>
      </c>
      <c r="C13" s="1">
        <f ca="1">IFERROR($C$1-1+_xlfn.RANK.EQ(B13,$B$4:$B$39)+COUNTIF(B$4:$B13,B13)-1,"")</f>
        <v>22</v>
      </c>
      <c r="D13" s="1" t="str">
        <f ca="1">IFERROR(VLOOKUP(C13,'Welcome guestspartners'!A:B,2,0),"")</f>
        <v>3.1</v>
      </c>
      <c r="E13" t="str">
        <f ca="1">IFERROR(VLOOKUP(D13&amp;"Viet",'Welcome guestspartners'!C:D,2,0),"")</f>
        <v>Ông có thể để lại đồ của ông tại quầy tiếp tân.</v>
      </c>
      <c r="F13" t="str">
        <f ca="1">IFERROR(VLOOKUP(D13&amp;"Eng",'Welcome guestspartners'!C:D,2,0),"")</f>
        <v>You can leave your things at the reception desk.</v>
      </c>
    </row>
    <row r="14" spans="1:10" x14ac:dyDescent="0.25">
      <c r="A14">
        <f t="shared" si="1"/>
        <v>11</v>
      </c>
      <c r="B14">
        <f t="shared" ca="1" si="0"/>
        <v>19</v>
      </c>
      <c r="C14" s="1">
        <f ca="1">IFERROR($C$1-1+_xlfn.RANK.EQ(B14,$B$4:$B$39)+COUNTIF(B$4:$B14,B14)-1,"")</f>
        <v>6</v>
      </c>
      <c r="D14" s="1" t="str">
        <f ca="1">IFERROR(VLOOKUP(C14,'Welcome guestspartners'!A:B,2,0),"")</f>
        <v>1.6</v>
      </c>
      <c r="E14" t="str">
        <f ca="1">IFERROR(VLOOKUP(D14&amp;"Viet",'Welcome guestspartners'!C:D,2,0),"")</f>
        <v>Xin lỗi vì làm bạn phải chờ, đúng là 1 buổi sáng bận rộn.</v>
      </c>
      <c r="F14" t="str">
        <f ca="1">IFERROR(VLOOKUP(D14&amp;"Eng",'Welcome guestspartners'!C:D,2,0),"")</f>
        <v>Sorry to keep you waiting, it’s been a very busy morning.</v>
      </c>
    </row>
    <row r="15" spans="1:10" x14ac:dyDescent="0.25">
      <c r="A15">
        <f t="shared" si="1"/>
        <v>12</v>
      </c>
      <c r="B15">
        <f t="shared" ca="1" si="0"/>
        <v>7</v>
      </c>
      <c r="C15" s="1">
        <f ca="1">IFERROR($C$1-1+_xlfn.RANK.EQ(B15,$B$4:$B$39)+COUNTIF(B$4:$B15,B15)-1,"")</f>
        <v>14</v>
      </c>
      <c r="D15" s="1" t="str">
        <f ca="1">IFERROR(VLOOKUP(C15,'Welcome guestspartners'!A:B,2,0),"")</f>
        <v>1.14</v>
      </c>
      <c r="E15" t="str">
        <f ca="1">IFERROR(VLOOKUP(D15&amp;"Viet",'Welcome guestspartners'!C:D,2,0),"")</f>
        <v>Tôi là ABC là trợ lý của ông A, hân hạnh khi gặp ông</v>
      </c>
      <c r="F15" t="str">
        <f ca="1">IFERROR(VLOOKUP(D15&amp;"Eng",'Welcome guestspartners'!C:D,2,0),"")</f>
        <v>Hi, I’m ABC, Mr. A’ assistant, nice to meet you</v>
      </c>
    </row>
    <row r="16" spans="1:10" x14ac:dyDescent="0.25">
      <c r="A16">
        <f t="shared" si="1"/>
        <v>13</v>
      </c>
      <c r="B16">
        <f t="shared" ca="1" si="0"/>
        <v>1</v>
      </c>
      <c r="C16" s="1">
        <f ca="1">IFERROR($C$1-1+_xlfn.RANK.EQ(B16,$B$4:$B$39)+COUNTIF(B$4:$B16,B16)-1,"")</f>
        <v>23</v>
      </c>
      <c r="D16" s="1" t="str">
        <f ca="1">IFERROR(VLOOKUP(C16,'Welcome guestspartners'!A:B,2,0),"")</f>
        <v>3.2</v>
      </c>
      <c r="E16" t="str">
        <f ca="1">IFERROR(VLOOKUP(D16&amp;"Viet",'Welcome guestspartners'!C:D,2,0),"")</f>
        <v>Ông có thể để vali tại quầy tiếp tân.</v>
      </c>
      <c r="F16" t="str">
        <f ca="1">IFERROR(VLOOKUP(D16&amp;"Eng",'Welcome guestspartners'!C:D,2,0),"")</f>
        <v>You can leave your briefcase at the reception desk.</v>
      </c>
    </row>
    <row r="17" spans="1:6" x14ac:dyDescent="0.25">
      <c r="A17">
        <f t="shared" si="1"/>
        <v>14</v>
      </c>
      <c r="B17">
        <f t="shared" ca="1" si="0"/>
        <v>4</v>
      </c>
      <c r="C17" s="1">
        <f ca="1">IFERROR($C$1-1+_xlfn.RANK.EQ(B17,$B$4:$B$39)+COUNTIF(B$4:$B17,B17)-1,"")</f>
        <v>17</v>
      </c>
      <c r="D17" s="1" t="str">
        <f ca="1">IFERROR(VLOOKUP(C17,'Welcome guestspartners'!A:B,2,0),"")</f>
        <v>2.3</v>
      </c>
      <c r="E17" t="str">
        <f ca="1">IFERROR(VLOOKUP(D17&amp;"Viet",'Welcome guestspartners'!C:D,2,0),"")</f>
        <v>Tôi xin lỗi, ông A vừa kết thúc cuộc họp xong, ông ấy sẽ gặp ông ngay trong vòng 5 phút.</v>
      </c>
      <c r="F17" t="str">
        <f ca="1">IFERROR(VLOOKUP(D17&amp;"Eng",'Welcome guestspartners'!C:D,2,0),"")</f>
        <v>Mr. A is just finishing off a meeting, he will be with you in about 5 minutes.</v>
      </c>
    </row>
    <row r="18" spans="1:6" ht="12.6" customHeight="1" x14ac:dyDescent="0.25">
      <c r="A18">
        <f t="shared" si="1"/>
        <v>15</v>
      </c>
      <c r="B18">
        <f t="shared" ca="1" si="0"/>
        <v>21</v>
      </c>
      <c r="C18" s="1">
        <f ca="1">IFERROR($C$1-1+_xlfn.RANK.EQ(B18,$B$4:$B$39)+COUNTIF(B$4:$B18,B18)-1,"")</f>
        <v>4</v>
      </c>
      <c r="D18" s="1" t="str">
        <f ca="1">IFERROR(VLOOKUP(C18,'Welcome guestspartners'!A:B,2,0),"")</f>
        <v>1.4</v>
      </c>
      <c r="E18" t="str">
        <f ca="1">IFERROR(VLOOKUP(D18&amp;"Viet",'Welcome guestspartners'!C:D,2,0),"")</f>
        <v>Cho phép tôi giới thiệu bản thân, tôi là...., xin lỗi đã làm ông phải chờ</v>
      </c>
      <c r="F18" t="str">
        <f ca="1">IFERROR(VLOOKUP(D18&amp;"Eng",'Welcome guestspartners'!C:D,2,0),"")</f>
        <v>May I introduce myself, I’m..., I’m sorry to keep you waiting.</v>
      </c>
    </row>
    <row r="19" spans="1:6" x14ac:dyDescent="0.25">
      <c r="A19">
        <f t="shared" si="1"/>
        <v>16</v>
      </c>
      <c r="B19">
        <f t="shared" ca="1" si="0"/>
        <v>5</v>
      </c>
      <c r="C19" s="1">
        <f ca="1">IFERROR($C$1-1+_xlfn.RANK.EQ(B19,$B$4:$B$39)+COUNTIF(B$4:$B19,B19)-1,"")</f>
        <v>16</v>
      </c>
      <c r="D19" s="1" t="str">
        <f ca="1">IFERROR(VLOOKUP(C19,'Welcome guestspartners'!A:B,2,0),"")</f>
        <v>2.2</v>
      </c>
      <c r="E19" t="str">
        <f ca="1">IFERROR(VLOOKUP(D19&amp;"Viet",'Welcome guestspartners'!C:D,2,0),"")</f>
        <v>Tôi xin lỗi, ông A đang nghe điện thoại, một lát nữa ông ấy sẽ gặp bạn ngay.</v>
      </c>
      <c r="F19" t="str">
        <f ca="1">IFERROR(VLOOKUP(D19&amp;"Eng",'Welcome guestspartners'!C:D,2,0),"")</f>
        <v>I’m sorry. Mr. A is on the phone right now, he will be with you shortly.</v>
      </c>
    </row>
    <row r="20" spans="1:6" x14ac:dyDescent="0.25">
      <c r="A20">
        <f t="shared" si="1"/>
        <v>17</v>
      </c>
      <c r="B20">
        <f t="shared" ca="1" si="0"/>
        <v>2</v>
      </c>
      <c r="C20" s="1">
        <f ca="1">IFERROR($C$1-1+_xlfn.RANK.EQ(B20,$B$4:$B$39)+COUNTIF(B$4:$B20,B20)-1,"")</f>
        <v>20</v>
      </c>
      <c r="D20" s="1" t="str">
        <f ca="1">IFERROR(VLOOKUP(C20,'Welcome guestspartners'!A:B,2,0),"")</f>
        <v>2.6</v>
      </c>
      <c r="E20" t="str">
        <f ca="1">IFERROR(VLOOKUP(D20&amp;"Viet",'Welcome guestspartners'!C:D,2,0),"")</f>
        <v>Chúng tôi đã đặt phòng hội nghi ở tầng 6, nên chúng ta sẽ đi thang máy.</v>
      </c>
      <c r="F20" t="str">
        <f ca="1">IFERROR(VLOOKUP(D20&amp;"Eng",'Welcome guestspartners'!C:D,2,0),"")</f>
        <v>We have booked a conference room on the 6th floor, so we need to take the lift.</v>
      </c>
    </row>
    <row r="21" spans="1:6" x14ac:dyDescent="0.25">
      <c r="A21">
        <f t="shared" si="1"/>
        <v>18</v>
      </c>
      <c r="B21">
        <f t="shared" ca="1" si="0"/>
        <v>13</v>
      </c>
      <c r="C21" s="1">
        <f ca="1">IFERROR($C$1-1+_xlfn.RANK.EQ(B21,$B$4:$B$39)+COUNTIF(B$4:$B21,B21)-1,"")</f>
        <v>9</v>
      </c>
      <c r="D21" s="1" t="str">
        <f ca="1">IFERROR(VLOOKUP(C21,'Welcome guestspartners'!A:B,2,0),"")</f>
        <v>1.9</v>
      </c>
      <c r="E21" t="str">
        <f ca="1">IFERROR(VLOOKUP(D21&amp;"Viet",'Welcome guestspartners'!C:D,2,0),"")</f>
        <v>Tôi không chắc là ông có thể tự tìm ra văn phòng của chúng tôi.</v>
      </c>
      <c r="F21" t="str">
        <f ca="1">IFERROR(VLOOKUP(D21&amp;"Eng",'Welcome guestspartners'!C:D,2,0),"")</f>
        <v>I wasn’t sure you would be able to find my office by yourself.</v>
      </c>
    </row>
    <row r="22" spans="1:6" x14ac:dyDescent="0.25">
      <c r="A22">
        <f t="shared" si="1"/>
        <v>19</v>
      </c>
      <c r="B22">
        <f t="shared" ca="1" si="0"/>
        <v>23</v>
      </c>
      <c r="C22" s="1">
        <f ca="1">IFERROR($C$1-1+_xlfn.RANK.EQ(B22,$B$4:$B$39)+COUNTIF(B$4:$B22,B22)-1,"")</f>
        <v>3</v>
      </c>
      <c r="D22" s="1" t="str">
        <f ca="1">IFERROR(VLOOKUP(C22,'Welcome guestspartners'!A:B,2,0),"")</f>
        <v>1.3</v>
      </c>
      <c r="E22" t="str">
        <f ca="1">IFERROR(VLOOKUP(D22&amp;"Viet",'Welcome guestspartners'!C:D,2,0),"")</f>
        <v>Chuyến đi của ông tốt đẹp chứ?</v>
      </c>
      <c r="F22" t="str">
        <f ca="1">IFERROR(VLOOKUP(D22&amp;"Eng",'Welcome guestspartners'!C:D,2,0),"")</f>
        <v>Did you have a good trip?</v>
      </c>
    </row>
    <row r="23" spans="1:6" x14ac:dyDescent="0.25">
      <c r="A23">
        <f t="shared" si="1"/>
        <v>20</v>
      </c>
      <c r="B23">
        <f t="shared" ca="1" si="0"/>
        <v>4</v>
      </c>
      <c r="C23" s="1">
        <f ca="1">IFERROR($C$1-1+_xlfn.RANK.EQ(B23,$B$4:$B$39)+COUNTIF(B$4:$B23,B23)-1,"")</f>
        <v>18</v>
      </c>
      <c r="D23" s="1" t="str">
        <f ca="1">IFERROR(VLOOKUP(C23,'Welcome guestspartners'!A:B,2,0),"")</f>
        <v>2.4</v>
      </c>
      <c r="E23" t="str">
        <f ca="1">IFERROR(VLOOKUP(D23&amp;"Viet",'Welcome guestspartners'!C:D,2,0),"")</f>
        <v>Đi theo lối này ạ!</v>
      </c>
      <c r="F23" t="str">
        <f ca="1">IFERROR(VLOOKUP(D23&amp;"Eng",'Welcome guestspartners'!C:D,2,0),"")</f>
        <v>This way, please!</v>
      </c>
    </row>
    <row r="24" spans="1:6" x14ac:dyDescent="0.25">
      <c r="A24">
        <f t="shared" si="1"/>
        <v>21</v>
      </c>
      <c r="B24">
        <f t="shared" ca="1" si="0"/>
        <v>6</v>
      </c>
      <c r="C24" s="1">
        <f ca="1">IFERROR($C$1-1+_xlfn.RANK.EQ(B24,$B$4:$B$39)+COUNTIF(B$4:$B24,B24)-1,"")</f>
        <v>15</v>
      </c>
      <c r="D24" s="1" t="str">
        <f ca="1">IFERROR(VLOOKUP(C24,'Welcome guestspartners'!A:B,2,0),"")</f>
        <v>2.1</v>
      </c>
      <c r="E24" t="str">
        <f ca="1">IFERROR(VLOOKUP(D24&amp;"Viet",'Welcome guestspartners'!C:D,2,0),"")</f>
        <v>Tôi sẽ xem thử cô ấy có thể gặp bạn ngay được không.</v>
      </c>
      <c r="F24" t="str">
        <f ca="1">IFERROR(VLOOKUP(D24&amp;"Eng",'Welcome guestspartners'!C:D,2,0),"")</f>
        <v>I’ll see if she can meet with you right now.</v>
      </c>
    </row>
    <row r="25" spans="1:6" x14ac:dyDescent="0.25">
      <c r="A25">
        <f t="shared" si="1"/>
        <v>22</v>
      </c>
      <c r="B25">
        <f t="shared" ca="1" si="0"/>
        <v>10</v>
      </c>
      <c r="C25" s="1">
        <f ca="1">IFERROR($C$1-1+_xlfn.RANK.EQ(B25,$B$4:$B$39)+COUNTIF(B$4:$B25,B25)-1,"")</f>
        <v>12</v>
      </c>
      <c r="D25" s="1" t="str">
        <f ca="1">IFERROR(VLOOKUP(C25,'Welcome guestspartners'!A:B,2,0),"")</f>
        <v>1.12</v>
      </c>
      <c r="E25" t="str">
        <f ca="1">IFERROR(VLOOKUP(D25&amp;"Viet",'Welcome guestspartners'!C:D,2,0),"")</f>
        <v>Nó thế nào? Có thoải mái không?</v>
      </c>
      <c r="F25" t="str">
        <f ca="1">IFERROR(VLOOKUP(D25&amp;"Eng",'Welcome guestspartners'!C:D,2,0),"")</f>
        <v>How is it? Is it comfortable?</v>
      </c>
    </row>
    <row r="26" spans="1:6" x14ac:dyDescent="0.25">
      <c r="A26">
        <f t="shared" si="1"/>
        <v>23</v>
      </c>
      <c r="B26">
        <f t="shared" ca="1" si="0"/>
        <v>3</v>
      </c>
      <c r="C26" s="1">
        <f ca="1">IFERROR($C$1-1+_xlfn.RANK.EQ(B26,$B$4:$B$39)+COUNTIF(B$4:$B26,B26)-1,"")</f>
        <v>19</v>
      </c>
      <c r="D26" s="1" t="str">
        <f ca="1">IFERROR(VLOOKUP(C26,'Welcome guestspartners'!A:B,2,0),"")</f>
        <v>2.5</v>
      </c>
      <c r="E26" t="str">
        <f ca="1">IFERROR(VLOOKUP(D26&amp;"Viet",'Welcome guestspartners'!C:D,2,0),"")</f>
        <v>Hãy theo tôi đến phòng hội nghị.</v>
      </c>
      <c r="F26" t="str">
        <f ca="1">IFERROR(VLOOKUP(D26&amp;"Eng",'Welcome guestspartners'!C:D,2,0),"")</f>
        <v>Please follow me to the conference room.</v>
      </c>
    </row>
    <row r="27" spans="1:6" x14ac:dyDescent="0.25">
      <c r="A27" t="str">
        <f t="shared" si="1"/>
        <v/>
      </c>
      <c r="B27" t="str">
        <f t="shared" ca="1" si="0"/>
        <v/>
      </c>
      <c r="C27" s="1" t="str">
        <f ca="1">IFERROR($C$1-1+_xlfn.RANK.EQ(B27,$B$4:$B$39)+COUNTIF(B$4:$B27,B27)-1,"")</f>
        <v/>
      </c>
      <c r="D27" s="1" t="str">
        <f ca="1">IFERROR(VLOOKUP(C27,'Welcome guestspartners'!A:B,2,0),"")</f>
        <v/>
      </c>
      <c r="E27" t="str">
        <f ca="1">IFERROR(VLOOKUP(D27&amp;"Viet",'Welcome guestspartners'!C:D,2,0),"")</f>
        <v/>
      </c>
      <c r="F27" t="str">
        <f ca="1">IFERROR(VLOOKUP(D27&amp;"Eng",'Welcome guestspartners'!C:D,2,0),"")</f>
        <v/>
      </c>
    </row>
    <row r="28" spans="1:6" x14ac:dyDescent="0.25">
      <c r="A28" t="str">
        <f t="shared" si="1"/>
        <v/>
      </c>
      <c r="B28" t="str">
        <f t="shared" ca="1" si="0"/>
        <v/>
      </c>
      <c r="C28" s="1" t="str">
        <f ca="1">IFERROR($C$1-1+_xlfn.RANK.EQ(B28,$B$4:$B$39)+COUNTIF(B$4:$B28,B28)-1,"")</f>
        <v/>
      </c>
      <c r="D28" s="1" t="str">
        <f ca="1">IFERROR(VLOOKUP(C28,'Welcome guestspartners'!A:B,2,0),"")</f>
        <v/>
      </c>
      <c r="E28" t="str">
        <f ca="1">IFERROR(VLOOKUP(D28&amp;"Viet",'Welcome guestspartners'!C:D,2,0),"")</f>
        <v/>
      </c>
      <c r="F28" t="str">
        <f ca="1">IFERROR(VLOOKUP(D28&amp;"Eng",'Welcome guestspartners'!C:D,2,0),"")</f>
        <v/>
      </c>
    </row>
    <row r="29" spans="1:6" x14ac:dyDescent="0.25">
      <c r="A29" t="str">
        <f t="shared" si="1"/>
        <v/>
      </c>
      <c r="B29" t="str">
        <f t="shared" ca="1" si="0"/>
        <v/>
      </c>
      <c r="C29" s="1" t="str">
        <f ca="1">IFERROR($C$1-1+_xlfn.RANK.EQ(B29,$B$4:$B$39)+COUNTIF(B$4:$B29,B29)-1,"")</f>
        <v/>
      </c>
      <c r="D29" s="1" t="str">
        <f ca="1">IFERROR(VLOOKUP(C29,'Welcome guestspartners'!A:B,2,0),"")</f>
        <v/>
      </c>
      <c r="E29" t="str">
        <f ca="1">IFERROR(VLOOKUP(D29&amp;"Viet",'Welcome guestspartners'!C:D,2,0),"")</f>
        <v/>
      </c>
      <c r="F29" t="str">
        <f ca="1">IFERROR(VLOOKUP(D29&amp;"Eng",'Welcome guestspartners'!C:D,2,0),"")</f>
        <v/>
      </c>
    </row>
    <row r="30" spans="1:6" x14ac:dyDescent="0.25">
      <c r="A30" t="str">
        <f t="shared" si="1"/>
        <v/>
      </c>
      <c r="B30" t="str">
        <f t="shared" ca="1" si="0"/>
        <v/>
      </c>
      <c r="C30" s="1" t="str">
        <f ca="1">IFERROR($C$1-1+_xlfn.RANK.EQ(B30,$B$4:$B$39)+COUNTIF(B$4:$B30,B30)-1,"")</f>
        <v/>
      </c>
      <c r="D30" s="1" t="str">
        <f ca="1">IFERROR(VLOOKUP(C30,'Welcome guestspartners'!A:B,2,0),"")</f>
        <v/>
      </c>
      <c r="E30" t="str">
        <f ca="1">IFERROR(VLOOKUP(D30&amp;"Viet",'Welcome guestspartners'!C:D,2,0),"")</f>
        <v/>
      </c>
      <c r="F30" t="str">
        <f ca="1">IFERROR(VLOOKUP(D30&amp;"Eng",'Welcome guestspartners'!C:D,2,0),"")</f>
        <v/>
      </c>
    </row>
    <row r="31" spans="1:6" x14ac:dyDescent="0.25">
      <c r="A31" t="str">
        <f t="shared" si="1"/>
        <v/>
      </c>
      <c r="B31" t="str">
        <f t="shared" ca="1" si="0"/>
        <v/>
      </c>
      <c r="C31" s="1" t="str">
        <f ca="1">IFERROR($C$1-1+_xlfn.RANK.EQ(B31,$B$4:$B$39)+COUNTIF(B$4:$B31,B31)-1,"")</f>
        <v/>
      </c>
      <c r="D31" s="1" t="str">
        <f ca="1">IFERROR(VLOOKUP(C31,'Welcome guestspartners'!A:B,2,0),"")</f>
        <v/>
      </c>
      <c r="E31" t="str">
        <f ca="1">IFERROR(VLOOKUP(D31&amp;"Viet",'Welcome guestspartners'!C:D,2,0),"")</f>
        <v/>
      </c>
      <c r="F31" t="str">
        <f ca="1">IFERROR(VLOOKUP(D31&amp;"Eng",'Welcome guestspartners'!C:D,2,0),"")</f>
        <v/>
      </c>
    </row>
    <row r="32" spans="1:6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IFERROR($C$1-1+_xlfn.RANK.EQ(B32,$B$4:$B$39)+COUNTIF(B$4:$B32,B32)-1,"")</f>
        <v/>
      </c>
      <c r="D32" s="1" t="str">
        <f ca="1">IFERROR(VLOOKUP(C32,'Welcome guestspartners'!A:B,2,0),"")</f>
        <v/>
      </c>
      <c r="E32" t="str">
        <f ca="1">IFERROR(VLOOKUP(D32&amp;"Viet",'Welcome guestspartners'!C:D,2,0),"")</f>
        <v/>
      </c>
      <c r="F32" t="str">
        <f ca="1">IFERROR(VLOOKUP(D32&amp;"Eng",'Welcome guestspartners'!C:D,2,0),"")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IFERROR($C$1-1+_xlfn.RANK.EQ(B33,$B$4:$B$39)+COUNTIF(B$4:$B33,B33)-1,"")</f>
        <v/>
      </c>
      <c r="D33" s="1" t="str">
        <f ca="1">IFERROR(VLOOKUP(C33,'Welcome guestspartners'!A:B,2,0),"")</f>
        <v/>
      </c>
      <c r="E33" t="str">
        <f ca="1">IFERROR(VLOOKUP(D33&amp;"Viet",'Welcome guestspartners'!C:D,2,0),"")</f>
        <v/>
      </c>
      <c r="F33" t="str">
        <f ca="1">IFERROR(VLOOKUP(D33&amp;"Eng",'Welcome guestspartners'!C:D,2,0),"")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IFERROR($C$1-1+_xlfn.RANK.EQ(B34,$B$4:$B$39)+COUNTIF(B$4:$B34,B34)-1,"")</f>
        <v/>
      </c>
      <c r="D34" s="1" t="str">
        <f ca="1">IFERROR(VLOOKUP(C34,'Welcome guestspartners'!A:B,2,0),"")</f>
        <v/>
      </c>
      <c r="E34" t="str">
        <f ca="1">IFERROR(VLOOKUP(D34&amp;"Viet",'Welcome guestspartners'!C:D,2,0),"")</f>
        <v/>
      </c>
      <c r="F34" t="str">
        <f ca="1">IFERROR(VLOOKUP(D34&amp;"Eng",'Welcome guestspartners'!C:D,2,0),"")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IFERROR($C$1-1+_xlfn.RANK.EQ(B35,$B$4:$B$39)+COUNTIF(B$4:$B35,B35)-1,"")</f>
        <v/>
      </c>
      <c r="D35" s="1" t="str">
        <f ca="1">IFERROR(VLOOKUP(C35,'Welcome guestspartners'!A:B,2,0),"")</f>
        <v/>
      </c>
      <c r="E35" t="str">
        <f ca="1">IFERROR(VLOOKUP(D35&amp;"Viet",'Welcome guestspartners'!C:D,2,0),"")</f>
        <v/>
      </c>
      <c r="F35" t="str">
        <f ca="1">IFERROR(VLOOKUP(D35&amp;"Eng",'Welcome guestspartners'!C:D,2,0),"")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IFERROR($C$1-1+_xlfn.RANK.EQ(B36,$B$4:$B$39)+COUNTIF(B$4:$B36,B36)-1,"")</f>
        <v/>
      </c>
      <c r="D36" s="1" t="str">
        <f ca="1">IFERROR(VLOOKUP(C36,'Welcome guestspartners'!A:B,2,0),"")</f>
        <v/>
      </c>
      <c r="E36" t="str">
        <f ca="1">IFERROR(VLOOKUP(D36&amp;"Viet",'Welcome guestspartners'!C:D,2,0),"")</f>
        <v/>
      </c>
      <c r="F36" t="str">
        <f ca="1">IFERROR(VLOOKUP(D36&amp;"Eng",'Welcome guestspartners'!C:D,2,0),"")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IFERROR($C$1-1+_xlfn.RANK.EQ(B37,$B$4:$B$39)+COUNTIF(B$4:$B37,B37)-1,"")</f>
        <v/>
      </c>
      <c r="D37" s="1" t="str">
        <f ca="1">IFERROR(VLOOKUP(C37,'Welcome guestspartners'!A:B,2,0),"")</f>
        <v/>
      </c>
      <c r="E37" t="str">
        <f ca="1">IFERROR(VLOOKUP(D37&amp;"Viet",'Welcome guestspartners'!C:D,2,0),"")</f>
        <v/>
      </c>
      <c r="F37" t="str">
        <f ca="1">IFERROR(VLOOKUP(D37&amp;"Eng",'Welcome guestspartners'!C:D,2,0),"")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IFERROR($C$1-1+_xlfn.RANK.EQ(B38,$B$4:$B$39)+COUNTIF(B$4:$B38,B38)-1,"")</f>
        <v/>
      </c>
      <c r="D38" s="1" t="str">
        <f ca="1">IFERROR(VLOOKUP(C38,'Welcome guestspartners'!A:B,2,0),"")</f>
        <v/>
      </c>
      <c r="E38" t="str">
        <f ca="1">IFERROR(VLOOKUP(D38&amp;"Viet",'Welcome guestspartners'!C:D,2,0),"")</f>
        <v/>
      </c>
      <c r="F38" t="str">
        <f ca="1">IFERROR(VLOOKUP(D38&amp;"Eng",'Welcome guestspartners'!C:D,2,0),"")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IFERROR($C$1-1+_xlfn.RANK.EQ(B39,$B$4:$B$39)+COUNTIF(B$4:$B39,B39)-1,"")</f>
        <v/>
      </c>
      <c r="D39" s="1" t="str">
        <f ca="1">IFERROR(VLOOKUP(C39,'Welcome guestspartners'!A:B,2,0),"")</f>
        <v/>
      </c>
      <c r="E39" t="str">
        <f ca="1">IFERROR(VLOOKUP(D39&amp;"Viet",'Welcome guestspartners'!C:D,2,0),"")</f>
        <v/>
      </c>
      <c r="F39" t="str">
        <f ca="1">IFERROR(VLOOKUP(D39&amp;"Eng",'Welcome guestspartners'!C:D,2,0),"")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IFERROR($C$1-1+_xlfn.RANK.EQ(B40,$B$4:$B$39)+COUNTIF(B$4:$B40,B40)-1,"")</f>
        <v/>
      </c>
      <c r="D40" s="1" t="str">
        <f ca="1">IFERROR(VLOOKUP(C40,'Welcome guestspartners'!A:B,2,0),"")</f>
        <v/>
      </c>
      <c r="E40" t="str">
        <f ca="1">IFERROR(VLOOKUP(D40&amp;"Viet",'Welcome guestspartners'!C:D,2,0),"")</f>
        <v/>
      </c>
      <c r="F40" t="str">
        <f ca="1">IFERROR(VLOOKUP(D40&amp;"Eng",'Welcome guestspartners'!C:D,2,0),"")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IFERROR($C$1-1+_xlfn.RANK.EQ(B41,$B$4:$B$39)+COUNTIF(B$4:$B41,B41)-1,"")</f>
        <v/>
      </c>
      <c r="D41" s="1" t="str">
        <f ca="1">IFERROR(VLOOKUP(C41,'Welcome guestspartners'!A:B,2,0),"")</f>
        <v/>
      </c>
      <c r="E41" t="str">
        <f ca="1">IFERROR(VLOOKUP(D41&amp;"Viet",'Welcome guestspartners'!C:D,2,0),"")</f>
        <v/>
      </c>
      <c r="F41" t="str">
        <f ca="1">IFERROR(VLOOKUP(D41&amp;"Eng",'Welcome guestspartners'!C:D,2,0),"")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IFERROR($C$1-1+_xlfn.RANK.EQ(B42,$B$4:$B$39)+COUNTIF(B$4:$B42,B42)-1,"")</f>
        <v/>
      </c>
      <c r="D42" s="1" t="str">
        <f ca="1">IFERROR(VLOOKUP(C42,'Welcome guestspartners'!A:B,2,0),"")</f>
        <v/>
      </c>
      <c r="E42" t="str">
        <f ca="1">IFERROR(VLOOKUP(D42&amp;"Viet",'Welcome guestspartners'!C:D,2,0),"")</f>
        <v/>
      </c>
      <c r="F42" t="str">
        <f ca="1">IFERROR(VLOOKUP(D42&amp;"Eng",'Welcome guestspartners'!C:D,2,0),"")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IFERROR($C$1-1+_xlfn.RANK.EQ(B43,$B$4:$B$39)+COUNTIF(B$4:$B43,B43)-1,"")</f>
        <v/>
      </c>
      <c r="D43" s="1" t="str">
        <f ca="1">IFERROR(VLOOKUP(C43,'Welcome guestspartners'!A:B,2,0),"")</f>
        <v/>
      </c>
      <c r="E43" t="str">
        <f ca="1">IFERROR(VLOOKUP(D43&amp;"Viet",'Welcome guestspartners'!C:D,2,0),"")</f>
        <v/>
      </c>
      <c r="F43" t="str">
        <f ca="1">IFERROR(VLOOKUP(D43&amp;"Eng",'Welcome guestspartners'!C:D,2,0),"")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IFERROR($C$1-1+_xlfn.RANK.EQ(B44,$B$4:$B$39)+COUNTIF(B$4:$B44,B44)-1,"")</f>
        <v/>
      </c>
      <c r="D44" s="1" t="str">
        <f ca="1">IFERROR(VLOOKUP(C44,'Welcome guestspartners'!A:B,2,0),"")</f>
        <v/>
      </c>
      <c r="E44" t="str">
        <f ca="1">IFERROR(VLOOKUP(D44&amp;"Viet",'Welcome guestspartners'!C:D,2,0),"")</f>
        <v/>
      </c>
      <c r="F44" t="str">
        <f ca="1">IFERROR(VLOOKUP(D44&amp;"Eng",'Welcome guestspartners'!C:D,2,0),"")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IFERROR($C$1-1+_xlfn.RANK.EQ(B45,$B$4:$B$39)+COUNTIF(B$4:$B45,B45)-1,"")</f>
        <v/>
      </c>
      <c r="D45" s="1" t="str">
        <f ca="1">IFERROR(VLOOKUP(C45,'Welcome guestspartners'!A:B,2,0),"")</f>
        <v/>
      </c>
      <c r="E45" t="str">
        <f ca="1">IFERROR(VLOOKUP(D45&amp;"Viet",'Welcome guestspartners'!C:D,2,0),"")</f>
        <v/>
      </c>
      <c r="F45" t="str">
        <f ca="1">IFERROR(VLOOKUP(D45&amp;"Eng",'Welcome guestspartners'!C:D,2,0),"")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IFERROR($C$1-1+_xlfn.RANK.EQ(B46,$B$4:$B$39)+COUNTIF(B$4:$B46,B46)-1,"")</f>
        <v/>
      </c>
      <c r="D46" s="1" t="str">
        <f ca="1">IFERROR(VLOOKUP(C46,'Welcome guestspartners'!A:B,2,0),"")</f>
        <v/>
      </c>
      <c r="E46" t="str">
        <f ca="1">IFERROR(VLOOKUP(D46&amp;"Viet",'Welcome guestspartners'!C:D,2,0),"")</f>
        <v/>
      </c>
      <c r="F46" t="str">
        <f ca="1">IFERROR(VLOOKUP(D46&amp;"Eng",'Welcome guestspartners'!C:D,2,0),"")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IFERROR($C$1-1+_xlfn.RANK.EQ(B47,$B$4:$B$39)+COUNTIF(B$4:$B47,B47)-1,"")</f>
        <v/>
      </c>
      <c r="D47" s="1" t="str">
        <f ca="1">IFERROR(VLOOKUP(C47,'Welcome guestspartners'!A:B,2,0),"")</f>
        <v/>
      </c>
      <c r="E47" t="str">
        <f ca="1">IFERROR(VLOOKUP(D47&amp;"Viet",'Welcome guestspartners'!C:D,2,0),"")</f>
        <v/>
      </c>
      <c r="F47" t="str">
        <f ca="1">IFERROR(VLOOKUP(D47&amp;"Eng",'Welcome guestspartners'!C:D,2,0),"")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IFERROR($C$1-1+_xlfn.RANK.EQ(B48,$B$4:$B$39)+COUNTIF(B$4:$B48,B48)-1,"")</f>
        <v/>
      </c>
      <c r="D48" s="1" t="str">
        <f ca="1">IFERROR(VLOOKUP(C48,'Welcome guestspartners'!A:B,2,0),"")</f>
        <v/>
      </c>
      <c r="E48" t="str">
        <f ca="1">IFERROR(VLOOKUP(D48&amp;"Viet",'Welcome guestspartners'!C:D,2,0),"")</f>
        <v/>
      </c>
      <c r="F48" t="str">
        <f ca="1">IFERROR(VLOOKUP(D48&amp;"Eng",'Welcome guestspartners'!C:D,2,0),"")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IFERROR($C$1-1+_xlfn.RANK.EQ(B49,$B$4:$B$39)+COUNTIF(B$4:$B49,B49)-1,"")</f>
        <v/>
      </c>
      <c r="D49" s="1" t="str">
        <f ca="1">IFERROR(VLOOKUP(C49,'Welcome guestspartners'!A:B,2,0),"")</f>
        <v/>
      </c>
      <c r="E49" t="str">
        <f ca="1">IFERROR(VLOOKUP(D49&amp;"Viet",'Welcome guestspartners'!C:D,2,0),"")</f>
        <v/>
      </c>
      <c r="F49" t="str">
        <f ca="1">IFERROR(VLOOKUP(D49&amp;"Eng",'Welcome guestspartners'!C:D,2,0),"")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IFERROR($C$1-1+_xlfn.RANK.EQ(B50,$B$4:$B$39)+COUNTIF(B$4:$B50,B50)-1,"")</f>
        <v/>
      </c>
      <c r="D50" s="1" t="str">
        <f ca="1">IFERROR(VLOOKUP(C50,'Welcome guestspartners'!A:B,2,0),"")</f>
        <v/>
      </c>
      <c r="E50" t="str">
        <f ca="1">IFERROR(VLOOKUP(D50&amp;"Viet",'Welcome guestspartners'!C:D,2,0),"")</f>
        <v/>
      </c>
      <c r="F50" t="str">
        <f ca="1">IFERROR(VLOOKUP(D50&amp;"Eng",'Welcome guestspartners'!C:D,2,0),"")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IFERROR($C$1-1+_xlfn.RANK.EQ(B51,$B$4:$B$39)+COUNTIF(B$4:$B51,B51)-1,"")</f>
        <v/>
      </c>
      <c r="D51" s="1" t="str">
        <f ca="1">IFERROR(VLOOKUP(C51,'Welcome guestspartners'!A:B,2,0),"")</f>
        <v/>
      </c>
      <c r="E51" t="str">
        <f ca="1">IFERROR(VLOOKUP(D51&amp;"Viet",'Welcome guestspartners'!C:D,2,0),"")</f>
        <v/>
      </c>
      <c r="F51" t="str">
        <f ca="1">IFERROR(VLOOKUP(D51&amp;"Eng",'Welcome guestspartners'!C:D,2,0),"")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IFERROR($C$1-1+_xlfn.RANK.EQ(B52,$B$4:$B$39)+COUNTIF(B$4:$B52,B52)-1,"")</f>
        <v/>
      </c>
      <c r="D52" s="1" t="str">
        <f ca="1">IFERROR(VLOOKUP(C52,'Welcome guestspartners'!A:B,2,0),"")</f>
        <v/>
      </c>
      <c r="E52" t="str">
        <f ca="1">IFERROR(VLOOKUP(D52&amp;"Viet",'Welcome guestspartners'!C:D,2,0),"")</f>
        <v/>
      </c>
      <c r="F52" t="str">
        <f ca="1">IFERROR(VLOOKUP(D52&amp;"Eng",'Welcome guestspartners'!C:D,2,0),"")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IFERROR($C$1-1+_xlfn.RANK.EQ(B53,$B$4:$B$39)+COUNTIF(B$4:$B53,B53)-1,"")</f>
        <v/>
      </c>
      <c r="D53" s="1" t="str">
        <f ca="1">IFERROR(VLOOKUP(C53,'Welcome guestspartners'!A:B,2,0),"")</f>
        <v/>
      </c>
      <c r="E53" t="str">
        <f ca="1">IFERROR(VLOOKUP(D53&amp;"Viet",'Welcome guestspartners'!C:D,2,0),"")</f>
        <v/>
      </c>
      <c r="F53" t="str">
        <f ca="1">IFERROR(VLOOKUP(D53&amp;"Eng",'Welcome guestspartners'!C:D,2,0),"")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IFERROR($C$1-1+_xlfn.RANK.EQ(B54,$B$4:$B$39)+COUNTIF(B$4:$B54,B54)-1,"")</f>
        <v/>
      </c>
      <c r="D54" s="1" t="str">
        <f ca="1">IFERROR(VLOOKUP(C54,'Welcome guestspartners'!A:B,2,0),"")</f>
        <v/>
      </c>
      <c r="E54" t="str">
        <f ca="1">IFERROR(VLOOKUP(D54&amp;"Viet",'Welcome guestspartners'!C:D,2,0),"")</f>
        <v/>
      </c>
      <c r="F54" t="str">
        <f ca="1">IFERROR(VLOOKUP(D54&amp;"Eng",'Welcome guestspartners'!C:D,2,0),"")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IFERROR($C$1-1+_xlfn.RANK.EQ(B55,$B$4:$B$39)+COUNTIF(B$4:$B55,B55)-1,"")</f>
        <v/>
      </c>
      <c r="D55" s="1" t="str">
        <f ca="1">IFERROR(VLOOKUP(C55,'Welcome guestspartners'!A:B,2,0),"")</f>
        <v/>
      </c>
      <c r="E55" t="str">
        <f ca="1">IFERROR(VLOOKUP(D55&amp;"Viet",'Welcome guestspartners'!C:D,2,0),"")</f>
        <v/>
      </c>
      <c r="F55" t="str">
        <f ca="1">IFERROR(VLOOKUP(D55&amp;"Eng",'Welcome guestspartners'!C:D,2,0),"")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IFERROR($C$1-1+_xlfn.RANK.EQ(B56,$B$4:$B$39)+COUNTIF(B$4:$B56,B56)-1,"")</f>
        <v/>
      </c>
      <c r="D56" s="1" t="str">
        <f ca="1">IFERROR(VLOOKUP(C56,'Welcome guestspartners'!A:B,2,0),"")</f>
        <v/>
      </c>
      <c r="E56" t="str">
        <f ca="1">IFERROR(VLOOKUP(D56&amp;"Viet",'Welcome guestspartners'!C:D,2,0),"")</f>
        <v/>
      </c>
      <c r="F56" t="str">
        <f ca="1">IFERROR(VLOOKUP(D56&amp;"Eng",'Welcome guestspartners'!C:D,2,0),"")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IFERROR($C$1-1+_xlfn.RANK.EQ(B57,$B$4:$B$39)+COUNTIF(B$4:$B57,B57)-1,"")</f>
        <v/>
      </c>
      <c r="D57" s="1" t="str">
        <f ca="1">IFERROR(VLOOKUP(C57,'Welcome guestspartners'!A:B,2,0),"")</f>
        <v/>
      </c>
      <c r="E57" t="str">
        <f ca="1">IFERROR(VLOOKUP(D57&amp;"Viet",'Welcome guestspartners'!C:D,2,0),"")</f>
        <v/>
      </c>
      <c r="F57" t="str">
        <f ca="1">IFERROR(VLOOKUP(D57&amp;"Eng",'Welcome guestspartners'!C:D,2,0),"")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IFERROR($C$1-1+_xlfn.RANK.EQ(B58,$B$4:$B$39)+COUNTIF(B$4:$B58,B58)-1,"")</f>
        <v/>
      </c>
      <c r="D58" s="1" t="str">
        <f ca="1">IFERROR(VLOOKUP(C58,'Welcome guestspartners'!A:B,2,0),"")</f>
        <v/>
      </c>
      <c r="E58" t="str">
        <f ca="1">IFERROR(VLOOKUP(D58&amp;"Viet",'Welcome guestspartners'!C:D,2,0),"")</f>
        <v/>
      </c>
      <c r="F58" t="str">
        <f ca="1">IFERROR(VLOOKUP(D58&amp;"Eng",'Welcome guestspartners'!C:D,2,0),"")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IFERROR($C$1-1+_xlfn.RANK.EQ(B59,$B$4:$B$39)+COUNTIF(B$4:$B59,B59)-1,"")</f>
        <v/>
      </c>
      <c r="D59" s="1" t="str">
        <f ca="1">IFERROR(VLOOKUP(C59,'Welcome guestspartners'!A:B,2,0),"")</f>
        <v/>
      </c>
      <c r="E59" t="str">
        <f ca="1">IFERROR(VLOOKUP(D59&amp;"Viet",'Welcome guestspartners'!C:D,2,0),"")</f>
        <v/>
      </c>
      <c r="F59" t="str">
        <f ca="1">IFERROR(VLOOKUP(D59&amp;"Eng",'Welcome guestspartners'!C:D,2,0),"")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IFERROR($C$1-1+_xlfn.RANK.EQ(B60,$B$4:$B$39)+COUNTIF(B$4:$B60,B60)-1,"")</f>
        <v/>
      </c>
      <c r="D60" s="1" t="str">
        <f ca="1">IFERROR(VLOOKUP(C60,'Welcome guestspartners'!A:B,2,0),"")</f>
        <v/>
      </c>
      <c r="E60" t="str">
        <f ca="1">IFERROR(VLOOKUP(D60&amp;"Viet",'Welcome guestspartners'!C:D,2,0),"")</f>
        <v/>
      </c>
      <c r="F60" t="str">
        <f ca="1">IFERROR(VLOOKUP(D60&amp;"Eng",'Welcome guestspartners'!C:D,2,0),"")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IFERROR($C$1-1+_xlfn.RANK.EQ(B61,$B$4:$B$39)+COUNTIF(B$4:$B61,B61)-1,"")</f>
        <v/>
      </c>
      <c r="D61" s="1" t="str">
        <f ca="1">IFERROR(VLOOKUP(C61,'Welcome guestspartners'!A:B,2,0),"")</f>
        <v/>
      </c>
      <c r="E61" t="str">
        <f ca="1">IFERROR(VLOOKUP(D61&amp;"Viet",'Welcome guestspartners'!C:D,2,0),"")</f>
        <v/>
      </c>
      <c r="F61" t="str">
        <f ca="1">IFERROR(VLOOKUP(D61&amp;"Eng",'Welcome guestspartners'!C:D,2,0),"")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IFERROR($C$1-1+_xlfn.RANK.EQ(B62,$B$4:$B$39)+COUNTIF(B$4:$B62,B62)-1,"")</f>
        <v/>
      </c>
      <c r="D62" s="1" t="str">
        <f ca="1">IFERROR(VLOOKUP(C62,'Welcome guestspartners'!A:B,2,0),"")</f>
        <v/>
      </c>
      <c r="E62" t="str">
        <f ca="1">IFERROR(VLOOKUP(D62&amp;"Viet",'Welcome guestspartners'!C:D,2,0),"")</f>
        <v/>
      </c>
      <c r="F62" t="str">
        <f ca="1">IFERROR(VLOOKUP(D62&amp;"Eng",'Welcome guestspartners'!C:D,2,0),"")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IFERROR($C$1-1+_xlfn.RANK.EQ(B63,$B$4:$B$39)+COUNTIF(B$4:$B63,B63)-1,"")</f>
        <v/>
      </c>
      <c r="D63" s="1" t="str">
        <f ca="1">IFERROR(VLOOKUP(C63,'Welcome guestspartners'!A:B,2,0),"")</f>
        <v/>
      </c>
      <c r="E63" t="str">
        <f ca="1">IFERROR(VLOOKUP(D63&amp;"Viet",'Welcome guestspartners'!C:D,2,0),"")</f>
        <v/>
      </c>
      <c r="F63" t="str">
        <f ca="1">IFERROR(VLOOKUP(D63&amp;"Eng",'Welcome guestspartners'!C:D,2,0),"")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IFERROR($C$1-1+_xlfn.RANK.EQ(B64,$B$4:$B$39)+COUNTIF(B$4:$B64,B64)-1,"")</f>
        <v/>
      </c>
      <c r="D64" s="1" t="str">
        <f ca="1">IFERROR(VLOOKUP(C64,'Welcome guestspartners'!A:B,2,0),"")</f>
        <v/>
      </c>
      <c r="E64" t="str">
        <f ca="1">IFERROR(VLOOKUP(D64&amp;"Viet",'Welcome guestspartners'!C:D,2,0),"")</f>
        <v/>
      </c>
      <c r="F64" t="str">
        <f ca="1">IFERROR(VLOOKUP(D64&amp;"Eng",'Welcome guestspartners'!C:D,2,0),"")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IFERROR($C$1-1+_xlfn.RANK.EQ(B65,$B$4:$B$39)+COUNTIF(B$4:$B65,B65)-1,"")</f>
        <v/>
      </c>
      <c r="D65" s="1" t="str">
        <f ca="1">IFERROR(VLOOKUP(C65,'Welcome guestspartners'!A:B,2,0),"")</f>
        <v/>
      </c>
      <c r="E65" t="str">
        <f ca="1">IFERROR(VLOOKUP(D65&amp;"Viet",'Welcome guestspartners'!C:D,2,0),"")</f>
        <v/>
      </c>
      <c r="F65" t="str">
        <f ca="1">IFERROR(VLOOKUP(D65&amp;"Eng",'Welcome guestspartners'!C:D,2,0),"")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IFERROR($C$1-1+_xlfn.RANK.EQ(B66,$B$4:$B$39)+COUNTIF(B$4:$B66,B66)-1,"")</f>
        <v/>
      </c>
      <c r="D66" s="1" t="str">
        <f ca="1">IFERROR(VLOOKUP(C66,'Welcome guestspartners'!A:B,2,0),"")</f>
        <v/>
      </c>
      <c r="E66" t="str">
        <f ca="1">IFERROR(VLOOKUP(D66&amp;"Viet",'Welcome guestspartners'!C:D,2,0),"")</f>
        <v/>
      </c>
      <c r="F66" t="str">
        <f ca="1">IFERROR(VLOOKUP(D66&amp;"Eng",'Welcome guestspartners'!C:D,2,0),"")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IFERROR($C$1-1+_xlfn.RANK.EQ(B67,$B$4:$B$39)+COUNTIF(B$4:$B67,B67)-1,"")</f>
        <v/>
      </c>
      <c r="D67" s="1" t="str">
        <f ca="1">IFERROR(VLOOKUP(C67,'Welcome guestspartners'!A:B,2,0),"")</f>
        <v/>
      </c>
      <c r="E67" t="str">
        <f ca="1">IFERROR(VLOOKUP(D67&amp;"Viet",'Welcome guestspartners'!C:D,2,0),"")</f>
        <v/>
      </c>
      <c r="F67" t="str">
        <f ca="1">IFERROR(VLOOKUP(D67&amp;"Eng",'Welcome guestspartners'!C:D,2,0),"")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IFERROR($C$1-1+_xlfn.RANK.EQ(B68,$B$4:$B$39)+COUNTIF(B$4:$B68,B68)-1,"")</f>
        <v/>
      </c>
      <c r="D68" s="1" t="str">
        <f ca="1">IFERROR(VLOOKUP(C68,'Welcome guestspartners'!A:B,2,0),"")</f>
        <v/>
      </c>
      <c r="E68" t="str">
        <f ca="1">IFERROR(VLOOKUP(D68&amp;"Viet",'Welcome guestspartners'!C:D,2,0),"")</f>
        <v/>
      </c>
      <c r="F68" t="str">
        <f ca="1">IFERROR(VLOOKUP(D68&amp;"Eng",'Welcome guestspartners'!C:D,2,0),"")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IFERROR($C$1-1+_xlfn.RANK.EQ(B69,$B$4:$B$39)+COUNTIF(B$4:$B69,B69)-1,"")</f>
        <v/>
      </c>
      <c r="D69" s="1" t="str">
        <f ca="1">IFERROR(VLOOKUP(C69,'Welcome guestspartners'!A:B,2,0),"")</f>
        <v/>
      </c>
      <c r="E69" t="str">
        <f ca="1">IFERROR(VLOOKUP(D69&amp;"Viet",'Welcome guestspartners'!C:D,2,0),"")</f>
        <v/>
      </c>
      <c r="F69" t="str">
        <f ca="1">IFERROR(VLOOKUP(D69&amp;"Eng",'Welcome guestspartners'!C:D,2,0),"")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IFERROR($C$1-1+_xlfn.RANK.EQ(B70,$B$4:$B$39)+COUNTIF(B$4:$B70,B70)-1,"")</f>
        <v/>
      </c>
      <c r="D70" s="1" t="str">
        <f ca="1">IFERROR(VLOOKUP(C70,'Welcome guestspartners'!A:B,2,0),"")</f>
        <v/>
      </c>
      <c r="E70" t="str">
        <f ca="1">IFERROR(VLOOKUP(D70&amp;"Viet",'Welcome guestspartners'!C:D,2,0),"")</f>
        <v/>
      </c>
      <c r="F70" t="str">
        <f ca="1">IFERROR(VLOOKUP(D70&amp;"Eng",'Welcome guestspartners'!C:D,2,0),"")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IFERROR($C$1-1+_xlfn.RANK.EQ(B71,$B$4:$B$39)+COUNTIF(B$4:$B71,B71)-1,"")</f>
        <v/>
      </c>
      <c r="D71" s="1" t="str">
        <f ca="1">IFERROR(VLOOKUP(C71,'Welcome guestspartners'!A:B,2,0),"")</f>
        <v/>
      </c>
      <c r="E71" t="str">
        <f ca="1">IFERROR(VLOOKUP(D71&amp;"Viet",'Welcome guestspartners'!C:D,2,0),"")</f>
        <v/>
      </c>
      <c r="F71" t="str">
        <f ca="1">IFERROR(VLOOKUP(D71&amp;"Eng",'Welcome guestspartners'!C:D,2,0),"")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IFERROR($C$1-1+_xlfn.RANK.EQ(B72,$B$4:$B$39)+COUNTIF(B$4:$B72,B72)-1,"")</f>
        <v/>
      </c>
      <c r="D72" s="1" t="str">
        <f ca="1">IFERROR(VLOOKUP(C72,'Welcome guestspartners'!A:B,2,0),"")</f>
        <v/>
      </c>
      <c r="E72" t="str">
        <f ca="1">IFERROR(VLOOKUP(D72&amp;"Viet",'Welcome guestspartners'!C:D,2,0),"")</f>
        <v/>
      </c>
      <c r="F72" t="str">
        <f ca="1">IFERROR(VLOOKUP(D72&amp;"Eng",'Welcome guestspartners'!C:D,2,0),"")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IFERROR($C$1-1+_xlfn.RANK.EQ(B73,$B$4:$B$39)+COUNTIF(B$4:$B73,B73)-1,"")</f>
        <v/>
      </c>
      <c r="D73" s="1" t="str">
        <f ca="1">IFERROR(VLOOKUP(C73,'Welcome guestspartners'!A:B,2,0),"")</f>
        <v/>
      </c>
      <c r="E73" t="str">
        <f ca="1">IFERROR(VLOOKUP(D73&amp;"Viet",'Welcome guestspartners'!C:D,2,0),"")</f>
        <v/>
      </c>
      <c r="F73" t="str">
        <f ca="1">IFERROR(VLOOKUP(D73&amp;"Eng",'Welcome guestspartners'!C:D,2,0),"")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IFERROR($C$1-1+_xlfn.RANK.EQ(B74,$B$4:$B$39)+COUNTIF(B$4:$B74,B74)-1,"")</f>
        <v/>
      </c>
      <c r="D74" s="1" t="str">
        <f ca="1">IFERROR(VLOOKUP(C74,'Welcome guestspartners'!A:B,2,0),"")</f>
        <v/>
      </c>
      <c r="E74" t="str">
        <f ca="1">IFERROR(VLOOKUP(D74&amp;"Viet",'Welcome guestspartners'!C:D,2,0),"")</f>
        <v/>
      </c>
      <c r="F74" t="str">
        <f ca="1">IFERROR(VLOOKUP(D74&amp;"Eng",'Welcome guestspartners'!C:D,2,0),"")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IFERROR($C$1-1+_xlfn.RANK.EQ(B75,$B$4:$B$39)+COUNTIF(B$4:$B75,B75)-1,"")</f>
        <v/>
      </c>
      <c r="D75" s="1" t="str">
        <f ca="1">IFERROR(VLOOKUP(C75,'Welcome guestspartners'!A:B,2,0),"")</f>
        <v/>
      </c>
      <c r="E75" t="str">
        <f ca="1">IFERROR(VLOOKUP(D75&amp;"Viet",'Welcome guestspartners'!C:D,2,0),"")</f>
        <v/>
      </c>
      <c r="F75" t="str">
        <f ca="1">IFERROR(VLOOKUP(D75&amp;"Eng",'Welcome guestspartners'!C:D,2,0),"")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IFERROR($C$1-1+_xlfn.RANK.EQ(B76,$B$4:$B$39)+COUNTIF(B$4:$B76,B76)-1,"")</f>
        <v/>
      </c>
      <c r="D76" s="1" t="str">
        <f ca="1">IFERROR(VLOOKUP(C76,'Welcome guestspartners'!A:B,2,0),"")</f>
        <v/>
      </c>
      <c r="E76" t="str">
        <f ca="1">IFERROR(VLOOKUP(D76&amp;"Viet",'Welcome guestspartners'!C:D,2,0),"")</f>
        <v/>
      </c>
      <c r="F76" t="str">
        <f ca="1">IFERROR(VLOOKUP(D76&amp;"Eng",'Welcome guestspartners'!C:D,2,0),"")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IFERROR($C$1-1+_xlfn.RANK.EQ(B77,$B$4:$B$39)+COUNTIF(B$4:$B77,B77)-1,"")</f>
        <v/>
      </c>
      <c r="D77" s="1" t="str">
        <f ca="1">IFERROR(VLOOKUP(C77,'Welcome guestspartners'!A:B,2,0),"")</f>
        <v/>
      </c>
      <c r="E77" t="str">
        <f ca="1">IFERROR(VLOOKUP(D77&amp;"Viet",'Welcome guestspartners'!C:D,2,0),"")</f>
        <v/>
      </c>
      <c r="F77" t="str">
        <f ca="1">IFERROR(VLOOKUP(D77&amp;"Eng",'Welcome guestspartners'!C:D,2,0),"")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IFERROR($C$1-1+_xlfn.RANK.EQ(B78,$B$4:$B$39)+COUNTIF(B$4:$B78,B78)-1,"")</f>
        <v/>
      </c>
      <c r="D78" s="1" t="str">
        <f ca="1">IFERROR(VLOOKUP(C78,'Welcome guestspartners'!A:B,2,0),"")</f>
        <v/>
      </c>
      <c r="E78" t="str">
        <f ca="1">IFERROR(VLOOKUP(D78&amp;"Viet",'Welcome guestspartners'!C:D,2,0),"")</f>
        <v/>
      </c>
      <c r="F78" t="str">
        <f ca="1">IFERROR(VLOOKUP(D78&amp;"Eng",'Welcome guestspartners'!C:D,2,0),"")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IFERROR($C$1-1+_xlfn.RANK.EQ(B79,$B$4:$B$39)+COUNTIF(B$4:$B79,B79)-1,"")</f>
        <v/>
      </c>
      <c r="D79" s="1" t="str">
        <f ca="1">IFERROR(VLOOKUP(C79,'Welcome guestspartners'!A:B,2,0),"")</f>
        <v/>
      </c>
      <c r="E79" t="str">
        <f ca="1">IFERROR(VLOOKUP(D79&amp;"Viet",'Welcome guestspartners'!C:D,2,0),"")</f>
        <v/>
      </c>
      <c r="F79" t="str">
        <f ca="1">IFERROR(VLOOKUP(D79&amp;"Eng",'Welcome guestspartners'!C:D,2,0),"")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IFERROR($C$1-1+_xlfn.RANK.EQ(B80,$B$4:$B$39)+COUNTIF(B$4:$B80,B80)-1,"")</f>
        <v/>
      </c>
      <c r="D80" s="1" t="str">
        <f ca="1">IFERROR(VLOOKUP(C80,'Welcome guestspartners'!A:B,2,0),"")</f>
        <v/>
      </c>
      <c r="E80" t="str">
        <f ca="1">IFERROR(VLOOKUP(D80&amp;"Viet",'Welcome guestspartners'!C:D,2,0),"")</f>
        <v/>
      </c>
      <c r="F80" t="str">
        <f ca="1">IFERROR(VLOOKUP(D80&amp;"Eng",'Welcome guestspartners'!C:D,2,0),"")</f>
        <v/>
      </c>
    </row>
    <row r="81" spans="1:6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IFERROR($C$1-1+_xlfn.RANK.EQ(B81,$B$4:$B$39)+COUNTIF(B$4:$B81,B81)-1,"")</f>
        <v/>
      </c>
      <c r="D81" s="1" t="str">
        <f ca="1">IFERROR(VLOOKUP(C81,'Welcome guestspartners'!A:B,2,0),"")</f>
        <v/>
      </c>
      <c r="E81" t="str">
        <f ca="1">IFERROR(VLOOKUP(D81&amp;"Viet",'Welcome guestspartners'!C:D,2,0),"")</f>
        <v/>
      </c>
      <c r="F81" t="str">
        <f ca="1">IFERROR(VLOOKUP(D81&amp;"Eng",'Welcome guestspartners'!C:D,2,0),"")</f>
        <v/>
      </c>
    </row>
    <row r="82" spans="1:6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IFERROR($C$1-1+_xlfn.RANK.EQ(B82,$B$4:$B$39)+COUNTIF(B$4:$B82,B82)-1,"")</f>
        <v/>
      </c>
      <c r="D82" s="1" t="str">
        <f ca="1">IFERROR(VLOOKUP(C82,'Welcome guestspartners'!A:B,2,0),"")</f>
        <v/>
      </c>
      <c r="E82" t="str">
        <f ca="1">IFERROR(VLOOKUP(D82&amp;"Viet",'Welcome guestspartners'!C:D,2,0),"")</f>
        <v/>
      </c>
      <c r="F82" t="str">
        <f ca="1">IFERROR(VLOOKUP(D82&amp;"Eng",'Welcome guestspartners'!C:D,2,0),"")</f>
        <v/>
      </c>
    </row>
    <row r="83" spans="1:6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IFERROR($C$1-1+_xlfn.RANK.EQ(B83,$B$4:$B$39)+COUNTIF(B$4:$B83,B83)-1,"")</f>
        <v/>
      </c>
      <c r="D83" s="1" t="str">
        <f ca="1">IFERROR(VLOOKUP(C83,'Welcome guestspartners'!A:B,2,0),"")</f>
        <v/>
      </c>
      <c r="E83" t="str">
        <f ca="1">IFERROR(VLOOKUP(D83&amp;"Viet",'Welcome guestspartners'!C:D,2,0),"")</f>
        <v/>
      </c>
      <c r="F83" t="str">
        <f ca="1">IFERROR(VLOOKUP(D83&amp;"Eng",'Welcome guestspartners'!C:D,2,0),"")</f>
        <v/>
      </c>
    </row>
    <row r="84" spans="1:6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IFERROR($C$1-1+_xlfn.RANK.EQ(B84,$B$4:$B$39)+COUNTIF(B$4:$B84,B84)-1,"")</f>
        <v/>
      </c>
      <c r="D84" s="1" t="str">
        <f ca="1">IFERROR(VLOOKUP(C84,'Welcome guestspartners'!A:B,2,0),"")</f>
        <v/>
      </c>
      <c r="E84" t="str">
        <f ca="1">IFERROR(VLOOKUP(D84&amp;"Viet",'Welcome guestspartners'!C:D,2,0),"")</f>
        <v/>
      </c>
      <c r="F84" t="str">
        <f ca="1">IFERROR(VLOOKUP(D84&amp;"Eng",'Welcome guestspartners'!C:D,2,0),"")</f>
        <v/>
      </c>
    </row>
    <row r="85" spans="1:6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IFERROR($C$1-1+_xlfn.RANK.EQ(B85,$B$4:$B$39)+COUNTIF(B$4:$B85,B85)-1,"")</f>
        <v/>
      </c>
      <c r="D85" s="1" t="str">
        <f ca="1">IFERROR(VLOOKUP(C85,'Welcome guestspartners'!A:B,2,0),"")</f>
        <v/>
      </c>
      <c r="E85" t="str">
        <f ca="1">IFERROR(VLOOKUP(D85&amp;"Viet",'Welcome guestspartners'!C:D,2,0),"")</f>
        <v/>
      </c>
      <c r="F85" t="str">
        <f ca="1">IFERROR(VLOOKUP(D85&amp;"Eng",'Welcome guestspartners'!C:D,2,0),"")</f>
        <v/>
      </c>
    </row>
    <row r="86" spans="1:6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IFERROR($C$1-1+_xlfn.RANK.EQ(B86,$B$4:$B$39)+COUNTIF(B$4:$B86,B86)-1,"")</f>
        <v/>
      </c>
      <c r="D86" s="1" t="str">
        <f ca="1">IFERROR(VLOOKUP(C86,'Welcome guestspartners'!A:B,2,0),"")</f>
        <v/>
      </c>
      <c r="E86" t="str">
        <f ca="1">IFERROR(VLOOKUP(D86&amp;"Viet",'Welcome guestspartners'!C:D,2,0),"")</f>
        <v/>
      </c>
      <c r="F86" t="str">
        <f ca="1">IFERROR(VLOOKUP(D86&amp;"Eng",'Welcome guestspartners'!C:D,2,0),"")</f>
        <v/>
      </c>
    </row>
    <row r="87" spans="1:6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IFERROR($C$1-1+_xlfn.RANK.EQ(B87,$B$4:$B$39)+COUNTIF(B$4:$B87,B87)-1,"")</f>
        <v/>
      </c>
      <c r="D87" s="1" t="str">
        <f ca="1">IFERROR(VLOOKUP(C87,'Welcome guestspartners'!A:B,2,0),"")</f>
        <v/>
      </c>
      <c r="E87" t="str">
        <f ca="1">IFERROR(VLOOKUP(D87&amp;"Viet",'Welcome guestspartners'!C:D,2,0),"")</f>
        <v/>
      </c>
      <c r="F87" t="str">
        <f ca="1">IFERROR(VLOOKUP(D87&amp;"Eng",'Welcome guestspartners'!C:D,2,0),"")</f>
        <v/>
      </c>
    </row>
    <row r="88" spans="1:6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IFERROR($C$1-1+_xlfn.RANK.EQ(B88,$B$4:$B$39)+COUNTIF(B$4:$B88,B88)-1,"")</f>
        <v/>
      </c>
      <c r="D88" s="1" t="str">
        <f ca="1">IFERROR(VLOOKUP(C88,'Welcome guestspartners'!A:B,2,0),"")</f>
        <v/>
      </c>
      <c r="E88" t="str">
        <f ca="1">IFERROR(VLOOKUP(D88&amp;"Viet",'Welcome guestspartners'!C:D,2,0),"")</f>
        <v/>
      </c>
      <c r="F88" t="str">
        <f ca="1">IFERROR(VLOOKUP(D88&amp;"Eng",'Welcome guestspartners'!C:D,2,0),"")</f>
        <v/>
      </c>
    </row>
    <row r="89" spans="1:6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IFERROR($C$1-1+_xlfn.RANK.EQ(B89,$B$4:$B$39)+COUNTIF(B$4:$B89,B89)-1,"")</f>
        <v/>
      </c>
      <c r="D89" s="1" t="str">
        <f ca="1">IFERROR(VLOOKUP(C89,'Welcome guestspartners'!A:B,2,0),"")</f>
        <v/>
      </c>
      <c r="E89" t="str">
        <f ca="1">IFERROR(VLOOKUP(D89&amp;"Viet",'Welcome guestspartners'!C:D,2,0),"")</f>
        <v/>
      </c>
      <c r="F89" t="str">
        <f ca="1">IFERROR(VLOOKUP(D89&amp;"Eng",'Welcome guestspartners'!C:D,2,0),"")</f>
        <v/>
      </c>
    </row>
    <row r="90" spans="1:6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IFERROR($C$1-1+_xlfn.RANK.EQ(B90,$B$4:$B$39)+COUNTIF(B$4:$B90,B90)-1,"")</f>
        <v/>
      </c>
      <c r="D90" s="1" t="str">
        <f ca="1">IFERROR(VLOOKUP(C90,'Welcome guestspartners'!A:B,2,0),"")</f>
        <v/>
      </c>
      <c r="E90" t="str">
        <f ca="1">IFERROR(VLOOKUP(D90&amp;"Viet",'Welcome guestspartners'!C:D,2,0),"")</f>
        <v/>
      </c>
    </row>
    <row r="91" spans="1:6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IFERROR($C$1-1+_xlfn.RANK.EQ(B91,$B$4:$B$39)+COUNTIF(B$4:$B91,B91)-1,"")</f>
        <v/>
      </c>
      <c r="D91" s="1" t="str">
        <f ca="1">IFERROR(VLOOKUP(C91,'Welcome guestspartners'!A:B,2,0),"")</f>
        <v/>
      </c>
      <c r="E91" t="str">
        <f ca="1">IFERROR(VLOOKUP(D91&amp;"Viet",'Welcome guestspartners'!C:D,2,0),"")</f>
        <v/>
      </c>
    </row>
    <row r="92" spans="1:6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IFERROR($C$1-1+_xlfn.RANK.EQ(B92,$B$4:$B$39)+COUNTIF(B$4:$B92,B92)-1,"")</f>
        <v/>
      </c>
      <c r="D92" s="1" t="str">
        <f ca="1">IFERROR(VLOOKUP(C92,'Welcome guestspartners'!A:B,2,0),"")</f>
        <v/>
      </c>
      <c r="E92" t="str">
        <f ca="1">IFERROR(VLOOKUP(D92&amp;"Viet",'Welcome guestspartners'!C:D,2,0),"")</f>
        <v/>
      </c>
    </row>
    <row r="93" spans="1:6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IFERROR($C$1-1+_xlfn.RANK.EQ(B93,$B$4:$B$39)+COUNTIF(B$4:$B93,B93)-1,"")</f>
        <v/>
      </c>
      <c r="D93" s="1" t="str">
        <f ca="1">IFERROR(VLOOKUP(C93,'Welcome guestspartners'!A:B,2,0),"")</f>
        <v/>
      </c>
      <c r="E93" t="str">
        <f ca="1">IFERROR(VLOOKUP(D93&amp;"Viet",'Welcome guestspartners'!C:D,2,0),"")</f>
        <v/>
      </c>
    </row>
    <row r="94" spans="1:6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IFERROR($C$1-1+_xlfn.RANK.EQ(B94,$B$4:$B$39)+COUNTIF(B$4:$B94,B94)-1,"")</f>
        <v/>
      </c>
      <c r="D94" s="1" t="str">
        <f ca="1">IFERROR(VLOOKUP(C94,'Welcome guestspartners'!A:B,2,0),"")</f>
        <v/>
      </c>
      <c r="E94" t="str">
        <f ca="1">IFERROR(VLOOKUP(D94&amp;"Viet",'Welcome guestspartners'!C:D,2,0),"")</f>
        <v/>
      </c>
    </row>
    <row r="95" spans="1:6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IFERROR($C$1-1+_xlfn.RANK.EQ(B95,$B$4:$B$39)+COUNTIF(B$4:$B95,B95)-1,"")</f>
        <v/>
      </c>
      <c r="D95" s="1" t="str">
        <f ca="1">IFERROR(VLOOKUP(C95,'Welcome guestspartners'!A:B,2,0),"")</f>
        <v/>
      </c>
      <c r="E95" t="str">
        <f ca="1">IFERROR(VLOOKUP(D95&amp;"Viet",'Welcome guestspartners'!C:D,2,0),"")</f>
        <v/>
      </c>
    </row>
    <row r="96" spans="1:6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IFERROR($C$1-1+_xlfn.RANK.EQ(B96,$B$4:$B$39)+COUNTIF(B$4:$B96,B96)-1,"")</f>
        <v/>
      </c>
      <c r="D96" s="1" t="str">
        <f ca="1">IFERROR(VLOOKUP(C96,'Welcome guestspartners'!A:B,2,0),"")</f>
        <v/>
      </c>
      <c r="E96" t="str">
        <f ca="1">IFERROR(VLOOKUP(D96&amp;"Viet",'Welcome guestspartners'!C:D,2,0),"")</f>
        <v/>
      </c>
    </row>
    <row r="97" spans="1:5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IFERROR($C$1-1+_xlfn.RANK.EQ(B97,$B$4:$B$39)+COUNTIF(B$4:$B97,B97)-1,"")</f>
        <v/>
      </c>
      <c r="D97" s="1" t="str">
        <f ca="1">IFERROR(VLOOKUP(C97,'Welcome guestspartners'!A:B,2,0),"")</f>
        <v/>
      </c>
      <c r="E97" t="str">
        <f ca="1">IFERROR(VLOOKUP(D97&amp;"Viet",'Welcome guestspartners'!C:D,2,0),"")</f>
        <v/>
      </c>
    </row>
    <row r="98" spans="1:5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IFERROR($C$1-1+_xlfn.RANK.EQ(B98,$B$4:$B$39)+COUNTIF(B$4:$B98,B98)-1,"")</f>
        <v/>
      </c>
      <c r="D98" s="1" t="str">
        <f ca="1">IFERROR(VLOOKUP(C98,'Welcome guestspartners'!A:B,2,0),"")</f>
        <v/>
      </c>
      <c r="E98" t="str">
        <f ca="1">IFERROR(VLOOKUP(D98&amp;"Viet",'Welcome guestspartners'!C:D,2,0),"")</f>
        <v/>
      </c>
    </row>
    <row r="99" spans="1:5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IFERROR($C$1-1+_xlfn.RANK.EQ(B99,$B$4:$B$39)+COUNTIF(B$4:$B99,B99)-1,"")</f>
        <v/>
      </c>
      <c r="D99" s="1" t="str">
        <f ca="1">IFERROR(VLOOKUP(C99,'Welcome guestspartners'!A:B,2,0),"")</f>
        <v/>
      </c>
      <c r="E99" t="str">
        <f ca="1">IFERROR(VLOOKUP(D99&amp;"Viet",'Welcome guestspartners'!C:D,2,0),"")</f>
        <v/>
      </c>
    </row>
    <row r="100" spans="1:5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IFERROR($C$1-1+_xlfn.RANK.EQ(B100,$B$4:$B$39)+COUNTIF(B$4:$B100,B100)-1,"")</f>
        <v/>
      </c>
      <c r="D100" s="1" t="str">
        <f ca="1">IFERROR(VLOOKUP(C100,'Welcome guestspartners'!A:B,2,0),"")</f>
        <v/>
      </c>
      <c r="E100" t="str">
        <f ca="1">IFERROR(VLOOKUP(D100&amp;"Viet",'Welcome guestspartners'!C:D,2,0),"")</f>
        <v/>
      </c>
    </row>
    <row r="101" spans="1:5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IFERROR($C$1-1+_xlfn.RANK.EQ(B101,$B$4:$B$39)+COUNTIF(B$4:$B101,B101)-1,"")</f>
        <v/>
      </c>
      <c r="D101" s="1" t="str">
        <f ca="1">IFERROR(VLOOKUP(C101,'Welcome guestspartners'!A:B,2,0),"")</f>
        <v/>
      </c>
      <c r="E101" t="str">
        <f ca="1">IFERROR(VLOOKUP(D101&amp;"Viet",'Welcome guestspartners'!C:D,2,0),"")</f>
        <v/>
      </c>
    </row>
    <row r="102" spans="1:5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IFERROR($C$1-1+_xlfn.RANK.EQ(B102,$B$4:$B$39)+COUNTIF(B$4:$B102,B102)-1,"")</f>
        <v/>
      </c>
      <c r="D102" s="1" t="str">
        <f ca="1">IFERROR(VLOOKUP(C102,'Welcome guestspartners'!A:B,2,0),"")</f>
        <v/>
      </c>
      <c r="E102" t="str">
        <f ca="1">IFERROR(VLOOKUP(D102&amp;"Viet",'Welcome guestspartners'!C:D,2,0),"")</f>
        <v/>
      </c>
    </row>
    <row r="103" spans="1:5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IFERROR($C$1-1+_xlfn.RANK.EQ(B103,$B$4:$B$39)+COUNTIF(B$4:$B103,B103)-1,"")</f>
        <v/>
      </c>
      <c r="D103" s="1" t="str">
        <f ca="1">IFERROR(VLOOKUP(C103,'Welcome guestspartners'!A:B,2,0),"")</f>
        <v/>
      </c>
      <c r="E103" t="str">
        <f ca="1">IFERROR(VLOOKUP(D103&amp;"Viet",'Welcome guestspartners'!C:D,2,0),"")</f>
        <v/>
      </c>
    </row>
    <row r="104" spans="1:5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IFERROR($C$1-1+_xlfn.RANK.EQ(B104,$B$4:$B$39)+COUNTIF(B$4:$B104,B104)-1,"")</f>
        <v/>
      </c>
      <c r="D104" s="1" t="str">
        <f ca="1">IFERROR(VLOOKUP(C104,'Welcome guestspartners'!A:B,2,0),"")</f>
        <v/>
      </c>
      <c r="E104" t="str">
        <f ca="1">IFERROR(VLOOKUP(D104&amp;"Viet",'Welcome guestspartners'!C:D,2,0),"")</f>
        <v/>
      </c>
    </row>
    <row r="105" spans="1:5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IFERROR($C$1-1+_xlfn.RANK.EQ(B105,$B$4:$B$39)+COUNTIF(B$4:$B105,B105)-1,"")</f>
        <v/>
      </c>
      <c r="D105" s="1" t="str">
        <f ca="1">IFERROR(VLOOKUP(C105,'Welcome guestspartners'!A:B,2,0),"")</f>
        <v/>
      </c>
      <c r="E105" t="str">
        <f ca="1">IFERROR(VLOOKUP(D105&amp;"Viet",'Welcome guestspartners'!C:D,2,0),"")</f>
        <v/>
      </c>
    </row>
    <row r="106" spans="1:5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IFERROR($C$1-1+_xlfn.RANK.EQ(B106,$B$4:$B$39)+COUNTIF(B$4:$B106,B106)-1,"")</f>
        <v/>
      </c>
      <c r="D106" s="1" t="str">
        <f ca="1">IFERROR(VLOOKUP(C106,'Welcome guestspartners'!A:B,2,0),"")</f>
        <v/>
      </c>
      <c r="E106" t="str">
        <f ca="1">IFERROR(VLOOKUP(D106&amp;"Viet",'Welcome guestspartners'!C:D,2,0),"")</f>
        <v/>
      </c>
    </row>
    <row r="107" spans="1:5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IFERROR($C$1-1+_xlfn.RANK.EQ(B107,$B$4:$B$39)+COUNTIF(B$4:$B107,B107)-1,"")</f>
        <v/>
      </c>
      <c r="D107" s="1" t="str">
        <f ca="1">IFERROR(VLOOKUP(C107,'Welcome guestspartners'!A:B,2,0),"")</f>
        <v/>
      </c>
      <c r="E107" t="str">
        <f ca="1">IFERROR(VLOOKUP(D107&amp;"Viet",'Welcome guestspartners'!C:D,2,0),"")</f>
        <v/>
      </c>
    </row>
    <row r="108" spans="1:5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IFERROR($C$1-1+_xlfn.RANK.EQ(B108,$B$4:$B$39)+COUNTIF(B$4:$B108,B108)-1,"")</f>
        <v/>
      </c>
      <c r="D108" s="1" t="str">
        <f ca="1">IFERROR(VLOOKUP(C108,'Welcome guestspartners'!A:B,2,0),"")</f>
        <v/>
      </c>
      <c r="E108" t="str">
        <f ca="1">IFERROR(VLOOKUP(D108&amp;"Viet",'Welcome guestspartners'!C:D,2,0),"")</f>
        <v/>
      </c>
    </row>
    <row r="109" spans="1:5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IFERROR($C$1-1+_xlfn.RANK.EQ(B109,$B$4:$B$39)+COUNTIF(B$4:$B109,B109)-1,"")</f>
        <v/>
      </c>
      <c r="D109" s="1" t="str">
        <f ca="1">IFERROR(VLOOKUP(C109,'Welcome guestspartners'!A:B,2,0),"")</f>
        <v/>
      </c>
      <c r="E109" t="str">
        <f ca="1">IFERROR(VLOOKUP(D109&amp;"Viet",'Welcome guestspartners'!C:D,2,0),"")</f>
        <v/>
      </c>
    </row>
    <row r="110" spans="1:5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IFERROR($C$1-1+_xlfn.RANK.EQ(B110,$B$4:$B$39)+COUNTIF(B$4:$B110,B110)-1,"")</f>
        <v/>
      </c>
      <c r="D110" s="1" t="str">
        <f ca="1">IFERROR(VLOOKUP(C110,'Welcome guestspartners'!A:B,2,0),"")</f>
        <v/>
      </c>
      <c r="E110" t="str">
        <f ca="1">IFERROR(VLOOKUP(D110&amp;"Viet",'Welcome guestspartners'!C:D,2,0),"")</f>
        <v/>
      </c>
    </row>
    <row r="111" spans="1:5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IFERROR($C$1-1+_xlfn.RANK.EQ(B111,$B$4:$B$39)+COUNTIF(B$4:$B111,B111)-1,"")</f>
        <v/>
      </c>
      <c r="D111" s="1" t="str">
        <f ca="1">IFERROR(VLOOKUP(C111,'Welcome guestspartners'!A:B,2,0),"")</f>
        <v/>
      </c>
      <c r="E111" t="str">
        <f ca="1">IFERROR(VLOOKUP(D111&amp;"Viet",'Welcome guestspartners'!C:D,2,0),"")</f>
        <v/>
      </c>
    </row>
    <row r="112" spans="1:5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IFERROR($C$1-1+_xlfn.RANK.EQ(B112,$B$4:$B$39)+COUNTIF(B$4:$B112,B112)-1,"")</f>
        <v/>
      </c>
      <c r="D112" s="1" t="str">
        <f ca="1">IFERROR(VLOOKUP(C112,'Welcome guestspartners'!A:B,2,0),"")</f>
        <v/>
      </c>
      <c r="E112" t="str">
        <f ca="1">IFERROR(VLOOKUP(D112&amp;"Viet",'Welcome guestspartners'!C:D,2,0),"")</f>
        <v/>
      </c>
    </row>
    <row r="113" spans="1:5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IFERROR($C$1-1+_xlfn.RANK.EQ(B113,$B$4:$B$39)+COUNTIF(B$4:$B113,B113)-1,"")</f>
        <v/>
      </c>
      <c r="D113" s="1" t="str">
        <f ca="1">IFERROR(VLOOKUP(C113,'Welcome guestspartners'!A:B,2,0),"")</f>
        <v/>
      </c>
      <c r="E113" t="str">
        <f ca="1">IFERROR(VLOOKUP(D113&amp;"Viet",'Welcome guestspartners'!C:D,2,0),"")</f>
        <v/>
      </c>
    </row>
    <row r="114" spans="1:5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IFERROR($C$1-1+_xlfn.RANK.EQ(B114,$B$4:$B$39)+COUNTIF(B$4:$B114,B114)-1,"")</f>
        <v/>
      </c>
      <c r="D114" s="1" t="str">
        <f ca="1">IFERROR(VLOOKUP(C114,'Welcome guestspartners'!A:B,2,0),"")</f>
        <v/>
      </c>
      <c r="E114" t="str">
        <f ca="1">IFERROR(VLOOKUP(D114&amp;"Viet",'Welcome guestspartners'!C:D,2,0),"")</f>
        <v/>
      </c>
    </row>
    <row r="115" spans="1:5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IFERROR($C$1-1+_xlfn.RANK.EQ(B115,$B$4:$B$39)+COUNTIF(B$4:$B115,B115)-1,"")</f>
        <v/>
      </c>
      <c r="D115" s="1" t="str">
        <f ca="1">IFERROR(VLOOKUP(C115,'Welcome guestspartners'!A:B,2,0),"")</f>
        <v/>
      </c>
      <c r="E115" t="str">
        <f ca="1">IFERROR(VLOOKUP(D115&amp;"Viet",'Welcome guestspartners'!C:D,2,0),"")</f>
        <v/>
      </c>
    </row>
    <row r="116" spans="1:5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IFERROR($C$1-1+_xlfn.RANK.EQ(B116,$B$4:$B$39)+COUNTIF(B$4:$B116,B116)-1,"")</f>
        <v/>
      </c>
      <c r="D116" s="1" t="str">
        <f ca="1">IFERROR(VLOOKUP(C116,'Welcome guestspartners'!A:B,2,0),"")</f>
        <v/>
      </c>
      <c r="E116" t="str">
        <f ca="1">IFERROR(VLOOKUP(D116&amp;"Viet",'Welcome guestspartners'!C:D,2,0),"")</f>
        <v/>
      </c>
    </row>
    <row r="117" spans="1:5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IFERROR($C$1-1+_xlfn.RANK.EQ(B117,$B$4:$B$39)+COUNTIF(B$4:$B117,B117)-1,"")</f>
        <v/>
      </c>
      <c r="D117" s="1" t="str">
        <f ca="1">IFERROR(VLOOKUP(C117,'Welcome guestspartners'!A:B,2,0),"")</f>
        <v/>
      </c>
      <c r="E117" t="str">
        <f ca="1">IFERROR(VLOOKUP(D117&amp;"Viet",'Welcome guestspartners'!C:D,2,0),"")</f>
        <v/>
      </c>
    </row>
    <row r="118" spans="1:5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IFERROR($C$1-1+_xlfn.RANK.EQ(B118,$B$4:$B$39)+COUNTIF(B$4:$B118,B118)-1,"")</f>
        <v/>
      </c>
      <c r="D118" s="1" t="str">
        <f ca="1">IFERROR(VLOOKUP(C118,'Welcome guestspartners'!A:B,2,0),"")</f>
        <v/>
      </c>
      <c r="E118" t="str">
        <f ca="1">IFERROR(VLOOKUP(D118&amp;"Viet",'Welcome guestspartners'!C:D,2,0),"")</f>
        <v/>
      </c>
    </row>
    <row r="119" spans="1:5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IFERROR($C$1-1+_xlfn.RANK.EQ(B119,$B$4:$B$39)+COUNTIF(B$4:$B119,B119)-1,"")</f>
        <v/>
      </c>
      <c r="D119" s="1" t="str">
        <f ca="1">IFERROR(VLOOKUP(C119,'Welcome guestspartners'!A:B,2,0),"")</f>
        <v/>
      </c>
      <c r="E119" t="str">
        <f ca="1">IFERROR(VLOOKUP(D119&amp;"Viet",'Welcome guestspartners'!C:D,2,0),"")</f>
        <v/>
      </c>
    </row>
    <row r="120" spans="1:5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IFERROR($C$1-1+_xlfn.RANK.EQ(B120,$B$4:$B$39)+COUNTIF(B$4:$B120,B120)-1,"")</f>
        <v/>
      </c>
      <c r="D120" s="1" t="str">
        <f ca="1">IFERROR(VLOOKUP(C120,'Welcome guestspartners'!A:B,2,0),"")</f>
        <v/>
      </c>
      <c r="E120" t="str">
        <f ca="1">IFERROR(VLOOKUP(D120&amp;"Viet",'Welcome guestspartners'!C:D,2,0),"")</f>
        <v/>
      </c>
    </row>
    <row r="121" spans="1:5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IFERROR($C$1-1+_xlfn.RANK.EQ(B121,$B$4:$B$39)+COUNTIF(B$4:$B121,B121)-1,"")</f>
        <v/>
      </c>
      <c r="D121" s="1" t="str">
        <f ca="1">IFERROR(VLOOKUP(C121,'Welcome guestspartners'!A:B,2,0),"")</f>
        <v/>
      </c>
      <c r="E121" t="str">
        <f ca="1">IFERROR(VLOOKUP(D121&amp;"Viet",'Welcome guestspartners'!C:D,2,0),"")</f>
        <v/>
      </c>
    </row>
    <row r="122" spans="1:5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IFERROR($C$1-1+_xlfn.RANK.EQ(B122,$B$4:$B$39)+COUNTIF(B$4:$B122,B122)-1,"")</f>
        <v/>
      </c>
      <c r="D122" s="1" t="str">
        <f ca="1">IFERROR(VLOOKUP(C122,'Welcome guestspartners'!A:B,2,0),"")</f>
        <v/>
      </c>
      <c r="E122" t="str">
        <f ca="1">IFERROR(VLOOKUP(D122&amp;"Viet",'Welcome guestspartners'!C:D,2,0),"")</f>
        <v/>
      </c>
    </row>
    <row r="123" spans="1:5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IFERROR($C$1-1+_xlfn.RANK.EQ(B123,$B$4:$B$39)+COUNTIF(B$4:$B123,B123)-1,"")</f>
        <v/>
      </c>
      <c r="D123" s="1" t="str">
        <f ca="1">IFERROR(VLOOKUP(C123,'Welcome guestspartners'!A:B,2,0),"")</f>
        <v/>
      </c>
      <c r="E123" t="str">
        <f ca="1">IFERROR(VLOOKUP(D123&amp;"Viet",'Welcome guestspartners'!C:D,2,0),"")</f>
        <v/>
      </c>
    </row>
    <row r="124" spans="1:5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IFERROR($C$1-1+_xlfn.RANK.EQ(B124,$B$4:$B$39)+COUNTIF(B$4:$B124,B124)-1,"")</f>
        <v/>
      </c>
      <c r="D124" s="1" t="str">
        <f ca="1">IFERROR(VLOOKUP(C124,'Welcome guestspartners'!A:B,2,0),"")</f>
        <v/>
      </c>
      <c r="E124" t="str">
        <f ca="1">IFERROR(VLOOKUP(D124&amp;"Viet",'Welcome guestspartners'!C:D,2,0),"")</f>
        <v/>
      </c>
    </row>
    <row r="125" spans="1:5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IFERROR($C$1-1+_xlfn.RANK.EQ(B125,$B$4:$B$39)+COUNTIF(B$4:$B125,B125)-1,"")</f>
        <v/>
      </c>
      <c r="D125" s="1" t="str">
        <f ca="1">IFERROR(VLOOKUP(C125,'Welcome guestspartners'!A:B,2,0),"")</f>
        <v/>
      </c>
      <c r="E125" t="str">
        <f ca="1">IFERROR(VLOOKUP(D125&amp;"Viet",'Welcome guestspartners'!C:D,2,0),"")</f>
        <v/>
      </c>
    </row>
    <row r="126" spans="1:5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IFERROR($C$1-1+_xlfn.RANK.EQ(B126,$B$4:$B$39)+COUNTIF(B$4:$B126,B126)-1,"")</f>
        <v/>
      </c>
      <c r="D126" s="1" t="str">
        <f ca="1">IFERROR(VLOOKUP(C126,'Welcome guestspartners'!A:B,2,0),"")</f>
        <v/>
      </c>
      <c r="E126" t="str">
        <f ca="1">IFERROR(VLOOKUP(D126&amp;"Viet",'Welcome guestspartners'!C:D,2,0),"")</f>
        <v/>
      </c>
    </row>
    <row r="127" spans="1:5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IFERROR($C$1-1+_xlfn.RANK.EQ(B127,$B$4:$B$39)+COUNTIF(B$4:$B127,B127)-1,"")</f>
        <v/>
      </c>
      <c r="D127" s="1" t="str">
        <f ca="1">IFERROR(VLOOKUP(C127,'Welcome guestspartners'!A:B,2,0),"")</f>
        <v/>
      </c>
      <c r="E127" t="str">
        <f ca="1">IFERROR(VLOOKUP(D127&amp;"Viet",'Welcome guestspartners'!C:D,2,0),"")</f>
        <v/>
      </c>
    </row>
    <row r="128" spans="1:5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IFERROR($C$1-1+_xlfn.RANK.EQ(B128,$B$4:$B$39)+COUNTIF(B$4:$B128,B128)-1,"")</f>
        <v/>
      </c>
      <c r="D128" s="1" t="str">
        <f ca="1">IFERROR(VLOOKUP(C128,'Welcome guestspartners'!A:B,2,0),"")</f>
        <v/>
      </c>
      <c r="E128" t="str">
        <f ca="1">IFERROR(VLOOKUP(D128&amp;"Viet",'Welcome guestspartners'!C:D,2,0),"")</f>
        <v/>
      </c>
    </row>
    <row r="129" spans="1:5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IFERROR($C$1-1+_xlfn.RANK.EQ(B129,$B$4:$B$39)+COUNTIF(B$4:$B129,B129)-1,"")</f>
        <v/>
      </c>
      <c r="D129" s="1" t="str">
        <f ca="1">IFERROR(VLOOKUP(C129,'Welcome guestspartners'!A:B,2,0),"")</f>
        <v/>
      </c>
      <c r="E129" t="str">
        <f ca="1">IFERROR(VLOOKUP(D129&amp;"Viet",'Welcome guestspartners'!C:D,2,0),"")</f>
        <v/>
      </c>
    </row>
    <row r="130" spans="1:5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IFERROR($C$1-1+_xlfn.RANK.EQ(B130,$B$4:$B$39)+COUNTIF(B$4:$B130,B130)-1,"")</f>
        <v/>
      </c>
      <c r="D130" s="1" t="str">
        <f ca="1">IFERROR(VLOOKUP(C130,'Welcome guestspartners'!A:B,2,0),"")</f>
        <v/>
      </c>
      <c r="E130" t="str">
        <f ca="1">IFERROR(VLOOKUP(D130&amp;"Viet",'Welcome guestspartners'!C:D,2,0),"")</f>
        <v/>
      </c>
    </row>
    <row r="131" spans="1:5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IFERROR($C$1-1+_xlfn.RANK.EQ(B131,$B$4:$B$39)+COUNTIF(B$4:$B131,B131)-1,"")</f>
        <v/>
      </c>
      <c r="D131" s="1" t="str">
        <f ca="1">IFERROR(VLOOKUP(C131,'Welcome guestspartners'!A:B,2,0),"")</f>
        <v/>
      </c>
      <c r="E131" t="str">
        <f ca="1">IFERROR(VLOOKUP(D131&amp;"Viet",'Welcome guestspartners'!C:D,2,0),"")</f>
        <v/>
      </c>
    </row>
    <row r="132" spans="1:5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IFERROR($C$1-1+_xlfn.RANK.EQ(B132,$B$4:$B$39)+COUNTIF(B$4:$B132,B132)-1,"")</f>
        <v/>
      </c>
      <c r="D132" s="1" t="str">
        <f ca="1">IFERROR(VLOOKUP(C132,'Welcome guestspartners'!A:B,2,0),"")</f>
        <v/>
      </c>
      <c r="E132" t="str">
        <f ca="1">IFERROR(VLOOKUP(D132&amp;"Viet",'Welcome guestspartners'!C:D,2,0),"")</f>
        <v/>
      </c>
    </row>
    <row r="133" spans="1:5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IFERROR($C$1-1+_xlfn.RANK.EQ(B133,$B$4:$B$39)+COUNTIF(B$4:$B133,B133)-1,"")</f>
        <v/>
      </c>
      <c r="D133" s="1" t="str">
        <f ca="1">IFERROR(VLOOKUP(C133,'Welcome guestspartners'!A:B,2,0),"")</f>
        <v/>
      </c>
      <c r="E133" t="str">
        <f ca="1">IFERROR(VLOOKUP(D133&amp;"Viet",'Welcome guestspartners'!C:D,2,0),"")</f>
        <v/>
      </c>
    </row>
    <row r="134" spans="1:5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IFERROR($C$1-1+_xlfn.RANK.EQ(B134,$B$4:$B$39)+COUNTIF(B$4:$B134,B134)-1,"")</f>
        <v/>
      </c>
      <c r="D134" s="1" t="str">
        <f ca="1">IFERROR(VLOOKUP(C134,'Welcome guestspartners'!A:B,2,0),"")</f>
        <v/>
      </c>
      <c r="E134" t="str">
        <f ca="1">IFERROR(VLOOKUP(D134&amp;"Viet",'Welcome guestspartners'!C:D,2,0),"")</f>
        <v/>
      </c>
    </row>
    <row r="135" spans="1:5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IFERROR($C$1-1+_xlfn.RANK.EQ(B135,$B$4:$B$39)+COUNTIF(B$4:$B135,B135)-1,"")</f>
        <v/>
      </c>
      <c r="D135" s="1" t="str">
        <f ca="1">IFERROR(VLOOKUP(C135,'Welcome guestspartners'!A:B,2,0),"")</f>
        <v/>
      </c>
      <c r="E135" t="str">
        <f ca="1">IFERROR(VLOOKUP(D135&amp;"Viet",'Welcome guestspartners'!C:D,2,0),"")</f>
        <v/>
      </c>
    </row>
    <row r="136" spans="1:5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IFERROR($C$1-1+_xlfn.RANK.EQ(B136,$B$4:$B$39)+COUNTIF(B$4:$B136,B136)-1,"")</f>
        <v/>
      </c>
      <c r="D136" s="1" t="str">
        <f ca="1">IFERROR(VLOOKUP(C136,'Welcome guestspartners'!A:B,2,0),"")</f>
        <v/>
      </c>
      <c r="E136" t="str">
        <f ca="1">IFERROR(VLOOKUP(D136&amp;"Viet",'Welcome guestspartners'!C:D,2,0),"")</f>
        <v/>
      </c>
    </row>
    <row r="137" spans="1:5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IFERROR($C$1-1+_xlfn.RANK.EQ(B137,$B$4:$B$39)+COUNTIF(B$4:$B137,B137)-1,"")</f>
        <v/>
      </c>
      <c r="D137" s="1" t="str">
        <f ca="1">IFERROR(VLOOKUP(C137,'Welcome guestspartners'!A:B,2,0),"")</f>
        <v/>
      </c>
      <c r="E137" t="str">
        <f ca="1">IFERROR(VLOOKUP(D137&amp;"Viet",'Welcome guestspartners'!C:D,2,0),"")</f>
        <v/>
      </c>
    </row>
    <row r="138" spans="1:5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IFERROR($C$1-1+_xlfn.RANK.EQ(B138,$B$4:$B$39)+COUNTIF(B$4:$B138,B138)-1,"")</f>
        <v/>
      </c>
      <c r="D138" s="1" t="str">
        <f ca="1">IFERROR(VLOOKUP(C138,'Welcome guestspartners'!A:B,2,0),"")</f>
        <v/>
      </c>
      <c r="E138" t="str">
        <f ca="1">IFERROR(VLOOKUP(D138&amp;"Viet",'Welcome guestspartners'!C:D,2,0),"")</f>
        <v/>
      </c>
    </row>
    <row r="139" spans="1:5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IFERROR($C$1-1+_xlfn.RANK.EQ(B139,$B$4:$B$39)+COUNTIF(B$4:$B139,B139)-1,"")</f>
        <v/>
      </c>
      <c r="D139" s="1" t="str">
        <f ca="1">IFERROR(VLOOKUP(C139,'Welcome guestspartners'!A:B,2,0),"")</f>
        <v/>
      </c>
      <c r="E139" t="str">
        <f ca="1">IFERROR(VLOOKUP(D139&amp;"Viet",'Welcome guestspartners'!C:D,2,0),"")</f>
        <v/>
      </c>
    </row>
    <row r="140" spans="1:5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IFERROR($C$1-1+_xlfn.RANK.EQ(B140,$B$4:$B$39)+COUNTIF(B$4:$B140,B140)-1,"")</f>
        <v/>
      </c>
      <c r="D140" s="1" t="str">
        <f ca="1">IFERROR(VLOOKUP(C140,'Welcome guestspartners'!A:B,2,0),"")</f>
        <v/>
      </c>
      <c r="E140" t="str">
        <f ca="1">IFERROR(VLOOKUP(D140&amp;"Viet",'Welcome guestspartners'!C:D,2,0),"")</f>
        <v/>
      </c>
    </row>
    <row r="141" spans="1:5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IFERROR($C$1-1+_xlfn.RANK.EQ(B141,$B$4:$B$39)+COUNTIF(B$4:$B141,B141)-1,"")</f>
        <v/>
      </c>
      <c r="D141" s="1" t="str">
        <f ca="1">IFERROR(VLOOKUP(C141,'Welcome guestspartners'!A:B,2,0),"")</f>
        <v/>
      </c>
      <c r="E141" t="str">
        <f ca="1">IFERROR(VLOOKUP(D141&amp;"Viet",'Welcome guestspartners'!C:D,2,0),"")</f>
        <v/>
      </c>
    </row>
    <row r="142" spans="1:5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IFERROR($C$1-1+_xlfn.RANK.EQ(B142,$B$4:$B$39)+COUNTIF(B$4:$B142,B142)-1,"")</f>
        <v/>
      </c>
      <c r="D142" s="1" t="str">
        <f ca="1">IFERROR(VLOOKUP(C142,'Welcome guestspartners'!A:B,2,0),"")</f>
        <v/>
      </c>
      <c r="E142" t="str">
        <f ca="1">IFERROR(VLOOKUP(D142&amp;"Viet",'Welcome guestspartners'!C:D,2,0),"")</f>
        <v/>
      </c>
    </row>
    <row r="143" spans="1:5" x14ac:dyDescent="0.25">
      <c r="A143" t="str">
        <f t="shared" si="5"/>
        <v/>
      </c>
      <c r="B143" t="str">
        <f t="shared" ca="1" si="4"/>
        <v/>
      </c>
      <c r="C143" s="1" t="str">
        <f ca="1">IFERROR($C$1-1+_xlfn.RANK.EQ(B143,$B$4:$B$39)+COUNTIF(B$4:$B143,B143)-1,"")</f>
        <v/>
      </c>
      <c r="D143" s="1"/>
      <c r="E143" t="str">
        <f>IFERROR(VLOOKUP(D143&amp;"Viet",'Welcome guestspartners'!C:D,2,0),"")</f>
        <v/>
      </c>
    </row>
    <row r="144" spans="1:5" x14ac:dyDescent="0.25">
      <c r="A144" t="str">
        <f t="shared" si="5"/>
        <v/>
      </c>
      <c r="B144" t="str">
        <f t="shared" ca="1" si="4"/>
        <v/>
      </c>
      <c r="C144" s="1" t="str">
        <f ca="1">IFERROR($C$1-1+_xlfn.RANK.EQ(B144,$B$4:$B$39)+COUNTIF(B$4:$B144,B144)-1,"")</f>
        <v/>
      </c>
      <c r="D144" s="1"/>
      <c r="E144" t="str">
        <f>IFERROR(VLOOKUP(D144&amp;"Viet",'Welcome guestspartners'!C:D,2,0),"")</f>
        <v/>
      </c>
    </row>
    <row r="145" spans="1:5" x14ac:dyDescent="0.25">
      <c r="A145" t="str">
        <f t="shared" si="5"/>
        <v/>
      </c>
      <c r="B145" t="str">
        <f t="shared" ca="1" si="4"/>
        <v/>
      </c>
      <c r="C145" s="1" t="str">
        <f ca="1">IFERROR($C$1-1+_xlfn.RANK.EQ(B145,$B$4:$B$39)+COUNTIF(B$4:$B145,B145)-1,"")</f>
        <v/>
      </c>
      <c r="D145" s="1"/>
      <c r="E145" t="str">
        <f>IFERROR(VLOOKUP(D145&amp;"Viet",'Welcome guestspartners'!C:D,2,0),"")</f>
        <v/>
      </c>
    </row>
    <row r="146" spans="1:5" x14ac:dyDescent="0.25">
      <c r="A146" t="str">
        <f t="shared" si="5"/>
        <v/>
      </c>
      <c r="B146" t="str">
        <f t="shared" ca="1" si="4"/>
        <v/>
      </c>
      <c r="C146" s="1" t="str">
        <f ca="1">IFERROR($C$1-1+_xlfn.RANK.EQ(B146,$B$4:$B$39)+COUNTIF(B$4:$B146,B146)-1,"")</f>
        <v/>
      </c>
      <c r="D146" s="1"/>
      <c r="E146" t="str">
        <f>IFERROR(VLOOKUP(D146&amp;"Viet",'Welcome guestspartners'!C:D,2,0),"")</f>
        <v/>
      </c>
    </row>
    <row r="147" spans="1:5" x14ac:dyDescent="0.25">
      <c r="A147" t="str">
        <f t="shared" si="5"/>
        <v/>
      </c>
      <c r="B147" t="str">
        <f t="shared" ca="1" si="4"/>
        <v/>
      </c>
      <c r="C147" s="1" t="str">
        <f ca="1">IFERROR($C$1-1+_xlfn.RANK.EQ(B147,$B$4:$B$39)+COUNTIF(B$4:$B147,B147)-1,"")</f>
        <v/>
      </c>
      <c r="D147" s="1"/>
      <c r="E147" t="str">
        <f>IFERROR(VLOOKUP(D147&amp;"Viet",'Welcome guestspartners'!C:D,2,0),"")</f>
        <v/>
      </c>
    </row>
    <row r="148" spans="1:5" x14ac:dyDescent="0.25">
      <c r="A148" t="str">
        <f t="shared" si="5"/>
        <v/>
      </c>
      <c r="B148" t="str">
        <f t="shared" ca="1" si="4"/>
        <v/>
      </c>
      <c r="C148" s="1" t="str">
        <f ca="1">IFERROR($C$1-1+_xlfn.RANK.EQ(B148,$B$4:$B$39)+COUNTIF(B$4:$B148,B148)-1,"")</f>
        <v/>
      </c>
      <c r="D148" s="1"/>
      <c r="E148" t="str">
        <f>IFERROR(VLOOKUP(D148&amp;"Viet",'Welcome guestspartners'!C:D,2,0),"")</f>
        <v/>
      </c>
    </row>
    <row r="149" spans="1:5" x14ac:dyDescent="0.25">
      <c r="A149" t="str">
        <f t="shared" si="5"/>
        <v/>
      </c>
      <c r="B149" t="str">
        <f t="shared" ca="1" si="4"/>
        <v/>
      </c>
      <c r="C149" s="1" t="str">
        <f ca="1">IFERROR($C$1-1+_xlfn.RANK.EQ(B149,$B$4:$B$39)+COUNTIF(B$4:$B149,B149)-1,"")</f>
        <v/>
      </c>
      <c r="D149" s="1"/>
      <c r="E149" t="str">
        <f>IFERROR(VLOOKUP(D149&amp;"Viet",'Welcome guestspartners'!C:D,2,0),"")</f>
        <v/>
      </c>
    </row>
    <row r="150" spans="1:5" x14ac:dyDescent="0.25">
      <c r="A150" t="str">
        <f t="shared" si="5"/>
        <v/>
      </c>
      <c r="B150" t="str">
        <f t="shared" ca="1" si="4"/>
        <v/>
      </c>
      <c r="C150" s="1" t="str">
        <f ca="1">IFERROR($C$1-1+_xlfn.RANK.EQ(B150,$B$4:$B$39)+COUNTIF(B$4:$B150,B150)-1,"")</f>
        <v/>
      </c>
      <c r="D150" s="1"/>
      <c r="E150" t="str">
        <f>IFERROR(VLOOKUP(D150&amp;"Viet",'Welcome guestspartners'!C:D,2,0),"")</f>
        <v/>
      </c>
    </row>
    <row r="151" spans="1:5" x14ac:dyDescent="0.25">
      <c r="A151" t="str">
        <f t="shared" si="5"/>
        <v/>
      </c>
      <c r="B151" t="str">
        <f t="shared" ca="1" si="4"/>
        <v/>
      </c>
      <c r="C151" s="1" t="str">
        <f ca="1">IFERROR($C$1-1+_xlfn.RANK.EQ(B151,$B$4:$B$39)+COUNTIF(B$4:$B151,B151)-1,"")</f>
        <v/>
      </c>
      <c r="D151" s="1"/>
      <c r="E151" t="str">
        <f>IFERROR(VLOOKUP(D151&amp;"Viet",'Welcome guestspartners'!C:D,2,0),"")</f>
        <v/>
      </c>
    </row>
    <row r="152" spans="1:5" x14ac:dyDescent="0.25">
      <c r="A152" t="str">
        <f t="shared" si="5"/>
        <v/>
      </c>
      <c r="B152" t="str">
        <f t="shared" ca="1" si="4"/>
        <v/>
      </c>
      <c r="C152" s="1" t="str">
        <f ca="1">IFERROR($C$1-1+_xlfn.RANK.EQ(B152,$B$4:$B$39)+COUNTIF(B$4:$B152,B152)-1,"")</f>
        <v/>
      </c>
      <c r="D152" s="1"/>
      <c r="E152" t="str">
        <f>IFERROR(VLOOKUP(D152&amp;"Viet",'Welcome guestspartners'!C:D,2,0),"")</f>
        <v/>
      </c>
    </row>
    <row r="153" spans="1:5" x14ac:dyDescent="0.25">
      <c r="A153" t="str">
        <f t="shared" si="5"/>
        <v/>
      </c>
      <c r="B153" t="str">
        <f t="shared" ca="1" si="4"/>
        <v/>
      </c>
      <c r="C153" s="1" t="str">
        <f ca="1">IFERROR($C$1-1+_xlfn.RANK.EQ(B153,$B$4:$B$39)+COUNTIF(B$4:$B153,B153)-1,"")</f>
        <v/>
      </c>
      <c r="D153" s="1"/>
      <c r="E153" t="str">
        <f>IFERROR(VLOOKUP(D153&amp;"Viet",'Welcome guestspartners'!C:D,2,0),"")</f>
        <v/>
      </c>
    </row>
    <row r="154" spans="1:5" x14ac:dyDescent="0.25">
      <c r="A154" t="str">
        <f t="shared" si="5"/>
        <v/>
      </c>
      <c r="B154" t="str">
        <f t="shared" ca="1" si="4"/>
        <v/>
      </c>
      <c r="C154" s="1" t="str">
        <f ca="1">IFERROR($C$1-1+_xlfn.RANK.EQ(B154,$B$4:$B$39)+COUNTIF(B$4:$B154,B154)-1,"")</f>
        <v/>
      </c>
      <c r="D154" s="1"/>
      <c r="E154" t="str">
        <f>IFERROR(VLOOKUP(D154&amp;"Viet",'Welcome guestspartners'!C:D,2,0),"")</f>
        <v/>
      </c>
    </row>
    <row r="155" spans="1:5" x14ac:dyDescent="0.25">
      <c r="A155" t="str">
        <f t="shared" si="5"/>
        <v/>
      </c>
      <c r="B155" t="str">
        <f t="shared" ca="1" si="4"/>
        <v/>
      </c>
      <c r="C155" s="1" t="str">
        <f ca="1">IFERROR($C$1-1+_xlfn.RANK.EQ(B155,$B$4:$B$39)+COUNTIF(B$4:$B155,B155)-1,"")</f>
        <v/>
      </c>
      <c r="D155" s="1"/>
      <c r="E155" t="str">
        <f>IFERROR(VLOOKUP(D155&amp;"Viet",'Welcome guestspartners'!C:D,2,0),"")</f>
        <v/>
      </c>
    </row>
    <row r="156" spans="1:5" x14ac:dyDescent="0.25">
      <c r="A156" t="str">
        <f t="shared" si="5"/>
        <v/>
      </c>
      <c r="B156" t="str">
        <f t="shared" ca="1" si="4"/>
        <v/>
      </c>
      <c r="C156" s="1" t="str">
        <f ca="1">IFERROR($C$1-1+_xlfn.RANK.EQ(B156,$B$4:$B$39)+COUNTIF(B$4:$B156,B156)-1,"")</f>
        <v/>
      </c>
      <c r="D156" s="1"/>
      <c r="E156" t="str">
        <f>IFERROR(VLOOKUP(D156&amp;"Viet",'Welcome guestspartners'!C:D,2,0),"")</f>
        <v/>
      </c>
    </row>
    <row r="157" spans="1:5" x14ac:dyDescent="0.25">
      <c r="A157" t="str">
        <f t="shared" si="5"/>
        <v/>
      </c>
      <c r="B157" t="str">
        <f t="shared" ca="1" si="4"/>
        <v/>
      </c>
      <c r="C157" s="1" t="str">
        <f ca="1">IFERROR($C$1-1+_xlfn.RANK.EQ(B157,$B$4:$B$39)+COUNTIF(B$4:$B157,B157)-1,"")</f>
        <v/>
      </c>
      <c r="D157" s="1"/>
      <c r="E157" t="str">
        <f>IFERROR(VLOOKUP(D157&amp;"Viet",'Welcome guestspartners'!C:D,2,0),"")</f>
        <v/>
      </c>
    </row>
    <row r="158" spans="1:5" x14ac:dyDescent="0.25">
      <c r="A158" t="str">
        <f t="shared" si="5"/>
        <v/>
      </c>
      <c r="B158" t="str">
        <f t="shared" ca="1" si="4"/>
        <v/>
      </c>
      <c r="C158" s="1" t="str">
        <f ca="1">IFERROR($C$1-1+_xlfn.RANK.EQ(B158,$B$4:$B$39)+COUNTIF(B$4:$B158,B158)-1,"")</f>
        <v/>
      </c>
      <c r="D158" s="1"/>
      <c r="E158" t="str">
        <f>IFERROR(VLOOKUP(D158&amp;"Viet",'Welcome guestspartners'!C:D,2,0),"")</f>
        <v/>
      </c>
    </row>
    <row r="159" spans="1:5" x14ac:dyDescent="0.25">
      <c r="A159" t="str">
        <f t="shared" si="5"/>
        <v/>
      </c>
      <c r="B159" t="str">
        <f t="shared" ca="1" si="4"/>
        <v/>
      </c>
      <c r="C159" s="1" t="str">
        <f ca="1">IFERROR($C$1-1+_xlfn.RANK.EQ(B159,$B$4:$B$39)+COUNTIF(B$4:$B159,B159)-1,"")</f>
        <v/>
      </c>
      <c r="D159" s="1"/>
      <c r="E159" t="str">
        <f>IFERROR(VLOOKUP(D159&amp;"Viet",'Welcome guestspartners'!C:D,2,0),"")</f>
        <v/>
      </c>
    </row>
    <row r="160" spans="1:5" x14ac:dyDescent="0.25">
      <c r="A160" t="str">
        <f t="shared" si="5"/>
        <v/>
      </c>
      <c r="B160" t="str">
        <f t="shared" ca="1" si="4"/>
        <v/>
      </c>
      <c r="C160" s="1" t="str">
        <f ca="1">IFERROR($C$1-1+_xlfn.RANK.EQ(B160,$B$4:$B$39)+COUNTIF(B$4:$B160,B160)-1,"")</f>
        <v/>
      </c>
      <c r="D160" s="1"/>
      <c r="E160" t="str">
        <f>IFERROR(VLOOKUP(D160&amp;"Viet",'Welcome guestspartners'!C:D,2,0),"")</f>
        <v/>
      </c>
    </row>
    <row r="161" spans="1:5" x14ac:dyDescent="0.25">
      <c r="A161" t="str">
        <f t="shared" si="5"/>
        <v/>
      </c>
      <c r="B161" t="str">
        <f t="shared" ca="1" si="4"/>
        <v/>
      </c>
      <c r="C161" s="1" t="str">
        <f ca="1">IFERROR($C$1-1+_xlfn.RANK.EQ(B161,$B$4:$B$39)+COUNTIF(B$4:$B161,B161)-1,"")</f>
        <v/>
      </c>
      <c r="D161" s="1"/>
      <c r="E161" t="str">
        <f>IFERROR(VLOOKUP(D161&amp;"Viet",'Welcome guestspartners'!C:D,2,0),"")</f>
        <v/>
      </c>
    </row>
    <row r="162" spans="1:5" x14ac:dyDescent="0.25">
      <c r="A162" t="str">
        <f t="shared" si="5"/>
        <v/>
      </c>
      <c r="B162" t="str">
        <f t="shared" ca="1" si="4"/>
        <v/>
      </c>
      <c r="C162" s="1" t="str">
        <f ca="1">IFERROR($C$1-1+_xlfn.RANK.EQ(B162,$B$4:$B$39)+COUNTIF(B$4:$B162,B162)-1,"")</f>
        <v/>
      </c>
      <c r="D162" s="1"/>
      <c r="E162" t="str">
        <f>IFERROR(VLOOKUP(D162&amp;"Viet",'Welcome guestspartners'!C:D,2,0),"")</f>
        <v/>
      </c>
    </row>
    <row r="163" spans="1:5" x14ac:dyDescent="0.25">
      <c r="A163" t="str">
        <f t="shared" si="5"/>
        <v/>
      </c>
      <c r="B163" t="str">
        <f t="shared" ca="1" si="4"/>
        <v/>
      </c>
      <c r="C163" s="1" t="str">
        <f ca="1">IFERROR($C$1-1+_xlfn.RANK.EQ(B163,$B$4:$B$39)+COUNTIF(B$4:$B163,B163)-1,"")</f>
        <v/>
      </c>
      <c r="D163" s="1"/>
      <c r="E163" t="str">
        <f>IFERROR(VLOOKUP(D163&amp;"Viet",'Welcome guestspartners'!C:D,2,0),"")</f>
        <v/>
      </c>
    </row>
    <row r="164" spans="1:5" x14ac:dyDescent="0.25">
      <c r="A164" t="str">
        <f t="shared" si="5"/>
        <v/>
      </c>
      <c r="B164" t="str">
        <f t="shared" ca="1" si="4"/>
        <v/>
      </c>
      <c r="C164" s="1" t="str">
        <f ca="1">IFERROR($C$1-1+_xlfn.RANK.EQ(B164,$B$4:$B$39)+COUNTIF(B$4:$B164,B164)-1,"")</f>
        <v/>
      </c>
      <c r="D164" s="1"/>
      <c r="E164" t="str">
        <f>IFERROR(VLOOKUP(D164&amp;"Viet",'Welcome guestspartners'!C:D,2,0),"")</f>
        <v/>
      </c>
    </row>
    <row r="165" spans="1:5" x14ac:dyDescent="0.25">
      <c r="A165" t="str">
        <f t="shared" si="5"/>
        <v/>
      </c>
      <c r="B165" t="str">
        <f t="shared" ca="1" si="4"/>
        <v/>
      </c>
      <c r="C165" s="1" t="str">
        <f ca="1">IFERROR($C$1-1+_xlfn.RANK.EQ(B165,$B$4:$B$39)+COUNTIF(B$4:$B165,B165)-1,"")</f>
        <v/>
      </c>
      <c r="D165" s="1"/>
      <c r="E165" t="str">
        <f>IFERROR(VLOOKUP(D165&amp;"Viet",'Welcome guestspartners'!C:D,2,0),"")</f>
        <v/>
      </c>
    </row>
    <row r="166" spans="1:5" x14ac:dyDescent="0.25">
      <c r="A166" t="str">
        <f t="shared" si="5"/>
        <v/>
      </c>
      <c r="B166" t="str">
        <f t="shared" ca="1" si="4"/>
        <v/>
      </c>
      <c r="C166" s="1" t="str">
        <f ca="1">IFERROR($C$1-1+_xlfn.RANK.EQ(B166,$B$4:$B$39)+COUNTIF(B$4:$B166,B166)-1,"")</f>
        <v/>
      </c>
      <c r="D166" s="1"/>
      <c r="E166" t="str">
        <f>IFERROR(VLOOKUP(D166&amp;"Viet",'Welcome guestspartners'!C:D,2,0),"")</f>
        <v/>
      </c>
    </row>
    <row r="167" spans="1:5" x14ac:dyDescent="0.25">
      <c r="A167" t="str">
        <f t="shared" si="5"/>
        <v/>
      </c>
      <c r="B167" t="str">
        <f t="shared" ca="1" si="4"/>
        <v/>
      </c>
      <c r="C167" s="1" t="str">
        <f ca="1">IFERROR($C$1-1+_xlfn.RANK.EQ(B167,$B$4:$B$39)+COUNTIF(B$4:$B167,B167)-1,"")</f>
        <v/>
      </c>
      <c r="D167" s="1"/>
      <c r="E167" t="str">
        <f>IFERROR(VLOOKUP(D167&amp;"Viet",'Welcome guestspartners'!C:D,2,0),"")</f>
        <v/>
      </c>
    </row>
    <row r="168" spans="1:5" x14ac:dyDescent="0.25">
      <c r="A168" t="str">
        <f t="shared" si="5"/>
        <v/>
      </c>
      <c r="B168" t="str">
        <f t="shared" ca="1" si="4"/>
        <v/>
      </c>
      <c r="D168" s="1"/>
      <c r="E168" t="str">
        <f>IFERROR(VLOOKUP(D168&amp;"Viet",'Welcome guestspartners'!C:D,2,0),"")</f>
        <v/>
      </c>
    </row>
    <row r="169" spans="1:5" x14ac:dyDescent="0.25">
      <c r="A169" t="str">
        <f t="shared" si="5"/>
        <v/>
      </c>
      <c r="B169" t="str">
        <f t="shared" ca="1" si="4"/>
        <v/>
      </c>
      <c r="D169" s="1"/>
      <c r="E169" t="str">
        <f>IFERROR(VLOOKUP(D169&amp;"Viet",'Welcome guestspartners'!C:D,2,0),"")</f>
        <v/>
      </c>
    </row>
    <row r="170" spans="1:5" x14ac:dyDescent="0.25">
      <c r="A170" t="str">
        <f t="shared" si="5"/>
        <v/>
      </c>
      <c r="B170" t="str">
        <f t="shared" ca="1" si="4"/>
        <v/>
      </c>
      <c r="D170" s="1"/>
      <c r="E170" t="str">
        <f>IFERROR(VLOOKUP(D170&amp;"Viet",'Welcome guestspartners'!C:D,2,0),"")</f>
        <v/>
      </c>
    </row>
    <row r="171" spans="1:5" x14ac:dyDescent="0.25">
      <c r="A171" t="str">
        <f t="shared" si="5"/>
        <v/>
      </c>
      <c r="B171" t="str">
        <f t="shared" ca="1" si="4"/>
        <v/>
      </c>
      <c r="D171" s="1"/>
      <c r="E171" t="str">
        <f>IFERROR(VLOOKUP(D171&amp;"Viet",'Welcome guestspartners'!C:D,2,0),"")</f>
        <v/>
      </c>
    </row>
    <row r="172" spans="1:5" x14ac:dyDescent="0.25">
      <c r="A172" t="str">
        <f t="shared" si="5"/>
        <v/>
      </c>
      <c r="B172" t="str">
        <f t="shared" ca="1" si="4"/>
        <v/>
      </c>
      <c r="D172" s="1"/>
      <c r="E172" t="str">
        <f>IFERROR(VLOOKUP(D172&amp;"Viet",'Welcome guestspartners'!C:D,2,0),"")</f>
        <v/>
      </c>
    </row>
    <row r="173" spans="1:5" x14ac:dyDescent="0.25">
      <c r="A173" t="str">
        <f t="shared" si="5"/>
        <v/>
      </c>
      <c r="B173" t="str">
        <f t="shared" ca="1" si="4"/>
        <v/>
      </c>
      <c r="D173" s="1"/>
      <c r="E173" t="str">
        <f>IFERROR(VLOOKUP(D173&amp;"Viet",'Welcome guestspartners'!C:D,2,0),"")</f>
        <v/>
      </c>
    </row>
    <row r="174" spans="1:5" x14ac:dyDescent="0.25">
      <c r="A174" t="str">
        <f t="shared" si="5"/>
        <v/>
      </c>
      <c r="B174" t="str">
        <f t="shared" ca="1" si="4"/>
        <v/>
      </c>
      <c r="D174" s="1"/>
      <c r="E174" t="str">
        <f>IFERROR(VLOOKUP(D174&amp;"Viet",'Welcome guestspartners'!C:D,2,0),"")</f>
        <v/>
      </c>
    </row>
    <row r="175" spans="1:5" x14ac:dyDescent="0.25">
      <c r="A175" t="str">
        <f t="shared" si="5"/>
        <v/>
      </c>
      <c r="B175" t="str">
        <f t="shared" ca="1" si="4"/>
        <v/>
      </c>
      <c r="D175" s="1"/>
      <c r="E175" t="str">
        <f>IFERROR(VLOOKUP(D175&amp;"Viet",'Welcome guestspartners'!C:D,2,0),"")</f>
        <v/>
      </c>
    </row>
    <row r="176" spans="1:5" x14ac:dyDescent="0.25">
      <c r="A176" t="str">
        <f t="shared" si="5"/>
        <v/>
      </c>
      <c r="B176" t="str">
        <f t="shared" ca="1" si="4"/>
        <v/>
      </c>
      <c r="D176" s="1"/>
      <c r="E176" t="str">
        <f>IFERROR(VLOOKUP(D176&amp;"Viet",'Welcome guestspartners'!C:D,2,0),"")</f>
        <v/>
      </c>
    </row>
    <row r="177" spans="1:5" x14ac:dyDescent="0.25">
      <c r="A177" t="str">
        <f t="shared" si="5"/>
        <v/>
      </c>
      <c r="B177" t="str">
        <f t="shared" ca="1" si="4"/>
        <v/>
      </c>
      <c r="D177" s="1"/>
      <c r="E177" t="str">
        <f>IFERROR(VLOOKUP(D177&amp;"Viet",'Welcome guestspartners'!C:D,2,0),"")</f>
        <v/>
      </c>
    </row>
    <row r="178" spans="1:5" x14ac:dyDescent="0.25">
      <c r="A178" t="str">
        <f t="shared" si="5"/>
        <v/>
      </c>
      <c r="B178" t="str">
        <f t="shared" ca="1" si="4"/>
        <v/>
      </c>
      <c r="D178" s="1"/>
      <c r="E178" t="str">
        <f>IFERROR(VLOOKUP(D178&amp;"Viet",'Welcome guestspartners'!C:D,2,0),"")</f>
        <v/>
      </c>
    </row>
    <row r="179" spans="1:5" x14ac:dyDescent="0.25">
      <c r="A179" t="str">
        <f t="shared" si="5"/>
        <v/>
      </c>
      <c r="B179" t="str">
        <f t="shared" ca="1" si="4"/>
        <v/>
      </c>
      <c r="D179" s="1"/>
      <c r="E179" t="str">
        <f>IFERROR(VLOOKUP(D179&amp;"Viet",'Welcome guestspartners'!C:D,2,0),"")</f>
        <v/>
      </c>
    </row>
    <row r="180" spans="1:5" x14ac:dyDescent="0.25">
      <c r="A180" t="str">
        <f t="shared" si="5"/>
        <v/>
      </c>
      <c r="B180" t="str">
        <f t="shared" ca="1" si="4"/>
        <v/>
      </c>
      <c r="D180" s="1"/>
      <c r="E180" t="str">
        <f>IFERROR(VLOOKUP(D180&amp;"Viet",'Welcome guestspartners'!C:D,2,0),"")</f>
        <v/>
      </c>
    </row>
    <row r="181" spans="1:5" x14ac:dyDescent="0.25">
      <c r="A181" t="str">
        <f t="shared" si="5"/>
        <v/>
      </c>
      <c r="B181" t="str">
        <f t="shared" ca="1" si="4"/>
        <v/>
      </c>
      <c r="D181" s="1"/>
      <c r="E181" t="str">
        <f>IFERROR(VLOOKUP(D181&amp;"Viet",'Welcome guestspartners'!C:D,2,0),"")</f>
        <v/>
      </c>
    </row>
    <row r="182" spans="1:5" x14ac:dyDescent="0.25">
      <c r="A182" t="str">
        <f t="shared" si="5"/>
        <v/>
      </c>
      <c r="B182" t="str">
        <f t="shared" ca="1" si="4"/>
        <v/>
      </c>
      <c r="D182" s="1"/>
      <c r="E182" t="str">
        <f>IFERROR(VLOOKUP(D182&amp;"Viet",'Welcome guestspartners'!C:D,2,0),"")</f>
        <v/>
      </c>
    </row>
    <row r="183" spans="1:5" x14ac:dyDescent="0.25">
      <c r="A183" t="str">
        <f t="shared" si="5"/>
        <v/>
      </c>
      <c r="B183" t="str">
        <f t="shared" ca="1" si="4"/>
        <v/>
      </c>
      <c r="D183" s="1"/>
      <c r="E183" t="str">
        <f>IFERROR(VLOOKUP(D183&amp;"Viet",'Welcome guestspartners'!C:D,2,0),"")</f>
        <v/>
      </c>
    </row>
    <row r="184" spans="1:5" x14ac:dyDescent="0.25">
      <c r="A184" t="str">
        <f t="shared" si="5"/>
        <v/>
      </c>
      <c r="B184" t="str">
        <f t="shared" ca="1" si="4"/>
        <v/>
      </c>
      <c r="D184" s="1"/>
      <c r="E184" t="str">
        <f>IFERROR(VLOOKUP(D184&amp;"Viet",'Welcome guestspartners'!C:D,2,0),"")</f>
        <v/>
      </c>
    </row>
    <row r="185" spans="1:5" x14ac:dyDescent="0.25">
      <c r="A185" t="str">
        <f t="shared" si="5"/>
        <v/>
      </c>
      <c r="B185" t="str">
        <f t="shared" ca="1" si="4"/>
        <v/>
      </c>
      <c r="D185" s="1"/>
      <c r="E185" t="str">
        <f>IFERROR(VLOOKUP(D185&amp;"Viet",'Welcome guestspartners'!C:D,2,0),"")</f>
        <v/>
      </c>
    </row>
    <row r="186" spans="1:5" x14ac:dyDescent="0.25">
      <c r="A186" t="str">
        <f t="shared" si="5"/>
        <v/>
      </c>
      <c r="B186" t="str">
        <f t="shared" ca="1" si="4"/>
        <v/>
      </c>
      <c r="D186" s="1"/>
      <c r="E186" t="str">
        <f>IFERROR(VLOOKUP(D186&amp;"Viet",'Welcome guestspartners'!C:D,2,0),"")</f>
        <v/>
      </c>
    </row>
    <row r="187" spans="1:5" x14ac:dyDescent="0.25">
      <c r="A187" t="str">
        <f t="shared" si="5"/>
        <v/>
      </c>
      <c r="B187" t="str">
        <f t="shared" ca="1" si="4"/>
        <v/>
      </c>
      <c r="D187" s="1"/>
      <c r="E187" t="str">
        <f>IFERROR(VLOOKUP(D187&amp;"Viet",'Welcome guestspartners'!C:D,2,0),"")</f>
        <v/>
      </c>
    </row>
    <row r="188" spans="1:5" x14ac:dyDescent="0.25">
      <c r="A188" t="str">
        <f t="shared" si="5"/>
        <v/>
      </c>
      <c r="B188" t="str">
        <f t="shared" ca="1" si="4"/>
        <v/>
      </c>
      <c r="D188" s="1"/>
      <c r="E188" t="str">
        <f>IFERROR(VLOOKUP(D188&amp;"Viet",'Welcome guestspartners'!C:D,2,0),"")</f>
        <v/>
      </c>
    </row>
    <row r="189" spans="1:5" x14ac:dyDescent="0.25">
      <c r="A189" t="str">
        <f t="shared" si="5"/>
        <v/>
      </c>
      <c r="B189" t="str">
        <f t="shared" ca="1" si="4"/>
        <v/>
      </c>
      <c r="D189" s="1"/>
      <c r="E189" t="str">
        <f>IFERROR(VLOOKUP(D189&amp;"Viet",'Welcome guestspartners'!C:D,2,0),"")</f>
        <v/>
      </c>
    </row>
    <row r="190" spans="1:5" x14ac:dyDescent="0.25">
      <c r="A190" t="str">
        <f t="shared" si="5"/>
        <v/>
      </c>
      <c r="B190" t="str">
        <f t="shared" ca="1" si="4"/>
        <v/>
      </c>
      <c r="D190" s="1"/>
      <c r="E190" t="str">
        <f>IFERROR(VLOOKUP(D190&amp;"Viet",'Welcome guestspartners'!C:D,2,0),"")</f>
        <v/>
      </c>
    </row>
    <row r="191" spans="1:5" x14ac:dyDescent="0.25">
      <c r="A191" t="str">
        <f t="shared" si="5"/>
        <v/>
      </c>
      <c r="B191" t="str">
        <f t="shared" ca="1" si="4"/>
        <v/>
      </c>
      <c r="D191" s="1"/>
      <c r="E191" t="str">
        <f>IFERROR(VLOOKUP(D191&amp;"Viet",'Welcome guestspartners'!C:D,2,0),"")</f>
        <v/>
      </c>
    </row>
    <row r="192" spans="1:5" x14ac:dyDescent="0.25">
      <c r="A192" t="str">
        <f t="shared" si="5"/>
        <v/>
      </c>
      <c r="B192" t="str">
        <f t="shared" ca="1" si="4"/>
        <v/>
      </c>
      <c r="D192" s="1"/>
      <c r="E192" t="str">
        <f>IFERROR(VLOOKUP(D192&amp;"Viet",'Welcome guestspartners'!C:D,2,0),"")</f>
        <v/>
      </c>
    </row>
    <row r="193" spans="1:5" x14ac:dyDescent="0.25">
      <c r="A193" t="str">
        <f t="shared" si="5"/>
        <v/>
      </c>
      <c r="B193" t="str">
        <f t="shared" ca="1" si="4"/>
        <v/>
      </c>
      <c r="D193" s="1"/>
      <c r="E193" t="str">
        <f>IFERROR(VLOOKUP(D193&amp;"Viet",'Welcome guestspartners'!C:D,2,0),"")</f>
        <v/>
      </c>
    </row>
    <row r="194" spans="1:5" x14ac:dyDescent="0.25">
      <c r="A194" t="str">
        <f t="shared" si="5"/>
        <v/>
      </c>
      <c r="B194" t="str">
        <f t="shared" ca="1" si="4"/>
        <v/>
      </c>
      <c r="D194" s="1"/>
      <c r="E194" t="str">
        <f>IFERROR(VLOOKUP(D194&amp;"Viet",'Welcome guestspartners'!C:D,2,0),"")</f>
        <v/>
      </c>
    </row>
    <row r="195" spans="1:5" x14ac:dyDescent="0.25">
      <c r="A195" t="str">
        <f t="shared" si="5"/>
        <v/>
      </c>
      <c r="B195" t="str">
        <f t="shared" ca="1" si="4"/>
        <v/>
      </c>
      <c r="D195" s="1"/>
      <c r="E195" t="str">
        <f>IFERROR(VLOOKUP(D195&amp;"Viet",'Welcome guestspartners'!C:D,2,0),"")</f>
        <v/>
      </c>
    </row>
    <row r="196" spans="1:5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  <c r="E196" t="str">
        <f>IFERROR(VLOOKUP(D196&amp;"Viet",'Welcome guestspartners'!C:D,2,0),"")</f>
        <v/>
      </c>
    </row>
    <row r="197" spans="1:5" x14ac:dyDescent="0.25">
      <c r="A197" t="str">
        <f t="shared" si="5"/>
        <v/>
      </c>
      <c r="B197" t="str">
        <f t="shared" ca="1" si="6"/>
        <v/>
      </c>
      <c r="D197" s="1"/>
      <c r="E197" t="str">
        <f>IFERROR(VLOOKUP(D197&amp;"Viet",'Welcome guestspartners'!C:D,2,0),"")</f>
        <v/>
      </c>
    </row>
    <row r="198" spans="1:5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  <c r="E198" t="str">
        <f>IFERROR(VLOOKUP(D198&amp;"Viet",'Welcome guestspartners'!C:D,2,0),"")</f>
        <v/>
      </c>
    </row>
    <row r="199" spans="1:5" x14ac:dyDescent="0.25">
      <c r="A199" t="str">
        <f t="shared" si="7"/>
        <v/>
      </c>
      <c r="B199" t="str">
        <f t="shared" ca="1" si="6"/>
        <v/>
      </c>
      <c r="D199" s="1"/>
      <c r="E199" t="str">
        <f>IFERROR(VLOOKUP(D199&amp;"Viet",'Welcome guestspartners'!C:D,2,0),"")</f>
        <v/>
      </c>
    </row>
    <row r="200" spans="1:5" x14ac:dyDescent="0.25">
      <c r="A200" t="str">
        <f t="shared" si="7"/>
        <v/>
      </c>
      <c r="B200" t="str">
        <f t="shared" ca="1" si="6"/>
        <v/>
      </c>
      <c r="D200" s="1"/>
      <c r="E200" t="str">
        <f>IFERROR(VLOOKUP(D200&amp;"Viet",'Welcome guestspartners'!C:D,2,0),"")</f>
        <v/>
      </c>
    </row>
    <row r="201" spans="1:5" x14ac:dyDescent="0.25">
      <c r="A201" t="str">
        <f t="shared" si="7"/>
        <v/>
      </c>
      <c r="B201" t="str">
        <f t="shared" ca="1" si="6"/>
        <v/>
      </c>
      <c r="D201" s="1"/>
      <c r="E201" t="str">
        <f>IFERROR(VLOOKUP(D201&amp;"Viet",'Welcome guestspartners'!C:D,2,0),"")</f>
        <v/>
      </c>
    </row>
    <row r="202" spans="1:5" x14ac:dyDescent="0.25">
      <c r="A202" t="str">
        <f t="shared" si="7"/>
        <v/>
      </c>
      <c r="B202" t="str">
        <f t="shared" ca="1" si="6"/>
        <v/>
      </c>
      <c r="D202" s="1"/>
      <c r="E202" t="str">
        <f>IFERROR(VLOOKUP(D202&amp;"Viet",'Welcome guestspartners'!C:D,2,0),"")</f>
        <v/>
      </c>
    </row>
    <row r="203" spans="1:5" x14ac:dyDescent="0.25">
      <c r="A203" t="str">
        <f t="shared" si="7"/>
        <v/>
      </c>
      <c r="B203" t="str">
        <f t="shared" ca="1" si="6"/>
        <v/>
      </c>
      <c r="D203" s="1"/>
      <c r="E203" t="str">
        <f>IFERROR(VLOOKUP(D203&amp;"Viet",'Welcome guestspartners'!C:D,2,0),"")</f>
        <v/>
      </c>
    </row>
    <row r="204" spans="1:5" x14ac:dyDescent="0.25">
      <c r="A204" t="str">
        <f t="shared" si="7"/>
        <v/>
      </c>
      <c r="B204" t="str">
        <f t="shared" ca="1" si="6"/>
        <v/>
      </c>
      <c r="D204" s="1"/>
      <c r="E204" t="str">
        <f>IFERROR(VLOOKUP(D204&amp;"Viet",'Welcome guestspartners'!C:D,2,0),"")</f>
        <v/>
      </c>
    </row>
    <row r="205" spans="1:5" x14ac:dyDescent="0.25">
      <c r="A205" t="str">
        <f t="shared" si="7"/>
        <v/>
      </c>
      <c r="B205" t="str">
        <f t="shared" ca="1" si="6"/>
        <v/>
      </c>
      <c r="D205" s="1"/>
      <c r="E205" t="str">
        <f>IFERROR(VLOOKUP(D205&amp;"Viet",'Welcome guestspartners'!C:D,2,0),"")</f>
        <v/>
      </c>
    </row>
    <row r="206" spans="1:5" x14ac:dyDescent="0.25">
      <c r="A206" t="str">
        <f t="shared" si="7"/>
        <v/>
      </c>
      <c r="B206" t="str">
        <f t="shared" ca="1" si="6"/>
        <v/>
      </c>
      <c r="D206" s="1"/>
      <c r="E206" t="str">
        <f>IFERROR(VLOOKUP(D206&amp;"Viet",'Welcome guestspartners'!C:D,2,0),"")</f>
        <v/>
      </c>
    </row>
    <row r="207" spans="1:5" x14ac:dyDescent="0.25">
      <c r="A207" t="str">
        <f t="shared" si="7"/>
        <v/>
      </c>
      <c r="B207" t="str">
        <f t="shared" ca="1" si="6"/>
        <v/>
      </c>
      <c r="D207" s="1"/>
      <c r="E207" t="str">
        <f>IFERROR(VLOOKUP(D207&amp;"Viet",'Welcome guestspartners'!C:D,2,0),"")</f>
        <v/>
      </c>
    </row>
    <row r="208" spans="1:5" x14ac:dyDescent="0.25">
      <c r="A208" t="str">
        <f t="shared" si="7"/>
        <v/>
      </c>
      <c r="B208" t="str">
        <f t="shared" ca="1" si="6"/>
        <v/>
      </c>
      <c r="D208" s="1"/>
      <c r="E208" t="str">
        <f>IFERROR(VLOOKUP(D208&amp;"Viet",'Welcome guestspartners'!C:D,2,0),"")</f>
        <v/>
      </c>
    </row>
    <row r="209" spans="1:5" x14ac:dyDescent="0.25">
      <c r="A209" t="str">
        <f t="shared" si="7"/>
        <v/>
      </c>
      <c r="B209" t="str">
        <f t="shared" ca="1" si="6"/>
        <v/>
      </c>
      <c r="D209" s="1"/>
      <c r="E209" t="str">
        <f>IFERROR(VLOOKUP(D209&amp;"Viet",'Welcome guestspartners'!C:D,2,0),"")</f>
        <v/>
      </c>
    </row>
    <row r="210" spans="1:5" x14ac:dyDescent="0.25">
      <c r="A210" t="str">
        <f t="shared" si="7"/>
        <v/>
      </c>
      <c r="B210" t="str">
        <f t="shared" ca="1" si="6"/>
        <v/>
      </c>
      <c r="D210" s="1"/>
      <c r="E210" t="str">
        <f>IFERROR(VLOOKUP(D210&amp;"Viet",'Welcome guestspartners'!C:D,2,0),"")</f>
        <v/>
      </c>
    </row>
    <row r="211" spans="1:5" x14ac:dyDescent="0.25">
      <c r="A211" t="str">
        <f t="shared" si="7"/>
        <v/>
      </c>
      <c r="B211" t="str">
        <f t="shared" ca="1" si="6"/>
        <v/>
      </c>
      <c r="D211" s="1"/>
      <c r="E211" t="str">
        <f>IFERROR(VLOOKUP(D211&amp;"Viet",'Welcome guestspartners'!C:D,2,0),"")</f>
        <v/>
      </c>
    </row>
    <row r="212" spans="1:5" x14ac:dyDescent="0.25">
      <c r="A212" t="str">
        <f t="shared" si="7"/>
        <v/>
      </c>
      <c r="B212" t="str">
        <f t="shared" ca="1" si="6"/>
        <v/>
      </c>
      <c r="D212" s="1"/>
      <c r="E212" t="str">
        <f>IFERROR(VLOOKUP(D212&amp;"Viet",'Welcome guestspartners'!C:D,2,0),"")</f>
        <v/>
      </c>
    </row>
    <row r="213" spans="1:5" x14ac:dyDescent="0.25">
      <c r="A213" t="str">
        <f t="shared" si="7"/>
        <v/>
      </c>
      <c r="B213" t="str">
        <f t="shared" ca="1" si="6"/>
        <v/>
      </c>
      <c r="D213" s="1"/>
      <c r="E213" t="str">
        <f>IFERROR(VLOOKUP(D213&amp;"Viet",'Welcome guestspartners'!C:D,2,0),"")</f>
        <v/>
      </c>
    </row>
    <row r="214" spans="1:5" x14ac:dyDescent="0.25">
      <c r="A214" t="str">
        <f t="shared" si="7"/>
        <v/>
      </c>
      <c r="B214" t="str">
        <f t="shared" ca="1" si="6"/>
        <v/>
      </c>
      <c r="D214" s="1"/>
      <c r="E214" t="str">
        <f>IFERROR(VLOOKUP(D214&amp;"Viet",'Welcome guestspartners'!C:D,2,0),"")</f>
        <v/>
      </c>
    </row>
    <row r="215" spans="1:5" x14ac:dyDescent="0.25">
      <c r="A215" t="str">
        <f t="shared" si="7"/>
        <v/>
      </c>
      <c r="B215" t="str">
        <f t="shared" ca="1" si="6"/>
        <v/>
      </c>
      <c r="D215" s="1"/>
      <c r="E215" t="str">
        <f>IFERROR(VLOOKUP(D215&amp;"Viet",'Welcome guestspartners'!C:D,2,0),"")</f>
        <v/>
      </c>
    </row>
    <row r="216" spans="1:5" x14ac:dyDescent="0.25">
      <c r="A216" t="str">
        <f t="shared" si="7"/>
        <v/>
      </c>
      <c r="B216" t="str">
        <f t="shared" ca="1" si="6"/>
        <v/>
      </c>
      <c r="D216" s="1"/>
      <c r="E216" t="str">
        <f>IFERROR(VLOOKUP(D216&amp;"Viet",'Welcome guestspartners'!C:D,2,0),"")</f>
        <v/>
      </c>
    </row>
    <row r="217" spans="1:5" x14ac:dyDescent="0.25">
      <c r="A217" t="str">
        <f t="shared" si="7"/>
        <v/>
      </c>
      <c r="B217" t="str">
        <f t="shared" ca="1" si="6"/>
        <v/>
      </c>
      <c r="D217" s="1"/>
      <c r="E217" t="str">
        <f>IFERROR(VLOOKUP(D217&amp;"Viet",'Welcome guestspartners'!C:D,2,0),"")</f>
        <v/>
      </c>
    </row>
    <row r="218" spans="1:5" x14ac:dyDescent="0.25">
      <c r="A218" t="str">
        <f t="shared" si="7"/>
        <v/>
      </c>
      <c r="B218" t="str">
        <f t="shared" ca="1" si="6"/>
        <v/>
      </c>
      <c r="D218" s="1"/>
      <c r="E218" t="str">
        <f>IFERROR(VLOOKUP(D218&amp;"Viet",'Welcome guestspartners'!C:D,2,0),"")</f>
        <v/>
      </c>
    </row>
    <row r="219" spans="1:5" x14ac:dyDescent="0.25">
      <c r="A219" t="str">
        <f t="shared" si="7"/>
        <v/>
      </c>
      <c r="B219" t="str">
        <f t="shared" ca="1" si="6"/>
        <v/>
      </c>
      <c r="D219" s="1"/>
      <c r="E219" t="str">
        <f>IFERROR(VLOOKUP(D219&amp;"Viet",'Welcome guestspartners'!C:D,2,0),"")</f>
        <v/>
      </c>
    </row>
    <row r="220" spans="1:5" x14ac:dyDescent="0.25">
      <c r="A220" t="str">
        <f t="shared" si="7"/>
        <v/>
      </c>
      <c r="B220" t="str">
        <f t="shared" ca="1" si="6"/>
        <v/>
      </c>
      <c r="D220" s="1"/>
      <c r="E220" t="str">
        <f>IFERROR(VLOOKUP(D220&amp;"Viet",'Welcome guestspartners'!C:D,2,0),"")</f>
        <v/>
      </c>
    </row>
    <row r="221" spans="1:5" x14ac:dyDescent="0.25">
      <c r="A221" t="str">
        <f t="shared" si="7"/>
        <v/>
      </c>
      <c r="B221" t="str">
        <f t="shared" ca="1" si="6"/>
        <v/>
      </c>
      <c r="D221" s="1"/>
      <c r="E221" t="str">
        <f>IFERROR(VLOOKUP(D221&amp;"Viet",'Welcome guestspartners'!C:D,2,0),"")</f>
        <v/>
      </c>
    </row>
    <row r="222" spans="1:5" x14ac:dyDescent="0.25">
      <c r="A222" t="str">
        <f t="shared" si="7"/>
        <v/>
      </c>
      <c r="B222" t="str">
        <f t="shared" ca="1" si="6"/>
        <v/>
      </c>
      <c r="D222" s="1"/>
      <c r="E222" t="str">
        <f>IFERROR(VLOOKUP(D222&amp;"Viet",'Welcome guestspartners'!C:D,2,0),"")</f>
        <v/>
      </c>
    </row>
    <row r="223" spans="1:5" x14ac:dyDescent="0.25">
      <c r="A223" t="str">
        <f t="shared" si="7"/>
        <v/>
      </c>
      <c r="B223" t="str">
        <f t="shared" ca="1" si="6"/>
        <v/>
      </c>
      <c r="D223" s="1"/>
      <c r="E223" t="str">
        <f>IFERROR(VLOOKUP(D223&amp;"Viet",'Welcome guestspartners'!C:D,2,0),"")</f>
        <v/>
      </c>
    </row>
    <row r="224" spans="1:5" x14ac:dyDescent="0.25">
      <c r="A224" t="str">
        <f t="shared" si="7"/>
        <v/>
      </c>
      <c r="B224" t="str">
        <f t="shared" ca="1" si="6"/>
        <v/>
      </c>
      <c r="D224" s="1"/>
      <c r="E224" t="str">
        <f>IFERROR(VLOOKUP(D224&amp;"Viet",'Welcome guestspartners'!C:D,2,0),"")</f>
        <v/>
      </c>
    </row>
    <row r="225" spans="1:5" x14ac:dyDescent="0.25">
      <c r="A225" t="str">
        <f t="shared" si="7"/>
        <v/>
      </c>
      <c r="B225" t="str">
        <f t="shared" ca="1" si="6"/>
        <v/>
      </c>
      <c r="D225" s="1"/>
      <c r="E225" t="str">
        <f>IFERROR(VLOOKUP(D225&amp;"Viet",'Welcome guestspartners'!C:D,2,0),"")</f>
        <v/>
      </c>
    </row>
    <row r="226" spans="1:5" x14ac:dyDescent="0.25">
      <c r="A226" t="str">
        <f t="shared" si="7"/>
        <v/>
      </c>
      <c r="B226" t="str">
        <f t="shared" ca="1" si="6"/>
        <v/>
      </c>
      <c r="D226" s="1"/>
      <c r="E226" t="str">
        <f>IFERROR(VLOOKUP(D226&amp;"Viet",'Welcome guestspartners'!C:D,2,0),"")</f>
        <v/>
      </c>
    </row>
    <row r="227" spans="1:5" x14ac:dyDescent="0.25">
      <c r="A227" t="str">
        <f t="shared" si="7"/>
        <v/>
      </c>
      <c r="B227" t="str">
        <f t="shared" ca="1" si="6"/>
        <v/>
      </c>
      <c r="D227" s="1"/>
      <c r="E227" t="str">
        <f>IFERROR(VLOOKUP(D227&amp;"Viet",'Welcome guestspartners'!C:D,2,0),"")</f>
        <v/>
      </c>
    </row>
    <row r="228" spans="1:5" x14ac:dyDescent="0.25">
      <c r="A228" t="str">
        <f t="shared" si="7"/>
        <v/>
      </c>
      <c r="B228" t="str">
        <f t="shared" ca="1" si="6"/>
        <v/>
      </c>
      <c r="D228" s="1"/>
      <c r="E228" t="str">
        <f>IFERROR(VLOOKUP(D228&amp;"Viet",'Welcome guestspartners'!C:D,2,0),"")</f>
        <v/>
      </c>
    </row>
    <row r="229" spans="1:5" x14ac:dyDescent="0.25">
      <c r="A229" t="str">
        <f t="shared" si="7"/>
        <v/>
      </c>
      <c r="B229" t="str">
        <f t="shared" ca="1" si="6"/>
        <v/>
      </c>
      <c r="D229" s="1"/>
      <c r="E229" t="str">
        <f>IFERROR(VLOOKUP(D229&amp;"Viet",'Welcome guestspartners'!C:D,2,0),"")</f>
        <v/>
      </c>
    </row>
    <row r="230" spans="1:5" x14ac:dyDescent="0.25">
      <c r="A230" t="str">
        <f t="shared" si="7"/>
        <v/>
      </c>
      <c r="B230" t="str">
        <f t="shared" ca="1" si="6"/>
        <v/>
      </c>
      <c r="D230" s="1"/>
      <c r="E230" t="str">
        <f>IFERROR(VLOOKUP(D230&amp;"Viet",'Welcome guestspartners'!C:D,2,0),"")</f>
        <v/>
      </c>
    </row>
    <row r="231" spans="1:5" x14ac:dyDescent="0.25">
      <c r="A231" t="str">
        <f t="shared" si="7"/>
        <v/>
      </c>
      <c r="B231" t="str">
        <f t="shared" ca="1" si="6"/>
        <v/>
      </c>
      <c r="D231" s="1"/>
      <c r="E231" t="str">
        <f>IFERROR(VLOOKUP(D231&amp;"Viet",'Welcome guestspartners'!C:D,2,0),"")</f>
        <v/>
      </c>
    </row>
    <row r="232" spans="1:5" x14ac:dyDescent="0.25">
      <c r="A232" t="str">
        <f t="shared" si="7"/>
        <v/>
      </c>
      <c r="B232" t="str">
        <f t="shared" ca="1" si="6"/>
        <v/>
      </c>
      <c r="D232" s="1"/>
      <c r="E232" t="str">
        <f>IFERROR(VLOOKUP(D232&amp;"Viet",'Welcome guestspartners'!C:D,2,0),"")</f>
        <v/>
      </c>
    </row>
    <row r="233" spans="1:5" x14ac:dyDescent="0.25">
      <c r="A233" t="str">
        <f t="shared" si="7"/>
        <v/>
      </c>
      <c r="B233" t="str">
        <f t="shared" ca="1" si="6"/>
        <v/>
      </c>
      <c r="D233" s="1"/>
      <c r="E233" t="str">
        <f>IFERROR(VLOOKUP(D233&amp;"Viet",'Welcome guestspartners'!C:D,2,0),"")</f>
        <v/>
      </c>
    </row>
    <row r="234" spans="1:5" x14ac:dyDescent="0.25">
      <c r="A234" t="str">
        <f t="shared" si="7"/>
        <v/>
      </c>
      <c r="B234" t="str">
        <f t="shared" ca="1" si="6"/>
        <v/>
      </c>
      <c r="D234" s="1"/>
      <c r="E234" t="str">
        <f>IFERROR(VLOOKUP(D234&amp;"Viet",'Welcome guestspartners'!C:D,2,0),"")</f>
        <v/>
      </c>
    </row>
    <row r="235" spans="1:5" x14ac:dyDescent="0.25">
      <c r="A235" t="str">
        <f t="shared" si="7"/>
        <v/>
      </c>
      <c r="B235" t="str">
        <f t="shared" ca="1" si="6"/>
        <v/>
      </c>
      <c r="D235" s="1"/>
      <c r="E235" t="str">
        <f>IFERROR(VLOOKUP(D235&amp;"Viet",'Welcome guestspartners'!C:D,2,0),"")</f>
        <v/>
      </c>
    </row>
    <row r="236" spans="1:5" x14ac:dyDescent="0.25">
      <c r="A236" t="str">
        <f t="shared" si="7"/>
        <v/>
      </c>
      <c r="B236" t="str">
        <f t="shared" ca="1" si="6"/>
        <v/>
      </c>
      <c r="D236" s="1"/>
      <c r="E236" t="str">
        <f>IFERROR(VLOOKUP(D236&amp;"Viet",'Welcome guestspartners'!C:D,2,0),"")</f>
        <v/>
      </c>
    </row>
    <row r="237" spans="1:5" x14ac:dyDescent="0.25">
      <c r="A237" t="str">
        <f t="shared" si="7"/>
        <v/>
      </c>
      <c r="B237" t="str">
        <f t="shared" ca="1" si="6"/>
        <v/>
      </c>
      <c r="D237" s="1"/>
      <c r="E237" t="str">
        <f>IFERROR(VLOOKUP(D237&amp;"Viet",'Welcome guestspartners'!C:D,2,0),"")</f>
        <v/>
      </c>
    </row>
    <row r="238" spans="1:5" x14ac:dyDescent="0.25">
      <c r="A238" t="str">
        <f t="shared" si="7"/>
        <v/>
      </c>
      <c r="B238" t="str">
        <f t="shared" ca="1" si="6"/>
        <v/>
      </c>
      <c r="D238" s="1"/>
      <c r="E238" t="str">
        <f>IFERROR(VLOOKUP(D238&amp;"Viet",'Welcome guestspartners'!C:D,2,0),"")</f>
        <v/>
      </c>
    </row>
    <row r="239" spans="1:5" x14ac:dyDescent="0.25">
      <c r="A239" t="str">
        <f t="shared" si="7"/>
        <v/>
      </c>
      <c r="B239" t="str">
        <f t="shared" ca="1" si="6"/>
        <v/>
      </c>
      <c r="D239" s="1"/>
      <c r="E239" t="str">
        <f>IFERROR(VLOOKUP(D239&amp;"Viet",'Welcome guestspartners'!C:D,2,0),"")</f>
        <v/>
      </c>
    </row>
    <row r="240" spans="1:5" x14ac:dyDescent="0.25">
      <c r="A240" t="str">
        <f t="shared" si="7"/>
        <v/>
      </c>
      <c r="B240" t="str">
        <f t="shared" ca="1" si="6"/>
        <v/>
      </c>
      <c r="D240" s="1"/>
      <c r="E240" t="str">
        <f>IFERROR(VLOOKUP(D240&amp;"Viet",'Welcome guestspartners'!C:D,2,0),"")</f>
        <v/>
      </c>
    </row>
    <row r="241" spans="1:5" x14ac:dyDescent="0.25">
      <c r="A241" t="str">
        <f t="shared" si="7"/>
        <v/>
      </c>
      <c r="B241" t="str">
        <f t="shared" ca="1" si="6"/>
        <v/>
      </c>
      <c r="D241" s="1"/>
      <c r="E241" t="str">
        <f>IFERROR(VLOOKUP(D241&amp;"Viet",'Welcome guestspartners'!C:D,2,0),"")</f>
        <v/>
      </c>
    </row>
    <row r="242" spans="1:5" x14ac:dyDescent="0.25">
      <c r="A242" t="str">
        <f t="shared" si="7"/>
        <v/>
      </c>
      <c r="B242" t="str">
        <f t="shared" ca="1" si="6"/>
        <v/>
      </c>
      <c r="D242" s="1"/>
      <c r="E242" t="str">
        <f>IFERROR(VLOOKUP(D242&amp;"Viet",'Welcome guestspartners'!C:D,2,0),"")</f>
        <v/>
      </c>
    </row>
    <row r="243" spans="1:5" x14ac:dyDescent="0.25">
      <c r="A243" t="str">
        <f t="shared" si="7"/>
        <v/>
      </c>
      <c r="B243" t="str">
        <f t="shared" ca="1" si="6"/>
        <v/>
      </c>
      <c r="D243" s="1"/>
      <c r="E243" t="str">
        <f>IFERROR(VLOOKUP(D243&amp;"Viet",'Welcome guestspartners'!C:D,2,0),"")</f>
        <v/>
      </c>
    </row>
    <row r="244" spans="1:5" x14ac:dyDescent="0.25">
      <c r="A244" t="str">
        <f t="shared" si="7"/>
        <v/>
      </c>
      <c r="B244" t="str">
        <f t="shared" ca="1" si="6"/>
        <v/>
      </c>
      <c r="D244" s="1"/>
      <c r="E244" t="str">
        <f>IFERROR(VLOOKUP(D244&amp;"Viet",'Welcome guestspartners'!C:D,2,0),"")</f>
        <v/>
      </c>
    </row>
    <row r="245" spans="1:5" x14ac:dyDescent="0.25">
      <c r="A245" t="str">
        <f t="shared" si="7"/>
        <v/>
      </c>
      <c r="B245" t="str">
        <f t="shared" ca="1" si="6"/>
        <v/>
      </c>
      <c r="D245" s="1"/>
      <c r="E245" t="str">
        <f>IFERROR(VLOOKUP(D245&amp;"Viet",'Welcome guestspartners'!C:D,2,0),"")</f>
        <v/>
      </c>
    </row>
    <row r="246" spans="1:5" x14ac:dyDescent="0.25">
      <c r="A246" t="str">
        <f t="shared" si="7"/>
        <v/>
      </c>
      <c r="B246" t="str">
        <f t="shared" ca="1" si="6"/>
        <v/>
      </c>
      <c r="D246" s="1"/>
      <c r="E246" t="str">
        <f>IFERROR(VLOOKUP(D246&amp;"Viet",'Welcome guestspartners'!C:D,2,0),"")</f>
        <v/>
      </c>
    </row>
    <row r="247" spans="1:5" x14ac:dyDescent="0.25">
      <c r="A247" t="str">
        <f t="shared" si="7"/>
        <v/>
      </c>
      <c r="B247" t="str">
        <f t="shared" ca="1" si="6"/>
        <v/>
      </c>
      <c r="D247" s="1"/>
      <c r="E247" t="str">
        <f>IFERROR(VLOOKUP(D247&amp;"Viet",'Welcome guestspartners'!C:D,2,0),"")</f>
        <v/>
      </c>
    </row>
    <row r="248" spans="1:5" x14ac:dyDescent="0.25">
      <c r="A248" t="str">
        <f t="shared" si="7"/>
        <v/>
      </c>
      <c r="B248" t="str">
        <f t="shared" ca="1" si="6"/>
        <v/>
      </c>
      <c r="D248" s="1"/>
      <c r="E248" t="str">
        <f>IFERROR(VLOOKUP(D248&amp;"Viet",'Welcome guestspartners'!C:D,2,0),"")</f>
        <v/>
      </c>
    </row>
    <row r="249" spans="1:5" x14ac:dyDescent="0.25">
      <c r="A249" t="str">
        <f t="shared" si="7"/>
        <v/>
      </c>
      <c r="B249" t="str">
        <f t="shared" ca="1" si="6"/>
        <v/>
      </c>
      <c r="D249" s="1"/>
      <c r="E249" t="str">
        <f>IFERROR(VLOOKUP(D249&amp;"Viet",'Welcome guestspartners'!C:D,2,0),"")</f>
        <v/>
      </c>
    </row>
    <row r="250" spans="1:5" x14ac:dyDescent="0.25">
      <c r="A250" t="str">
        <f t="shared" si="7"/>
        <v/>
      </c>
      <c r="B250" t="str">
        <f t="shared" ca="1" si="6"/>
        <v/>
      </c>
      <c r="D250" s="1"/>
      <c r="E250" t="str">
        <f>IFERROR(VLOOKUP(D250&amp;"Viet",'Welcome guestspartners'!C:D,2,0),"")</f>
        <v/>
      </c>
    </row>
    <row r="251" spans="1:5" x14ac:dyDescent="0.25">
      <c r="A251" t="str">
        <f t="shared" si="7"/>
        <v/>
      </c>
      <c r="B251" t="str">
        <f t="shared" ca="1" si="6"/>
        <v/>
      </c>
      <c r="D251" s="1"/>
      <c r="E251" t="str">
        <f>IFERROR(VLOOKUP(D251&amp;"Viet",'Welcome guestspartners'!C:D,2,0),"")</f>
        <v/>
      </c>
    </row>
    <row r="252" spans="1:5" x14ac:dyDescent="0.25">
      <c r="A252" t="str">
        <f t="shared" si="7"/>
        <v/>
      </c>
      <c r="B252" t="str">
        <f t="shared" ca="1" si="6"/>
        <v/>
      </c>
      <c r="D252" s="1"/>
      <c r="E252" t="str">
        <f>IFERROR(VLOOKUP(D252&amp;"Viet",'Welcome guestspartners'!C:D,2,0),"")</f>
        <v/>
      </c>
    </row>
    <row r="253" spans="1:5" x14ac:dyDescent="0.25">
      <c r="A253" t="str">
        <f t="shared" si="7"/>
        <v/>
      </c>
      <c r="B253" t="str">
        <f t="shared" ca="1" si="6"/>
        <v/>
      </c>
      <c r="D253" s="1"/>
      <c r="E253" t="str">
        <f>IFERROR(VLOOKUP(D253&amp;"Viet",'Welcome guestspartners'!C:D,2,0),"")</f>
        <v/>
      </c>
    </row>
    <row r="254" spans="1:5" x14ac:dyDescent="0.25">
      <c r="A254" t="str">
        <f t="shared" si="7"/>
        <v/>
      </c>
      <c r="B254" t="str">
        <f t="shared" ca="1" si="6"/>
        <v/>
      </c>
      <c r="D254" s="1"/>
      <c r="E254" t="str">
        <f>IFERROR(VLOOKUP(D254&amp;"Viet",'Welcome guestspartners'!C:D,2,0),"")</f>
        <v/>
      </c>
    </row>
    <row r="255" spans="1:5" x14ac:dyDescent="0.25">
      <c r="A255" t="str">
        <f t="shared" si="7"/>
        <v/>
      </c>
      <c r="B255" t="str">
        <f t="shared" ca="1" si="6"/>
        <v/>
      </c>
      <c r="D255" s="1"/>
      <c r="E255" t="str">
        <f>IFERROR(VLOOKUP(D255&amp;"Viet",'Welcome guestspartners'!C:D,2,0),"")</f>
        <v/>
      </c>
    </row>
    <row r="256" spans="1:5" x14ac:dyDescent="0.25">
      <c r="A256" t="str">
        <f t="shared" si="7"/>
        <v/>
      </c>
      <c r="B256" t="str">
        <f t="shared" ca="1" si="6"/>
        <v/>
      </c>
      <c r="D256" s="1"/>
      <c r="E256" t="str">
        <f>IFERROR(VLOOKUP(D256&amp;"Viet",'Welcome guestspartners'!C:D,2,0),"")</f>
        <v/>
      </c>
    </row>
    <row r="257" spans="1:5" x14ac:dyDescent="0.25">
      <c r="A257" t="str">
        <f t="shared" si="7"/>
        <v/>
      </c>
      <c r="B257" t="str">
        <f t="shared" ca="1" si="6"/>
        <v/>
      </c>
      <c r="D257" s="1"/>
      <c r="E257" t="str">
        <f>IFERROR(VLOOKUP(D257&amp;"Viet",'Welcome guestspartners'!C:D,2,0),"")</f>
        <v/>
      </c>
    </row>
    <row r="258" spans="1:5" x14ac:dyDescent="0.25">
      <c r="A258" t="str">
        <f t="shared" si="7"/>
        <v/>
      </c>
      <c r="B258" t="str">
        <f t="shared" ca="1" si="6"/>
        <v/>
      </c>
      <c r="D258" s="1"/>
      <c r="E258" t="str">
        <f>IFERROR(VLOOKUP(D258&amp;"Viet",'Welcome guestspartners'!C:D,2,0),"")</f>
        <v/>
      </c>
    </row>
    <row r="259" spans="1:5" x14ac:dyDescent="0.25">
      <c r="A259" t="str">
        <f t="shared" si="7"/>
        <v/>
      </c>
      <c r="B259" t="str">
        <f t="shared" ca="1" si="6"/>
        <v/>
      </c>
      <c r="D259" s="1"/>
      <c r="E259" t="str">
        <f>IFERROR(VLOOKUP(D259&amp;"Viet",'Welcome guestspartners'!C:D,2,0),"")</f>
        <v/>
      </c>
    </row>
    <row r="260" spans="1:5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  <c r="E260" t="str">
        <f>IFERROR(VLOOKUP(D260&amp;"Viet",'Welcome guestspartners'!C:D,2,0),"")</f>
        <v/>
      </c>
    </row>
    <row r="261" spans="1:5" x14ac:dyDescent="0.25">
      <c r="A261" t="str">
        <f t="shared" si="7"/>
        <v/>
      </c>
      <c r="B261" t="str">
        <f t="shared" ca="1" si="8"/>
        <v/>
      </c>
      <c r="D261" s="1"/>
      <c r="E261" t="str">
        <f>IFERROR(VLOOKUP(D261&amp;"Viet",'Welcome guestspartners'!C:D,2,0),"")</f>
        <v/>
      </c>
    </row>
    <row r="262" spans="1:5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  <c r="E262" t="str">
        <f>IFERROR(VLOOKUP(D262&amp;"Viet",'Welcome guestspartners'!C:D,2,0),"")</f>
        <v/>
      </c>
    </row>
    <row r="263" spans="1:5" x14ac:dyDescent="0.25">
      <c r="A263" t="str">
        <f t="shared" si="9"/>
        <v/>
      </c>
      <c r="B263" t="str">
        <f t="shared" ca="1" si="8"/>
        <v/>
      </c>
      <c r="D263" s="1"/>
      <c r="E263" t="str">
        <f>IFERROR(VLOOKUP(D263&amp;"Viet",'Welcome guestspartners'!C:D,2,0),"")</f>
        <v/>
      </c>
    </row>
    <row r="264" spans="1:5" x14ac:dyDescent="0.25">
      <c r="A264" t="str">
        <f t="shared" si="9"/>
        <v/>
      </c>
      <c r="B264" t="str">
        <f t="shared" ca="1" si="8"/>
        <v/>
      </c>
      <c r="D264" s="1"/>
      <c r="E264" t="str">
        <f>IFERROR(VLOOKUP(D264&amp;"Viet",'Welcome guestspartners'!C:D,2,0),"")</f>
        <v/>
      </c>
    </row>
    <row r="265" spans="1:5" x14ac:dyDescent="0.25">
      <c r="A265" t="str">
        <f t="shared" si="9"/>
        <v/>
      </c>
      <c r="B265" t="str">
        <f t="shared" ca="1" si="8"/>
        <v/>
      </c>
      <c r="D265" s="1"/>
      <c r="E265" t="str">
        <f>IFERROR(VLOOKUP(D265&amp;"Viet",'Welcome guestspartners'!C:D,2,0),"")</f>
        <v/>
      </c>
    </row>
    <row r="266" spans="1:5" x14ac:dyDescent="0.25">
      <c r="A266" t="str">
        <f t="shared" si="9"/>
        <v/>
      </c>
      <c r="B266" t="str">
        <f t="shared" ca="1" si="8"/>
        <v/>
      </c>
      <c r="D266" s="1"/>
      <c r="E266" t="str">
        <f>IFERROR(VLOOKUP(D266&amp;"Viet",'Welcome guestspartners'!C:D,2,0),"")</f>
        <v/>
      </c>
    </row>
    <row r="267" spans="1:5" x14ac:dyDescent="0.25">
      <c r="A267" t="str">
        <f t="shared" si="9"/>
        <v/>
      </c>
      <c r="B267" t="str">
        <f t="shared" ca="1" si="8"/>
        <v/>
      </c>
      <c r="D267" s="1"/>
      <c r="E267" t="str">
        <f>IFERROR(VLOOKUP(D267&amp;"Viet",'Welcome guestspartners'!C:D,2,0),"")</f>
        <v/>
      </c>
    </row>
    <row r="268" spans="1:5" x14ac:dyDescent="0.25">
      <c r="A268" t="str">
        <f t="shared" si="9"/>
        <v/>
      </c>
      <c r="B268" t="str">
        <f t="shared" ca="1" si="8"/>
        <v/>
      </c>
      <c r="D268" s="1"/>
      <c r="E268" t="str">
        <f>IFERROR(VLOOKUP(D268&amp;"Viet",'Welcome guestspartners'!C:D,2,0),"")</f>
        <v/>
      </c>
    </row>
    <row r="269" spans="1:5" x14ac:dyDescent="0.25">
      <c r="A269" t="str">
        <f t="shared" si="9"/>
        <v/>
      </c>
      <c r="B269" t="str">
        <f t="shared" ca="1" si="8"/>
        <v/>
      </c>
      <c r="D269" s="1"/>
      <c r="E269" t="str">
        <f>IFERROR(VLOOKUP(D269&amp;"Viet",'Welcome guestspartners'!C:D,2,0),"")</f>
        <v/>
      </c>
    </row>
    <row r="270" spans="1:5" x14ac:dyDescent="0.25">
      <c r="A270" t="str">
        <f t="shared" si="9"/>
        <v/>
      </c>
      <c r="B270" t="str">
        <f t="shared" ca="1" si="8"/>
        <v/>
      </c>
      <c r="D270" s="1"/>
      <c r="E270" t="str">
        <f>IFERROR(VLOOKUP(D270&amp;"Viet",'Welcome guestspartners'!C:D,2,0),"")</f>
        <v/>
      </c>
    </row>
    <row r="271" spans="1:5" x14ac:dyDescent="0.25">
      <c r="A271" t="str">
        <f t="shared" si="9"/>
        <v/>
      </c>
      <c r="B271" t="str">
        <f t="shared" ca="1" si="8"/>
        <v/>
      </c>
      <c r="D271" s="1"/>
      <c r="E271" t="str">
        <f>IFERROR(VLOOKUP(D271&amp;"Viet",'Welcome guestspartners'!C:D,2,0),"")</f>
        <v/>
      </c>
    </row>
    <row r="272" spans="1:5" x14ac:dyDescent="0.25">
      <c r="A272" t="str">
        <f t="shared" si="9"/>
        <v/>
      </c>
      <c r="B272" t="str">
        <f t="shared" ca="1" si="8"/>
        <v/>
      </c>
      <c r="D272" s="1"/>
      <c r="E272" t="str">
        <f>IFERROR(VLOOKUP(D272&amp;"Viet",'Welcome guestspartners'!C:D,2,0),"")</f>
        <v/>
      </c>
    </row>
    <row r="273" spans="1:5" x14ac:dyDescent="0.25">
      <c r="A273" t="str">
        <f t="shared" si="9"/>
        <v/>
      </c>
      <c r="B273" t="str">
        <f t="shared" ca="1" si="8"/>
        <v/>
      </c>
      <c r="D273" s="1"/>
      <c r="E273" t="str">
        <f>IFERROR(VLOOKUP(D273&amp;"Viet",'Welcome guestspartners'!C:D,2,0),"")</f>
        <v/>
      </c>
    </row>
    <row r="274" spans="1:5" x14ac:dyDescent="0.25">
      <c r="A274" t="str">
        <f t="shared" si="9"/>
        <v/>
      </c>
      <c r="B274" t="str">
        <f t="shared" ca="1" si="8"/>
        <v/>
      </c>
      <c r="D274" s="1"/>
      <c r="E274" t="str">
        <f>IFERROR(VLOOKUP(D274&amp;"Viet",'Welcome guestspartners'!C:D,2,0),"")</f>
        <v/>
      </c>
    </row>
    <row r="275" spans="1:5" x14ac:dyDescent="0.25">
      <c r="A275" t="str">
        <f t="shared" si="9"/>
        <v/>
      </c>
      <c r="B275" t="str">
        <f t="shared" ca="1" si="8"/>
        <v/>
      </c>
      <c r="D275" s="1"/>
      <c r="E275" t="str">
        <f>IFERROR(VLOOKUP(D275&amp;"Viet",'Welcome guestspartners'!C:D,2,0),"")</f>
        <v/>
      </c>
    </row>
    <row r="276" spans="1:5" x14ac:dyDescent="0.25">
      <c r="A276" t="str">
        <f t="shared" si="9"/>
        <v/>
      </c>
      <c r="B276" t="str">
        <f t="shared" ca="1" si="8"/>
        <v/>
      </c>
      <c r="D276" s="1"/>
      <c r="E276" t="str">
        <f>IFERROR(VLOOKUP(D276&amp;"Viet",'Welcome guestspartners'!C:D,2,0),"")</f>
        <v/>
      </c>
    </row>
    <row r="277" spans="1:5" x14ac:dyDescent="0.25">
      <c r="A277" t="str">
        <f t="shared" si="9"/>
        <v/>
      </c>
      <c r="B277" t="str">
        <f t="shared" ca="1" si="8"/>
        <v/>
      </c>
      <c r="D277" s="1"/>
      <c r="E277" t="str">
        <f>IFERROR(VLOOKUP(D277&amp;"Viet",'Welcome guestspartners'!C:D,2,0),"")</f>
        <v/>
      </c>
    </row>
    <row r="278" spans="1:5" x14ac:dyDescent="0.25">
      <c r="A278" t="str">
        <f t="shared" si="9"/>
        <v/>
      </c>
      <c r="B278" t="str">
        <f t="shared" ca="1" si="8"/>
        <v/>
      </c>
      <c r="D278" s="1"/>
      <c r="E278" t="str">
        <f>IFERROR(VLOOKUP(D278&amp;"Viet",'Welcome guestspartners'!C:D,2,0),"")</f>
        <v/>
      </c>
    </row>
    <row r="279" spans="1:5" x14ac:dyDescent="0.25">
      <c r="A279" t="str">
        <f t="shared" si="9"/>
        <v/>
      </c>
      <c r="B279" t="str">
        <f t="shared" ca="1" si="8"/>
        <v/>
      </c>
      <c r="D279" s="1"/>
      <c r="E279" t="str">
        <f>IFERROR(VLOOKUP(D279&amp;"Viet",'Welcome guestspartners'!C:D,2,0),"")</f>
        <v/>
      </c>
    </row>
    <row r="280" spans="1:5" x14ac:dyDescent="0.25">
      <c r="A280" t="str">
        <f t="shared" si="9"/>
        <v/>
      </c>
      <c r="B280" t="str">
        <f t="shared" ca="1" si="8"/>
        <v/>
      </c>
      <c r="D280" s="1"/>
      <c r="E280" t="str">
        <f>IFERROR(VLOOKUP(D280&amp;"Viet",'Welcome guestspartners'!C:D,2,0),"")</f>
        <v/>
      </c>
    </row>
    <row r="281" spans="1:5" x14ac:dyDescent="0.25">
      <c r="A281" t="str">
        <f t="shared" si="9"/>
        <v/>
      </c>
      <c r="B281" t="str">
        <f t="shared" ca="1" si="8"/>
        <v/>
      </c>
      <c r="D281" s="1"/>
    </row>
    <row r="282" spans="1:5" x14ac:dyDescent="0.25">
      <c r="A282" t="str">
        <f t="shared" si="9"/>
        <v/>
      </c>
      <c r="B282" t="str">
        <f t="shared" ca="1" si="8"/>
        <v/>
      </c>
      <c r="D282" s="1"/>
    </row>
    <row r="283" spans="1:5" x14ac:dyDescent="0.25">
      <c r="A283" t="str">
        <f t="shared" si="9"/>
        <v/>
      </c>
      <c r="B283" t="str">
        <f t="shared" ca="1" si="8"/>
        <v/>
      </c>
      <c r="D283" s="1"/>
    </row>
    <row r="284" spans="1:5" x14ac:dyDescent="0.25">
      <c r="A284" t="str">
        <f t="shared" si="9"/>
        <v/>
      </c>
      <c r="B284" t="str">
        <f t="shared" ca="1" si="8"/>
        <v/>
      </c>
      <c r="D284" s="1"/>
    </row>
    <row r="285" spans="1:5" x14ac:dyDescent="0.25">
      <c r="A285" t="str">
        <f t="shared" si="9"/>
        <v/>
      </c>
      <c r="B285" t="str">
        <f t="shared" ca="1" si="8"/>
        <v/>
      </c>
      <c r="D285" s="1"/>
    </row>
    <row r="286" spans="1:5" x14ac:dyDescent="0.25">
      <c r="A286" t="str">
        <f t="shared" si="9"/>
        <v/>
      </c>
      <c r="B286" t="str">
        <f t="shared" ca="1" si="8"/>
        <v/>
      </c>
      <c r="D286" s="1"/>
    </row>
    <row r="287" spans="1:5" x14ac:dyDescent="0.25">
      <c r="A287" t="str">
        <f t="shared" si="9"/>
        <v/>
      </c>
      <c r="B287" t="str">
        <f t="shared" ca="1" si="8"/>
        <v/>
      </c>
      <c r="D287" s="1"/>
    </row>
    <row r="288" spans="1:5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2:D113"/>
  <sheetViews>
    <sheetView topLeftCell="A76" zoomScale="86" zoomScaleNormal="86" workbookViewId="0">
      <selection activeCell="A2" sqref="A2:D113"/>
    </sheetView>
  </sheetViews>
  <sheetFormatPr defaultRowHeight="13.8" x14ac:dyDescent="0.25"/>
  <cols>
    <col min="1" max="2" width="8.796875" style="1"/>
    <col min="3" max="3" width="85.69921875" bestFit="1" customWidth="1"/>
  </cols>
  <sheetData>
    <row r="2" spans="1:4" x14ac:dyDescent="0.25">
      <c r="A2" s="1">
        <v>1</v>
      </c>
      <c r="B2" s="1" t="str">
        <f>A2&amp;D2</f>
        <v>1Struc</v>
      </c>
      <c r="C2" t="s">
        <v>123</v>
      </c>
      <c r="D2" t="s">
        <v>13</v>
      </c>
    </row>
    <row r="3" spans="1:4" x14ac:dyDescent="0.25">
      <c r="A3" s="1" t="s">
        <v>14</v>
      </c>
      <c r="B3" s="1" t="str">
        <f t="shared" ref="B3:B66" si="0">A3&amp;D3</f>
        <v>1.1Viet</v>
      </c>
      <c r="C3" t="s">
        <v>124</v>
      </c>
      <c r="D3" t="s">
        <v>3</v>
      </c>
    </row>
    <row r="4" spans="1:4" x14ac:dyDescent="0.25">
      <c r="A4" s="1" t="s">
        <v>14</v>
      </c>
      <c r="B4" s="1" t="str">
        <f t="shared" si="0"/>
        <v>1.1Eng</v>
      </c>
      <c r="C4" t="s">
        <v>31</v>
      </c>
      <c r="D4" t="s">
        <v>4</v>
      </c>
    </row>
    <row r="5" spans="1:4" x14ac:dyDescent="0.25">
      <c r="A5" s="1" t="s">
        <v>14</v>
      </c>
      <c r="B5" s="1" t="str">
        <f t="shared" si="0"/>
        <v>1.1Phon</v>
      </c>
      <c r="C5" t="s">
        <v>32</v>
      </c>
      <c r="D5" t="s">
        <v>12</v>
      </c>
    </row>
    <row r="6" spans="1:4" x14ac:dyDescent="0.25">
      <c r="A6" s="1" t="s">
        <v>15</v>
      </c>
      <c r="B6" s="1" t="str">
        <f t="shared" si="0"/>
        <v>1.2Viet</v>
      </c>
      <c r="C6" t="s">
        <v>125</v>
      </c>
      <c r="D6" t="s">
        <v>3</v>
      </c>
    </row>
    <row r="7" spans="1:4" x14ac:dyDescent="0.25">
      <c r="A7" s="1" t="s">
        <v>15</v>
      </c>
      <c r="B7" s="1" t="str">
        <f t="shared" si="0"/>
        <v>1.2Eng</v>
      </c>
      <c r="C7" t="s">
        <v>33</v>
      </c>
      <c r="D7" t="s">
        <v>4</v>
      </c>
    </row>
    <row r="8" spans="1:4" x14ac:dyDescent="0.25">
      <c r="A8" s="1" t="s">
        <v>15</v>
      </c>
      <c r="B8" s="1" t="str">
        <f t="shared" si="0"/>
        <v>1.2Phon</v>
      </c>
      <c r="C8" t="s">
        <v>34</v>
      </c>
      <c r="D8" t="s">
        <v>12</v>
      </c>
    </row>
    <row r="9" spans="1:4" x14ac:dyDescent="0.25">
      <c r="A9" s="1" t="s">
        <v>16</v>
      </c>
      <c r="B9" s="1" t="str">
        <f t="shared" si="0"/>
        <v>1.3Viet</v>
      </c>
      <c r="C9" t="s">
        <v>126</v>
      </c>
      <c r="D9" t="s">
        <v>3</v>
      </c>
    </row>
    <row r="10" spans="1:4" x14ac:dyDescent="0.25">
      <c r="A10" s="1" t="s">
        <v>16</v>
      </c>
      <c r="B10" s="1" t="str">
        <f t="shared" si="0"/>
        <v>1.3Eng</v>
      </c>
      <c r="C10" t="s">
        <v>35</v>
      </c>
      <c r="D10" t="s">
        <v>4</v>
      </c>
    </row>
    <row r="11" spans="1:4" x14ac:dyDescent="0.25">
      <c r="A11" s="1" t="s">
        <v>16</v>
      </c>
      <c r="B11" s="1" t="str">
        <f t="shared" si="0"/>
        <v>1.3Phon</v>
      </c>
      <c r="C11" t="s">
        <v>36</v>
      </c>
      <c r="D11" t="s">
        <v>12</v>
      </c>
    </row>
    <row r="12" spans="1:4" x14ac:dyDescent="0.25">
      <c r="A12" s="1" t="s">
        <v>103</v>
      </c>
      <c r="B12" s="1" t="str">
        <f t="shared" si="0"/>
        <v>1.4Viet</v>
      </c>
      <c r="C12" t="s">
        <v>127</v>
      </c>
      <c r="D12" t="s">
        <v>3</v>
      </c>
    </row>
    <row r="13" spans="1:4" x14ac:dyDescent="0.25">
      <c r="A13" s="1" t="s">
        <v>103</v>
      </c>
      <c r="B13" s="1" t="str">
        <f t="shared" si="0"/>
        <v>1.4Eng</v>
      </c>
      <c r="C13" t="s">
        <v>37</v>
      </c>
      <c r="D13" t="s">
        <v>4</v>
      </c>
    </row>
    <row r="14" spans="1:4" x14ac:dyDescent="0.25">
      <c r="A14" s="1" t="s">
        <v>103</v>
      </c>
      <c r="B14" s="1" t="str">
        <f t="shared" si="0"/>
        <v>1.4Phon</v>
      </c>
      <c r="C14" t="s">
        <v>38</v>
      </c>
      <c r="D14" t="s">
        <v>12</v>
      </c>
    </row>
    <row r="15" spans="1:4" x14ac:dyDescent="0.25">
      <c r="A15" s="1" t="s">
        <v>104</v>
      </c>
      <c r="B15" s="1" t="str">
        <f t="shared" si="0"/>
        <v>1.5Viet</v>
      </c>
      <c r="C15" t="s">
        <v>128</v>
      </c>
      <c r="D15" t="s">
        <v>3</v>
      </c>
    </row>
    <row r="16" spans="1:4" x14ac:dyDescent="0.25">
      <c r="A16" s="1" t="s">
        <v>104</v>
      </c>
      <c r="B16" s="1" t="str">
        <f t="shared" si="0"/>
        <v>1.5Eng</v>
      </c>
      <c r="C16" t="s">
        <v>39</v>
      </c>
      <c r="D16" t="s">
        <v>4</v>
      </c>
    </row>
    <row r="17" spans="1:4" x14ac:dyDescent="0.25">
      <c r="A17" s="1" t="s">
        <v>104</v>
      </c>
      <c r="B17" s="1" t="str">
        <f t="shared" si="0"/>
        <v>1.5Phon</v>
      </c>
      <c r="C17" t="s">
        <v>40</v>
      </c>
      <c r="D17" t="s">
        <v>12</v>
      </c>
    </row>
    <row r="18" spans="1:4" x14ac:dyDescent="0.25">
      <c r="A18" s="1" t="s">
        <v>105</v>
      </c>
      <c r="B18" s="1" t="str">
        <f t="shared" si="0"/>
        <v>1.6Viet</v>
      </c>
      <c r="C18" t="s">
        <v>129</v>
      </c>
      <c r="D18" t="s">
        <v>3</v>
      </c>
    </row>
    <row r="19" spans="1:4" x14ac:dyDescent="0.25">
      <c r="A19" s="1" t="s">
        <v>105</v>
      </c>
      <c r="B19" s="1" t="str">
        <f t="shared" si="0"/>
        <v>1.6Eng</v>
      </c>
      <c r="C19" t="s">
        <v>41</v>
      </c>
      <c r="D19" t="s">
        <v>4</v>
      </c>
    </row>
    <row r="20" spans="1:4" x14ac:dyDescent="0.25">
      <c r="A20" s="1" t="s">
        <v>105</v>
      </c>
      <c r="B20" s="1" t="str">
        <f t="shared" si="0"/>
        <v>1.6Phon</v>
      </c>
      <c r="C20" t="s">
        <v>42</v>
      </c>
      <c r="D20" t="s">
        <v>12</v>
      </c>
    </row>
    <row r="21" spans="1:4" x14ac:dyDescent="0.25">
      <c r="A21" s="1" t="s">
        <v>106</v>
      </c>
      <c r="B21" s="1" t="str">
        <f t="shared" si="0"/>
        <v>1.7Viet</v>
      </c>
      <c r="C21" t="s">
        <v>130</v>
      </c>
      <c r="D21" t="s">
        <v>3</v>
      </c>
    </row>
    <row r="22" spans="1:4" x14ac:dyDescent="0.25">
      <c r="A22" s="1" t="s">
        <v>106</v>
      </c>
      <c r="B22" s="1" t="str">
        <f t="shared" si="0"/>
        <v>1.7Eng</v>
      </c>
      <c r="C22" t="s">
        <v>43</v>
      </c>
      <c r="D22" t="s">
        <v>4</v>
      </c>
    </row>
    <row r="23" spans="1:4" x14ac:dyDescent="0.25">
      <c r="A23" s="1" t="s">
        <v>106</v>
      </c>
      <c r="B23" s="1" t="str">
        <f t="shared" si="0"/>
        <v>1.7Phon</v>
      </c>
      <c r="C23" t="s">
        <v>44</v>
      </c>
      <c r="D23" t="s">
        <v>12</v>
      </c>
    </row>
    <row r="24" spans="1:4" x14ac:dyDescent="0.25">
      <c r="A24" s="1" t="s">
        <v>107</v>
      </c>
      <c r="B24" s="1" t="str">
        <f t="shared" si="0"/>
        <v>1.8Viet</v>
      </c>
      <c r="C24" t="s">
        <v>131</v>
      </c>
      <c r="D24" t="s">
        <v>3</v>
      </c>
    </row>
    <row r="25" spans="1:4" x14ac:dyDescent="0.25">
      <c r="A25" s="1" t="s">
        <v>107</v>
      </c>
      <c r="B25" s="1" t="str">
        <f t="shared" si="0"/>
        <v>1.8Eng</v>
      </c>
      <c r="C25" t="s">
        <v>45</v>
      </c>
      <c r="D25" t="s">
        <v>4</v>
      </c>
    </row>
    <row r="26" spans="1:4" x14ac:dyDescent="0.25">
      <c r="A26" s="1" t="s">
        <v>107</v>
      </c>
      <c r="B26" s="1" t="str">
        <f t="shared" si="0"/>
        <v>1.8Phon</v>
      </c>
      <c r="C26" t="s">
        <v>46</v>
      </c>
      <c r="D26" t="s">
        <v>12</v>
      </c>
    </row>
    <row r="27" spans="1:4" x14ac:dyDescent="0.25">
      <c r="A27" s="1" t="s">
        <v>108</v>
      </c>
      <c r="B27" s="1" t="str">
        <f t="shared" si="0"/>
        <v>1.9Viet</v>
      </c>
      <c r="C27" t="s">
        <v>132</v>
      </c>
      <c r="D27" t="s">
        <v>3</v>
      </c>
    </row>
    <row r="28" spans="1:4" x14ac:dyDescent="0.25">
      <c r="A28" s="1" t="s">
        <v>108</v>
      </c>
      <c r="B28" s="1" t="str">
        <f t="shared" si="0"/>
        <v>1.9Eng</v>
      </c>
      <c r="C28" t="s">
        <v>47</v>
      </c>
      <c r="D28" t="s">
        <v>4</v>
      </c>
    </row>
    <row r="29" spans="1:4" x14ac:dyDescent="0.25">
      <c r="A29" s="1" t="s">
        <v>108</v>
      </c>
      <c r="B29" s="1" t="str">
        <f t="shared" si="0"/>
        <v>1.9Phon</v>
      </c>
      <c r="C29" t="s">
        <v>48</v>
      </c>
      <c r="D29" t="s">
        <v>12</v>
      </c>
    </row>
    <row r="30" spans="1:4" x14ac:dyDescent="0.25">
      <c r="A30" s="1" t="s">
        <v>109</v>
      </c>
      <c r="B30" s="1" t="str">
        <f t="shared" si="0"/>
        <v>1.10Viet</v>
      </c>
      <c r="C30" t="s">
        <v>133</v>
      </c>
      <c r="D30" t="s">
        <v>3</v>
      </c>
    </row>
    <row r="31" spans="1:4" x14ac:dyDescent="0.25">
      <c r="A31" s="1" t="s">
        <v>109</v>
      </c>
      <c r="B31" s="1" t="str">
        <f t="shared" si="0"/>
        <v>1.10Eng</v>
      </c>
      <c r="C31" t="s">
        <v>49</v>
      </c>
      <c r="D31" t="s">
        <v>4</v>
      </c>
    </row>
    <row r="32" spans="1:4" x14ac:dyDescent="0.25">
      <c r="A32" s="1" t="s">
        <v>109</v>
      </c>
      <c r="B32" s="1" t="str">
        <f t="shared" si="0"/>
        <v>1.10Phon</v>
      </c>
      <c r="C32" t="s">
        <v>50</v>
      </c>
      <c r="D32" t="s">
        <v>12</v>
      </c>
    </row>
    <row r="33" spans="1:4" x14ac:dyDescent="0.25">
      <c r="A33" s="1" t="s">
        <v>110</v>
      </c>
      <c r="B33" s="1" t="str">
        <f t="shared" si="0"/>
        <v>1.11Viet</v>
      </c>
      <c r="C33" t="s">
        <v>134</v>
      </c>
      <c r="D33" t="s">
        <v>3</v>
      </c>
    </row>
    <row r="34" spans="1:4" x14ac:dyDescent="0.25">
      <c r="A34" s="1" t="s">
        <v>110</v>
      </c>
      <c r="B34" s="1" t="str">
        <f t="shared" si="0"/>
        <v>1.11Eng</v>
      </c>
      <c r="C34" t="s">
        <v>51</v>
      </c>
      <c r="D34" t="s">
        <v>4</v>
      </c>
    </row>
    <row r="35" spans="1:4" x14ac:dyDescent="0.25">
      <c r="A35" s="1" t="s">
        <v>110</v>
      </c>
      <c r="B35" s="1" t="str">
        <f t="shared" si="0"/>
        <v>1.11Phon</v>
      </c>
      <c r="C35" t="s">
        <v>52</v>
      </c>
      <c r="D35" t="s">
        <v>12</v>
      </c>
    </row>
    <row r="36" spans="1:4" x14ac:dyDescent="0.25">
      <c r="A36" s="1" t="s">
        <v>111</v>
      </c>
      <c r="B36" s="1" t="str">
        <f t="shared" si="0"/>
        <v>1.12Viet</v>
      </c>
      <c r="C36" t="s">
        <v>135</v>
      </c>
      <c r="D36" t="s">
        <v>3</v>
      </c>
    </row>
    <row r="37" spans="1:4" x14ac:dyDescent="0.25">
      <c r="A37" s="1" t="s">
        <v>111</v>
      </c>
      <c r="B37" s="1" t="str">
        <f t="shared" si="0"/>
        <v>1.12Eng</v>
      </c>
      <c r="C37" t="s">
        <v>53</v>
      </c>
      <c r="D37" t="s">
        <v>4</v>
      </c>
    </row>
    <row r="38" spans="1:4" x14ac:dyDescent="0.25">
      <c r="A38" s="1" t="s">
        <v>111</v>
      </c>
      <c r="B38" s="1" t="str">
        <f t="shared" si="0"/>
        <v>1.12Phon</v>
      </c>
      <c r="C38" t="s">
        <v>54</v>
      </c>
      <c r="D38" t="s">
        <v>12</v>
      </c>
    </row>
    <row r="39" spans="1:4" x14ac:dyDescent="0.25">
      <c r="A39" s="1" t="s">
        <v>112</v>
      </c>
      <c r="B39" s="1" t="str">
        <f t="shared" si="0"/>
        <v>1.13Viet</v>
      </c>
      <c r="C39" t="s">
        <v>136</v>
      </c>
      <c r="D39" t="s">
        <v>3</v>
      </c>
    </row>
    <row r="40" spans="1:4" x14ac:dyDescent="0.25">
      <c r="A40" s="1" t="s">
        <v>112</v>
      </c>
      <c r="B40" s="1" t="str">
        <f t="shared" si="0"/>
        <v>1.13Eng</v>
      </c>
      <c r="C40" t="s">
        <v>55</v>
      </c>
      <c r="D40" t="s">
        <v>4</v>
      </c>
    </row>
    <row r="41" spans="1:4" x14ac:dyDescent="0.25">
      <c r="A41" s="1" t="s">
        <v>112</v>
      </c>
      <c r="B41" s="1" t="str">
        <f t="shared" si="0"/>
        <v>1.13Phon</v>
      </c>
      <c r="C41" t="s">
        <v>56</v>
      </c>
      <c r="D41" t="s">
        <v>12</v>
      </c>
    </row>
    <row r="42" spans="1:4" x14ac:dyDescent="0.25">
      <c r="A42" s="1" t="s">
        <v>113</v>
      </c>
      <c r="B42" s="1" t="str">
        <f t="shared" si="0"/>
        <v>1.14Viet</v>
      </c>
      <c r="C42" t="s">
        <v>137</v>
      </c>
      <c r="D42" t="s">
        <v>3</v>
      </c>
    </row>
    <row r="43" spans="1:4" x14ac:dyDescent="0.25">
      <c r="A43" s="1" t="s">
        <v>113</v>
      </c>
      <c r="B43" s="1" t="str">
        <f t="shared" si="0"/>
        <v>1.14Eng</v>
      </c>
      <c r="C43" t="s">
        <v>57</v>
      </c>
      <c r="D43" t="s">
        <v>4</v>
      </c>
    </row>
    <row r="44" spans="1:4" x14ac:dyDescent="0.25">
      <c r="A44" s="1" t="s">
        <v>113</v>
      </c>
      <c r="B44" s="1" t="str">
        <f t="shared" si="0"/>
        <v>1.14Phon</v>
      </c>
      <c r="C44" t="s">
        <v>58</v>
      </c>
      <c r="D44" t="s">
        <v>12</v>
      </c>
    </row>
    <row r="45" spans="1:4" x14ac:dyDescent="0.25">
      <c r="A45" s="1">
        <v>2</v>
      </c>
      <c r="B45" s="1" t="str">
        <f t="shared" si="0"/>
        <v>2Struc</v>
      </c>
      <c r="C45" t="s">
        <v>138</v>
      </c>
      <c r="D45" t="s">
        <v>13</v>
      </c>
    </row>
    <row r="46" spans="1:4" x14ac:dyDescent="0.25">
      <c r="A46" s="1" t="s">
        <v>17</v>
      </c>
      <c r="B46" s="1" t="str">
        <f t="shared" si="0"/>
        <v>2.1Viet</v>
      </c>
      <c r="C46" t="s">
        <v>139</v>
      </c>
      <c r="D46" t="s">
        <v>3</v>
      </c>
    </row>
    <row r="47" spans="1:4" x14ac:dyDescent="0.25">
      <c r="A47" s="1" t="s">
        <v>17</v>
      </c>
      <c r="B47" s="1" t="str">
        <f t="shared" si="0"/>
        <v>2.1Eng</v>
      </c>
      <c r="C47" t="s">
        <v>59</v>
      </c>
      <c r="D47" t="s">
        <v>4</v>
      </c>
    </row>
    <row r="48" spans="1:4" x14ac:dyDescent="0.25">
      <c r="A48" s="1" t="s">
        <v>17</v>
      </c>
      <c r="B48" s="1" t="str">
        <f t="shared" si="0"/>
        <v>2.1Phon</v>
      </c>
      <c r="C48" t="s">
        <v>60</v>
      </c>
      <c r="D48" t="s">
        <v>12</v>
      </c>
    </row>
    <row r="49" spans="1:4" x14ac:dyDescent="0.25">
      <c r="A49" s="1" t="s">
        <v>18</v>
      </c>
      <c r="B49" s="1" t="str">
        <f t="shared" si="0"/>
        <v>2.2Viet</v>
      </c>
      <c r="C49" t="s">
        <v>140</v>
      </c>
      <c r="D49" t="s">
        <v>3</v>
      </c>
    </row>
    <row r="50" spans="1:4" x14ac:dyDescent="0.25">
      <c r="A50" s="1" t="s">
        <v>18</v>
      </c>
      <c r="B50" s="1" t="str">
        <f t="shared" si="0"/>
        <v>2.2Eng</v>
      </c>
      <c r="C50" t="s">
        <v>61</v>
      </c>
      <c r="D50" t="s">
        <v>4</v>
      </c>
    </row>
    <row r="51" spans="1:4" x14ac:dyDescent="0.25">
      <c r="A51" s="1" t="s">
        <v>18</v>
      </c>
      <c r="B51" s="1" t="str">
        <f t="shared" si="0"/>
        <v>2.2Phon</v>
      </c>
      <c r="C51" t="s">
        <v>62</v>
      </c>
      <c r="D51" t="s">
        <v>12</v>
      </c>
    </row>
    <row r="52" spans="1:4" x14ac:dyDescent="0.25">
      <c r="A52" s="1" t="s">
        <v>19</v>
      </c>
      <c r="B52" s="1" t="str">
        <f t="shared" si="0"/>
        <v>2.3Viet</v>
      </c>
      <c r="C52" t="s">
        <v>141</v>
      </c>
      <c r="D52" t="s">
        <v>3</v>
      </c>
    </row>
    <row r="53" spans="1:4" x14ac:dyDescent="0.25">
      <c r="A53" s="1" t="s">
        <v>19</v>
      </c>
      <c r="B53" s="1" t="str">
        <f t="shared" si="0"/>
        <v>2.3Eng</v>
      </c>
      <c r="C53" t="s">
        <v>63</v>
      </c>
      <c r="D53" t="s">
        <v>4</v>
      </c>
    </row>
    <row r="54" spans="1:4" x14ac:dyDescent="0.25">
      <c r="A54" s="1" t="s">
        <v>19</v>
      </c>
      <c r="B54" s="1" t="str">
        <f t="shared" si="0"/>
        <v>2.3Phon</v>
      </c>
      <c r="C54" t="s">
        <v>64</v>
      </c>
      <c r="D54" t="s">
        <v>12</v>
      </c>
    </row>
    <row r="55" spans="1:4" x14ac:dyDescent="0.25">
      <c r="A55" s="1" t="s">
        <v>20</v>
      </c>
      <c r="B55" s="1" t="str">
        <f t="shared" si="0"/>
        <v>2.4Viet</v>
      </c>
      <c r="C55" t="s">
        <v>142</v>
      </c>
      <c r="D55" t="s">
        <v>3</v>
      </c>
    </row>
    <row r="56" spans="1:4" x14ac:dyDescent="0.25">
      <c r="A56" s="1" t="s">
        <v>20</v>
      </c>
      <c r="B56" s="1" t="str">
        <f t="shared" si="0"/>
        <v>2.4Eng</v>
      </c>
      <c r="C56" t="s">
        <v>65</v>
      </c>
      <c r="D56" t="s">
        <v>4</v>
      </c>
    </row>
    <row r="57" spans="1:4" x14ac:dyDescent="0.25">
      <c r="A57" s="1" t="s">
        <v>20</v>
      </c>
      <c r="B57" s="1" t="str">
        <f t="shared" si="0"/>
        <v>2.4Phon</v>
      </c>
      <c r="C57" t="s">
        <v>66</v>
      </c>
      <c r="D57" t="s">
        <v>12</v>
      </c>
    </row>
    <row r="58" spans="1:4" x14ac:dyDescent="0.25">
      <c r="A58" s="1" t="s">
        <v>21</v>
      </c>
      <c r="B58" s="1" t="str">
        <f t="shared" si="0"/>
        <v>2.5Viet</v>
      </c>
      <c r="C58" t="s">
        <v>143</v>
      </c>
      <c r="D58" t="s">
        <v>3</v>
      </c>
    </row>
    <row r="59" spans="1:4" x14ac:dyDescent="0.25">
      <c r="A59" s="1" t="s">
        <v>21</v>
      </c>
      <c r="B59" s="1" t="str">
        <f t="shared" si="0"/>
        <v>2.5Eng</v>
      </c>
      <c r="C59" t="s">
        <v>67</v>
      </c>
      <c r="D59" t="s">
        <v>4</v>
      </c>
    </row>
    <row r="60" spans="1:4" x14ac:dyDescent="0.25">
      <c r="A60" s="1" t="s">
        <v>21</v>
      </c>
      <c r="B60" s="1" t="str">
        <f t="shared" si="0"/>
        <v>2.5Phon</v>
      </c>
      <c r="C60" t="s">
        <v>68</v>
      </c>
      <c r="D60" t="s">
        <v>12</v>
      </c>
    </row>
    <row r="61" spans="1:4" x14ac:dyDescent="0.25">
      <c r="A61" s="1" t="s">
        <v>22</v>
      </c>
      <c r="B61" s="1" t="str">
        <f t="shared" si="0"/>
        <v>2.6Viet</v>
      </c>
      <c r="C61" t="s">
        <v>144</v>
      </c>
      <c r="D61" t="s">
        <v>3</v>
      </c>
    </row>
    <row r="62" spans="1:4" x14ac:dyDescent="0.25">
      <c r="A62" s="1" t="s">
        <v>22</v>
      </c>
      <c r="B62" s="1" t="str">
        <f t="shared" si="0"/>
        <v>2.6Eng</v>
      </c>
      <c r="C62" t="s">
        <v>69</v>
      </c>
      <c r="D62" t="s">
        <v>4</v>
      </c>
    </row>
    <row r="63" spans="1:4" x14ac:dyDescent="0.25">
      <c r="A63" s="1" t="s">
        <v>22</v>
      </c>
      <c r="B63" s="1" t="str">
        <f t="shared" si="0"/>
        <v>2.6Phon</v>
      </c>
      <c r="C63" t="s">
        <v>70</v>
      </c>
      <c r="D63" t="s">
        <v>12</v>
      </c>
    </row>
    <row r="64" spans="1:4" x14ac:dyDescent="0.25">
      <c r="A64" s="1" t="s">
        <v>23</v>
      </c>
      <c r="B64" s="1" t="str">
        <f t="shared" si="0"/>
        <v>2.7Viet</v>
      </c>
      <c r="C64" t="s">
        <v>145</v>
      </c>
      <c r="D64" t="s">
        <v>3</v>
      </c>
    </row>
    <row r="65" spans="1:4" x14ac:dyDescent="0.25">
      <c r="A65" s="1" t="s">
        <v>23</v>
      </c>
      <c r="B65" s="1" t="str">
        <f t="shared" si="0"/>
        <v>2.7Eng</v>
      </c>
      <c r="C65" t="s">
        <v>71</v>
      </c>
      <c r="D65" t="s">
        <v>4</v>
      </c>
    </row>
    <row r="66" spans="1:4" x14ac:dyDescent="0.25">
      <c r="A66" s="1" t="s">
        <v>23</v>
      </c>
      <c r="B66" s="1" t="str">
        <f t="shared" si="0"/>
        <v>2.7Phon</v>
      </c>
      <c r="C66" t="s">
        <v>72</v>
      </c>
      <c r="D66" t="s">
        <v>12</v>
      </c>
    </row>
    <row r="67" spans="1:4" x14ac:dyDescent="0.25">
      <c r="A67" s="1">
        <v>3</v>
      </c>
      <c r="B67" s="1" t="str">
        <f t="shared" ref="B67:B113" si="1">A67&amp;D67</f>
        <v>3Struc</v>
      </c>
      <c r="C67" t="s">
        <v>146</v>
      </c>
      <c r="D67" t="s">
        <v>13</v>
      </c>
    </row>
    <row r="68" spans="1:4" x14ac:dyDescent="0.25">
      <c r="A68" s="1" t="s">
        <v>24</v>
      </c>
      <c r="B68" s="1" t="str">
        <f t="shared" si="1"/>
        <v>3.1Viet</v>
      </c>
      <c r="C68" t="s">
        <v>147</v>
      </c>
      <c r="D68" t="s">
        <v>3</v>
      </c>
    </row>
    <row r="69" spans="1:4" x14ac:dyDescent="0.25">
      <c r="A69" s="1" t="s">
        <v>24</v>
      </c>
      <c r="B69" s="1" t="str">
        <f t="shared" si="1"/>
        <v>3.1Eng</v>
      </c>
      <c r="C69" t="s">
        <v>73</v>
      </c>
      <c r="D69" t="s">
        <v>4</v>
      </c>
    </row>
    <row r="70" spans="1:4" x14ac:dyDescent="0.25">
      <c r="A70" s="1" t="s">
        <v>24</v>
      </c>
      <c r="B70" s="1" t="str">
        <f t="shared" si="1"/>
        <v>3.1Phon</v>
      </c>
      <c r="C70" t="s">
        <v>74</v>
      </c>
      <c r="D70" t="s">
        <v>12</v>
      </c>
    </row>
    <row r="71" spans="1:4" x14ac:dyDescent="0.25">
      <c r="A71" s="1" t="s">
        <v>25</v>
      </c>
      <c r="B71" s="1" t="str">
        <f t="shared" si="1"/>
        <v>3.2Viet</v>
      </c>
      <c r="C71" t="s">
        <v>148</v>
      </c>
      <c r="D71" t="s">
        <v>3</v>
      </c>
    </row>
    <row r="72" spans="1:4" x14ac:dyDescent="0.25">
      <c r="A72" s="1" t="s">
        <v>25</v>
      </c>
      <c r="B72" s="1" t="str">
        <f t="shared" si="1"/>
        <v>3.2Eng</v>
      </c>
      <c r="C72" t="s">
        <v>75</v>
      </c>
      <c r="D72" t="s">
        <v>4</v>
      </c>
    </row>
    <row r="73" spans="1:4" x14ac:dyDescent="0.25">
      <c r="A73" s="1" t="s">
        <v>25</v>
      </c>
      <c r="B73" s="1" t="str">
        <f t="shared" si="1"/>
        <v>3.2Phon</v>
      </c>
      <c r="C73" t="s">
        <v>76</v>
      </c>
      <c r="D73" t="s">
        <v>12</v>
      </c>
    </row>
    <row r="74" spans="1:4" x14ac:dyDescent="0.25">
      <c r="A74" s="1" t="s">
        <v>26</v>
      </c>
      <c r="B74" s="1" t="str">
        <f t="shared" si="1"/>
        <v>3.3Viet</v>
      </c>
      <c r="C74" t="s">
        <v>149</v>
      </c>
      <c r="D74" t="s">
        <v>3</v>
      </c>
    </row>
    <row r="75" spans="1:4" x14ac:dyDescent="0.25">
      <c r="A75" s="1" t="s">
        <v>26</v>
      </c>
      <c r="B75" s="1" t="str">
        <f t="shared" si="1"/>
        <v>3.3Eng</v>
      </c>
      <c r="C75" t="s">
        <v>77</v>
      </c>
      <c r="D75" t="s">
        <v>4</v>
      </c>
    </row>
    <row r="76" spans="1:4" x14ac:dyDescent="0.25">
      <c r="A76" s="1" t="s">
        <v>26</v>
      </c>
      <c r="B76" s="1" t="str">
        <f t="shared" si="1"/>
        <v>3.3Phon</v>
      </c>
      <c r="C76" t="s">
        <v>78</v>
      </c>
      <c r="D76" t="s">
        <v>12</v>
      </c>
    </row>
    <row r="77" spans="1:4" x14ac:dyDescent="0.25">
      <c r="A77" s="1" t="s">
        <v>27</v>
      </c>
      <c r="B77" s="1" t="str">
        <f t="shared" si="1"/>
        <v>3.4Viet</v>
      </c>
      <c r="C77" t="s">
        <v>150</v>
      </c>
      <c r="D77" t="s">
        <v>3</v>
      </c>
    </row>
    <row r="78" spans="1:4" x14ac:dyDescent="0.25">
      <c r="A78" s="1" t="s">
        <v>27</v>
      </c>
      <c r="B78" s="1" t="str">
        <f t="shared" si="1"/>
        <v>3.4Eng</v>
      </c>
      <c r="C78" t="s">
        <v>79</v>
      </c>
      <c r="D78" t="s">
        <v>4</v>
      </c>
    </row>
    <row r="79" spans="1:4" x14ac:dyDescent="0.25">
      <c r="A79" s="1" t="s">
        <v>27</v>
      </c>
      <c r="B79" s="1" t="str">
        <f t="shared" si="1"/>
        <v>3.4Phon</v>
      </c>
      <c r="C79" t="s">
        <v>80</v>
      </c>
      <c r="D79" t="s">
        <v>12</v>
      </c>
    </row>
    <row r="80" spans="1:4" x14ac:dyDescent="0.25">
      <c r="A80" s="1" t="s">
        <v>28</v>
      </c>
      <c r="B80" s="1" t="str">
        <f t="shared" si="1"/>
        <v>3.5Viet</v>
      </c>
      <c r="C80" t="s">
        <v>151</v>
      </c>
      <c r="D80" t="s">
        <v>3</v>
      </c>
    </row>
    <row r="81" spans="1:4" x14ac:dyDescent="0.25">
      <c r="A81" s="1" t="s">
        <v>28</v>
      </c>
      <c r="B81" s="1" t="str">
        <f t="shared" si="1"/>
        <v>3.5Eng</v>
      </c>
      <c r="C81" t="s">
        <v>81</v>
      </c>
      <c r="D81" t="s">
        <v>4</v>
      </c>
    </row>
    <row r="82" spans="1:4" x14ac:dyDescent="0.25">
      <c r="A82" s="1" t="s">
        <v>28</v>
      </c>
      <c r="B82" s="1" t="str">
        <f t="shared" si="1"/>
        <v>3.5Phon</v>
      </c>
      <c r="C82" t="s">
        <v>82</v>
      </c>
      <c r="D82" t="s">
        <v>12</v>
      </c>
    </row>
    <row r="83" spans="1:4" x14ac:dyDescent="0.25">
      <c r="A83" s="1" t="s">
        <v>29</v>
      </c>
      <c r="B83" s="1" t="str">
        <f t="shared" si="1"/>
        <v>3.6Viet</v>
      </c>
      <c r="C83" t="s">
        <v>152</v>
      </c>
      <c r="D83" t="s">
        <v>3</v>
      </c>
    </row>
    <row r="84" spans="1:4" x14ac:dyDescent="0.25">
      <c r="A84" s="1" t="s">
        <v>29</v>
      </c>
      <c r="B84" s="1" t="str">
        <f t="shared" si="1"/>
        <v>3.6Eng</v>
      </c>
      <c r="C84" t="s">
        <v>83</v>
      </c>
      <c r="D84" t="s">
        <v>4</v>
      </c>
    </row>
    <row r="85" spans="1:4" x14ac:dyDescent="0.25">
      <c r="A85" s="1" t="s">
        <v>29</v>
      </c>
      <c r="B85" s="1" t="str">
        <f t="shared" si="1"/>
        <v>3.6Phon</v>
      </c>
      <c r="C85" t="s">
        <v>84</v>
      </c>
      <c r="D85" t="s">
        <v>12</v>
      </c>
    </row>
    <row r="86" spans="1:4" x14ac:dyDescent="0.25">
      <c r="A86" s="1" t="s">
        <v>114</v>
      </c>
      <c r="B86" s="1" t="str">
        <f t="shared" si="1"/>
        <v>3.7Viet</v>
      </c>
      <c r="C86" t="s">
        <v>153</v>
      </c>
      <c r="D86" t="s">
        <v>3</v>
      </c>
    </row>
    <row r="87" spans="1:4" x14ac:dyDescent="0.25">
      <c r="A87" s="1" t="s">
        <v>114</v>
      </c>
      <c r="B87" s="1" t="str">
        <f t="shared" si="1"/>
        <v>3.7Eng</v>
      </c>
      <c r="C87" t="s">
        <v>85</v>
      </c>
      <c r="D87" t="s">
        <v>4</v>
      </c>
    </row>
    <row r="88" spans="1:4" x14ac:dyDescent="0.25">
      <c r="A88" s="1" t="s">
        <v>114</v>
      </c>
      <c r="B88" s="1" t="str">
        <f t="shared" si="1"/>
        <v>3.7Phon</v>
      </c>
      <c r="C88" t="s">
        <v>86</v>
      </c>
      <c r="D88" t="s">
        <v>12</v>
      </c>
    </row>
    <row r="89" spans="1:4" x14ac:dyDescent="0.25">
      <c r="A89" s="1" t="s">
        <v>115</v>
      </c>
      <c r="B89" s="1" t="str">
        <f t="shared" si="1"/>
        <v>3.8Viet</v>
      </c>
      <c r="C89" t="s">
        <v>154</v>
      </c>
      <c r="D89" t="s">
        <v>3</v>
      </c>
    </row>
    <row r="90" spans="1:4" x14ac:dyDescent="0.25">
      <c r="A90" s="1" t="s">
        <v>115</v>
      </c>
      <c r="B90" s="1" t="str">
        <f t="shared" si="1"/>
        <v>3.8Eng</v>
      </c>
      <c r="C90" t="s">
        <v>87</v>
      </c>
      <c r="D90" t="s">
        <v>4</v>
      </c>
    </row>
    <row r="91" spans="1:4" x14ac:dyDescent="0.25">
      <c r="A91" s="1" t="s">
        <v>115</v>
      </c>
      <c r="B91" s="1" t="str">
        <f t="shared" si="1"/>
        <v>3.8Phon</v>
      </c>
      <c r="C91" t="s">
        <v>88</v>
      </c>
      <c r="D91" t="s">
        <v>12</v>
      </c>
    </row>
    <row r="92" spans="1:4" x14ac:dyDescent="0.25">
      <c r="A92" s="1" t="s">
        <v>116</v>
      </c>
      <c r="B92" s="1" t="str">
        <f t="shared" si="1"/>
        <v>3.9Viet</v>
      </c>
      <c r="C92" t="s">
        <v>155</v>
      </c>
      <c r="D92" t="s">
        <v>3</v>
      </c>
    </row>
    <row r="93" spans="1:4" x14ac:dyDescent="0.25">
      <c r="A93" s="1" t="s">
        <v>116</v>
      </c>
      <c r="B93" s="1" t="str">
        <f t="shared" si="1"/>
        <v>3.9Eng</v>
      </c>
      <c r="C93" t="s">
        <v>89</v>
      </c>
      <c r="D93" t="s">
        <v>4</v>
      </c>
    </row>
    <row r="94" spans="1:4" x14ac:dyDescent="0.25">
      <c r="A94" s="1" t="s">
        <v>116</v>
      </c>
      <c r="B94" s="1" t="str">
        <f t="shared" si="1"/>
        <v>3.9Phon</v>
      </c>
      <c r="C94" t="s">
        <v>90</v>
      </c>
      <c r="D94" t="s">
        <v>12</v>
      </c>
    </row>
    <row r="95" spans="1:4" x14ac:dyDescent="0.25">
      <c r="A95" s="1" t="s">
        <v>117</v>
      </c>
      <c r="B95" s="1" t="str">
        <f t="shared" si="1"/>
        <v>3.10Viet</v>
      </c>
      <c r="C95" t="s">
        <v>156</v>
      </c>
      <c r="D95" t="s">
        <v>3</v>
      </c>
    </row>
    <row r="96" spans="1:4" x14ac:dyDescent="0.25">
      <c r="A96" s="1" t="s">
        <v>117</v>
      </c>
      <c r="B96" s="1" t="str">
        <f t="shared" si="1"/>
        <v>3.10Eng</v>
      </c>
      <c r="C96" t="s">
        <v>91</v>
      </c>
      <c r="D96" t="s">
        <v>4</v>
      </c>
    </row>
    <row r="97" spans="1:4" x14ac:dyDescent="0.25">
      <c r="A97" s="1" t="s">
        <v>117</v>
      </c>
      <c r="B97" s="1" t="str">
        <f t="shared" si="1"/>
        <v>3.10Phon</v>
      </c>
      <c r="C97" t="s">
        <v>92</v>
      </c>
      <c r="D97" t="s">
        <v>12</v>
      </c>
    </row>
    <row r="98" spans="1:4" x14ac:dyDescent="0.25">
      <c r="A98" s="1" t="s">
        <v>118</v>
      </c>
      <c r="B98" s="1" t="str">
        <f t="shared" si="1"/>
        <v>3.11Viet</v>
      </c>
      <c r="C98" t="s">
        <v>157</v>
      </c>
      <c r="D98" t="s">
        <v>3</v>
      </c>
    </row>
    <row r="99" spans="1:4" x14ac:dyDescent="0.25">
      <c r="A99" s="1" t="s">
        <v>118</v>
      </c>
      <c r="B99" s="1" t="str">
        <f t="shared" si="1"/>
        <v>3.11Eng</v>
      </c>
      <c r="C99" t="s">
        <v>93</v>
      </c>
      <c r="D99" t="s">
        <v>4</v>
      </c>
    </row>
    <row r="100" spans="1:4" x14ac:dyDescent="0.25">
      <c r="A100" s="1" t="s">
        <v>118</v>
      </c>
      <c r="B100" s="1" t="str">
        <f t="shared" si="1"/>
        <v>3.11Phon</v>
      </c>
      <c r="C100" t="s">
        <v>94</v>
      </c>
      <c r="D100" t="s">
        <v>12</v>
      </c>
    </row>
    <row r="101" spans="1:4" x14ac:dyDescent="0.25">
      <c r="A101" s="1">
        <v>4</v>
      </c>
      <c r="B101" s="1" t="str">
        <f t="shared" si="1"/>
        <v>4Struc</v>
      </c>
      <c r="C101" t="s">
        <v>158</v>
      </c>
      <c r="D101" t="s">
        <v>13</v>
      </c>
    </row>
    <row r="102" spans="1:4" x14ac:dyDescent="0.25">
      <c r="A102" s="1" t="s">
        <v>119</v>
      </c>
      <c r="B102" s="1" t="str">
        <f t="shared" si="1"/>
        <v>4.1Viet</v>
      </c>
      <c r="C102" t="s">
        <v>159</v>
      </c>
      <c r="D102" t="s">
        <v>3</v>
      </c>
    </row>
    <row r="103" spans="1:4" x14ac:dyDescent="0.25">
      <c r="A103" s="1" t="s">
        <v>119</v>
      </c>
      <c r="B103" s="1" t="str">
        <f t="shared" si="1"/>
        <v>4.1Eng</v>
      </c>
      <c r="C103" t="s">
        <v>95</v>
      </c>
      <c r="D103" t="s">
        <v>4</v>
      </c>
    </row>
    <row r="104" spans="1:4" x14ac:dyDescent="0.25">
      <c r="A104" s="1" t="s">
        <v>119</v>
      </c>
      <c r="B104" s="1" t="str">
        <f t="shared" si="1"/>
        <v>4.1Phon</v>
      </c>
      <c r="C104" t="s">
        <v>96</v>
      </c>
      <c r="D104" t="s">
        <v>12</v>
      </c>
    </row>
    <row r="105" spans="1:4" x14ac:dyDescent="0.25">
      <c r="A105" s="1" t="s">
        <v>120</v>
      </c>
      <c r="B105" s="1" t="str">
        <f t="shared" si="1"/>
        <v>4.2Viet</v>
      </c>
      <c r="C105" t="s">
        <v>160</v>
      </c>
      <c r="D105" t="s">
        <v>3</v>
      </c>
    </row>
    <row r="106" spans="1:4" x14ac:dyDescent="0.25">
      <c r="A106" s="1" t="s">
        <v>120</v>
      </c>
      <c r="B106" s="1" t="str">
        <f t="shared" si="1"/>
        <v>4.2Eng</v>
      </c>
      <c r="C106" t="s">
        <v>97</v>
      </c>
      <c r="D106" t="s">
        <v>4</v>
      </c>
    </row>
    <row r="107" spans="1:4" x14ac:dyDescent="0.25">
      <c r="A107" s="1" t="s">
        <v>120</v>
      </c>
      <c r="B107" s="1" t="str">
        <f t="shared" si="1"/>
        <v>4.2Phon</v>
      </c>
      <c r="C107" t="s">
        <v>98</v>
      </c>
      <c r="D107" t="s">
        <v>12</v>
      </c>
    </row>
    <row r="108" spans="1:4" x14ac:dyDescent="0.25">
      <c r="A108" s="1" t="s">
        <v>121</v>
      </c>
      <c r="B108" s="1" t="str">
        <f t="shared" si="1"/>
        <v>4.3Viet</v>
      </c>
      <c r="C108" t="s">
        <v>161</v>
      </c>
      <c r="D108" t="s">
        <v>3</v>
      </c>
    </row>
    <row r="109" spans="1:4" x14ac:dyDescent="0.25">
      <c r="A109" s="1" t="s">
        <v>121</v>
      </c>
      <c r="B109" s="1" t="str">
        <f t="shared" si="1"/>
        <v>4.3Eng</v>
      </c>
      <c r="C109" t="s">
        <v>99</v>
      </c>
      <c r="D109" t="s">
        <v>4</v>
      </c>
    </row>
    <row r="110" spans="1:4" x14ac:dyDescent="0.25">
      <c r="A110" s="1" t="s">
        <v>121</v>
      </c>
      <c r="B110" s="1" t="str">
        <f t="shared" si="1"/>
        <v>4.3Phon</v>
      </c>
      <c r="C110" t="s">
        <v>100</v>
      </c>
      <c r="D110" t="s">
        <v>12</v>
      </c>
    </row>
    <row r="111" spans="1:4" x14ac:dyDescent="0.25">
      <c r="A111" s="1" t="s">
        <v>122</v>
      </c>
      <c r="B111" s="1" t="str">
        <f t="shared" si="1"/>
        <v>4.4Viet</v>
      </c>
      <c r="C111" t="s">
        <v>162</v>
      </c>
      <c r="D111" t="s">
        <v>3</v>
      </c>
    </row>
    <row r="112" spans="1:4" x14ac:dyDescent="0.25">
      <c r="A112" s="1" t="s">
        <v>122</v>
      </c>
      <c r="B112" s="1" t="str">
        <f t="shared" si="1"/>
        <v>4.4Eng</v>
      </c>
      <c r="C112" t="s">
        <v>101</v>
      </c>
      <c r="D112" t="s">
        <v>4</v>
      </c>
    </row>
    <row r="113" spans="1:4" x14ac:dyDescent="0.25">
      <c r="A113" s="1" t="s">
        <v>122</v>
      </c>
      <c r="B113" s="1" t="str">
        <f t="shared" si="1"/>
        <v>4.4Phon</v>
      </c>
      <c r="C113" t="s">
        <v>102</v>
      </c>
      <c r="D113" t="s">
        <v>12</v>
      </c>
    </row>
  </sheetData>
  <autoFilter ref="C1:F113" xr:uid="{F0FEFE1B-A582-4851-A850-E4BF4217E78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:B36"/>
  <sheetViews>
    <sheetView topLeftCell="A5" workbookViewId="0">
      <selection activeCell="B1" sqref="B1:B36"/>
    </sheetView>
  </sheetViews>
  <sheetFormatPr defaultRowHeight="13.8" x14ac:dyDescent="0.25"/>
  <cols>
    <col min="1" max="1" width="65.5" bestFit="1" customWidth="1"/>
  </cols>
  <sheetData>
    <row r="1" spans="1:2" x14ac:dyDescent="0.25">
      <c r="A1" t="s">
        <v>31</v>
      </c>
      <c r="B1">
        <v>1</v>
      </c>
    </row>
    <row r="2" spans="1:2" x14ac:dyDescent="0.25">
      <c r="A2" t="s">
        <v>33</v>
      </c>
      <c r="B2">
        <v>2</v>
      </c>
    </row>
    <row r="3" spans="1:2" x14ac:dyDescent="0.25">
      <c r="A3" t="s">
        <v>35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39</v>
      </c>
      <c r="B5">
        <v>5</v>
      </c>
    </row>
    <row r="6" spans="1:2" x14ac:dyDescent="0.25">
      <c r="A6" t="s">
        <v>41</v>
      </c>
      <c r="B6">
        <v>6</v>
      </c>
    </row>
    <row r="7" spans="1:2" x14ac:dyDescent="0.25">
      <c r="A7" t="s">
        <v>43</v>
      </c>
      <c r="B7">
        <v>7</v>
      </c>
    </row>
    <row r="8" spans="1:2" x14ac:dyDescent="0.25">
      <c r="A8" t="s">
        <v>45</v>
      </c>
      <c r="B8">
        <v>8</v>
      </c>
    </row>
    <row r="9" spans="1:2" x14ac:dyDescent="0.25">
      <c r="A9" t="s">
        <v>47</v>
      </c>
      <c r="B9">
        <v>9</v>
      </c>
    </row>
    <row r="10" spans="1:2" x14ac:dyDescent="0.25">
      <c r="A10" t="s">
        <v>49</v>
      </c>
      <c r="B10">
        <v>10</v>
      </c>
    </row>
    <row r="11" spans="1:2" x14ac:dyDescent="0.25">
      <c r="A11" t="s">
        <v>51</v>
      </c>
      <c r="B11">
        <v>11</v>
      </c>
    </row>
    <row r="12" spans="1:2" x14ac:dyDescent="0.25">
      <c r="A12" t="s">
        <v>53</v>
      </c>
      <c r="B12">
        <v>12</v>
      </c>
    </row>
    <row r="13" spans="1:2" x14ac:dyDescent="0.25">
      <c r="A13" t="s">
        <v>55</v>
      </c>
      <c r="B13">
        <v>13</v>
      </c>
    </row>
    <row r="14" spans="1:2" x14ac:dyDescent="0.25">
      <c r="A14" t="s">
        <v>57</v>
      </c>
      <c r="B14">
        <v>14</v>
      </c>
    </row>
    <row r="15" spans="1:2" x14ac:dyDescent="0.25">
      <c r="A15" t="s">
        <v>59</v>
      </c>
      <c r="B15">
        <v>15</v>
      </c>
    </row>
    <row r="16" spans="1:2" x14ac:dyDescent="0.25">
      <c r="A16" t="s">
        <v>61</v>
      </c>
      <c r="B16">
        <v>16</v>
      </c>
    </row>
    <row r="17" spans="1:2" x14ac:dyDescent="0.25">
      <c r="A17" t="s">
        <v>63</v>
      </c>
      <c r="B17">
        <v>17</v>
      </c>
    </row>
    <row r="18" spans="1:2" x14ac:dyDescent="0.25">
      <c r="A18" t="s">
        <v>65</v>
      </c>
      <c r="B18">
        <v>18</v>
      </c>
    </row>
    <row r="19" spans="1:2" x14ac:dyDescent="0.25">
      <c r="A19" t="s">
        <v>67</v>
      </c>
      <c r="B19">
        <v>19</v>
      </c>
    </row>
    <row r="20" spans="1:2" x14ac:dyDescent="0.25">
      <c r="A20" t="s">
        <v>69</v>
      </c>
      <c r="B20">
        <v>20</v>
      </c>
    </row>
    <row r="21" spans="1:2" x14ac:dyDescent="0.25">
      <c r="A21" t="s">
        <v>71</v>
      </c>
      <c r="B21">
        <v>21</v>
      </c>
    </row>
    <row r="22" spans="1:2" x14ac:dyDescent="0.25">
      <c r="A22" t="s">
        <v>73</v>
      </c>
      <c r="B22">
        <v>22</v>
      </c>
    </row>
    <row r="23" spans="1:2" x14ac:dyDescent="0.25">
      <c r="A23" t="s">
        <v>75</v>
      </c>
      <c r="B23">
        <v>23</v>
      </c>
    </row>
    <row r="24" spans="1:2" x14ac:dyDescent="0.25">
      <c r="A24" t="s">
        <v>77</v>
      </c>
      <c r="B24">
        <v>24</v>
      </c>
    </row>
    <row r="25" spans="1:2" x14ac:dyDescent="0.25">
      <c r="A25" t="s">
        <v>79</v>
      </c>
      <c r="B25">
        <v>25</v>
      </c>
    </row>
    <row r="26" spans="1:2" x14ac:dyDescent="0.25">
      <c r="A26" t="s">
        <v>81</v>
      </c>
      <c r="B26">
        <v>26</v>
      </c>
    </row>
    <row r="27" spans="1:2" x14ac:dyDescent="0.25">
      <c r="A27" t="s">
        <v>83</v>
      </c>
      <c r="B27">
        <v>27</v>
      </c>
    </row>
    <row r="28" spans="1:2" x14ac:dyDescent="0.25">
      <c r="A28" t="s">
        <v>85</v>
      </c>
      <c r="B28">
        <v>28</v>
      </c>
    </row>
    <row r="29" spans="1:2" x14ac:dyDescent="0.25">
      <c r="A29" t="s">
        <v>87</v>
      </c>
      <c r="B29">
        <v>29</v>
      </c>
    </row>
    <row r="30" spans="1:2" x14ac:dyDescent="0.25">
      <c r="A30" t="s">
        <v>89</v>
      </c>
      <c r="B30">
        <v>30</v>
      </c>
    </row>
    <row r="31" spans="1:2" x14ac:dyDescent="0.25">
      <c r="A31" t="s">
        <v>91</v>
      </c>
      <c r="B31">
        <v>31</v>
      </c>
    </row>
    <row r="32" spans="1:2" x14ac:dyDescent="0.25">
      <c r="A32" t="s">
        <v>93</v>
      </c>
      <c r="B32">
        <v>32</v>
      </c>
    </row>
    <row r="33" spans="1:2" x14ac:dyDescent="0.25">
      <c r="A33" t="s">
        <v>95</v>
      </c>
      <c r="B33">
        <v>33</v>
      </c>
    </row>
    <row r="34" spans="1:2" x14ac:dyDescent="0.25">
      <c r="A34" t="s">
        <v>97</v>
      </c>
      <c r="B34">
        <v>34</v>
      </c>
    </row>
    <row r="35" spans="1:2" x14ac:dyDescent="0.25">
      <c r="A35" t="s">
        <v>99</v>
      </c>
      <c r="B35">
        <v>35</v>
      </c>
    </row>
    <row r="36" spans="1:2" x14ac:dyDescent="0.25">
      <c r="A36" t="s">
        <v>101</v>
      </c>
      <c r="B36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12F4-8ACA-4C93-A3C1-44206B057F05}">
  <dimension ref="A1:A9"/>
  <sheetViews>
    <sheetView workbookViewId="0">
      <selection activeCell="I25" sqref="I25"/>
    </sheetView>
  </sheetViews>
  <sheetFormatPr defaultRowHeight="13.8" x14ac:dyDescent="0.25"/>
  <sheetData>
    <row r="1" spans="1:1" x14ac:dyDescent="0.25">
      <c r="A1" t="s">
        <v>275</v>
      </c>
    </row>
    <row r="2" spans="1:1" x14ac:dyDescent="0.25">
      <c r="A2" t="s">
        <v>276</v>
      </c>
    </row>
    <row r="3" spans="1:1" x14ac:dyDescent="0.25">
      <c r="A3" t="s">
        <v>277</v>
      </c>
    </row>
    <row r="4" spans="1:1" x14ac:dyDescent="0.25">
      <c r="A4" t="s">
        <v>278</v>
      </c>
    </row>
    <row r="5" spans="1:1" x14ac:dyDescent="0.25">
      <c r="A5" t="s">
        <v>279</v>
      </c>
    </row>
    <row r="6" spans="1:1" x14ac:dyDescent="0.25">
      <c r="A6" t="s">
        <v>280</v>
      </c>
    </row>
    <row r="7" spans="1:1" x14ac:dyDescent="0.25">
      <c r="A7" t="s">
        <v>281</v>
      </c>
    </row>
    <row r="8" spans="1:1" x14ac:dyDescent="0.25">
      <c r="A8" t="s">
        <v>282</v>
      </c>
    </row>
    <row r="9" spans="1:1" x14ac:dyDescent="0.25">
      <c r="A9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 guestspartners</vt:lpstr>
      <vt:lpstr>Files</vt:lpstr>
      <vt:lpstr>Sum</vt:lpstr>
      <vt:lpstr>Ramdom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Luan Dai</cp:lastModifiedBy>
  <dcterms:created xsi:type="dcterms:W3CDTF">2023-04-28T06:54:49Z</dcterms:created>
  <dcterms:modified xsi:type="dcterms:W3CDTF">2025-09-21T15:17:59Z</dcterms:modified>
</cp:coreProperties>
</file>