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wnload\drive-download-20250921T042905Z-1-001\NewStaff\"/>
    </mc:Choice>
  </mc:AlternateContent>
  <xr:revisionPtr revIDLastSave="0" documentId="13_ncr:1_{6EFD8F53-570B-43BC-9E55-85FB7DBADB59}" xr6:coauthVersionLast="47" xr6:coauthVersionMax="47" xr10:uidLastSave="{00000000-0000-0000-0000-000000000000}"/>
  <bookViews>
    <workbookView xWindow="-108" yWindow="-108" windowWidth="23256" windowHeight="12456" tabRatio="1000" activeTab="1" xr2:uid="{719E5D2F-C632-4960-9266-638D7C9B24E2}"/>
  </bookViews>
  <sheets>
    <sheet name="New Staff" sheetId="1" r:id="rId1"/>
    <sheet name="Viet" sheetId="5" r:id="rId2"/>
    <sheet name="Sum" sheetId="6" r:id="rId3"/>
    <sheet name="Ramdom" sheetId="2" r:id="rId4"/>
    <sheet name="Sheet1" sheetId="7" r:id="rId5"/>
    <sheet name="Sheet2" sheetId="10" r:id="rId6"/>
    <sheet name="Sheet3" sheetId="11" r:id="rId7"/>
  </sheets>
  <definedNames>
    <definedName name="_xlnm._FilterDatabase" localSheetId="0" hidden="1">'New Staff'!$A$3:$F$248</definedName>
    <definedName name="_xlnm._FilterDatabase" localSheetId="3" hidden="1">Ramdom!$B$3:$F$295</definedName>
    <definedName name="_xlnm._FilterDatabase" localSheetId="4" hidden="1">Sheet1!$A$1:$L$246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5" l="1"/>
  <c r="C16" i="5"/>
  <c r="C17" i="5"/>
  <c r="C18" i="5"/>
  <c r="C6" i="5"/>
  <c r="C7" i="5"/>
  <c r="C8" i="5"/>
  <c r="C5" i="5"/>
  <c r="C9" i="5"/>
  <c r="C10" i="5"/>
  <c r="C11" i="5"/>
  <c r="C12" i="5"/>
  <c r="C13" i="5"/>
  <c r="C14" i="5"/>
  <c r="C4" i="5"/>
  <c r="F247" i="1"/>
  <c r="F244" i="1"/>
  <c r="F241" i="1"/>
  <c r="F238" i="1"/>
  <c r="F235" i="1"/>
  <c r="F232" i="1"/>
  <c r="F229" i="1"/>
  <c r="F226" i="1"/>
  <c r="F223" i="1"/>
  <c r="F220" i="1"/>
  <c r="F217" i="1"/>
  <c r="F214" i="1"/>
  <c r="F211" i="1"/>
  <c r="F208" i="1"/>
  <c r="F205" i="1"/>
  <c r="F202" i="1"/>
  <c r="F199" i="1"/>
  <c r="F195" i="1"/>
  <c r="F192" i="1"/>
  <c r="F189" i="1"/>
  <c r="F186" i="1"/>
  <c r="F182" i="1"/>
  <c r="F179" i="1"/>
  <c r="F175" i="1"/>
  <c r="F172" i="1"/>
  <c r="F169" i="1"/>
  <c r="F165" i="1"/>
  <c r="F162" i="1"/>
  <c r="F158" i="1"/>
  <c r="F155" i="1"/>
  <c r="F150" i="1"/>
  <c r="F147" i="1"/>
  <c r="F144" i="1"/>
  <c r="F140" i="1"/>
  <c r="F137" i="1"/>
  <c r="F134" i="1"/>
  <c r="F130" i="1"/>
  <c r="F127" i="1"/>
  <c r="F124" i="1"/>
  <c r="F120" i="1"/>
  <c r="F117" i="1"/>
  <c r="F112" i="1"/>
  <c r="F108" i="1"/>
  <c r="F105" i="1"/>
  <c r="F101" i="1"/>
  <c r="F98" i="1"/>
  <c r="F95" i="1"/>
  <c r="F92" i="1"/>
  <c r="F88" i="1"/>
  <c r="F85" i="1"/>
  <c r="F81" i="1"/>
  <c r="F78" i="1"/>
  <c r="F74" i="1"/>
  <c r="F71" i="1"/>
  <c r="F68" i="1"/>
  <c r="F65" i="1"/>
  <c r="F62" i="1"/>
  <c r="F59" i="1"/>
  <c r="F56" i="1"/>
  <c r="F52" i="1"/>
  <c r="F49" i="1"/>
  <c r="F46" i="1"/>
  <c r="F43" i="1"/>
  <c r="F39" i="1"/>
  <c r="F36" i="1"/>
  <c r="F32" i="1"/>
  <c r="F29" i="1"/>
  <c r="F26" i="1"/>
  <c r="F22" i="1"/>
  <c r="F19" i="1"/>
  <c r="F15" i="1"/>
  <c r="F12" i="1"/>
  <c r="F9" i="1"/>
  <c r="F6" i="1"/>
  <c r="C6" i="6"/>
  <c r="D5" i="6"/>
  <c r="C5" i="6" s="1"/>
  <c r="D6" i="6"/>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4" i="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 i="7"/>
  <c r="E150" i="2" l="1"/>
  <c r="E143" i="2"/>
  <c r="E278" i="2"/>
  <c r="E270" i="2"/>
  <c r="E262" i="2"/>
  <c r="E254" i="2"/>
  <c r="E246" i="2"/>
  <c r="E238" i="2"/>
  <c r="E230" i="2"/>
  <c r="E222" i="2"/>
  <c r="E214" i="2"/>
  <c r="E206" i="2"/>
  <c r="E198" i="2"/>
  <c r="E190" i="2"/>
  <c r="E182" i="2"/>
  <c r="E174" i="2"/>
  <c r="E166" i="2"/>
  <c r="E158" i="2"/>
  <c r="E277" i="2"/>
  <c r="E269" i="2"/>
  <c r="E261" i="2"/>
  <c r="E253" i="2"/>
  <c r="E245" i="2"/>
  <c r="E237" i="2"/>
  <c r="E229" i="2"/>
  <c r="E221" i="2"/>
  <c r="E213" i="2"/>
  <c r="E205" i="2"/>
  <c r="E197" i="2"/>
  <c r="E189" i="2"/>
  <c r="E181" i="2"/>
  <c r="E173" i="2"/>
  <c r="E165" i="2"/>
  <c r="E157" i="2"/>
  <c r="E149" i="2"/>
  <c r="E276" i="2"/>
  <c r="E268" i="2"/>
  <c r="E260" i="2"/>
  <c r="E252" i="2"/>
  <c r="E244" i="2"/>
  <c r="E236" i="2"/>
  <c r="E228" i="2"/>
  <c r="E220" i="2"/>
  <c r="E212" i="2"/>
  <c r="E204" i="2"/>
  <c r="E196" i="2"/>
  <c r="E188" i="2"/>
  <c r="E180" i="2"/>
  <c r="E172" i="2"/>
  <c r="E164" i="2"/>
  <c r="E156" i="2"/>
  <c r="E148" i="2"/>
  <c r="E275" i="2"/>
  <c r="E267" i="2"/>
  <c r="E259" i="2"/>
  <c r="E251" i="2"/>
  <c r="E243" i="2"/>
  <c r="E235" i="2"/>
  <c r="E227" i="2"/>
  <c r="E219" i="2"/>
  <c r="E211" i="2"/>
  <c r="E203" i="2"/>
  <c r="E195" i="2"/>
  <c r="E187" i="2"/>
  <c r="E179" i="2"/>
  <c r="E171" i="2"/>
  <c r="E163" i="2"/>
  <c r="E155" i="2"/>
  <c r="E147" i="2"/>
  <c r="E274" i="2"/>
  <c r="E266" i="2"/>
  <c r="E258" i="2"/>
  <c r="E250" i="2"/>
  <c r="E242" i="2"/>
  <c r="E234" i="2"/>
  <c r="E226" i="2"/>
  <c r="E218" i="2"/>
  <c r="E210" i="2"/>
  <c r="E202" i="2"/>
  <c r="E194" i="2"/>
  <c r="E186" i="2"/>
  <c r="E178" i="2"/>
  <c r="E170" i="2"/>
  <c r="E162" i="2"/>
  <c r="E154" i="2"/>
  <c r="E146" i="2"/>
  <c r="E273" i="2"/>
  <c r="E265" i="2"/>
  <c r="E257" i="2"/>
  <c r="E249" i="2"/>
  <c r="E241" i="2"/>
  <c r="E233" i="2"/>
  <c r="E225" i="2"/>
  <c r="E217" i="2"/>
  <c r="E209" i="2"/>
  <c r="E201" i="2"/>
  <c r="E193" i="2"/>
  <c r="E185" i="2"/>
  <c r="E177" i="2"/>
  <c r="E169" i="2"/>
  <c r="E161" i="2"/>
  <c r="E153" i="2"/>
  <c r="E145" i="2"/>
  <c r="E280" i="2"/>
  <c r="E272" i="2"/>
  <c r="E264" i="2"/>
  <c r="E256" i="2"/>
  <c r="E248" i="2"/>
  <c r="E240" i="2"/>
  <c r="E232" i="2"/>
  <c r="E224" i="2"/>
  <c r="E216" i="2"/>
  <c r="E208" i="2"/>
  <c r="E200" i="2"/>
  <c r="E192" i="2"/>
  <c r="E184" i="2"/>
  <c r="E176" i="2"/>
  <c r="E168" i="2"/>
  <c r="E160" i="2"/>
  <c r="E152" i="2"/>
  <c r="E144" i="2"/>
  <c r="E279" i="2"/>
  <c r="E271" i="2"/>
  <c r="E263" i="2"/>
  <c r="E255" i="2"/>
  <c r="E247" i="2"/>
  <c r="E239" i="2"/>
  <c r="E231" i="2"/>
  <c r="E223" i="2"/>
  <c r="E215" i="2"/>
  <c r="E207" i="2"/>
  <c r="E199" i="2"/>
  <c r="E191" i="2"/>
  <c r="E183" i="2"/>
  <c r="E175" i="2"/>
  <c r="E167" i="2"/>
  <c r="E159" i="2"/>
  <c r="E151" i="2"/>
  <c r="D4" i="6" l="1"/>
  <c r="D3" i="6"/>
  <c r="C4" i="6" l="1"/>
  <c r="C3" i="6" l="1"/>
  <c r="A4" i="2"/>
  <c r="A5" i="2" s="1"/>
  <c r="B4" i="2" s="1"/>
  <c r="A6" i="2" l="1"/>
  <c r="B6" i="2" l="1"/>
  <c r="A7" i="2"/>
  <c r="A8" i="2" l="1"/>
  <c r="B7" i="2"/>
  <c r="A9" i="2" l="1"/>
  <c r="B8" i="2"/>
  <c r="A10" i="2" l="1"/>
  <c r="B10" i="2" s="1"/>
  <c r="B9" i="2"/>
  <c r="A11" i="2" l="1"/>
  <c r="B5" i="2"/>
  <c r="A12" i="2" l="1"/>
  <c r="B11" i="2"/>
  <c r="A13" i="2" l="1"/>
  <c r="B12" i="2"/>
  <c r="A14" i="2" l="1"/>
  <c r="B13" i="2"/>
  <c r="A15" i="2" l="1"/>
  <c r="B14" i="2"/>
  <c r="A16" i="2" l="1"/>
  <c r="B15" i="2"/>
  <c r="A17" i="2" l="1"/>
  <c r="B16" i="2"/>
  <c r="A18" i="2" l="1"/>
  <c r="B17" i="2"/>
  <c r="A19" i="2" l="1"/>
  <c r="B18" i="2"/>
  <c r="A20" i="2" l="1"/>
  <c r="B19" i="2"/>
  <c r="A21" i="2" l="1"/>
  <c r="B20" i="2"/>
  <c r="A22" i="2" l="1"/>
  <c r="B21" i="2"/>
  <c r="A23" i="2" l="1"/>
  <c r="B22" i="2"/>
  <c r="A24" i="2" l="1"/>
  <c r="B23" i="2"/>
  <c r="A25" i="2" l="1"/>
  <c r="B24" i="2"/>
  <c r="A26" i="2" l="1"/>
  <c r="B25" i="2"/>
  <c r="A27" i="2" l="1"/>
  <c r="B26" i="2"/>
  <c r="A28" i="2" l="1"/>
  <c r="B27" i="2"/>
  <c r="A29" i="2" l="1"/>
  <c r="B28" i="2"/>
  <c r="A30" i="2" l="1"/>
  <c r="B29" i="2"/>
  <c r="A31" i="2" l="1"/>
  <c r="B30" i="2"/>
  <c r="A32" i="2" l="1"/>
  <c r="B31" i="2"/>
  <c r="A33" i="2" l="1"/>
  <c r="B32" i="2"/>
  <c r="A34" i="2" l="1"/>
  <c r="B33" i="2"/>
  <c r="A35" i="2" l="1"/>
  <c r="B34" i="2"/>
  <c r="A36" i="2" l="1"/>
  <c r="B35" i="2"/>
  <c r="A37" i="2" l="1"/>
  <c r="B36" i="2"/>
  <c r="A38" i="2" l="1"/>
  <c r="B37" i="2"/>
  <c r="A39" i="2" l="1"/>
  <c r="B38" i="2"/>
  <c r="A40" i="2" l="1"/>
  <c r="B39" i="2"/>
  <c r="A41" i="2" l="1"/>
  <c r="B40" i="2"/>
  <c r="A42" i="2" l="1"/>
  <c r="B41" i="2"/>
  <c r="A43" i="2" l="1"/>
  <c r="B42" i="2"/>
  <c r="A44" i="2" l="1"/>
  <c r="B43" i="2"/>
  <c r="A45" i="2" l="1"/>
  <c r="B44" i="2"/>
  <c r="A46" i="2" l="1"/>
  <c r="B45" i="2"/>
  <c r="A47" i="2" l="1"/>
  <c r="B46" i="2"/>
  <c r="A48" i="2" l="1"/>
  <c r="B47" i="2"/>
  <c r="A49" i="2" l="1"/>
  <c r="B48" i="2"/>
  <c r="A50" i="2" l="1"/>
  <c r="B49" i="2"/>
  <c r="A51" i="2" l="1"/>
  <c r="B50" i="2"/>
  <c r="A52" i="2" l="1"/>
  <c r="B51" i="2"/>
  <c r="A53" i="2" l="1"/>
  <c r="B52" i="2"/>
  <c r="A54" i="2" l="1"/>
  <c r="B53" i="2"/>
  <c r="A55" i="2" l="1"/>
  <c r="B54" i="2"/>
  <c r="A56" i="2" l="1"/>
  <c r="B55" i="2"/>
  <c r="A57" i="2" l="1"/>
  <c r="B56" i="2"/>
  <c r="A58" i="2" l="1"/>
  <c r="B57" i="2"/>
  <c r="A59" i="2" l="1"/>
  <c r="B58" i="2"/>
  <c r="A60" i="2" l="1"/>
  <c r="B59" i="2"/>
  <c r="A61" i="2" l="1"/>
  <c r="B60" i="2"/>
  <c r="A62" i="2" l="1"/>
  <c r="B61" i="2"/>
  <c r="A63" i="2" l="1"/>
  <c r="B62" i="2"/>
  <c r="A64" i="2" l="1"/>
  <c r="B63" i="2"/>
  <c r="A65" i="2" l="1"/>
  <c r="B64" i="2"/>
  <c r="A66" i="2" l="1"/>
  <c r="B65" i="2"/>
  <c r="A67" i="2" l="1"/>
  <c r="B66" i="2"/>
  <c r="A68" i="2" l="1"/>
  <c r="B67" i="2"/>
  <c r="A69" i="2" l="1"/>
  <c r="B68" i="2"/>
  <c r="A70" i="2" l="1"/>
  <c r="B69" i="2"/>
  <c r="A71" i="2" l="1"/>
  <c r="B70" i="2"/>
  <c r="A72" i="2" l="1"/>
  <c r="B71" i="2"/>
  <c r="A73" i="2" l="1"/>
  <c r="B72" i="2"/>
  <c r="A74" i="2" l="1"/>
  <c r="B73" i="2"/>
  <c r="A75" i="2" l="1"/>
  <c r="B74" i="2"/>
  <c r="A76" i="2" l="1"/>
  <c r="B75" i="2"/>
  <c r="A77" i="2" l="1"/>
  <c r="B76" i="2"/>
  <c r="A78" i="2" l="1"/>
  <c r="B77" i="2"/>
  <c r="C7" i="2" l="1"/>
  <c r="D7" i="2" s="1"/>
  <c r="E7" i="2" s="1"/>
  <c r="C8" i="2"/>
  <c r="D8" i="2" s="1"/>
  <c r="E8" i="2" s="1"/>
  <c r="C10" i="2"/>
  <c r="C9" i="2"/>
  <c r="C6" i="2"/>
  <c r="D6" i="2" s="1"/>
  <c r="E6" i="2" s="1"/>
  <c r="C11" i="2"/>
  <c r="D11" i="2" s="1"/>
  <c r="E11" i="2" s="1"/>
  <c r="C76" i="2"/>
  <c r="C12" i="2"/>
  <c r="D12" i="2" s="1"/>
  <c r="E12" i="2" s="1"/>
  <c r="C13" i="2"/>
  <c r="D13" i="2" s="1"/>
  <c r="C14" i="2"/>
  <c r="D14" i="2" s="1"/>
  <c r="C15" i="2"/>
  <c r="C16" i="2"/>
  <c r="D16" i="2" s="1"/>
  <c r="E16" i="2" s="1"/>
  <c r="C17" i="2"/>
  <c r="D17" i="2" s="1"/>
  <c r="E17" i="2" s="1"/>
  <c r="C19" i="2"/>
  <c r="D19" i="2" s="1"/>
  <c r="E19" i="2" s="1"/>
  <c r="C18" i="2"/>
  <c r="D18" i="2" s="1"/>
  <c r="E18" i="2" s="1"/>
  <c r="C74" i="2"/>
  <c r="C75" i="2"/>
  <c r="C77" i="2"/>
  <c r="C5" i="2"/>
  <c r="D5" i="2" s="1"/>
  <c r="E5" i="2" s="1"/>
  <c r="D15" i="2"/>
  <c r="C20" i="2"/>
  <c r="D20" i="2" s="1"/>
  <c r="E20" i="2" s="1"/>
  <c r="C21" i="2"/>
  <c r="C22" i="2"/>
  <c r="C24" i="2"/>
  <c r="C23" i="2"/>
  <c r="C25" i="2"/>
  <c r="C26" i="2"/>
  <c r="C29" i="2"/>
  <c r="C28" i="2"/>
  <c r="C27" i="2"/>
  <c r="C30" i="2"/>
  <c r="C31" i="2"/>
  <c r="C33" i="2"/>
  <c r="C32" i="2"/>
  <c r="C34" i="2"/>
  <c r="C35" i="2"/>
  <c r="C36" i="2"/>
  <c r="C37" i="2"/>
  <c r="C39" i="2"/>
  <c r="C38" i="2"/>
  <c r="C40" i="2"/>
  <c r="C42" i="2"/>
  <c r="C41" i="2"/>
  <c r="C44" i="2"/>
  <c r="C45" i="2"/>
  <c r="C43" i="2"/>
  <c r="C49" i="2"/>
  <c r="C47" i="2"/>
  <c r="C46" i="2"/>
  <c r="C48" i="2"/>
  <c r="C50" i="2"/>
  <c r="C51" i="2"/>
  <c r="C52" i="2"/>
  <c r="C53" i="2"/>
  <c r="C54" i="2"/>
  <c r="C55" i="2"/>
  <c r="C57" i="2"/>
  <c r="C59" i="2"/>
  <c r="C56" i="2"/>
  <c r="C58" i="2"/>
  <c r="C60" i="2"/>
  <c r="C61" i="2"/>
  <c r="C62" i="2"/>
  <c r="C64" i="2"/>
  <c r="C63" i="2"/>
  <c r="C66" i="2"/>
  <c r="C67" i="2"/>
  <c r="C65" i="2"/>
  <c r="C68" i="2"/>
  <c r="C70" i="2"/>
  <c r="C71" i="2"/>
  <c r="C69" i="2"/>
  <c r="C73" i="2"/>
  <c r="C72" i="2"/>
  <c r="D10" i="2"/>
  <c r="E10" i="2" s="1"/>
  <c r="D9" i="2"/>
  <c r="E9" i="2" s="1"/>
  <c r="C4" i="2"/>
  <c r="A79" i="2"/>
  <c r="B78" i="2"/>
  <c r="C78" i="2" s="1"/>
  <c r="E15" i="2" l="1"/>
  <c r="F15" i="2"/>
  <c r="E14" i="2"/>
  <c r="F14" i="2"/>
  <c r="E13" i="2"/>
  <c r="F13" i="2"/>
  <c r="A80" i="2"/>
  <c r="B79" i="2"/>
  <c r="C79" i="2" s="1"/>
  <c r="A81" i="2" l="1"/>
  <c r="B80" i="2"/>
  <c r="C80" i="2" s="1"/>
  <c r="A82" i="2" l="1"/>
  <c r="B81" i="2"/>
  <c r="C81" i="2" s="1"/>
  <c r="A83" i="2" l="1"/>
  <c r="B82" i="2"/>
  <c r="C82" i="2" s="1"/>
  <c r="A84" i="2" l="1"/>
  <c r="B83" i="2"/>
  <c r="C83" i="2" s="1"/>
  <c r="A85" i="2" l="1"/>
  <c r="B84" i="2"/>
  <c r="C84" i="2" s="1"/>
  <c r="A86" i="2" l="1"/>
  <c r="B85" i="2"/>
  <c r="C85" i="2" s="1"/>
  <c r="A87" i="2" l="1"/>
  <c r="B86" i="2"/>
  <c r="C86" i="2" s="1"/>
  <c r="A88" i="2" l="1"/>
  <c r="B87" i="2"/>
  <c r="C87" i="2" s="1"/>
  <c r="A89" i="2" l="1"/>
  <c r="B88" i="2"/>
  <c r="C88" i="2" s="1"/>
  <c r="A90" i="2" l="1"/>
  <c r="B89" i="2"/>
  <c r="C89" i="2" s="1"/>
  <c r="A91" i="2" l="1"/>
  <c r="B90" i="2"/>
  <c r="C90" i="2" s="1"/>
  <c r="A92" i="2" l="1"/>
  <c r="B91" i="2"/>
  <c r="C91" i="2" s="1"/>
  <c r="A93" i="2" l="1"/>
  <c r="B92" i="2"/>
  <c r="C92" i="2" s="1"/>
  <c r="A94" i="2" l="1"/>
  <c r="B93" i="2"/>
  <c r="C93" i="2" s="1"/>
  <c r="A95" i="2" l="1"/>
  <c r="B94" i="2"/>
  <c r="C94" i="2" s="1"/>
  <c r="A96" i="2" l="1"/>
  <c r="B95" i="2"/>
  <c r="C95" i="2" s="1"/>
  <c r="A97" i="2" l="1"/>
  <c r="B96" i="2"/>
  <c r="C96" i="2" s="1"/>
  <c r="A98" i="2" l="1"/>
  <c r="B97" i="2"/>
  <c r="C97" i="2" s="1"/>
  <c r="A99" i="2" l="1"/>
  <c r="B98" i="2"/>
  <c r="C98" i="2" s="1"/>
  <c r="A100" i="2" l="1"/>
  <c r="B99" i="2"/>
  <c r="C99" i="2" s="1"/>
  <c r="A101" i="2" l="1"/>
  <c r="B100" i="2"/>
  <c r="C100" i="2" s="1"/>
  <c r="A102" i="2" l="1"/>
  <c r="B101" i="2"/>
  <c r="C101" i="2" s="1"/>
  <c r="A103" i="2" l="1"/>
  <c r="B102" i="2"/>
  <c r="C102" i="2" s="1"/>
  <c r="A104" i="2" l="1"/>
  <c r="B103" i="2"/>
  <c r="C103" i="2" s="1"/>
  <c r="A105" i="2" l="1"/>
  <c r="B104" i="2"/>
  <c r="C104" i="2" s="1"/>
  <c r="A106" i="2" l="1"/>
  <c r="B105" i="2"/>
  <c r="C105" i="2" s="1"/>
  <c r="A107" i="2" l="1"/>
  <c r="B106" i="2"/>
  <c r="C106" i="2" s="1"/>
  <c r="A108" i="2" l="1"/>
  <c r="B107" i="2"/>
  <c r="C107" i="2" s="1"/>
  <c r="A109" i="2" l="1"/>
  <c r="B108" i="2"/>
  <c r="C108" i="2" s="1"/>
  <c r="A110" i="2" l="1"/>
  <c r="B109" i="2"/>
  <c r="C109" i="2" s="1"/>
  <c r="A111" i="2" l="1"/>
  <c r="B110" i="2"/>
  <c r="C110" i="2" s="1"/>
  <c r="A112" i="2" l="1"/>
  <c r="B111" i="2"/>
  <c r="C111" i="2" s="1"/>
  <c r="A113" i="2" l="1"/>
  <c r="B112" i="2"/>
  <c r="C112" i="2" s="1"/>
  <c r="A114" i="2" l="1"/>
  <c r="B113" i="2"/>
  <c r="C113" i="2" s="1"/>
  <c r="A115" i="2" l="1"/>
  <c r="B114" i="2"/>
  <c r="C114" i="2" s="1"/>
  <c r="A116" i="2" l="1"/>
  <c r="B115" i="2"/>
  <c r="C115" i="2" s="1"/>
  <c r="A117" i="2" l="1"/>
  <c r="B116" i="2"/>
  <c r="C116" i="2" s="1"/>
  <c r="A118" i="2" l="1"/>
  <c r="B117" i="2"/>
  <c r="C117" i="2" s="1"/>
  <c r="A119" i="2" l="1"/>
  <c r="B118" i="2"/>
  <c r="C118" i="2" s="1"/>
  <c r="A120" i="2" l="1"/>
  <c r="B119" i="2"/>
  <c r="C119" i="2" s="1"/>
  <c r="A121" i="2" l="1"/>
  <c r="B120" i="2"/>
  <c r="C120" i="2" s="1"/>
  <c r="A122" i="2" l="1"/>
  <c r="B121" i="2"/>
  <c r="C121" i="2" s="1"/>
  <c r="A123" i="2" l="1"/>
  <c r="B122" i="2"/>
  <c r="C122" i="2" s="1"/>
  <c r="A124" i="2" l="1"/>
  <c r="B123" i="2"/>
  <c r="C123" i="2" s="1"/>
  <c r="A125" i="2" l="1"/>
  <c r="B124" i="2"/>
  <c r="C124" i="2" s="1"/>
  <c r="A126" i="2" l="1"/>
  <c r="B125" i="2"/>
  <c r="C125" i="2" s="1"/>
  <c r="A127" i="2" l="1"/>
  <c r="B126" i="2"/>
  <c r="C126" i="2" s="1"/>
  <c r="A128" i="2" l="1"/>
  <c r="B127" i="2"/>
  <c r="C127" i="2" s="1"/>
  <c r="A129" i="2" l="1"/>
  <c r="B128" i="2"/>
  <c r="C128" i="2" s="1"/>
  <c r="A130" i="2" l="1"/>
  <c r="B129" i="2"/>
  <c r="C129" i="2" s="1"/>
  <c r="A131" i="2" l="1"/>
  <c r="B130" i="2"/>
  <c r="C130" i="2" s="1"/>
  <c r="A132" i="2" l="1"/>
  <c r="B131" i="2"/>
  <c r="C131" i="2" s="1"/>
  <c r="A133" i="2" l="1"/>
  <c r="B132" i="2"/>
  <c r="C132" i="2" s="1"/>
  <c r="A134" i="2" l="1"/>
  <c r="B133" i="2"/>
  <c r="C133" i="2" s="1"/>
  <c r="A135" i="2" l="1"/>
  <c r="B134" i="2"/>
  <c r="C134" i="2" s="1"/>
  <c r="A136" i="2" l="1"/>
  <c r="B135" i="2"/>
  <c r="C135" i="2" s="1"/>
  <c r="A137" i="2" l="1"/>
  <c r="B136" i="2"/>
  <c r="C136" i="2" s="1"/>
  <c r="A138" i="2" l="1"/>
  <c r="B137" i="2"/>
  <c r="C137" i="2" s="1"/>
  <c r="A139" i="2" l="1"/>
  <c r="B138" i="2"/>
  <c r="C138" i="2" s="1"/>
  <c r="A140" i="2" l="1"/>
  <c r="B139" i="2"/>
  <c r="C139" i="2" s="1"/>
  <c r="A141" i="2" l="1"/>
  <c r="B140" i="2"/>
  <c r="C140" i="2" s="1"/>
  <c r="A142" i="2" l="1"/>
  <c r="B141" i="2"/>
  <c r="C141" i="2" s="1"/>
  <c r="A143" i="2" l="1"/>
  <c r="B142" i="2"/>
  <c r="C142" i="2" s="1"/>
  <c r="A144" i="2" l="1"/>
  <c r="B143" i="2"/>
  <c r="C143" i="2" s="1"/>
  <c r="A145" i="2" l="1"/>
  <c r="B144" i="2"/>
  <c r="A146" i="2" l="1"/>
  <c r="B145" i="2"/>
  <c r="A147" i="2" l="1"/>
  <c r="B146" i="2"/>
  <c r="A148" i="2" l="1"/>
  <c r="B147" i="2"/>
  <c r="A149" i="2" l="1"/>
  <c r="B148" i="2"/>
  <c r="A150" i="2" l="1"/>
  <c r="B149" i="2"/>
  <c r="A151" i="2" l="1"/>
  <c r="B150" i="2"/>
  <c r="A152" i="2" l="1"/>
  <c r="B151" i="2"/>
  <c r="A153" i="2" l="1"/>
  <c r="B152" i="2"/>
  <c r="A154" i="2" l="1"/>
  <c r="B153" i="2"/>
  <c r="A155" i="2" l="1"/>
  <c r="B154" i="2"/>
  <c r="A156" i="2" l="1"/>
  <c r="B155" i="2"/>
  <c r="A157" i="2" l="1"/>
  <c r="B156" i="2"/>
  <c r="A158" i="2" l="1"/>
  <c r="B157" i="2"/>
  <c r="A159" i="2" l="1"/>
  <c r="B158" i="2"/>
  <c r="A160" i="2" l="1"/>
  <c r="B159" i="2"/>
  <c r="A161" i="2" l="1"/>
  <c r="B160" i="2"/>
  <c r="A162" i="2" l="1"/>
  <c r="B161" i="2"/>
  <c r="A163" i="2" l="1"/>
  <c r="B162" i="2"/>
  <c r="A164" i="2" l="1"/>
  <c r="B163" i="2"/>
  <c r="A165" i="2" l="1"/>
  <c r="B164" i="2"/>
  <c r="A166" i="2" l="1"/>
  <c r="B165" i="2"/>
  <c r="A167" i="2" l="1"/>
  <c r="B166" i="2"/>
  <c r="A168" i="2" l="1"/>
  <c r="B167" i="2"/>
  <c r="A169" i="2" l="1"/>
  <c r="B168" i="2"/>
  <c r="A170" i="2" l="1"/>
  <c r="B169" i="2"/>
  <c r="A171" i="2" l="1"/>
  <c r="B170" i="2"/>
  <c r="A172" i="2" l="1"/>
  <c r="B171" i="2"/>
  <c r="A173" i="2" l="1"/>
  <c r="B172" i="2"/>
  <c r="A174" i="2" l="1"/>
  <c r="B173" i="2"/>
  <c r="A175" i="2" l="1"/>
  <c r="B174" i="2"/>
  <c r="A176" i="2" l="1"/>
  <c r="B175" i="2"/>
  <c r="A177" i="2" l="1"/>
  <c r="B176" i="2"/>
  <c r="A178" i="2" l="1"/>
  <c r="B177" i="2"/>
  <c r="A179" i="2" l="1"/>
  <c r="B178" i="2"/>
  <c r="A180" i="2" l="1"/>
  <c r="B179" i="2"/>
  <c r="A181" i="2" l="1"/>
  <c r="B180" i="2"/>
  <c r="A182" i="2" l="1"/>
  <c r="B181" i="2"/>
  <c r="A183" i="2" l="1"/>
  <c r="B182" i="2"/>
  <c r="A184" i="2" l="1"/>
  <c r="B183" i="2"/>
  <c r="A185" i="2" l="1"/>
  <c r="B184" i="2"/>
  <c r="A186" i="2" l="1"/>
  <c r="B185" i="2"/>
  <c r="A187" i="2" l="1"/>
  <c r="B186" i="2"/>
  <c r="A188" i="2" l="1"/>
  <c r="B187" i="2"/>
  <c r="A189" i="2" l="1"/>
  <c r="B188" i="2"/>
  <c r="A190" i="2" l="1"/>
  <c r="B189" i="2"/>
  <c r="A191" i="2" l="1"/>
  <c r="B190" i="2"/>
  <c r="A192" i="2" l="1"/>
  <c r="B191" i="2"/>
  <c r="A193" i="2" l="1"/>
  <c r="B192" i="2"/>
  <c r="A194" i="2" l="1"/>
  <c r="B193" i="2"/>
  <c r="A195" i="2" l="1"/>
  <c r="B194" i="2"/>
  <c r="A196" i="2" l="1"/>
  <c r="B195" i="2"/>
  <c r="A197" i="2" l="1"/>
  <c r="B196" i="2"/>
  <c r="A198" i="2" l="1"/>
  <c r="B197" i="2"/>
  <c r="A199" i="2" l="1"/>
  <c r="B198" i="2"/>
  <c r="A200" i="2" l="1"/>
  <c r="B199" i="2"/>
  <c r="A201" i="2" l="1"/>
  <c r="B200" i="2"/>
  <c r="A202" i="2" l="1"/>
  <c r="B201" i="2"/>
  <c r="A203" i="2" l="1"/>
  <c r="B202" i="2"/>
  <c r="A204" i="2" l="1"/>
  <c r="B203" i="2"/>
  <c r="A205" i="2" l="1"/>
  <c r="B204" i="2"/>
  <c r="A206" i="2" l="1"/>
  <c r="B205" i="2"/>
  <c r="A207" i="2" l="1"/>
  <c r="B206" i="2"/>
  <c r="A208" i="2" l="1"/>
  <c r="B207" i="2"/>
  <c r="A209" i="2" l="1"/>
  <c r="B208" i="2"/>
  <c r="A210" i="2" l="1"/>
  <c r="B209" i="2"/>
  <c r="A211" i="2" l="1"/>
  <c r="B210" i="2"/>
  <c r="A212" i="2" l="1"/>
  <c r="B211" i="2"/>
  <c r="A213" i="2" l="1"/>
  <c r="B212" i="2"/>
  <c r="A214" i="2" l="1"/>
  <c r="B213" i="2"/>
  <c r="A215" i="2" l="1"/>
  <c r="B214" i="2"/>
  <c r="A216" i="2" l="1"/>
  <c r="B215" i="2"/>
  <c r="A217" i="2" l="1"/>
  <c r="B216" i="2"/>
  <c r="A218" i="2" l="1"/>
  <c r="B217" i="2"/>
  <c r="A219" i="2" l="1"/>
  <c r="B218" i="2"/>
  <c r="A220" i="2" l="1"/>
  <c r="B219" i="2"/>
  <c r="A221" i="2" l="1"/>
  <c r="B220" i="2"/>
  <c r="A222" i="2" l="1"/>
  <c r="B221" i="2"/>
  <c r="A223" i="2" l="1"/>
  <c r="B222" i="2"/>
  <c r="A224" i="2" l="1"/>
  <c r="B223" i="2"/>
  <c r="A225" i="2" l="1"/>
  <c r="B224" i="2"/>
  <c r="A226" i="2" l="1"/>
  <c r="B225" i="2"/>
  <c r="A227" i="2" l="1"/>
  <c r="B226" i="2"/>
  <c r="A228" i="2" l="1"/>
  <c r="B227" i="2"/>
  <c r="A229" i="2" l="1"/>
  <c r="B228" i="2"/>
  <c r="A230" i="2" l="1"/>
  <c r="B229" i="2"/>
  <c r="A231" i="2" l="1"/>
  <c r="B230" i="2"/>
  <c r="A232" i="2" l="1"/>
  <c r="B231" i="2"/>
  <c r="A233" i="2" l="1"/>
  <c r="B232" i="2"/>
  <c r="A234" i="2" l="1"/>
  <c r="B233" i="2"/>
  <c r="A235" i="2" l="1"/>
  <c r="B234" i="2"/>
  <c r="A236" i="2" l="1"/>
  <c r="B235" i="2"/>
  <c r="A237" i="2" l="1"/>
  <c r="B236" i="2"/>
  <c r="A238" i="2" l="1"/>
  <c r="B237" i="2"/>
  <c r="A239" i="2" l="1"/>
  <c r="B238" i="2"/>
  <c r="A240" i="2" l="1"/>
  <c r="B239" i="2"/>
  <c r="A241" i="2" l="1"/>
  <c r="B240" i="2"/>
  <c r="A242" i="2" l="1"/>
  <c r="B241" i="2"/>
  <c r="A243" i="2" l="1"/>
  <c r="B242" i="2"/>
  <c r="D22" i="2" l="1"/>
  <c r="E22" i="2" s="1"/>
  <c r="D21" i="2"/>
  <c r="E21" i="2" s="1"/>
  <c r="D23" i="2"/>
  <c r="E23" i="2" s="1"/>
  <c r="D24" i="2"/>
  <c r="E24" i="2" s="1"/>
  <c r="D25" i="2"/>
  <c r="E25" i="2" s="1"/>
  <c r="D26" i="2"/>
  <c r="E26" i="2" s="1"/>
  <c r="D27" i="2"/>
  <c r="E27" i="2" s="1"/>
  <c r="D29" i="2"/>
  <c r="E29" i="2" s="1"/>
  <c r="D28" i="2"/>
  <c r="E28" i="2" s="1"/>
  <c r="D31" i="2"/>
  <c r="E31" i="2" s="1"/>
  <c r="D30" i="2"/>
  <c r="E30" i="2" s="1"/>
  <c r="D32" i="2"/>
  <c r="E32" i="2" s="1"/>
  <c r="D33" i="2"/>
  <c r="E33" i="2" s="1"/>
  <c r="D34" i="2"/>
  <c r="E34" i="2" s="1"/>
  <c r="D35" i="2"/>
  <c r="E35" i="2" s="1"/>
  <c r="D36" i="2"/>
  <c r="E36" i="2" s="1"/>
  <c r="D37" i="2"/>
  <c r="E37" i="2" s="1"/>
  <c r="D39" i="2"/>
  <c r="E39" i="2" s="1"/>
  <c r="D38" i="2"/>
  <c r="E38" i="2" s="1"/>
  <c r="D40" i="2"/>
  <c r="E40" i="2" s="1"/>
  <c r="D42" i="2"/>
  <c r="E42" i="2" s="1"/>
  <c r="D41" i="2"/>
  <c r="E41" i="2" s="1"/>
  <c r="D43" i="2"/>
  <c r="E43" i="2" s="1"/>
  <c r="D45" i="2"/>
  <c r="E45" i="2" s="1"/>
  <c r="D44" i="2"/>
  <c r="E44" i="2" s="1"/>
  <c r="D46" i="2"/>
  <c r="E46" i="2" s="1"/>
  <c r="D47" i="2"/>
  <c r="E47" i="2" s="1"/>
  <c r="D48" i="2"/>
  <c r="E48" i="2" s="1"/>
  <c r="D49" i="2"/>
  <c r="E49" i="2" s="1"/>
  <c r="D50" i="2"/>
  <c r="E50" i="2" s="1"/>
  <c r="D53" i="2"/>
  <c r="E53" i="2" s="1"/>
  <c r="D51" i="2"/>
  <c r="E51" i="2" s="1"/>
  <c r="D54" i="2"/>
  <c r="E54" i="2" s="1"/>
  <c r="D52" i="2"/>
  <c r="E52" i="2" s="1"/>
  <c r="D56" i="2"/>
  <c r="E56" i="2" s="1"/>
  <c r="D55" i="2"/>
  <c r="E55" i="2" s="1"/>
  <c r="D59" i="2"/>
  <c r="E59" i="2" s="1"/>
  <c r="D57" i="2"/>
  <c r="E57" i="2" s="1"/>
  <c r="D58" i="2"/>
  <c r="E58" i="2" s="1"/>
  <c r="D60" i="2"/>
  <c r="E60" i="2" s="1"/>
  <c r="D61" i="2"/>
  <c r="E61" i="2" s="1"/>
  <c r="D62" i="2"/>
  <c r="E62" i="2" s="1"/>
  <c r="D63" i="2"/>
  <c r="E63" i="2" s="1"/>
  <c r="D64" i="2"/>
  <c r="E64" i="2" s="1"/>
  <c r="D65" i="2"/>
  <c r="E65" i="2" s="1"/>
  <c r="D66" i="2"/>
  <c r="E66" i="2" s="1"/>
  <c r="D68" i="2"/>
  <c r="E68" i="2" s="1"/>
  <c r="D67" i="2"/>
  <c r="E67" i="2" s="1"/>
  <c r="D69" i="2"/>
  <c r="E69" i="2" s="1"/>
  <c r="D70" i="2"/>
  <c r="E70" i="2" s="1"/>
  <c r="D71" i="2"/>
  <c r="E71" i="2" s="1"/>
  <c r="D72" i="2"/>
  <c r="E72" i="2" s="1"/>
  <c r="D73" i="2"/>
  <c r="D74" i="2"/>
  <c r="D76" i="2"/>
  <c r="D77" i="2"/>
  <c r="D75" i="2"/>
  <c r="D78" i="2"/>
  <c r="E78" i="2" s="1"/>
  <c r="D79" i="2"/>
  <c r="E79" i="2" s="1"/>
  <c r="D82" i="2"/>
  <c r="E82" i="2" s="1"/>
  <c r="D80" i="2"/>
  <c r="E80" i="2" s="1"/>
  <c r="D81" i="2"/>
  <c r="E81" i="2" s="1"/>
  <c r="D83" i="2"/>
  <c r="E83" i="2" s="1"/>
  <c r="D84" i="2"/>
  <c r="E84" i="2" s="1"/>
  <c r="D85" i="2"/>
  <c r="E85" i="2" s="1"/>
  <c r="D86" i="2"/>
  <c r="E86" i="2" s="1"/>
  <c r="D87" i="2"/>
  <c r="E87" i="2" s="1"/>
  <c r="D91" i="2"/>
  <c r="E91" i="2" s="1"/>
  <c r="D89" i="2"/>
  <c r="E89" i="2" s="1"/>
  <c r="D92" i="2"/>
  <c r="E92" i="2" s="1"/>
  <c r="D88" i="2"/>
  <c r="E88" i="2" s="1"/>
  <c r="D90" i="2"/>
  <c r="E90" i="2" s="1"/>
  <c r="D93" i="2"/>
  <c r="E93" i="2" s="1"/>
  <c r="D94" i="2"/>
  <c r="E94" i="2" s="1"/>
  <c r="D95" i="2"/>
  <c r="E95" i="2" s="1"/>
  <c r="D97" i="2"/>
  <c r="E97" i="2" s="1"/>
  <c r="D96" i="2"/>
  <c r="E96" i="2" s="1"/>
  <c r="D98" i="2"/>
  <c r="E98" i="2" s="1"/>
  <c r="D99" i="2"/>
  <c r="E99" i="2" s="1"/>
  <c r="D101" i="2"/>
  <c r="E101" i="2" s="1"/>
  <c r="D103" i="2"/>
  <c r="E103" i="2" s="1"/>
  <c r="D102" i="2"/>
  <c r="E102" i="2" s="1"/>
  <c r="D100" i="2"/>
  <c r="E100" i="2" s="1"/>
  <c r="D104" i="2"/>
  <c r="E104" i="2" s="1"/>
  <c r="D106" i="2"/>
  <c r="E106" i="2" s="1"/>
  <c r="D107" i="2"/>
  <c r="E107" i="2" s="1"/>
  <c r="D105" i="2"/>
  <c r="E105" i="2" s="1"/>
  <c r="D108" i="2"/>
  <c r="E108" i="2" s="1"/>
  <c r="D109" i="2"/>
  <c r="E109" i="2" s="1"/>
  <c r="D111" i="2"/>
  <c r="E111" i="2" s="1"/>
  <c r="D110" i="2"/>
  <c r="E110" i="2" s="1"/>
  <c r="D113" i="2"/>
  <c r="E113" i="2" s="1"/>
  <c r="D112" i="2"/>
  <c r="E112" i="2" s="1"/>
  <c r="D115" i="2"/>
  <c r="E115" i="2" s="1"/>
  <c r="D114" i="2"/>
  <c r="E114" i="2" s="1"/>
  <c r="D118" i="2"/>
  <c r="E118" i="2" s="1"/>
  <c r="D116" i="2"/>
  <c r="E116" i="2" s="1"/>
  <c r="D117" i="2"/>
  <c r="E117" i="2" s="1"/>
  <c r="D119" i="2"/>
  <c r="E119" i="2" s="1"/>
  <c r="D120" i="2"/>
  <c r="E120" i="2" s="1"/>
  <c r="D121" i="2"/>
  <c r="E121" i="2" s="1"/>
  <c r="D125" i="2"/>
  <c r="E125" i="2" s="1"/>
  <c r="D122" i="2"/>
  <c r="E122" i="2" s="1"/>
  <c r="D123" i="2"/>
  <c r="E123" i="2" s="1"/>
  <c r="D126" i="2"/>
  <c r="E126" i="2" s="1"/>
  <c r="D124" i="2"/>
  <c r="E124" i="2" s="1"/>
  <c r="D127" i="2"/>
  <c r="E127" i="2" s="1"/>
  <c r="D128" i="2"/>
  <c r="E128" i="2" s="1"/>
  <c r="D129" i="2"/>
  <c r="E129" i="2" s="1"/>
  <c r="D130" i="2"/>
  <c r="E130" i="2" s="1"/>
  <c r="D131" i="2"/>
  <c r="E131" i="2" s="1"/>
  <c r="D132" i="2"/>
  <c r="E132" i="2" s="1"/>
  <c r="D133" i="2"/>
  <c r="E133" i="2" s="1"/>
  <c r="D134" i="2"/>
  <c r="E134" i="2" s="1"/>
  <c r="D135" i="2"/>
  <c r="E135" i="2" s="1"/>
  <c r="D137" i="2"/>
  <c r="E137" i="2" s="1"/>
  <c r="D136" i="2"/>
  <c r="E136" i="2" s="1"/>
  <c r="D139" i="2"/>
  <c r="E139" i="2" s="1"/>
  <c r="D138" i="2"/>
  <c r="E138" i="2" s="1"/>
  <c r="D142" i="2"/>
  <c r="E142" i="2" s="1"/>
  <c r="D140" i="2"/>
  <c r="E140" i="2" s="1"/>
  <c r="D141" i="2"/>
  <c r="E141" i="2" s="1"/>
  <c r="D4" i="2"/>
  <c r="E4" i="2" s="1"/>
  <c r="A244" i="2"/>
  <c r="B243" i="2"/>
  <c r="E77" i="2" l="1"/>
  <c r="F77" i="2"/>
  <c r="E76" i="2"/>
  <c r="F76" i="2"/>
  <c r="E74" i="2"/>
  <c r="F74" i="2"/>
  <c r="E73" i="2"/>
  <c r="F73" i="2"/>
  <c r="E75" i="2"/>
  <c r="F75" i="2"/>
  <c r="F68" i="2"/>
  <c r="F58" i="2"/>
  <c r="F53" i="2"/>
  <c r="F43" i="2"/>
  <c r="F35" i="2"/>
  <c r="F27" i="2"/>
  <c r="F20" i="2"/>
  <c r="F11" i="2"/>
  <c r="F66" i="2"/>
  <c r="F57" i="2"/>
  <c r="F50" i="2"/>
  <c r="F41" i="2"/>
  <c r="F34" i="2"/>
  <c r="F26" i="2"/>
  <c r="F18" i="2"/>
  <c r="F12" i="2"/>
  <c r="F65" i="2"/>
  <c r="F59" i="2"/>
  <c r="F49" i="2"/>
  <c r="F42" i="2"/>
  <c r="F33" i="2"/>
  <c r="F25" i="2"/>
  <c r="F17" i="2"/>
  <c r="F6" i="2"/>
  <c r="F72" i="2"/>
  <c r="F64" i="2"/>
  <c r="F55" i="2"/>
  <c r="F48" i="2"/>
  <c r="F40" i="2"/>
  <c r="F32" i="2"/>
  <c r="F24" i="2"/>
  <c r="F8" i="2"/>
  <c r="F71" i="2"/>
  <c r="F63" i="2"/>
  <c r="F56" i="2"/>
  <c r="F47" i="2"/>
  <c r="F38" i="2"/>
  <c r="F30" i="2"/>
  <c r="F23" i="2"/>
  <c r="F16" i="2"/>
  <c r="F10" i="2"/>
  <c r="F70" i="2"/>
  <c r="F62" i="2"/>
  <c r="F52" i="2"/>
  <c r="F46" i="2"/>
  <c r="F39" i="2"/>
  <c r="F31" i="2"/>
  <c r="F21" i="2"/>
  <c r="F7" i="2"/>
  <c r="F69" i="2"/>
  <c r="F61" i="2"/>
  <c r="F54" i="2"/>
  <c r="F44" i="2"/>
  <c r="F37" i="2"/>
  <c r="F28" i="2"/>
  <c r="F22" i="2"/>
  <c r="F9" i="2"/>
  <c r="F67" i="2"/>
  <c r="F60" i="2"/>
  <c r="F51" i="2"/>
  <c r="F45" i="2"/>
  <c r="F36" i="2"/>
  <c r="F29" i="2"/>
  <c r="F19" i="2"/>
  <c r="F5" i="2"/>
  <c r="F4" i="2"/>
  <c r="A245" i="2"/>
  <c r="B244" i="2"/>
  <c r="A246" i="2" l="1"/>
  <c r="B245" i="2"/>
  <c r="A247" i="2" l="1"/>
  <c r="B246" i="2"/>
  <c r="A248" i="2" l="1"/>
  <c r="B247" i="2"/>
  <c r="A249" i="2" l="1"/>
  <c r="B248" i="2"/>
  <c r="A250" i="2" l="1"/>
  <c r="B249" i="2"/>
  <c r="A251" i="2" l="1"/>
  <c r="B250" i="2"/>
  <c r="A252" i="2" l="1"/>
  <c r="B251" i="2"/>
  <c r="A253" i="2" l="1"/>
  <c r="B252" i="2"/>
  <c r="A254" i="2" l="1"/>
  <c r="B253" i="2"/>
  <c r="A255" i="2" l="1"/>
  <c r="B254" i="2"/>
  <c r="A256" i="2" l="1"/>
  <c r="B255" i="2"/>
  <c r="A257" i="2" l="1"/>
  <c r="B256" i="2"/>
  <c r="A258" i="2" l="1"/>
  <c r="B257" i="2"/>
  <c r="A259" i="2" l="1"/>
  <c r="B258" i="2"/>
  <c r="A260" i="2" l="1"/>
  <c r="B259" i="2"/>
  <c r="A261" i="2" l="1"/>
  <c r="B260" i="2"/>
  <c r="A262" i="2" l="1"/>
  <c r="B261" i="2"/>
  <c r="A263" i="2" l="1"/>
  <c r="B262" i="2"/>
  <c r="A264" i="2" l="1"/>
  <c r="B263" i="2"/>
  <c r="A265" i="2" l="1"/>
  <c r="B264" i="2"/>
  <c r="A266" i="2" l="1"/>
  <c r="B265" i="2"/>
  <c r="A267" i="2" l="1"/>
  <c r="B266" i="2"/>
  <c r="A268" i="2" l="1"/>
  <c r="B267" i="2"/>
  <c r="A269" i="2" l="1"/>
  <c r="B268" i="2"/>
  <c r="A270" i="2" l="1"/>
  <c r="B269" i="2"/>
  <c r="A271" i="2" l="1"/>
  <c r="B270" i="2"/>
  <c r="A272" i="2" l="1"/>
  <c r="B271" i="2"/>
  <c r="A273" i="2" l="1"/>
  <c r="B272" i="2"/>
  <c r="A274" i="2" l="1"/>
  <c r="B273" i="2"/>
  <c r="A275" i="2" l="1"/>
  <c r="B274" i="2"/>
  <c r="A276" i="2" l="1"/>
  <c r="B275" i="2"/>
  <c r="A277" i="2" l="1"/>
  <c r="B276" i="2"/>
  <c r="A278" i="2" l="1"/>
  <c r="B277" i="2"/>
  <c r="A279" i="2" l="1"/>
  <c r="B278" i="2"/>
  <c r="A280" i="2" l="1"/>
  <c r="B279" i="2"/>
  <c r="A281" i="2" l="1"/>
  <c r="B280" i="2"/>
  <c r="A282" i="2" l="1"/>
  <c r="B281" i="2"/>
  <c r="A283" i="2" l="1"/>
  <c r="B282" i="2"/>
  <c r="A284" i="2" l="1"/>
  <c r="B283" i="2"/>
  <c r="A285" i="2" l="1"/>
  <c r="B284" i="2"/>
  <c r="A286" i="2" l="1"/>
  <c r="B285" i="2"/>
  <c r="A287" i="2" l="1"/>
  <c r="B286" i="2"/>
  <c r="A288" i="2" l="1"/>
  <c r="B287" i="2"/>
  <c r="A289" i="2" l="1"/>
  <c r="B288" i="2"/>
  <c r="A290" i="2" l="1"/>
  <c r="B289" i="2"/>
  <c r="A291" i="2" l="1"/>
  <c r="B290" i="2"/>
  <c r="A292" i="2" l="1"/>
  <c r="B291" i="2"/>
  <c r="A293" i="2" l="1"/>
  <c r="B292" i="2"/>
  <c r="A294" i="2" l="1"/>
  <c r="B293" i="2"/>
  <c r="A295" i="2" l="1"/>
  <c r="B295" i="2" s="1"/>
  <c r="B294" i="2"/>
</calcChain>
</file>

<file path=xl/sharedStrings.xml><?xml version="1.0" encoding="utf-8"?>
<sst xmlns="http://schemas.openxmlformats.org/spreadsheetml/2006/main" count="1654" uniqueCount="382">
  <si>
    <t>Sentence</t>
  </si>
  <si>
    <t>No</t>
  </si>
  <si>
    <t>Type</t>
  </si>
  <si>
    <t>Viet</t>
  </si>
  <si>
    <t>Eng</t>
  </si>
  <si>
    <t>From</t>
  </si>
  <si>
    <t>To</t>
  </si>
  <si>
    <t>ID</t>
  </si>
  <si>
    <t>Link</t>
  </si>
  <si>
    <t>Copy Google drive to …</t>
  </si>
  <si>
    <t>Struc</t>
  </si>
  <si>
    <t>1.1</t>
  </si>
  <si>
    <t>1.2</t>
  </si>
  <si>
    <t>2.1</t>
  </si>
  <si>
    <t>2.2</t>
  </si>
  <si>
    <t>Man</t>
  </si>
  <si>
    <t>Woman</t>
  </si>
  <si>
    <t>2.3</t>
  </si>
  <si>
    <t>2.4</t>
  </si>
  <si>
    <t>1.3</t>
  </si>
  <si>
    <t>1.4</t>
  </si>
  <si>
    <t>2.5</t>
  </si>
  <si>
    <t>Phon</t>
  </si>
  <si>
    <t>TOPIC: NEW STAFF</t>
  </si>
  <si>
    <t>Good morning guys, I have a announcement to make. Could you all please gather here?</t>
  </si>
  <si>
    <t>gʊd ˈmɔ:rnɪŋ gaɪz aɪ hæv ə əˈnaʊnsmənt tu: meɪk kʊd ju: a:l pli:z ˈgæðər hɪr</t>
  </si>
  <si>
    <t>We have a new member in our team from today.</t>
  </si>
  <si>
    <t>wi: hæv ə nu: ˈmɛmbər ɪn ˈaʊər ti:m frʌm təˈdeɪ</t>
  </si>
  <si>
    <t>Good morning, I’m very pleased to announce that we have a new member. Lan.</t>
  </si>
  <si>
    <t>gʊd ˈmɔ:rnɪŋ aɪm ˈvɛri pli:zd tu: əˈnaʊns ðæt wi: hæv ə nu: ˈmɛmbər læn</t>
  </si>
  <si>
    <t>Good morning, I am pleased to announce that A joined our organization as a manager.</t>
  </si>
  <si>
    <t>gʊd ˈmɔ:rnɪŋ aɪ æm pli:zd tu: əˈnaʊns ðæt eɪ ʤɔɪnd ˈaʊər ˌɔːrɡənəˈzeɪʃən æz ə ˈmænəʤər</t>
  </si>
  <si>
    <t>She will be in charge of the Sales Division.</t>
  </si>
  <si>
    <t>ʃi: wɪl bi: ɪn ʧa:rʤ ʌv ðə seɪlz dɪˈvɪʒən</t>
  </si>
  <si>
    <t>He will be in charge of developing marketing campaigns as a marketing manager.</t>
  </si>
  <si>
    <t>hi: wɪl bi: ɪn ʧa:rʤ ʌv dɪˈvɛləpɪŋ ˈma:rkɪtɪŋ kæmˈpeɪnz æz ə ˈma:rkɪtɪŋ ˈmænəʤər</t>
  </si>
  <si>
    <t>She is joining the quality assurance team from today.</t>
  </si>
  <si>
    <t>ʃi: ɪz ˈʤɔɪnɪŋ ðə ˈkwa:ləti əˈʃʊrəns ti:m frʌm təˈdeɪ</t>
  </si>
  <si>
    <t>She is joining finance department from today.</t>
  </si>
  <si>
    <t>ʃi: ɪz ˈʤɔɪnɪŋ faɪˈnæns dɪˈpa:rtmənt frʌm təˈdeɪ</t>
  </si>
  <si>
    <t>I am joining the research and development department from today.</t>
  </si>
  <si>
    <t>aɪ æm ˈʤɔɪnɪŋ ðə rɪˈsɜːrtʃ ænd dɪˈvɛləpmənt dɪˈpa:rtmənt frʌm təˈdeɪ</t>
  </si>
  <si>
    <t>She has great experience in B2C marketing.</t>
  </si>
  <si>
    <t>ʃi: hæz greɪt ɪkˈspɪriəns ɪn bi:-tu:-si: ˈma:rkɪtɪŋ</t>
  </si>
  <si>
    <t>He has great experience in sales.</t>
  </si>
  <si>
    <t>hi: hæz greɪt ɪkˈspɪriəns ɪn seɪlz</t>
  </si>
  <si>
    <t>Please join me in welcoming Lan on board.</t>
  </si>
  <si>
    <t>pli:z ʤɔɪn mi: ɪn ˈwɛlkəmɪŋ læn a:n bɔ:rd</t>
  </si>
  <si>
    <t>Please join me in welcoming Laura to our team.</t>
  </si>
  <si>
    <t>pli:z ʤɔɪn mi: ɪn ˈwɛlkəmɪŋ ˈlɔ:rə tu: ˈaʊər ti:m</t>
  </si>
  <si>
    <t>Welcome aboard. We expect that you will play a pivotal role in our organization.</t>
  </si>
  <si>
    <t>ˈwɛlkəm əˈbɔ:rd wi: ɪkˈspɛkt ðæt ju: wɪl pleɪ ə ˈpɪvətəl roʊl ɪn ˈaʊər ˌɔ:rgənəˈzeɪʃən</t>
  </si>
  <si>
    <t>Tell them about yourself.</t>
  </si>
  <si>
    <t>tɛl ðɛm əˈbaʊt jʊrˈsɛlf</t>
  </si>
  <si>
    <t>I am pleased to meet you.</t>
  </si>
  <si>
    <t>aɪ æm pli:zd tu: mi:t ju:</t>
  </si>
  <si>
    <t>It is a pleasure to meet you all.</t>
  </si>
  <si>
    <t>ɪt ɪz ə ˈplɛʒər tu: mi:t ju: a:l</t>
  </si>
  <si>
    <t>I am a new employee of the Marketing department.</t>
  </si>
  <si>
    <t>aɪ æm ə nu: ɪmˈplɔɪiː ʌv ðə ˈma:rkɪtɪŋ dɪˈpa:rtmənt</t>
  </si>
  <si>
    <t>I joined the Planning Division as a new employee.</t>
  </si>
  <si>
    <t>aɪ ʤɔɪnd ðə ˈplænɪŋ dɪˈvɪʒən æz ə nu: ɪmˈplɔɪi:</t>
  </si>
  <si>
    <t>I joined the department today as a marketing manager.</t>
  </si>
  <si>
    <t>aɪ ʤɔɪnd ðə dɪˈpa:rtmənt təˈdeɪ æz ə ˈma:rkɪtɪŋ ˈmænəʤər</t>
  </si>
  <si>
    <t>I joined the team today as a software developer.</t>
  </si>
  <si>
    <t>aɪ ʤɔɪnd ðə ti:m təˈdeɪ æz ə ˈsa:ftwɛr dɪˈvɛləpər</t>
  </si>
  <si>
    <t>I am very glad to be working with such a great team.</t>
  </si>
  <si>
    <t>aɪ æm ˈvɛri glæd tu: bi: ˈwɜ:rkɪŋ wɪð sʌʧ ə greɪt ti:m</t>
  </si>
  <si>
    <t>On leaving university, I went to work for a bank.</t>
  </si>
  <si>
    <t>a:n ˈli:vɪŋ ˌjuːnɪˈvɜːrsəti aɪ wɛnt tu: wɜ:rk fɔ:r ə bæŋk</t>
  </si>
  <si>
    <t>On leaving university, I went to work for a French company.</t>
  </si>
  <si>
    <t>a:n ˈli:vɪŋ ˌjuːnɪˈvɜːrsəti aɪ wɛnt tu: wɜ:rk fɔ:r ə frɛnʧ ˈkʌmpəni</t>
  </si>
  <si>
    <t>I began my career at P&amp;G as a marketing assistant.</t>
  </si>
  <si>
    <t>aɪ bɪˈgæn maɪ kəˈrɪr æt pi: ænd ʤi: æz ə ˈma:rkɪtɪŋ əˈsɪstənt</t>
  </si>
  <si>
    <t>I began my career at Unilever as a trainee.</t>
  </si>
  <si>
    <t>aɪ bɪˈgæn maɪ kəˈrɪr æt ˈjuːnɪliːvər æz ə treɪˈniː</t>
  </si>
  <si>
    <t>I was accountable to Mr. A.</t>
  </si>
  <si>
    <t>aɪ wʌz əˈkaʊntəbəl tu: ˈmɪstər eɪ</t>
  </si>
  <si>
    <t>I was accountable to Head of Human Resources.</t>
  </si>
  <si>
    <t>aɪ wʌz əˈkaʊntəbəl tu: hɛd ʌv ˌhjuːmən ˈriːsɔːrsɪz</t>
  </si>
  <si>
    <t>I was accountable to sales manager.</t>
  </si>
  <si>
    <t>aɪ wʌz əˈkaʊntəbəl tu: seɪlz ˈmænəʤər</t>
  </si>
  <si>
    <t>I am easy-going and enjoy working with others.</t>
  </si>
  <si>
    <t>aɪ æm ˌiːziˈɡoʊɪŋ ænd ɪnˈdʒɔɪ ˈwɜ:rkɪŋ wɪð ˈʌðərz</t>
  </si>
  <si>
    <t>I have been in my current field for almost 10 years.</t>
  </si>
  <si>
    <t>aɪ hæv bi:n ɪn maɪ ˈkɜ:rənt fi:ld fɔːr ˈa:lmoʊst tɛn jɪrz</t>
  </si>
  <si>
    <t>I have been in my current job just over 2 years.</t>
  </si>
  <si>
    <t>aɪ hæv bi:n ɪn maɪ ˈkɜ:rənt ʤa:b ʤʌst ˈoʊvər tu: jɪrz</t>
  </si>
  <si>
    <t>I hope my experience will be of some benefit.</t>
  </si>
  <si>
    <t>aɪ hoʊp maɪ ɪkˈspɪriəns wɪl bi: ʌv sʌm ˈbɛnəfɪt</t>
  </si>
  <si>
    <t>I am honored to join such an esteemed company.</t>
  </si>
  <si>
    <t>aɪ æm ˈa:nərd tu: ʤɔɪn sʌʧ ən ɪˈsti:md ˈkʌmpəni</t>
  </si>
  <si>
    <t>I am honored to join such a respected global company.</t>
  </si>
  <si>
    <t>aɪ æm ˈa:nərd tu: ʤɔɪn sʌʧ ə rɪˈspɛktɪd ˈgloʊbəl ˈkʌmpəni</t>
  </si>
  <si>
    <t>I am excited to have the opportunity to work in this new industry.</t>
  </si>
  <si>
    <t>aɪ æm ɪkˈsaɪtɪd tu: hæv ði: ˌa:pərˈtu:nəti tu: wɜ:rk ɪn ðɪs nu: ˈɪndəstri</t>
  </si>
  <si>
    <t>I am excited to have the opportunity to work in the new area.</t>
  </si>
  <si>
    <t>aɪ æm ɪkˈsaɪtɪd tu: hæv ði: ˌa:pərˈtu:nəti tu: wɜ:rk ɪn ðə nu: ˈeriə</t>
  </si>
  <si>
    <t>I am excited to have the opportunity to challenge myself in the new area.</t>
  </si>
  <si>
    <t>aɪ æm ɪkˈsaɪtɪd tu: hæv ði: ˌa:pərˈtu:nəti tu: ˈʧælɪnʤ maɪˈsɛlf ɪn ðə nu: ˈɛriə</t>
  </si>
  <si>
    <t>Thank you for your warm welcome.</t>
  </si>
  <si>
    <t>θæŋk ju: fɔ:r jʊr wɔ:rm ˈwɛlkəm</t>
  </si>
  <si>
    <t>Thank you for having me aboard.</t>
  </si>
  <si>
    <t>θæŋk ju: fɔ:r ˈhævɪŋ mi: əˈbɔ:rd</t>
  </si>
  <si>
    <t>Thank you for having me aboard this great team.</t>
  </si>
  <si>
    <t>θæŋk ju: fɔ:r ˈhævɪŋ mi: əˈbɔ:rd ðɪs greɪt ti:m</t>
  </si>
  <si>
    <t>I will do my best to meet your expectations.</t>
  </si>
  <si>
    <t>aɪ wɪl du: maɪ bɛst tu: mi:t jʊr ˌekspekˈteɪʃənz</t>
  </si>
  <si>
    <t>I will do my best to exceed your expectations.</t>
  </si>
  <si>
    <t>aɪ wɪl du: maɪ bɛst tu: ɪkˈsi:d jʊr ˌekspekˈteɪʃənz</t>
  </si>
  <si>
    <t>I will do my best to deliver on the team’s expectation.</t>
  </si>
  <si>
    <t>aɪ wɪl du: maɪ bɛst tu: dɪˈlɪvər a:n ðə ti:mz ˌekspekˈteɪʃənz</t>
  </si>
  <si>
    <t>Good morning, my name is An. I am so glad to be joining Zara company and working with such great people.</t>
  </si>
  <si>
    <t>gʊd ˈmɔ:rnɪŋ maɪ neɪm ɪz æn aɪ æm soʊ glæd tu: bi: ˈʤɔɪnɪŋ ˈza:rə ˈkʌmpəni ænd ˈwɜ:rkɪŋ wɪð sʌʧ greɪt ˈpi:pəl</t>
  </si>
  <si>
    <t>Good afternoon, my name is Phuong. I am so glad to be joining ABC company and  working with such great people.</t>
  </si>
  <si>
    <t>gʊd ˌæftərˈnu:n maɪ neɪm ɪz Phuong aɪ æm soʊ glæd tu: bi: ˈʤɔɪnɪŋ eɪ-bi:-si: ˈkʌmpəni ænd ˈwɜ:rkɪŋ wɪð sʌʧ greɪt ˈpi:pəl</t>
  </si>
  <si>
    <t>I did a lot of work related to B2C marketing.</t>
  </si>
  <si>
    <t>aɪ dɪd ə la:t ʌv wɜ:rk rɪˈleɪtɪd tu: bi:-tu:-si: ˈma:rkɪtɪŋ</t>
  </si>
  <si>
    <t>I did a lot of work related to internet sales.</t>
  </si>
  <si>
    <t>aɪ dɪd ə la:t ʌv wɜ:rk rɪˈleɪtɪd tu: ˈɪntərnɛt seɪlz</t>
  </si>
  <si>
    <t>I will do my best to grow as a true professional.</t>
  </si>
  <si>
    <t>aɪ wɪl du: maɪ bɛst tu: groʊ æz ə tru: prəˈfɛʃənəl</t>
  </si>
  <si>
    <t>I will do my best to learn and grow as a great team member.</t>
  </si>
  <si>
    <t>aɪ wɪl du: maɪ bɛst tu: lɜ:rn ænd groʊ æz ə greɪt ti:m ˈmɛmbər</t>
  </si>
  <si>
    <t>I will do my best to grow as a major contributor.</t>
  </si>
  <si>
    <t>aɪ wɪl du: maɪ bɛst tu: groʊ æz ə ˈmeɪʤər kənˈtrɪbjətər</t>
  </si>
  <si>
    <t>I will do my best to contribute to the success of our department.</t>
  </si>
  <si>
    <t>aɪ wɪl du: maɪ bɛst tu: kənˈtrɪbju:t tu: ðə səkˈsɛs ʌv ˈaʊər dɪˈpa:rtmənt</t>
  </si>
  <si>
    <t>I will do my best to contribute to the success of our team.</t>
  </si>
  <si>
    <t>aɪ wɪl du: maɪ bɛst tu: kənˈtrɪbju:t tu: ðə səkˈsɛs ʌv ˈaʊər ti:m</t>
  </si>
  <si>
    <t>I look forward to getting to know each of you.</t>
  </si>
  <si>
    <t>aɪ lʊk ˈfɔ:rwərd tu: ˈgɛtɪŋ tu: noʊ i:ʧ ʌv ju:</t>
  </si>
  <si>
    <t>I look forward to working with you.</t>
  </si>
  <si>
    <t>aɪ lʊk ˈfɔ:rwərd tu: ˈwɜ:rkɪŋ wɪð ju:</t>
  </si>
  <si>
    <t>I was able to learn and sharpen my skills through these experiences. I hope I can bring new energy to our organization.</t>
  </si>
  <si>
    <t>aɪ wʌz ˈeɪbəl tu: lɜ:rn ænd ˈʃa:rpən maɪ skɪlz θru: ði:z ɪkˈspɪriənsɪz aɪ hoʊp aɪ kæn brɪŋ nu: ˈɛnərʤi tu: ˈaʊər ˌɔ:rgənəˈzeɪʃən</t>
  </si>
  <si>
    <t>Lastly, I would like to share my favorite proverb with you: “Practice what you preach”.</t>
  </si>
  <si>
    <t>ˈlæstli aɪ wʊd laɪk tu: ʃɛr maɪ ˈfeɪvərɪt ˈpra:vərb wɪð ju: ˈpræktɪs wʌt ju: pri:ʧ</t>
  </si>
  <si>
    <t>Lan please guide him/her if required.</t>
  </si>
  <si>
    <t>læn pli:z gaɪd hɪm hɜ:r ɪf rɪˈkwaɪərd</t>
  </si>
  <si>
    <t>Hello Mike, let me introduce you to Van, your colleague in this office.</t>
  </si>
  <si>
    <t>heˈloʊ maɪk lɛt mi: ˌɪntrəˈdu:s ju: tu: væn jʊr ˈka:li:g ɪn ðɪs ˈa:fɪs</t>
  </si>
  <si>
    <t>Welcome to ABC company. Your desk is just over there by the window.</t>
  </si>
  <si>
    <t>ˈwɛlkəm tu: eɪ-bi:-si: ˈkʌmpəni jʊr dɛsk ɪz ʤʌst ˈoʊvər ðɛr baɪ ðə ˈwɪndoʊ</t>
  </si>
  <si>
    <t>I am glad you have met Mike, remember to ask him anything you don’t understand about the job.</t>
  </si>
  <si>
    <t>aɪ æm glæd ju: hæv mɛt maɪk rɪˈmɛmbər tu: æsk hɪm ˈɛniθɪŋ ju: doʊnt ˌʌndərˈstænd əˈbaʊt ðə ʤa:b</t>
  </si>
  <si>
    <t>Nice to meet you too, please let me know if you have any questions.</t>
  </si>
  <si>
    <t>naɪs tu: mi:t ju: tu: pli:z lɛt mi: noʊ ɪf ju: hæv ˈɛni ˈkwɛsʧənz</t>
  </si>
  <si>
    <t>Here is my business card, you can contact me by email, office phone or cell phone.</t>
  </si>
  <si>
    <t>hɪr ɪz maɪ ˈbɪznɪs ka:rd ju: kæn ˈka:ntækt mi: baɪ ˈiːmeɪl ˈa:fɪs foʊn ɔ:r ˈsel foʊn</t>
  </si>
  <si>
    <t>How is your first day at work going?</t>
  </si>
  <si>
    <t>haʊ ɪz jʊr fɜ:rst deɪ æt wɜ:rk ˈgoʊɪŋ</t>
  </si>
  <si>
    <t>I have butterflies in my stomach when I am facing the very first day at work.</t>
  </si>
  <si>
    <t>aɪ hæv ˈbʌtərflaɪz ɪn maɪ ˈstʌmək wɛn aɪ æm ˈfeɪsɪŋ ðə ˈvɛri fɜ:rst deɪ æt wɜ:rk</t>
  </si>
  <si>
    <t>Do you want a tour of the office?</t>
  </si>
  <si>
    <t>du: ju: wa:nt ə tʊr ʌv ði: ˈaːfɪs</t>
  </si>
  <si>
    <t>I did not enjoy my last job.</t>
  </si>
  <si>
    <t>aɪ dɪd na:t ɪnˈʤɔɪ maɪ læst ʤa:b</t>
  </si>
  <si>
    <t>I was working 60 hours a week before I came here.</t>
  </si>
  <si>
    <t>aɪ wʌz ˈwɜ:rkɪŋ ˈsɪksti ˈaʊərz ə wi:k bɪˈfɔ:r aɪ keɪm hɪr</t>
  </si>
  <si>
    <t>Have you worked in a team before?</t>
  </si>
  <si>
    <t>hæv ju: wɜ:rkt ɪn ə ti:m bɪˈfɔ:r</t>
  </si>
  <si>
    <t>I have worked in a few different teams.</t>
  </si>
  <si>
    <t>aɪ hæv wɜ:rkt ɪn ə fju: ˈdɪfərənt ti:mz</t>
  </si>
  <si>
    <t>No, I have not worked in a team before.</t>
  </si>
  <si>
    <t>noʊ aɪ hæv na:t wɜ:rkt ɪn ə ti:m bɪˈfɔ:r</t>
  </si>
  <si>
    <t>B has worked here since she graduated from college five years ago.</t>
  </si>
  <si>
    <t>bi: hæz wɜ:rkt hɪr sɪns ʃi: ˈɡrædʒueɪtɪd frʌm ˈka:lɪʤ faɪv jɪrz əˈgoʊ</t>
  </si>
  <si>
    <t>Julia has a lot of experience. She has managed this department for years.</t>
  </si>
  <si>
    <t>ˈʤu:ljə hæz ə la:t ʌv ɪkˈspɪriəns ʃi: hæz ˈmænɪʤd ðɪs dɪˈpa:rtmənt fɔ:r jɪrz</t>
  </si>
  <si>
    <t>Struc0</t>
  </si>
  <si>
    <t>GIỚI THIỆU NHÂN VIÊN MỚI TRÊN CƯƠNG VỊ LÃNH ĐẠO</t>
  </si>
  <si>
    <t>GIỚI THIỆU BẢN THÂN NGÀY ĐẦU ĐI LÀM</t>
  </si>
  <si>
    <t>GIỚI THIỆU BẢN THÂN VỚI SẾP</t>
  </si>
  <si>
    <t>GIỚI THIỆU BẢN THÂN TRONG CUỘC HỌP CHÍNH THỨC</t>
  </si>
  <si>
    <t>CÁC CÂU ĐÀM THOẠI KHÁC</t>
  </si>
  <si>
    <t>Chào buổi sáng các bạn, tôi có một thông báo cho các bạn. Mọi người có thể tụ tập lại đây được không?</t>
  </si>
  <si>
    <t>Chúng ta có một thành viên mới trong đội từ hôm nay nhé.</t>
  </si>
  <si>
    <t>Chào buổi sáng, tôi rất vui khi được thông báo thành viên mới của chúng ta, Lan.</t>
  </si>
  <si>
    <t>Chào buổi sáng, tôi rất vui khi được thông báo rằng A đã tham gia tổ chức của chúng ta với vai trò quản lí.</t>
  </si>
  <si>
    <t>HE/SHE + WILL BE IN CHARGE OF + NOUN /Chịu trách nhiệm về.../</t>
  </si>
  <si>
    <t>Cô ấy sẽ phụ trách bộ phận bán hàng.</t>
  </si>
  <si>
    <t>Anh ấy sẽ chịu trách nhiệm phát triển các chiến dịch Marketing với tư cách là giám đốc Marketing.</t>
  </si>
  <si>
    <t>S + IS/AM/ARE JOINING THE + NOUN FROM TODAY Ai đó sẽ tham gia… từ hôm nay/</t>
  </si>
  <si>
    <t>Cô ấy sẽ tham gia vào đội quản lý chất lượng từ hôm nay.</t>
  </si>
  <si>
    <t>Cô ấy sẽ tham gia vào bộ phận tài chính từ hôm nay.</t>
  </si>
  <si>
    <t>Tôi sẽ tham gia vào bộ phận nghiên cứu và phát triển từ hôm nay.</t>
  </si>
  <si>
    <t>HE/SHE HAS GREAT EXPERIENCE IN + CÔNG VIỆC /Có kinh nghiệm trong.../</t>
  </si>
  <si>
    <t>Cô ấy có kinh nghiệm tuyệt vời trong Marketing B2C.</t>
  </si>
  <si>
    <t>Anh ấy có kinh nghiệm tuyệt vời trong bán hàng.</t>
  </si>
  <si>
    <t>PLEASE JOIN ME IN WELCOMING + TÊN THÀNH VIÊN MỚI /Hãy cùng chào đón.../</t>
  </si>
  <si>
    <t>Hãy cùng tôi chào đón Lan gia nhập với công ty chúng ta nhé!</t>
  </si>
  <si>
    <t>Hãy cùng tôi chào đón Laura tham gia nhóm chúng ta nhé!</t>
  </si>
  <si>
    <t>Chào mừng bạn đến với đội. Chúng tôi mong bạn sẽ đóng vai trò quan trọng trong tổ chức của chúng ta.</t>
  </si>
  <si>
    <t>Giới thiệu bản thân bạn với nhóm đi nào!</t>
  </si>
  <si>
    <t>Tôi rất vui khi được gặp các bạn.</t>
  </si>
  <si>
    <t>Thật vinh hạnh khi được gặp mọi người.</t>
  </si>
  <si>
    <t>Tôi là nhân viên mới của phòng Marketing.</t>
  </si>
  <si>
    <t>Tôi gia nhập vào phòng kế hoạch với tư cách là nhân viên mới.</t>
  </si>
  <si>
    <t>Hôm nay tôi tham gia bộ phận này với tư cách là giám đốc Marketing.</t>
  </si>
  <si>
    <t>Tôi tham gia nhóm với tư cách là nhân viên phát triển phần mềm.</t>
  </si>
  <si>
    <t>Tôi rất vui khi được tham gia đội nhóm tuyệt vời này.</t>
  </si>
  <si>
    <t>ON LEAVING UNIVERSITY, I WENT TO WORK FOR… /Sau khi tốt nghiệp đại học, tôi làm việc cho…/</t>
  </si>
  <si>
    <t>Sau khi tốt nghiệp đại học, tôi làm việc cho một ngân hàng.</t>
  </si>
  <si>
    <t>Sau khi tốt nghiệp đại học, tôi làm việc cho một công ty của Pháp.</t>
  </si>
  <si>
    <t>I BEGAN MY CAREER AT… AS A… /Tôi bắt đầu sự nghiệp của mình tại công ty... với vai trò…/</t>
  </si>
  <si>
    <t>Tôi bắt đầu sự nghiệp của mình tại P&amp;G với vai trò trợ lý Marketing.</t>
  </si>
  <si>
    <t>Tôi bắt đầu sự nghiệp của mình tại Unilever với vai trò thực tập sinh.</t>
  </si>
  <si>
    <t>I WAS ACCOUNTABLE TO + TÊN /Tôi từng làm việc dưới quyền của…/</t>
  </si>
  <si>
    <t>Tôi từng làm việc dưới quyền của ông A.</t>
  </si>
  <si>
    <t>Tôi từng làm việc dưới quyền của trưởng phòng nhân sự.</t>
  </si>
  <si>
    <t>Tôi từng làm việc dưới quyền của quản lí bộ phận bán hàng.</t>
  </si>
  <si>
    <t>Tôi hoà đồng, cởi mở và thích làm việc với người khác.</t>
  </si>
  <si>
    <t>I HAVE BEEN IN MY CURRENT FIELD + KHOẢNG THỜI GIAN /Tôi đã làm việc trong lĩnh vực hiện tại khoảng…/</t>
  </si>
  <si>
    <t>Tôi đã làm trong lĩnh vực hiện tại gần 10 năm.</t>
  </si>
  <si>
    <t>Tôi đã làm công việc hiện tại chỉ mới trên hai năm.</t>
  </si>
  <si>
    <t>S + HOPE SOMEONE’S EXPERIENCE WILL BE OF SOME BENEFIT /Hi vọng kinh nghiệm của mình sẽ có ích/</t>
  </si>
  <si>
    <t>Tôi hi vọng kinh nghiệm của mình sẽ có ích.</t>
  </si>
  <si>
    <t>I AM HONORED TO JOIN SUCH A + TÍNH TỪ CHỈ ĐẶC TÍNH CỦA CÔNG TY /Tôi rất vinh dự được tham gia vào công ty…/</t>
  </si>
  <si>
    <t>Tôi rất vinh dự được tham gia vào công ty đáng mến thế này.</t>
  </si>
  <si>
    <t>Tôi rất vinh dự được tham gia vào công ty toàn cầu đáng hãnh diện thế này.</t>
  </si>
  <si>
    <t>I AM EXCITED TO HAVE THE OPPORTUNITY TO + ĐỘNG TỪ /Tôi thật sự vui khi có cơ hội làm việc trong…/</t>
  </si>
  <si>
    <t>Tôi thật sự vui khi có cơ hội làm việc trong ngành công nghiệp mới này.</t>
  </si>
  <si>
    <t>Tôi thật sự vui khi có cơ hội làm việc trong một lĩnh vực mới.</t>
  </si>
  <si>
    <t>Tôi thật sự vui khi có cơ hội thử thách bản thân làm việc trong một lĩnh vực mới.</t>
  </si>
  <si>
    <t>HANK YOU FOR + DANH TỪ /Cảm ơn vì…/</t>
  </si>
  <si>
    <t>Cảm ơn mọi người vì sự đón tiếp nồng nhiệt.</t>
  </si>
  <si>
    <t>Cảm ơn mọi người vì đã cho tôi gia nhập.</t>
  </si>
  <si>
    <t>Cảm ơn vì đã chào đón tôi gia nhập đội ngũ tuyệt vời này.</t>
  </si>
  <si>
    <t>I WILL DO MY BEST TO + ĐỘNG TỪ /Tôi sẽ cố gắng hết sức để…/</t>
  </si>
  <si>
    <t>Tôi sẽ làm hết mình để đáp ứng những mong đợi của ông.</t>
  </si>
  <si>
    <t>Tôi sẽ làm hết mình để vượt qua những kì vọng của ông.</t>
  </si>
  <si>
    <t>Tôi sẽ cố gắng hết sức để hoàn thành mong đợi của cả đội.</t>
  </si>
  <si>
    <t>GOOD MORNING, MY NAME IS… I AM SO GLAD TO BE JOINING… AND WORKING WITH  SUCH GREAT PEOPLE /Chào buổi sáng, tôi là… Tôi rất vui vì được tham gia vào… và làm việc với những con người tuyệt vời/</t>
  </si>
  <si>
    <t>Chào buổi sáng, tôi là An. Tôi rất vui vì được tham gia vào công ty Zara và làm việc cùng những con người tuyệt vời.</t>
  </si>
  <si>
    <t>Chào buổi chiều, tôi là Phương. Tôi rất vui vì được tham gia vào công ty ABC và làm  việc với những con người tuyệt vời.</t>
  </si>
  <si>
    <t>I DID A LOT OF WORK RELATED TO + LĨNH VỰC/NGHỀ /Tôi đã làm rất nhiều việc liên quan tới…/</t>
  </si>
  <si>
    <t>Tôi đã làm rất nhiều việc liên quan tới Marketing B2C.</t>
  </si>
  <si>
    <t>Tôi đã làm rất nhiều việc liên quan đến bán hàng qua Internet.</t>
  </si>
  <si>
    <t>I WILL DO MY BEST TO GROW AS A + DANH TỪ /Tôi sẽ cố gắng hết sức để trở thành…/</t>
  </si>
  <si>
    <t>Tôi sẽ làm việc hết sức mình để trở thành một người thực sự chuyên nghiệp.</t>
  </si>
  <si>
    <t>Tôi sẽ làm việc hết mình để học hành và trở thành một thành viên tuyệt vời trong nhóm.</t>
  </si>
  <si>
    <t>Tôi sẽ làm hết sức mình để trở thành một người nòng cốt.</t>
  </si>
  <si>
    <t>I WILL DO MY BEST TO CONTRIBUTE TO THE SUCCESS OF + DANH TỪ /Tôi sẽ cố gắng hết sức để góp phần vào thành công của…/</t>
  </si>
  <si>
    <t>Tôi sẽ làm hết mình để góp phần vào thành công của bộ phận chúng ta.</t>
  </si>
  <si>
    <t>Tôi sẽ làm hết mình để góp phần vào thành công của đội chúng ta.</t>
  </si>
  <si>
    <t>I LOOK FORWARD TO + V-ING /Tôi hi vọng…/</t>
  </si>
  <si>
    <t>Tôi hi vọng sẽ được làm quen với từng người.</t>
  </si>
  <si>
    <t>Tôi hi vọng sẽ được làm việc với mọi người.</t>
  </si>
  <si>
    <t>Nhờ những kinh nghiệm trước đây, tôi đã có thể học hỏi và nâng cao được những kĩ năng của mình. Hi vọng tôi có thể mang đến năng lượng tươi mới cho tổ chức của  chúng ta.</t>
  </si>
  <si>
    <t>Cuối cùng, tôi muốn chia sẻ với mọi người một câu châm ngôn yêu thích của tôi: “Làm những điều mà bạn nói”.</t>
  </si>
  <si>
    <t>Lan, cô hãy hướng dẫn anh ấy/cô ấy nếu cần nhé!</t>
  </si>
  <si>
    <t>Chào Mike, để tôi giới thiệu bạn với Vân, đồng nghiệp của bạn trong văn phòng.</t>
  </si>
  <si>
    <t>Chào mừng bạn đến công ty ABC. Bàn của bạn ở đằng kia, cạnh cửa sổ nhé!</t>
  </si>
  <si>
    <t>Tôi rất vui vì bạn đã gặp Mike, nhớ hỏi anh ta bất cứ điều gì khi bạn không hiểu trong công việc nhé!</t>
  </si>
  <si>
    <t>Rất vui được gặp bạn, hãy cho tôi biết nếu bạn có câu hỏi nhé!</t>
  </si>
  <si>
    <t>Đây là danh thiếp của tôi, bạn có thể liên hệ tôi qua email, điện thoại văn phòng hoặc điện thoại di động nhé!</t>
  </si>
  <si>
    <t>Ngày đầu tiên đi làm của bạn thế nào?</t>
  </si>
  <si>
    <t>Tôi bồn chồn và lo lắng khi đi làm ngày đầu tiên.</t>
  </si>
  <si>
    <t>Bạn có muốn đi một vòng tham quan văn phòng không?</t>
  </si>
  <si>
    <t>Tôi không thích công việc cũ của mình.</t>
  </si>
  <si>
    <t>Tôi đã phải làm việc 60 giờ một tuần trước khi tôi tới công ty này.</t>
  </si>
  <si>
    <t>Anh đã làm việc đội nhóm bao giờ chưa?</t>
  </si>
  <si>
    <t>Tôi đã làm việc trong một số đội nhóm khác nhau.</t>
  </si>
  <si>
    <t>Chưa, tôi chưa làm với đội nhóm trước đây.</t>
  </si>
  <si>
    <t>Cô B làm việc ở đây đã 5 năm từ khi cô ấy tốt nghiệp đại học đấy.</t>
  </si>
  <si>
    <t>Julia có rất nhiều kinh nghiệm, cô ấy quản lí phòng ban này mấy năm rồi đó.</t>
  </si>
  <si>
    <t>1.0.1</t>
  </si>
  <si>
    <t>1.0.2</t>
  </si>
  <si>
    <t>1.0.3</t>
  </si>
  <si>
    <t>1.0.4</t>
  </si>
  <si>
    <t>1.1.1</t>
  </si>
  <si>
    <t>1.1.2</t>
  </si>
  <si>
    <t>1.2.1</t>
  </si>
  <si>
    <t>1.2.2</t>
  </si>
  <si>
    <t>1.2.3</t>
  </si>
  <si>
    <t>1.3.1</t>
  </si>
  <si>
    <t>1.3.2</t>
  </si>
  <si>
    <t>1.4.1</t>
  </si>
  <si>
    <t>1.4.2</t>
  </si>
  <si>
    <t>1.4.3</t>
  </si>
  <si>
    <t>1.4.4</t>
  </si>
  <si>
    <t>2.0.1</t>
  </si>
  <si>
    <t>2.0.2</t>
  </si>
  <si>
    <t>2.0.3</t>
  </si>
  <si>
    <t>2.0.4</t>
  </si>
  <si>
    <t>2.0.5</t>
  </si>
  <si>
    <t>2.0.6</t>
  </si>
  <si>
    <t>2.0.7</t>
  </si>
  <si>
    <t>2.1.1</t>
  </si>
  <si>
    <t>2.1.2</t>
  </si>
  <si>
    <t>2.2.1</t>
  </si>
  <si>
    <t>2.2.2</t>
  </si>
  <si>
    <t>2.3.1</t>
  </si>
  <si>
    <t>2.3.2</t>
  </si>
  <si>
    <t>2.3.3</t>
  </si>
  <si>
    <t>2.3.4</t>
  </si>
  <si>
    <t>2.4.1</t>
  </si>
  <si>
    <t>2.4.2</t>
  </si>
  <si>
    <t>2.5.1</t>
  </si>
  <si>
    <t>3.1</t>
  </si>
  <si>
    <t>3.1.1</t>
  </si>
  <si>
    <t>3.1.2</t>
  </si>
  <si>
    <t>3.2</t>
  </si>
  <si>
    <t>3.2.1</t>
  </si>
  <si>
    <t>3.2.2</t>
  </si>
  <si>
    <t>3.2.3</t>
  </si>
  <si>
    <t>3.3</t>
  </si>
  <si>
    <t>3.3.1</t>
  </si>
  <si>
    <t>3.3.2</t>
  </si>
  <si>
    <t>3.3.3</t>
  </si>
  <si>
    <t>3.4</t>
  </si>
  <si>
    <t>3.4.1</t>
  </si>
  <si>
    <t>3.4.2</t>
  </si>
  <si>
    <t>3.4.3</t>
  </si>
  <si>
    <t>4.1</t>
  </si>
  <si>
    <t>4.1.1</t>
  </si>
  <si>
    <t>4.1.2</t>
  </si>
  <si>
    <t>4.2</t>
  </si>
  <si>
    <t>4.2.1</t>
  </si>
  <si>
    <t>4.2.2</t>
  </si>
  <si>
    <t>4.3</t>
  </si>
  <si>
    <t>4.3.1</t>
  </si>
  <si>
    <t>4.3.2</t>
  </si>
  <si>
    <t>4.3.3</t>
  </si>
  <si>
    <t>4.4</t>
  </si>
  <si>
    <t>4.4.1</t>
  </si>
  <si>
    <t>4.4.2</t>
  </si>
  <si>
    <t>4.5</t>
  </si>
  <si>
    <t>4.5.1</t>
  </si>
  <si>
    <t>4.5.2</t>
  </si>
  <si>
    <t>4.5.3</t>
  </si>
  <si>
    <t>4.5.4</t>
  </si>
  <si>
    <t>5.0.1</t>
  </si>
  <si>
    <t>5.0.2</t>
  </si>
  <si>
    <t>5.0.3</t>
  </si>
  <si>
    <t>5.0.4</t>
  </si>
  <si>
    <t>5.0.5</t>
  </si>
  <si>
    <t>5.0.6</t>
  </si>
  <si>
    <t>5.0.7</t>
  </si>
  <si>
    <t>5.0.8</t>
  </si>
  <si>
    <t>5.0.9</t>
  </si>
  <si>
    <t>S + IS/AM/ARE JOINING THE + NOUN FROM TODAY /Ai đó sẽ tham gia… từ hôm nay/</t>
  </si>
  <si>
    <t>THANK YOU FOR + DANH TỪ /Cảm ơn vì…/</t>
  </si>
  <si>
    <t>5.0.10</t>
  </si>
  <si>
    <t>5.0.11</t>
  </si>
  <si>
    <t>5.0.12</t>
  </si>
  <si>
    <t>5.0.13</t>
  </si>
  <si>
    <t>5.0.14</t>
  </si>
  <si>
    <t>5.0.15</t>
  </si>
  <si>
    <t>5.0.16</t>
  </si>
  <si>
    <t>5.0.17</t>
  </si>
  <si>
    <t>You can listen to music at work, just make sure it’s not too loud.</t>
  </si>
  <si>
    <t>You have to turn off the light if you are the last person to leave the office.</t>
  </si>
  <si>
    <t>How long is our lunch break?</t>
  </si>
  <si>
    <t>You can take your lunch break at 1 o’clock.</t>
  </si>
  <si>
    <t>How long are we allowed for lunch?</t>
  </si>
  <si>
    <t>If I only take a 30-minute lunch, can I leave 30 minutes earlier?</t>
  </si>
  <si>
    <t>You can’t wear shorts to work.</t>
  </si>
  <si>
    <t>Introduce new employees</t>
  </si>
  <si>
    <t>Introduce myself</t>
  </si>
  <si>
    <t>https://drive.google.com/file/d/1fJSgpL5I8Z_XwWafGT4PNNoo_l5abZ_L/view?usp=drive_link</t>
  </si>
  <si>
    <t>https://drive.google.com/file/d/1f6YjAd9CH-n0z87qVZGMlRRGIEWA4SM1/view?usp=drive_link</t>
  </si>
  <si>
    <t>https://drive.google.com/file/d/1gKNeR5OXv1B8CRv7Sy-amy837x4qIuqP/view?usp=drive_link</t>
  </si>
  <si>
    <t>https://drive.google.com/file/d/1E7eOp-YOlcqnNh8c3Q2-8InV_u4BvDbU/view?usp=drive_link</t>
  </si>
  <si>
    <t>https://luandai123.github.io/english_opic-ProjectReport/ProjectReport-</t>
  </si>
  <si>
    <t>https://luandai123.github.io/english_opic-ProjectReport/</t>
  </si>
  <si>
    <t>NewStaff-Viet-01.mp3</t>
  </si>
  <si>
    <t>NewStaff-Viet-02.mp3</t>
  </si>
  <si>
    <t>NewStaff-Viet-full</t>
  </si>
  <si>
    <t>NewStaff.mp3</t>
  </si>
  <si>
    <t>NewStaff.mp4</t>
  </si>
  <si>
    <t>NewStaff.xlsx</t>
  </si>
  <si>
    <t>NewStaff.pdf</t>
  </si>
  <si>
    <t>NewStaff.docx</t>
  </si>
  <si>
    <t>NewStaff-Viet-03.mp3</t>
  </si>
  <si>
    <t>NewStaff-Viet-04.mp3</t>
  </si>
  <si>
    <t>NewStaff-Viet-05.mp3</t>
  </si>
  <si>
    <t>NewStaff-IntroduceMyself-women.mp3</t>
  </si>
  <si>
    <t>NewStaff-IntroduceMyself-man.mp3</t>
  </si>
  <si>
    <t>NewStaff-IntroduceNewEmployees-man.mp3</t>
  </si>
  <si>
    <t>NewStaff-IntroduceNewEmployees-women.mp3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</si>
</sst>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63"/>
      <scheme val="minor"/>
    </font>
    <font>
      <b/>
      <sz val="11"/>
      <color theme="1"/>
      <name val="Arial"/>
      <family val="2"/>
      <scheme val="minor"/>
    </font>
    <font>
      <u/>
      <sz val="11"/>
      <color theme="10"/>
      <name val="Arial"/>
      <family val="2"/>
      <charset val="163"/>
      <scheme val="minor"/>
    </font>
    <font>
      <sz val="8"/>
      <name val="Arial"/>
      <family val="2"/>
      <charset val="163"/>
      <scheme val="minor"/>
    </font>
    <font>
      <sz val="11"/>
      <color theme="1"/>
      <name val="Arial"/>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Alignment="1">
      <alignment horizontal="center"/>
    </xf>
    <xf numFmtId="0" fontId="0" fillId="3" borderId="0" xfId="0" applyFill="1"/>
    <xf numFmtId="0" fontId="0" fillId="2" borderId="0" xfId="0" applyFill="1"/>
    <xf numFmtId="0" fontId="1"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quotePrefix="1"/>
    <xf numFmtId="0" fontId="4" fillId="2" borderId="1" xfId="0" applyFont="1" applyFill="1" applyBorder="1" applyAlignment="1">
      <alignment horizontal="left"/>
    </xf>
    <xf numFmtId="0" fontId="4" fillId="0" borderId="3" xfId="0" applyFont="1" applyBorder="1" applyAlignment="1">
      <alignment horizontal="left"/>
    </xf>
    <xf numFmtId="0" fontId="4" fillId="0" borderId="0" xfId="0" applyFont="1"/>
    <xf numFmtId="0" fontId="4" fillId="0" borderId="3" xfId="0" applyFont="1" applyFill="1" applyBorder="1" applyAlignment="1">
      <alignment horizontal="center"/>
    </xf>
    <xf numFmtId="0" fontId="4" fillId="0" borderId="3" xfId="0" applyFont="1" applyFill="1" applyBorder="1" applyAlignment="1">
      <alignment horizontal="left"/>
    </xf>
    <xf numFmtId="0" fontId="0" fillId="0" borderId="0" xfId="0" applyAlignment="1">
      <alignment horizontal="left"/>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0" borderId="0" xfId="0" applyAlignment="1">
      <alignment horizontal="center" vertical="center"/>
    </xf>
    <xf numFmtId="0" fontId="0" fillId="3" borderId="0" xfId="0" applyFill="1" applyAlignment="1">
      <alignment vertical="center"/>
    </xf>
    <xf numFmtId="0" fontId="0" fillId="0" borderId="0" xfId="0" applyAlignment="1">
      <alignment vertical="center"/>
    </xf>
    <xf numFmtId="49" fontId="0" fillId="0" borderId="1" xfId="0" applyNumberFormat="1" applyFill="1" applyBorder="1" applyAlignment="1">
      <alignment horizontal="center" vertical="center"/>
    </xf>
    <xf numFmtId="0" fontId="0" fillId="0" borderId="1" xfId="0" applyFill="1" applyBorder="1" applyAlignment="1">
      <alignment horizontal="left" vertical="center"/>
    </xf>
    <xf numFmtId="0" fontId="4" fillId="0" borderId="0" xfId="1" applyFont="1" applyAlignment="1">
      <alignment vertical="center"/>
    </xf>
    <xf numFmtId="0" fontId="2" fillId="0" borderId="0" xfId="1" applyFill="1" applyAlignment="1">
      <alignment vertical="center"/>
    </xf>
    <xf numFmtId="49" fontId="0" fillId="0" borderId="2" xfId="0" applyNumberFormat="1" applyFill="1" applyBorder="1" applyAlignment="1">
      <alignment horizontal="left" vertical="center" wrapText="1"/>
    </xf>
    <xf numFmtId="49" fontId="0" fillId="0" borderId="4" xfId="0" applyNumberFormat="1" applyFill="1" applyBorder="1" applyAlignment="1">
      <alignment horizontal="left" vertical="center" wrapText="1"/>
    </xf>
    <xf numFmtId="49" fontId="0" fillId="0" borderId="2" xfId="0" applyNumberFormat="1" applyFill="1" applyBorder="1" applyAlignment="1">
      <alignment horizontal="left" vertical="center"/>
    </xf>
    <xf numFmtId="49" fontId="0" fillId="0" borderId="4" xfId="0" applyNumberFormat="1" applyFill="1" applyBorder="1" applyAlignment="1">
      <alignment horizontal="left" vertical="center"/>
    </xf>
    <xf numFmtId="0" fontId="0" fillId="0" borderId="1" xfId="0" applyNumberFormat="1" applyFill="1" applyBorder="1" applyAlignment="1">
      <alignment horizontal="left"/>
    </xf>
    <xf numFmtId="0" fontId="2" fillId="0" borderId="0" xfId="1"/>
    <xf numFmtId="0" fontId="4" fillId="0" borderId="3" xfId="0" applyFont="1" applyBorder="1" applyAlignment="1">
      <alignment horizontal="left"/>
    </xf>
    <xf numFmtId="0" fontId="0" fillId="0" borderId="0" xfId="0"/>
    <xf numFmtId="0" fontId="0" fillId="2" borderId="1" xfId="0" applyFill="1" applyBorder="1" applyAlignment="1">
      <alignment horizontal="left"/>
    </xf>
    <xf numFmtId="0" fontId="2" fillId="0" borderId="0" xfId="1"/>
    <xf numFmtId="0" fontId="0" fillId="0" borderId="0" xfId="0" applyAlignment="1">
      <alignment horizontal="left"/>
    </xf>
    <xf numFmtId="49" fontId="0" fillId="0" borderId="1" xfId="0" applyNumberFormat="1" applyFill="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uandai123.github.io/english_opic-ProjectReport/ProjectRepor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uandai123.github.io/english_opic-ProjectRepor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D1B-A452-401C-9733-8750E50DAAFC}">
  <dimension ref="A2:F248"/>
  <sheetViews>
    <sheetView showGridLines="0" topLeftCell="A12" zoomScale="81" zoomScaleNormal="81" workbookViewId="0">
      <selection activeCell="I15" sqref="I15"/>
    </sheetView>
  </sheetViews>
  <sheetFormatPr defaultRowHeight="13.8" x14ac:dyDescent="0.25"/>
  <cols>
    <col min="1" max="1" width="7.19921875" style="9" customWidth="1"/>
    <col min="2" max="2" width="8.59765625" style="9" customWidth="1"/>
    <col min="3" max="3" width="8.8984375" style="9" customWidth="1"/>
    <col min="4" max="4" width="45.09765625" style="5" customWidth="1"/>
    <col min="5" max="5" width="8.8984375" style="9" customWidth="1"/>
    <col min="6" max="6" width="67.5" style="5" customWidth="1"/>
    <col min="7" max="16384" width="8.796875" style="15"/>
  </cols>
  <sheetData>
    <row r="2" spans="1:6" x14ac:dyDescent="0.25">
      <c r="B2" s="5" t="s">
        <v>23</v>
      </c>
      <c r="E2" s="5"/>
      <c r="F2" s="33" t="s">
        <v>365</v>
      </c>
    </row>
    <row r="3" spans="1:6" x14ac:dyDescent="0.25">
      <c r="A3" s="9" t="s">
        <v>1</v>
      </c>
      <c r="B3" s="6" t="s">
        <v>1</v>
      </c>
      <c r="C3" s="6" t="s">
        <v>7</v>
      </c>
      <c r="D3" s="13" t="s">
        <v>0</v>
      </c>
      <c r="E3" s="6" t="s">
        <v>2</v>
      </c>
      <c r="F3" s="13" t="s">
        <v>8</v>
      </c>
    </row>
    <row r="4" spans="1:6" s="4" customFormat="1" x14ac:dyDescent="0.25">
      <c r="A4" s="9"/>
      <c r="B4" s="7">
        <v>1</v>
      </c>
      <c r="C4" s="8" t="str">
        <f>B4&amp;E4</f>
        <v>1Struc0</v>
      </c>
      <c r="D4" s="14" t="s">
        <v>171</v>
      </c>
      <c r="E4" s="8" t="s">
        <v>170</v>
      </c>
      <c r="F4" s="14"/>
    </row>
    <row r="5" spans="1:6" x14ac:dyDescent="0.25">
      <c r="B5" s="16" t="s">
        <v>267</v>
      </c>
      <c r="C5" s="8" t="str">
        <f t="shared" ref="C5:C68" si="0">B5&amp;E5</f>
        <v>1.0.1Viet</v>
      </c>
      <c r="D5" s="17" t="s">
        <v>176</v>
      </c>
      <c r="E5" s="16" t="s">
        <v>3</v>
      </c>
      <c r="F5" s="14"/>
    </row>
    <row r="6" spans="1:6" x14ac:dyDescent="0.25">
      <c r="A6" s="9">
        <v>1</v>
      </c>
      <c r="B6" s="16" t="s">
        <v>267</v>
      </c>
      <c r="C6" s="8" t="str">
        <f t="shared" si="0"/>
        <v>1.0.1Eng</v>
      </c>
      <c r="D6" s="17" t="s">
        <v>24</v>
      </c>
      <c r="E6" s="16" t="s">
        <v>4</v>
      </c>
      <c r="F6" s="34" t="str">
        <f>$F$2&amp;B6&amp;".mp3"</f>
        <v>https://luandai123.github.io/english_opic-ProjectReport/ProjectReport-1.0.1.mp3</v>
      </c>
    </row>
    <row r="7" spans="1:6" x14ac:dyDescent="0.25">
      <c r="B7" s="16" t="s">
        <v>267</v>
      </c>
      <c r="C7" s="8" t="str">
        <f t="shared" si="0"/>
        <v>1.0.1Phon</v>
      </c>
      <c r="D7" s="17" t="s">
        <v>25</v>
      </c>
      <c r="E7" s="16" t="s">
        <v>22</v>
      </c>
      <c r="F7" s="14"/>
    </row>
    <row r="8" spans="1:6" x14ac:dyDescent="0.25">
      <c r="B8" s="16" t="s">
        <v>268</v>
      </c>
      <c r="C8" s="8" t="str">
        <f t="shared" si="0"/>
        <v>1.0.2Viet</v>
      </c>
      <c r="D8" s="17" t="s">
        <v>177</v>
      </c>
      <c r="E8" s="16" t="s">
        <v>3</v>
      </c>
      <c r="F8" s="14"/>
    </row>
    <row r="9" spans="1:6" x14ac:dyDescent="0.25">
      <c r="A9" s="9">
        <v>2</v>
      </c>
      <c r="B9" s="16" t="s">
        <v>268</v>
      </c>
      <c r="C9" s="8" t="str">
        <f t="shared" si="0"/>
        <v>1.0.2Eng</v>
      </c>
      <c r="D9" s="17" t="s">
        <v>26</v>
      </c>
      <c r="E9" s="16" t="s">
        <v>4</v>
      </c>
      <c r="F9" s="34" t="str">
        <f>$F$2&amp;B9&amp;".mp3"</f>
        <v>https://luandai123.github.io/english_opic-ProjectReport/ProjectReport-1.0.2.mp3</v>
      </c>
    </row>
    <row r="10" spans="1:6" x14ac:dyDescent="0.25">
      <c r="B10" s="16" t="s">
        <v>268</v>
      </c>
      <c r="C10" s="8" t="str">
        <f t="shared" si="0"/>
        <v>1.0.2Phon</v>
      </c>
      <c r="D10" s="17" t="s">
        <v>27</v>
      </c>
      <c r="E10" s="16" t="s">
        <v>22</v>
      </c>
      <c r="F10" s="14"/>
    </row>
    <row r="11" spans="1:6" x14ac:dyDescent="0.25">
      <c r="B11" s="16" t="s">
        <v>269</v>
      </c>
      <c r="C11" s="8" t="str">
        <f t="shared" si="0"/>
        <v>1.0.3Viet</v>
      </c>
      <c r="D11" s="17" t="s">
        <v>178</v>
      </c>
      <c r="E11" s="16" t="s">
        <v>3</v>
      </c>
      <c r="F11" s="14"/>
    </row>
    <row r="12" spans="1:6" x14ac:dyDescent="0.25">
      <c r="A12" s="9">
        <v>3</v>
      </c>
      <c r="B12" s="16" t="s">
        <v>269</v>
      </c>
      <c r="C12" s="8" t="str">
        <f t="shared" si="0"/>
        <v>1.0.3Eng</v>
      </c>
      <c r="D12" s="17" t="s">
        <v>28</v>
      </c>
      <c r="E12" s="16" t="s">
        <v>4</v>
      </c>
      <c r="F12" s="34" t="str">
        <f>$F$2&amp;B12&amp;".mp3"</f>
        <v>https://luandai123.github.io/english_opic-ProjectReport/ProjectReport-1.0.3.mp3</v>
      </c>
    </row>
    <row r="13" spans="1:6" x14ac:dyDescent="0.25">
      <c r="B13" s="16" t="s">
        <v>269</v>
      </c>
      <c r="C13" s="8" t="str">
        <f t="shared" si="0"/>
        <v>1.0.3Phon</v>
      </c>
      <c r="D13" s="17" t="s">
        <v>29</v>
      </c>
      <c r="E13" s="16" t="s">
        <v>22</v>
      </c>
      <c r="F13" s="14"/>
    </row>
    <row r="14" spans="1:6" x14ac:dyDescent="0.25">
      <c r="B14" s="16" t="s">
        <v>270</v>
      </c>
      <c r="C14" s="8" t="str">
        <f t="shared" si="0"/>
        <v>1.0.4Viet</v>
      </c>
      <c r="D14" s="17" t="s">
        <v>179</v>
      </c>
      <c r="E14" s="16" t="s">
        <v>3</v>
      </c>
      <c r="F14" s="14"/>
    </row>
    <row r="15" spans="1:6" x14ac:dyDescent="0.25">
      <c r="A15" s="9">
        <v>4</v>
      </c>
      <c r="B15" s="16" t="s">
        <v>270</v>
      </c>
      <c r="C15" s="8" t="str">
        <f t="shared" si="0"/>
        <v>1.0.4Eng</v>
      </c>
      <c r="D15" s="17" t="s">
        <v>30</v>
      </c>
      <c r="E15" s="16" t="s">
        <v>4</v>
      </c>
      <c r="F15" s="34" t="str">
        <f>$F$2&amp;B15&amp;".mp3"</f>
        <v>https://luandai123.github.io/english_opic-ProjectReport/ProjectReport-1.0.4.mp3</v>
      </c>
    </row>
    <row r="16" spans="1:6" x14ac:dyDescent="0.25">
      <c r="B16" s="16" t="s">
        <v>270</v>
      </c>
      <c r="C16" s="8" t="str">
        <f t="shared" si="0"/>
        <v>1.0.4Phon</v>
      </c>
      <c r="D16" s="17" t="s">
        <v>31</v>
      </c>
      <c r="E16" s="16" t="s">
        <v>22</v>
      </c>
      <c r="F16" s="14"/>
    </row>
    <row r="17" spans="1:6" s="4" customFormat="1" x14ac:dyDescent="0.25">
      <c r="A17" s="9"/>
      <c r="B17" s="16" t="s">
        <v>11</v>
      </c>
      <c r="C17" s="8" t="str">
        <f t="shared" si="0"/>
        <v>1.1Struc</v>
      </c>
      <c r="D17" s="17" t="s">
        <v>180</v>
      </c>
      <c r="E17" s="16" t="s">
        <v>10</v>
      </c>
      <c r="F17" s="14"/>
    </row>
    <row r="18" spans="1:6" x14ac:dyDescent="0.25">
      <c r="B18" s="16" t="s">
        <v>271</v>
      </c>
      <c r="C18" s="8" t="str">
        <f t="shared" si="0"/>
        <v>1.1.1Viet</v>
      </c>
      <c r="D18" s="17" t="s">
        <v>181</v>
      </c>
      <c r="E18" s="16" t="s">
        <v>3</v>
      </c>
      <c r="F18" s="14"/>
    </row>
    <row r="19" spans="1:6" x14ac:dyDescent="0.25">
      <c r="A19" s="9">
        <v>5</v>
      </c>
      <c r="B19" s="16" t="s">
        <v>271</v>
      </c>
      <c r="C19" s="8" t="str">
        <f t="shared" si="0"/>
        <v>1.1.1Eng</v>
      </c>
      <c r="D19" s="17" t="s">
        <v>32</v>
      </c>
      <c r="E19" s="16" t="s">
        <v>4</v>
      </c>
      <c r="F19" s="34" t="str">
        <f>$F$2&amp;B19&amp;".mp3"</f>
        <v>https://luandai123.github.io/english_opic-ProjectReport/ProjectReport-1.1.1.mp3</v>
      </c>
    </row>
    <row r="20" spans="1:6" x14ac:dyDescent="0.25">
      <c r="B20" s="16" t="s">
        <v>271</v>
      </c>
      <c r="C20" s="8" t="str">
        <f t="shared" si="0"/>
        <v>1.1.1Phon</v>
      </c>
      <c r="D20" s="17" t="s">
        <v>33</v>
      </c>
      <c r="E20" s="16" t="s">
        <v>22</v>
      </c>
      <c r="F20" s="14"/>
    </row>
    <row r="21" spans="1:6" x14ac:dyDescent="0.25">
      <c r="B21" s="16" t="s">
        <v>272</v>
      </c>
      <c r="C21" s="8" t="str">
        <f t="shared" si="0"/>
        <v>1.1.2Viet</v>
      </c>
      <c r="D21" s="17" t="s">
        <v>182</v>
      </c>
      <c r="E21" s="16" t="s">
        <v>3</v>
      </c>
      <c r="F21" s="14"/>
    </row>
    <row r="22" spans="1:6" x14ac:dyDescent="0.25">
      <c r="A22" s="9">
        <v>6</v>
      </c>
      <c r="B22" s="16" t="s">
        <v>272</v>
      </c>
      <c r="C22" s="8" t="str">
        <f t="shared" si="0"/>
        <v>1.1.2Eng</v>
      </c>
      <c r="D22" s="17" t="s">
        <v>34</v>
      </c>
      <c r="E22" s="16" t="s">
        <v>4</v>
      </c>
      <c r="F22" s="34" t="str">
        <f>$F$2&amp;B22&amp;".mp3"</f>
        <v>https://luandai123.github.io/english_opic-ProjectReport/ProjectReport-1.1.2.mp3</v>
      </c>
    </row>
    <row r="23" spans="1:6" x14ac:dyDescent="0.25">
      <c r="B23" s="16" t="s">
        <v>272</v>
      </c>
      <c r="C23" s="8" t="str">
        <f t="shared" si="0"/>
        <v>1.1.2Phon</v>
      </c>
      <c r="D23" s="17" t="s">
        <v>35</v>
      </c>
      <c r="E23" s="16" t="s">
        <v>22</v>
      </c>
      <c r="F23" s="14"/>
    </row>
    <row r="24" spans="1:6" x14ac:dyDescent="0.25">
      <c r="B24" s="16" t="s">
        <v>12</v>
      </c>
      <c r="C24" s="8" t="str">
        <f t="shared" si="0"/>
        <v>1.2Struc</v>
      </c>
      <c r="D24" s="17" t="s">
        <v>342</v>
      </c>
      <c r="E24" s="16" t="s">
        <v>10</v>
      </c>
      <c r="F24" s="14"/>
    </row>
    <row r="25" spans="1:6" x14ac:dyDescent="0.25">
      <c r="B25" s="16" t="s">
        <v>273</v>
      </c>
      <c r="C25" s="8" t="str">
        <f t="shared" si="0"/>
        <v>1.2.1Viet</v>
      </c>
      <c r="D25" s="17" t="s">
        <v>184</v>
      </c>
      <c r="E25" s="16" t="s">
        <v>3</v>
      </c>
      <c r="F25" s="14"/>
    </row>
    <row r="26" spans="1:6" x14ac:dyDescent="0.25">
      <c r="A26" s="9">
        <v>7</v>
      </c>
      <c r="B26" s="16" t="s">
        <v>273</v>
      </c>
      <c r="C26" s="8" t="str">
        <f t="shared" si="0"/>
        <v>1.2.1Eng</v>
      </c>
      <c r="D26" s="17" t="s">
        <v>36</v>
      </c>
      <c r="E26" s="16" t="s">
        <v>4</v>
      </c>
      <c r="F26" s="34" t="str">
        <f>$F$2&amp;B26&amp;".mp3"</f>
        <v>https://luandai123.github.io/english_opic-ProjectReport/ProjectReport-1.2.1.mp3</v>
      </c>
    </row>
    <row r="27" spans="1:6" x14ac:dyDescent="0.25">
      <c r="B27" s="16" t="s">
        <v>273</v>
      </c>
      <c r="C27" s="8" t="str">
        <f t="shared" si="0"/>
        <v>1.2.1Phon</v>
      </c>
      <c r="D27" s="17" t="s">
        <v>37</v>
      </c>
      <c r="E27" s="16" t="s">
        <v>22</v>
      </c>
      <c r="F27" s="14"/>
    </row>
    <row r="28" spans="1:6" x14ac:dyDescent="0.25">
      <c r="B28" s="16" t="s">
        <v>274</v>
      </c>
      <c r="C28" s="8" t="str">
        <f t="shared" si="0"/>
        <v>1.2.2Viet</v>
      </c>
      <c r="D28" s="17" t="s">
        <v>185</v>
      </c>
      <c r="E28" s="16" t="s">
        <v>3</v>
      </c>
      <c r="F28" s="14"/>
    </row>
    <row r="29" spans="1:6" x14ac:dyDescent="0.25">
      <c r="A29" s="9">
        <v>8</v>
      </c>
      <c r="B29" s="16" t="s">
        <v>274</v>
      </c>
      <c r="C29" s="8" t="str">
        <f t="shared" si="0"/>
        <v>1.2.2Eng</v>
      </c>
      <c r="D29" s="17" t="s">
        <v>38</v>
      </c>
      <c r="E29" s="16" t="s">
        <v>4</v>
      </c>
      <c r="F29" s="34" t="str">
        <f>$F$2&amp;B29&amp;".mp3"</f>
        <v>https://luandai123.github.io/english_opic-ProjectReport/ProjectReport-1.2.2.mp3</v>
      </c>
    </row>
    <row r="30" spans="1:6" s="4" customFormat="1" x14ac:dyDescent="0.25">
      <c r="A30" s="9"/>
      <c r="B30" s="16" t="s">
        <v>274</v>
      </c>
      <c r="C30" s="8" t="str">
        <f t="shared" si="0"/>
        <v>1.2.2Phon</v>
      </c>
      <c r="D30" s="17" t="s">
        <v>39</v>
      </c>
      <c r="E30" s="16" t="s">
        <v>22</v>
      </c>
      <c r="F30" s="14"/>
    </row>
    <row r="31" spans="1:6" x14ac:dyDescent="0.25">
      <c r="B31" s="16" t="s">
        <v>275</v>
      </c>
      <c r="C31" s="8" t="str">
        <f t="shared" si="0"/>
        <v>1.2.3Viet</v>
      </c>
      <c r="D31" s="17" t="s">
        <v>186</v>
      </c>
      <c r="E31" s="16" t="s">
        <v>3</v>
      </c>
      <c r="F31" s="14"/>
    </row>
    <row r="32" spans="1:6" x14ac:dyDescent="0.25">
      <c r="A32" s="9">
        <v>9</v>
      </c>
      <c r="B32" s="16" t="s">
        <v>275</v>
      </c>
      <c r="C32" s="8" t="str">
        <f t="shared" si="0"/>
        <v>1.2.3Eng</v>
      </c>
      <c r="D32" s="17" t="s">
        <v>40</v>
      </c>
      <c r="E32" s="16" t="s">
        <v>4</v>
      </c>
      <c r="F32" s="34" t="str">
        <f>$F$2&amp;B32&amp;".mp3"</f>
        <v>https://luandai123.github.io/english_opic-ProjectReport/ProjectReport-1.2.3.mp3</v>
      </c>
    </row>
    <row r="33" spans="1:6" x14ac:dyDescent="0.25">
      <c r="B33" s="16" t="s">
        <v>275</v>
      </c>
      <c r="C33" s="8" t="str">
        <f t="shared" si="0"/>
        <v>1.2.3Phon</v>
      </c>
      <c r="D33" s="17" t="s">
        <v>41</v>
      </c>
      <c r="E33" s="16" t="s">
        <v>22</v>
      </c>
      <c r="F33" s="14"/>
    </row>
    <row r="34" spans="1:6" x14ac:dyDescent="0.25">
      <c r="B34" s="16" t="s">
        <v>19</v>
      </c>
      <c r="C34" s="8" t="str">
        <f t="shared" si="0"/>
        <v>1.3Struc</v>
      </c>
      <c r="D34" s="17" t="s">
        <v>187</v>
      </c>
      <c r="E34" s="16" t="s">
        <v>10</v>
      </c>
      <c r="F34" s="14"/>
    </row>
    <row r="35" spans="1:6" x14ac:dyDescent="0.25">
      <c r="B35" s="16" t="s">
        <v>276</v>
      </c>
      <c r="C35" s="8" t="str">
        <f t="shared" si="0"/>
        <v>1.3.1Viet</v>
      </c>
      <c r="D35" s="17" t="s">
        <v>188</v>
      </c>
      <c r="E35" s="16" t="s">
        <v>3</v>
      </c>
      <c r="F35" s="14"/>
    </row>
    <row r="36" spans="1:6" x14ac:dyDescent="0.25">
      <c r="A36" s="9">
        <v>10</v>
      </c>
      <c r="B36" s="16" t="s">
        <v>276</v>
      </c>
      <c r="C36" s="8" t="str">
        <f t="shared" si="0"/>
        <v>1.3.1Eng</v>
      </c>
      <c r="D36" s="17" t="s">
        <v>42</v>
      </c>
      <c r="E36" s="16" t="s">
        <v>4</v>
      </c>
      <c r="F36" s="34" t="str">
        <f>$F$2&amp;B36&amp;".mp3"</f>
        <v>https://luandai123.github.io/english_opic-ProjectReport/ProjectReport-1.3.1.mp3</v>
      </c>
    </row>
    <row r="37" spans="1:6" x14ac:dyDescent="0.25">
      <c r="B37" s="16" t="s">
        <v>276</v>
      </c>
      <c r="C37" s="8" t="str">
        <f t="shared" si="0"/>
        <v>1.3.1Phon</v>
      </c>
      <c r="D37" s="17" t="s">
        <v>43</v>
      </c>
      <c r="E37" s="16" t="s">
        <v>22</v>
      </c>
      <c r="F37" s="14"/>
    </row>
    <row r="38" spans="1:6" x14ac:dyDescent="0.25">
      <c r="B38" s="16" t="s">
        <v>277</v>
      </c>
      <c r="C38" s="8" t="str">
        <f t="shared" si="0"/>
        <v>1.3.2Viet</v>
      </c>
      <c r="D38" s="17" t="s">
        <v>189</v>
      </c>
      <c r="E38" s="16" t="s">
        <v>3</v>
      </c>
      <c r="F38" s="14"/>
    </row>
    <row r="39" spans="1:6" x14ac:dyDescent="0.25">
      <c r="A39" s="9">
        <v>11</v>
      </c>
      <c r="B39" s="16" t="s">
        <v>277</v>
      </c>
      <c r="C39" s="8" t="str">
        <f t="shared" si="0"/>
        <v>1.3.2Eng</v>
      </c>
      <c r="D39" s="17" t="s">
        <v>44</v>
      </c>
      <c r="E39" s="16" t="s">
        <v>4</v>
      </c>
      <c r="F39" s="34" t="str">
        <f>$F$2&amp;B39&amp;".mp3"</f>
        <v>https://luandai123.github.io/english_opic-ProjectReport/ProjectReport-1.3.2.mp3</v>
      </c>
    </row>
    <row r="40" spans="1:6" x14ac:dyDescent="0.25">
      <c r="B40" s="16" t="s">
        <v>277</v>
      </c>
      <c r="C40" s="8" t="str">
        <f t="shared" si="0"/>
        <v>1.3.2Phon</v>
      </c>
      <c r="D40" s="17" t="s">
        <v>45</v>
      </c>
      <c r="E40" s="16" t="s">
        <v>22</v>
      </c>
      <c r="F40" s="14"/>
    </row>
    <row r="41" spans="1:6" x14ac:dyDescent="0.25">
      <c r="B41" s="16" t="s">
        <v>20</v>
      </c>
      <c r="C41" s="8" t="str">
        <f t="shared" si="0"/>
        <v>1.4Struc</v>
      </c>
      <c r="D41" s="17" t="s">
        <v>190</v>
      </c>
      <c r="E41" s="16" t="s">
        <v>10</v>
      </c>
      <c r="F41" s="14"/>
    </row>
    <row r="42" spans="1:6" x14ac:dyDescent="0.25">
      <c r="B42" s="16" t="s">
        <v>278</v>
      </c>
      <c r="C42" s="8" t="str">
        <f t="shared" si="0"/>
        <v>1.4.1Viet</v>
      </c>
      <c r="D42" s="17" t="s">
        <v>191</v>
      </c>
      <c r="E42" s="16" t="s">
        <v>3</v>
      </c>
      <c r="F42" s="14"/>
    </row>
    <row r="43" spans="1:6" x14ac:dyDescent="0.25">
      <c r="A43" s="9">
        <v>12</v>
      </c>
      <c r="B43" s="16" t="s">
        <v>278</v>
      </c>
      <c r="C43" s="8" t="str">
        <f t="shared" si="0"/>
        <v>1.4.1Eng</v>
      </c>
      <c r="D43" s="17" t="s">
        <v>46</v>
      </c>
      <c r="E43" s="16" t="s">
        <v>4</v>
      </c>
      <c r="F43" s="34" t="str">
        <f>$F$2&amp;B43&amp;".mp3"</f>
        <v>https://luandai123.github.io/english_opic-ProjectReport/ProjectReport-1.4.1.mp3</v>
      </c>
    </row>
    <row r="44" spans="1:6" x14ac:dyDescent="0.25">
      <c r="B44" s="16" t="s">
        <v>278</v>
      </c>
      <c r="C44" s="8" t="str">
        <f t="shared" si="0"/>
        <v>1.4.1Phon</v>
      </c>
      <c r="D44" s="17" t="s">
        <v>47</v>
      </c>
      <c r="E44" s="16" t="s">
        <v>22</v>
      </c>
      <c r="F44" s="14"/>
    </row>
    <row r="45" spans="1:6" x14ac:dyDescent="0.25">
      <c r="B45" s="16" t="s">
        <v>279</v>
      </c>
      <c r="C45" s="8" t="str">
        <f t="shared" si="0"/>
        <v>1.4.2Viet</v>
      </c>
      <c r="D45" s="17" t="s">
        <v>192</v>
      </c>
      <c r="E45" s="16" t="s">
        <v>3</v>
      </c>
      <c r="F45" s="14"/>
    </row>
    <row r="46" spans="1:6" x14ac:dyDescent="0.25">
      <c r="A46" s="9">
        <v>13</v>
      </c>
      <c r="B46" s="16" t="s">
        <v>279</v>
      </c>
      <c r="C46" s="8" t="str">
        <f t="shared" si="0"/>
        <v>1.4.2Eng</v>
      </c>
      <c r="D46" s="17" t="s">
        <v>48</v>
      </c>
      <c r="E46" s="16" t="s">
        <v>4</v>
      </c>
      <c r="F46" s="34" t="str">
        <f>$F$2&amp;B46&amp;".mp3"</f>
        <v>https://luandai123.github.io/english_opic-ProjectReport/ProjectReport-1.4.2.mp3</v>
      </c>
    </row>
    <row r="47" spans="1:6" x14ac:dyDescent="0.25">
      <c r="B47" s="16" t="s">
        <v>279</v>
      </c>
      <c r="C47" s="8" t="str">
        <f t="shared" si="0"/>
        <v>1.4.2Phon</v>
      </c>
      <c r="D47" s="17" t="s">
        <v>49</v>
      </c>
      <c r="E47" s="16" t="s">
        <v>22</v>
      </c>
      <c r="F47" s="14"/>
    </row>
    <row r="48" spans="1:6" x14ac:dyDescent="0.25">
      <c r="B48" s="16" t="s">
        <v>280</v>
      </c>
      <c r="C48" s="8" t="str">
        <f t="shared" si="0"/>
        <v>1.4.3Viet</v>
      </c>
      <c r="D48" s="17" t="s">
        <v>193</v>
      </c>
      <c r="E48" s="16" t="s">
        <v>3</v>
      </c>
      <c r="F48" s="14"/>
    </row>
    <row r="49" spans="1:6" x14ac:dyDescent="0.25">
      <c r="A49" s="9">
        <v>14</v>
      </c>
      <c r="B49" s="16" t="s">
        <v>280</v>
      </c>
      <c r="C49" s="8" t="str">
        <f t="shared" si="0"/>
        <v>1.4.3Eng</v>
      </c>
      <c r="D49" s="17" t="s">
        <v>50</v>
      </c>
      <c r="E49" s="16" t="s">
        <v>4</v>
      </c>
      <c r="F49" s="34" t="str">
        <f>$F$2&amp;B49&amp;".mp3"</f>
        <v>https://luandai123.github.io/english_opic-ProjectReport/ProjectReport-1.4.3.mp3</v>
      </c>
    </row>
    <row r="50" spans="1:6" x14ac:dyDescent="0.25">
      <c r="B50" s="16" t="s">
        <v>280</v>
      </c>
      <c r="C50" s="8" t="str">
        <f t="shared" si="0"/>
        <v>1.4.3Phon</v>
      </c>
      <c r="D50" s="17" t="s">
        <v>51</v>
      </c>
      <c r="E50" s="16" t="s">
        <v>22</v>
      </c>
      <c r="F50" s="14"/>
    </row>
    <row r="51" spans="1:6" x14ac:dyDescent="0.25">
      <c r="B51" s="16" t="s">
        <v>281</v>
      </c>
      <c r="C51" s="8" t="str">
        <f t="shared" si="0"/>
        <v>1.4.4Viet</v>
      </c>
      <c r="D51" s="17" t="s">
        <v>194</v>
      </c>
      <c r="E51" s="16" t="s">
        <v>3</v>
      </c>
      <c r="F51" s="14"/>
    </row>
    <row r="52" spans="1:6" x14ac:dyDescent="0.25">
      <c r="A52" s="9">
        <v>15</v>
      </c>
      <c r="B52" s="16" t="s">
        <v>281</v>
      </c>
      <c r="C52" s="8" t="str">
        <f t="shared" si="0"/>
        <v>1.4.4Eng</v>
      </c>
      <c r="D52" s="17" t="s">
        <v>52</v>
      </c>
      <c r="E52" s="16" t="s">
        <v>4</v>
      </c>
      <c r="F52" s="34" t="str">
        <f>$F$2&amp;B52&amp;".mp3"</f>
        <v>https://luandai123.github.io/english_opic-ProjectReport/ProjectReport-1.4.4.mp3</v>
      </c>
    </row>
    <row r="53" spans="1:6" x14ac:dyDescent="0.25">
      <c r="B53" s="16" t="s">
        <v>281</v>
      </c>
      <c r="C53" s="8" t="str">
        <f t="shared" si="0"/>
        <v>1.4.4Phon</v>
      </c>
      <c r="D53" s="17" t="s">
        <v>53</v>
      </c>
      <c r="E53" s="16" t="s">
        <v>22</v>
      </c>
      <c r="F53" s="14"/>
    </row>
    <row r="54" spans="1:6" x14ac:dyDescent="0.25">
      <c r="B54" s="16">
        <v>2</v>
      </c>
      <c r="C54" s="8" t="str">
        <f t="shared" si="0"/>
        <v>2Struc0</v>
      </c>
      <c r="D54" s="17" t="s">
        <v>172</v>
      </c>
      <c r="E54" s="16" t="s">
        <v>170</v>
      </c>
      <c r="F54" s="14"/>
    </row>
    <row r="55" spans="1:6" x14ac:dyDescent="0.25">
      <c r="B55" s="16" t="s">
        <v>282</v>
      </c>
      <c r="C55" s="8" t="str">
        <f t="shared" si="0"/>
        <v>2.0.1Viet</v>
      </c>
      <c r="D55" s="17" t="s">
        <v>195</v>
      </c>
      <c r="E55" s="16" t="s">
        <v>3</v>
      </c>
      <c r="F55" s="14"/>
    </row>
    <row r="56" spans="1:6" x14ac:dyDescent="0.25">
      <c r="A56" s="9">
        <v>16</v>
      </c>
      <c r="B56" s="16" t="s">
        <v>282</v>
      </c>
      <c r="C56" s="8" t="str">
        <f t="shared" si="0"/>
        <v>2.0.1Eng</v>
      </c>
      <c r="D56" s="17" t="s">
        <v>54</v>
      </c>
      <c r="E56" s="16" t="s">
        <v>4</v>
      </c>
      <c r="F56" s="34" t="str">
        <f>$F$2&amp;B56&amp;".mp3"</f>
        <v>https://luandai123.github.io/english_opic-ProjectReport/ProjectReport-2.0.1.mp3</v>
      </c>
    </row>
    <row r="57" spans="1:6" x14ac:dyDescent="0.25">
      <c r="B57" s="16" t="s">
        <v>282</v>
      </c>
      <c r="C57" s="8" t="str">
        <f t="shared" si="0"/>
        <v>2.0.1Phon</v>
      </c>
      <c r="D57" s="17" t="s">
        <v>55</v>
      </c>
      <c r="E57" s="16" t="s">
        <v>22</v>
      </c>
      <c r="F57" s="14"/>
    </row>
    <row r="58" spans="1:6" x14ac:dyDescent="0.25">
      <c r="B58" s="16" t="s">
        <v>283</v>
      </c>
      <c r="C58" s="8" t="str">
        <f t="shared" si="0"/>
        <v>2.0.2Viet</v>
      </c>
      <c r="D58" s="17" t="s">
        <v>196</v>
      </c>
      <c r="E58" s="16" t="s">
        <v>3</v>
      </c>
      <c r="F58" s="14"/>
    </row>
    <row r="59" spans="1:6" x14ac:dyDescent="0.25">
      <c r="A59" s="9">
        <v>17</v>
      </c>
      <c r="B59" s="16" t="s">
        <v>283</v>
      </c>
      <c r="C59" s="8" t="str">
        <f t="shared" si="0"/>
        <v>2.0.2Eng</v>
      </c>
      <c r="D59" s="17" t="s">
        <v>56</v>
      </c>
      <c r="E59" s="16" t="s">
        <v>4</v>
      </c>
      <c r="F59" s="34" t="str">
        <f>$F$2&amp;B59&amp;".mp3"</f>
        <v>https://luandai123.github.io/english_opic-ProjectReport/ProjectReport-2.0.2.mp3</v>
      </c>
    </row>
    <row r="60" spans="1:6" x14ac:dyDescent="0.25">
      <c r="B60" s="16" t="s">
        <v>283</v>
      </c>
      <c r="C60" s="8" t="str">
        <f t="shared" si="0"/>
        <v>2.0.2Phon</v>
      </c>
      <c r="D60" s="17" t="s">
        <v>57</v>
      </c>
      <c r="E60" s="16" t="s">
        <v>22</v>
      </c>
      <c r="F60" s="14"/>
    </row>
    <row r="61" spans="1:6" x14ac:dyDescent="0.25">
      <c r="B61" s="16" t="s">
        <v>284</v>
      </c>
      <c r="C61" s="8" t="str">
        <f t="shared" si="0"/>
        <v>2.0.3Viet</v>
      </c>
      <c r="D61" s="17" t="s">
        <v>197</v>
      </c>
      <c r="E61" s="16" t="s">
        <v>3</v>
      </c>
      <c r="F61" s="14"/>
    </row>
    <row r="62" spans="1:6" x14ac:dyDescent="0.25">
      <c r="A62" s="9">
        <v>18</v>
      </c>
      <c r="B62" s="16" t="s">
        <v>284</v>
      </c>
      <c r="C62" s="8" t="str">
        <f t="shared" si="0"/>
        <v>2.0.3Eng</v>
      </c>
      <c r="D62" s="17" t="s">
        <v>58</v>
      </c>
      <c r="E62" s="16" t="s">
        <v>4</v>
      </c>
      <c r="F62" s="34" t="str">
        <f>$F$2&amp;B62&amp;".mp3"</f>
        <v>https://luandai123.github.io/english_opic-ProjectReport/ProjectReport-2.0.3.mp3</v>
      </c>
    </row>
    <row r="63" spans="1:6" x14ac:dyDescent="0.25">
      <c r="B63" s="16" t="s">
        <v>284</v>
      </c>
      <c r="C63" s="8" t="str">
        <f t="shared" si="0"/>
        <v>2.0.3Phon</v>
      </c>
      <c r="D63" s="17" t="s">
        <v>59</v>
      </c>
      <c r="E63" s="16" t="s">
        <v>22</v>
      </c>
      <c r="F63" s="14"/>
    </row>
    <row r="64" spans="1:6" x14ac:dyDescent="0.25">
      <c r="B64" s="16" t="s">
        <v>285</v>
      </c>
      <c r="C64" s="8" t="str">
        <f t="shared" si="0"/>
        <v>2.0.4Viet</v>
      </c>
      <c r="D64" s="17" t="s">
        <v>198</v>
      </c>
      <c r="E64" s="16" t="s">
        <v>3</v>
      </c>
      <c r="F64" s="14"/>
    </row>
    <row r="65" spans="1:6" x14ac:dyDescent="0.25">
      <c r="A65" s="9">
        <v>19</v>
      </c>
      <c r="B65" s="16" t="s">
        <v>285</v>
      </c>
      <c r="C65" s="8" t="str">
        <f t="shared" si="0"/>
        <v>2.0.4Eng</v>
      </c>
      <c r="D65" s="17" t="s">
        <v>60</v>
      </c>
      <c r="E65" s="16" t="s">
        <v>4</v>
      </c>
      <c r="F65" s="34" t="str">
        <f>$F$2&amp;B65&amp;".mp3"</f>
        <v>https://luandai123.github.io/english_opic-ProjectReport/ProjectReport-2.0.4.mp3</v>
      </c>
    </row>
    <row r="66" spans="1:6" x14ac:dyDescent="0.25">
      <c r="B66" s="16" t="s">
        <v>285</v>
      </c>
      <c r="C66" s="8" t="str">
        <f t="shared" si="0"/>
        <v>2.0.4Phon</v>
      </c>
      <c r="D66" s="17" t="s">
        <v>61</v>
      </c>
      <c r="E66" s="16" t="s">
        <v>22</v>
      </c>
      <c r="F66" s="14"/>
    </row>
    <row r="67" spans="1:6" x14ac:dyDescent="0.25">
      <c r="B67" s="16" t="s">
        <v>286</v>
      </c>
      <c r="C67" s="8" t="str">
        <f t="shared" si="0"/>
        <v>2.0.5Viet</v>
      </c>
      <c r="D67" s="17" t="s">
        <v>199</v>
      </c>
      <c r="E67" s="16" t="s">
        <v>3</v>
      </c>
      <c r="F67" s="14"/>
    </row>
    <row r="68" spans="1:6" x14ac:dyDescent="0.25">
      <c r="A68" s="9">
        <v>20</v>
      </c>
      <c r="B68" s="16" t="s">
        <v>286</v>
      </c>
      <c r="C68" s="8" t="str">
        <f t="shared" si="0"/>
        <v>2.0.5Eng</v>
      </c>
      <c r="D68" s="17" t="s">
        <v>62</v>
      </c>
      <c r="E68" s="16" t="s">
        <v>4</v>
      </c>
      <c r="F68" s="34" t="str">
        <f>$F$2&amp;B68&amp;".mp3"</f>
        <v>https://luandai123.github.io/english_opic-ProjectReport/ProjectReport-2.0.5.mp3</v>
      </c>
    </row>
    <row r="69" spans="1:6" x14ac:dyDescent="0.25">
      <c r="B69" s="16" t="s">
        <v>286</v>
      </c>
      <c r="C69" s="8" t="str">
        <f t="shared" ref="C69:C132" si="1">B69&amp;E69</f>
        <v>2.0.5Phon</v>
      </c>
      <c r="D69" s="17" t="s">
        <v>63</v>
      </c>
      <c r="E69" s="16" t="s">
        <v>22</v>
      </c>
      <c r="F69" s="14"/>
    </row>
    <row r="70" spans="1:6" x14ac:dyDescent="0.25">
      <c r="B70" s="16" t="s">
        <v>287</v>
      </c>
      <c r="C70" s="8" t="str">
        <f t="shared" si="1"/>
        <v>2.0.6Viet</v>
      </c>
      <c r="D70" s="17" t="s">
        <v>200</v>
      </c>
      <c r="E70" s="16" t="s">
        <v>3</v>
      </c>
      <c r="F70" s="14"/>
    </row>
    <row r="71" spans="1:6" x14ac:dyDescent="0.25">
      <c r="A71" s="9">
        <v>21</v>
      </c>
      <c r="B71" s="16" t="s">
        <v>287</v>
      </c>
      <c r="C71" s="8" t="str">
        <f t="shared" si="1"/>
        <v>2.0.6Eng</v>
      </c>
      <c r="D71" s="17" t="s">
        <v>64</v>
      </c>
      <c r="E71" s="16" t="s">
        <v>4</v>
      </c>
      <c r="F71" s="34" t="str">
        <f>$F$2&amp;B71&amp;".mp3"</f>
        <v>https://luandai123.github.io/english_opic-ProjectReport/ProjectReport-2.0.6.mp3</v>
      </c>
    </row>
    <row r="72" spans="1:6" x14ac:dyDescent="0.25">
      <c r="B72" s="16" t="s">
        <v>287</v>
      </c>
      <c r="C72" s="8" t="str">
        <f t="shared" si="1"/>
        <v>2.0.6Phon</v>
      </c>
      <c r="D72" s="17" t="s">
        <v>65</v>
      </c>
      <c r="E72" s="16" t="s">
        <v>22</v>
      </c>
      <c r="F72" s="14"/>
    </row>
    <row r="73" spans="1:6" x14ac:dyDescent="0.25">
      <c r="B73" s="16" t="s">
        <v>288</v>
      </c>
      <c r="C73" s="8" t="str">
        <f t="shared" si="1"/>
        <v>2.0.7Viet</v>
      </c>
      <c r="D73" s="17" t="s">
        <v>201</v>
      </c>
      <c r="E73" s="16" t="s">
        <v>3</v>
      </c>
      <c r="F73" s="14"/>
    </row>
    <row r="74" spans="1:6" x14ac:dyDescent="0.25">
      <c r="A74" s="9">
        <v>22</v>
      </c>
      <c r="B74" s="16" t="s">
        <v>288</v>
      </c>
      <c r="C74" s="8" t="str">
        <f t="shared" si="1"/>
        <v>2.0.7Eng</v>
      </c>
      <c r="D74" s="17" t="s">
        <v>66</v>
      </c>
      <c r="E74" s="16" t="s">
        <v>4</v>
      </c>
      <c r="F74" s="34" t="str">
        <f>$F$2&amp;B74&amp;".mp3"</f>
        <v>https://luandai123.github.io/english_opic-ProjectReport/ProjectReport-2.0.7.mp3</v>
      </c>
    </row>
    <row r="75" spans="1:6" x14ac:dyDescent="0.25">
      <c r="B75" s="16" t="s">
        <v>288</v>
      </c>
      <c r="C75" s="8" t="str">
        <f t="shared" si="1"/>
        <v>2.0.7Phon</v>
      </c>
      <c r="D75" s="17" t="s">
        <v>67</v>
      </c>
      <c r="E75" s="16" t="s">
        <v>22</v>
      </c>
      <c r="F75" s="14"/>
    </row>
    <row r="76" spans="1:6" x14ac:dyDescent="0.25">
      <c r="B76" s="16" t="s">
        <v>13</v>
      </c>
      <c r="C76" s="8" t="str">
        <f t="shared" si="1"/>
        <v>2.1Struc</v>
      </c>
      <c r="D76" s="17" t="s">
        <v>202</v>
      </c>
      <c r="E76" s="16" t="s">
        <v>10</v>
      </c>
      <c r="F76" s="14"/>
    </row>
    <row r="77" spans="1:6" x14ac:dyDescent="0.25">
      <c r="B77" s="16" t="s">
        <v>289</v>
      </c>
      <c r="C77" s="8" t="str">
        <f t="shared" si="1"/>
        <v>2.1.1Viet</v>
      </c>
      <c r="D77" s="17" t="s">
        <v>203</v>
      </c>
      <c r="E77" s="16" t="s">
        <v>3</v>
      </c>
      <c r="F77" s="14"/>
    </row>
    <row r="78" spans="1:6" x14ac:dyDescent="0.25">
      <c r="A78" s="9">
        <v>23</v>
      </c>
      <c r="B78" s="16" t="s">
        <v>289</v>
      </c>
      <c r="C78" s="8" t="str">
        <f t="shared" si="1"/>
        <v>2.1.1Eng</v>
      </c>
      <c r="D78" s="17" t="s">
        <v>68</v>
      </c>
      <c r="E78" s="16" t="s">
        <v>4</v>
      </c>
      <c r="F78" s="34" t="str">
        <f>$F$2&amp;B78&amp;".mp3"</f>
        <v>https://luandai123.github.io/english_opic-ProjectReport/ProjectReport-2.1.1.mp3</v>
      </c>
    </row>
    <row r="79" spans="1:6" x14ac:dyDescent="0.25">
      <c r="B79" s="16" t="s">
        <v>289</v>
      </c>
      <c r="C79" s="8" t="str">
        <f t="shared" si="1"/>
        <v>2.1.1Phon</v>
      </c>
      <c r="D79" s="17" t="s">
        <v>69</v>
      </c>
      <c r="E79" s="16" t="s">
        <v>22</v>
      </c>
      <c r="F79" s="14"/>
    </row>
    <row r="80" spans="1:6" x14ac:dyDescent="0.25">
      <c r="B80" s="16" t="s">
        <v>290</v>
      </c>
      <c r="C80" s="8" t="str">
        <f t="shared" si="1"/>
        <v>2.1.2Viet</v>
      </c>
      <c r="D80" s="17" t="s">
        <v>204</v>
      </c>
      <c r="E80" s="16" t="s">
        <v>3</v>
      </c>
      <c r="F80" s="14"/>
    </row>
    <row r="81" spans="1:6" x14ac:dyDescent="0.25">
      <c r="A81" s="9">
        <v>24</v>
      </c>
      <c r="B81" s="16" t="s">
        <v>290</v>
      </c>
      <c r="C81" s="8" t="str">
        <f t="shared" si="1"/>
        <v>2.1.2Eng</v>
      </c>
      <c r="D81" s="17" t="s">
        <v>70</v>
      </c>
      <c r="E81" s="16" t="s">
        <v>4</v>
      </c>
      <c r="F81" s="34" t="str">
        <f>$F$2&amp;B81&amp;".mp3"</f>
        <v>https://luandai123.github.io/english_opic-ProjectReport/ProjectReport-2.1.2.mp3</v>
      </c>
    </row>
    <row r="82" spans="1:6" x14ac:dyDescent="0.25">
      <c r="B82" s="16" t="s">
        <v>290</v>
      </c>
      <c r="C82" s="8" t="str">
        <f t="shared" si="1"/>
        <v>2.1.2Phon</v>
      </c>
      <c r="D82" s="17" t="s">
        <v>71</v>
      </c>
      <c r="E82" s="16" t="s">
        <v>22</v>
      </c>
      <c r="F82" s="14"/>
    </row>
    <row r="83" spans="1:6" x14ac:dyDescent="0.25">
      <c r="B83" s="16" t="s">
        <v>14</v>
      </c>
      <c r="C83" s="8" t="str">
        <f t="shared" si="1"/>
        <v>2.2Struc</v>
      </c>
      <c r="D83" s="17" t="s">
        <v>205</v>
      </c>
      <c r="E83" s="16" t="s">
        <v>10</v>
      </c>
      <c r="F83" s="14"/>
    </row>
    <row r="84" spans="1:6" x14ac:dyDescent="0.25">
      <c r="B84" s="16" t="s">
        <v>291</v>
      </c>
      <c r="C84" s="8" t="str">
        <f t="shared" si="1"/>
        <v>2.2.1Viet</v>
      </c>
      <c r="D84" s="17" t="s">
        <v>206</v>
      </c>
      <c r="E84" s="16" t="s">
        <v>3</v>
      </c>
      <c r="F84" s="14"/>
    </row>
    <row r="85" spans="1:6" x14ac:dyDescent="0.25">
      <c r="A85" s="9">
        <v>25</v>
      </c>
      <c r="B85" s="16" t="s">
        <v>291</v>
      </c>
      <c r="C85" s="8" t="str">
        <f t="shared" si="1"/>
        <v>2.2.1Eng</v>
      </c>
      <c r="D85" s="17" t="s">
        <v>72</v>
      </c>
      <c r="E85" s="16" t="s">
        <v>4</v>
      </c>
      <c r="F85" s="34" t="str">
        <f>$F$2&amp;B85&amp;".mp3"</f>
        <v>https://luandai123.github.io/english_opic-ProjectReport/ProjectReport-2.2.1.mp3</v>
      </c>
    </row>
    <row r="86" spans="1:6" x14ac:dyDescent="0.25">
      <c r="B86" s="16" t="s">
        <v>291</v>
      </c>
      <c r="C86" s="8" t="str">
        <f t="shared" si="1"/>
        <v>2.2.1Phon</v>
      </c>
      <c r="D86" s="17" t="s">
        <v>73</v>
      </c>
      <c r="E86" s="16" t="s">
        <v>22</v>
      </c>
      <c r="F86" s="14"/>
    </row>
    <row r="87" spans="1:6" x14ac:dyDescent="0.25">
      <c r="B87" s="16" t="s">
        <v>292</v>
      </c>
      <c r="C87" s="8" t="str">
        <f t="shared" si="1"/>
        <v>2.2.2Viet</v>
      </c>
      <c r="D87" s="17" t="s">
        <v>207</v>
      </c>
      <c r="E87" s="16" t="s">
        <v>3</v>
      </c>
      <c r="F87" s="14"/>
    </row>
    <row r="88" spans="1:6" x14ac:dyDescent="0.25">
      <c r="A88" s="9">
        <v>26</v>
      </c>
      <c r="B88" s="16" t="s">
        <v>292</v>
      </c>
      <c r="C88" s="8" t="str">
        <f t="shared" si="1"/>
        <v>2.2.2Eng</v>
      </c>
      <c r="D88" s="17" t="s">
        <v>74</v>
      </c>
      <c r="E88" s="16" t="s">
        <v>4</v>
      </c>
      <c r="F88" s="34" t="str">
        <f>$F$2&amp;B88&amp;".mp3"</f>
        <v>https://luandai123.github.io/english_opic-ProjectReport/ProjectReport-2.2.2.mp3</v>
      </c>
    </row>
    <row r="89" spans="1:6" x14ac:dyDescent="0.25">
      <c r="B89" s="16" t="s">
        <v>292</v>
      </c>
      <c r="C89" s="8" t="str">
        <f t="shared" si="1"/>
        <v>2.2.2Phon</v>
      </c>
      <c r="D89" s="17" t="s">
        <v>75</v>
      </c>
      <c r="E89" s="16" t="s">
        <v>22</v>
      </c>
      <c r="F89" s="14"/>
    </row>
    <row r="90" spans="1:6" x14ac:dyDescent="0.25">
      <c r="B90" s="16" t="s">
        <v>17</v>
      </c>
      <c r="C90" s="8" t="str">
        <f t="shared" si="1"/>
        <v>2.3Struc</v>
      </c>
      <c r="D90" s="17" t="s">
        <v>208</v>
      </c>
      <c r="E90" s="16" t="s">
        <v>10</v>
      </c>
      <c r="F90" s="14"/>
    </row>
    <row r="91" spans="1:6" x14ac:dyDescent="0.25">
      <c r="B91" s="16" t="s">
        <v>293</v>
      </c>
      <c r="C91" s="8" t="str">
        <f t="shared" si="1"/>
        <v>2.3.1Viet</v>
      </c>
      <c r="D91" s="17" t="s">
        <v>209</v>
      </c>
      <c r="E91" s="16" t="s">
        <v>3</v>
      </c>
      <c r="F91" s="14"/>
    </row>
    <row r="92" spans="1:6" x14ac:dyDescent="0.25">
      <c r="A92" s="9">
        <v>27</v>
      </c>
      <c r="B92" s="16" t="s">
        <v>293</v>
      </c>
      <c r="C92" s="8" t="str">
        <f t="shared" si="1"/>
        <v>2.3.1Eng</v>
      </c>
      <c r="D92" s="17" t="s">
        <v>76</v>
      </c>
      <c r="E92" s="16" t="s">
        <v>4</v>
      </c>
      <c r="F92" s="34" t="str">
        <f>$F$2&amp;B92&amp;".mp3"</f>
        <v>https://luandai123.github.io/english_opic-ProjectReport/ProjectReport-2.3.1.mp3</v>
      </c>
    </row>
    <row r="93" spans="1:6" x14ac:dyDescent="0.25">
      <c r="B93" s="16" t="s">
        <v>293</v>
      </c>
      <c r="C93" s="8" t="str">
        <f t="shared" si="1"/>
        <v>2.3.1Phon</v>
      </c>
      <c r="D93" s="17" t="s">
        <v>77</v>
      </c>
      <c r="E93" s="16" t="s">
        <v>22</v>
      </c>
      <c r="F93" s="14"/>
    </row>
    <row r="94" spans="1:6" x14ac:dyDescent="0.25">
      <c r="B94" s="16" t="s">
        <v>294</v>
      </c>
      <c r="C94" s="8" t="str">
        <f t="shared" si="1"/>
        <v>2.3.2Viet</v>
      </c>
      <c r="D94" s="17" t="s">
        <v>210</v>
      </c>
      <c r="E94" s="16" t="s">
        <v>3</v>
      </c>
      <c r="F94" s="14"/>
    </row>
    <row r="95" spans="1:6" x14ac:dyDescent="0.25">
      <c r="A95" s="9">
        <v>28</v>
      </c>
      <c r="B95" s="16" t="s">
        <v>294</v>
      </c>
      <c r="C95" s="8" t="str">
        <f t="shared" si="1"/>
        <v>2.3.2Eng</v>
      </c>
      <c r="D95" s="17" t="s">
        <v>78</v>
      </c>
      <c r="E95" s="16" t="s">
        <v>4</v>
      </c>
      <c r="F95" s="34" t="str">
        <f>$F$2&amp;B95&amp;".mp3"</f>
        <v>https://luandai123.github.io/english_opic-ProjectReport/ProjectReport-2.3.2.mp3</v>
      </c>
    </row>
    <row r="96" spans="1:6" x14ac:dyDescent="0.25">
      <c r="B96" s="16" t="s">
        <v>294</v>
      </c>
      <c r="C96" s="8" t="str">
        <f t="shared" si="1"/>
        <v>2.3.2Phon</v>
      </c>
      <c r="D96" s="17" t="s">
        <v>79</v>
      </c>
      <c r="E96" s="16" t="s">
        <v>22</v>
      </c>
      <c r="F96" s="14"/>
    </row>
    <row r="97" spans="1:6" x14ac:dyDescent="0.25">
      <c r="B97" s="16" t="s">
        <v>295</v>
      </c>
      <c r="C97" s="8" t="str">
        <f t="shared" si="1"/>
        <v>2.3.3Viet</v>
      </c>
      <c r="D97" s="17" t="s">
        <v>211</v>
      </c>
      <c r="E97" s="16" t="s">
        <v>3</v>
      </c>
      <c r="F97" s="14"/>
    </row>
    <row r="98" spans="1:6" x14ac:dyDescent="0.25">
      <c r="A98" s="9">
        <v>29</v>
      </c>
      <c r="B98" s="16" t="s">
        <v>295</v>
      </c>
      <c r="C98" s="8" t="str">
        <f t="shared" si="1"/>
        <v>2.3.3Eng</v>
      </c>
      <c r="D98" s="17" t="s">
        <v>80</v>
      </c>
      <c r="E98" s="16" t="s">
        <v>4</v>
      </c>
      <c r="F98" s="34" t="str">
        <f>$F$2&amp;B98&amp;".mp3"</f>
        <v>https://luandai123.github.io/english_opic-ProjectReport/ProjectReport-2.3.3.mp3</v>
      </c>
    </row>
    <row r="99" spans="1:6" x14ac:dyDescent="0.25">
      <c r="B99" s="16" t="s">
        <v>295</v>
      </c>
      <c r="C99" s="8" t="str">
        <f t="shared" si="1"/>
        <v>2.3.3Phon</v>
      </c>
      <c r="D99" s="17" t="s">
        <v>81</v>
      </c>
      <c r="E99" s="16" t="s">
        <v>22</v>
      </c>
      <c r="F99" s="14"/>
    </row>
    <row r="100" spans="1:6" x14ac:dyDescent="0.25">
      <c r="B100" s="16" t="s">
        <v>296</v>
      </c>
      <c r="C100" s="8" t="str">
        <f t="shared" si="1"/>
        <v>2.3.4Viet</v>
      </c>
      <c r="D100" s="17" t="s">
        <v>212</v>
      </c>
      <c r="E100" s="16" t="s">
        <v>3</v>
      </c>
      <c r="F100" s="14"/>
    </row>
    <row r="101" spans="1:6" x14ac:dyDescent="0.25">
      <c r="A101" s="9">
        <v>30</v>
      </c>
      <c r="B101" s="16" t="s">
        <v>296</v>
      </c>
      <c r="C101" s="8" t="str">
        <f t="shared" si="1"/>
        <v>2.3.4Eng</v>
      </c>
      <c r="D101" s="17" t="s">
        <v>82</v>
      </c>
      <c r="E101" s="16" t="s">
        <v>4</v>
      </c>
      <c r="F101" s="34" t="str">
        <f>$F$2&amp;B101&amp;".mp3"</f>
        <v>https://luandai123.github.io/english_opic-ProjectReport/ProjectReport-2.3.4.mp3</v>
      </c>
    </row>
    <row r="102" spans="1:6" x14ac:dyDescent="0.25">
      <c r="B102" s="16" t="s">
        <v>296</v>
      </c>
      <c r="C102" s="8" t="str">
        <f t="shared" si="1"/>
        <v>2.3.4Phon</v>
      </c>
      <c r="D102" s="17" t="s">
        <v>83</v>
      </c>
      <c r="E102" s="16" t="s">
        <v>22</v>
      </c>
      <c r="F102" s="14"/>
    </row>
    <row r="103" spans="1:6" x14ac:dyDescent="0.25">
      <c r="B103" s="16" t="s">
        <v>18</v>
      </c>
      <c r="C103" s="8" t="str">
        <f t="shared" si="1"/>
        <v>2.4Struc</v>
      </c>
      <c r="D103" s="17" t="s">
        <v>213</v>
      </c>
      <c r="E103" s="16" t="s">
        <v>10</v>
      </c>
      <c r="F103" s="14"/>
    </row>
    <row r="104" spans="1:6" x14ac:dyDescent="0.25">
      <c r="B104" s="16" t="s">
        <v>297</v>
      </c>
      <c r="C104" s="8" t="str">
        <f t="shared" si="1"/>
        <v>2.4.1Viet</v>
      </c>
      <c r="D104" s="17" t="s">
        <v>214</v>
      </c>
      <c r="E104" s="16" t="s">
        <v>3</v>
      </c>
      <c r="F104" s="14"/>
    </row>
    <row r="105" spans="1:6" x14ac:dyDescent="0.25">
      <c r="A105" s="9">
        <v>31</v>
      </c>
      <c r="B105" s="16" t="s">
        <v>297</v>
      </c>
      <c r="C105" s="8" t="str">
        <f t="shared" si="1"/>
        <v>2.4.1Eng</v>
      </c>
      <c r="D105" s="17" t="s">
        <v>84</v>
      </c>
      <c r="E105" s="16" t="s">
        <v>4</v>
      </c>
      <c r="F105" s="34" t="str">
        <f>$F$2&amp;B105&amp;".mp3"</f>
        <v>https://luandai123.github.io/english_opic-ProjectReport/ProjectReport-2.4.1.mp3</v>
      </c>
    </row>
    <row r="106" spans="1:6" x14ac:dyDescent="0.25">
      <c r="B106" s="16" t="s">
        <v>297</v>
      </c>
      <c r="C106" s="8" t="str">
        <f t="shared" si="1"/>
        <v>2.4.1Phon</v>
      </c>
      <c r="D106" s="17" t="s">
        <v>85</v>
      </c>
      <c r="E106" s="16" t="s">
        <v>22</v>
      </c>
      <c r="F106" s="14"/>
    </row>
    <row r="107" spans="1:6" x14ac:dyDescent="0.25">
      <c r="B107" s="16" t="s">
        <v>298</v>
      </c>
      <c r="C107" s="8" t="str">
        <f t="shared" si="1"/>
        <v>2.4.2Viet</v>
      </c>
      <c r="D107" s="17" t="s">
        <v>215</v>
      </c>
      <c r="E107" s="16" t="s">
        <v>3</v>
      </c>
      <c r="F107" s="14"/>
    </row>
    <row r="108" spans="1:6" x14ac:dyDescent="0.25">
      <c r="A108" s="9">
        <v>32</v>
      </c>
      <c r="B108" s="16" t="s">
        <v>298</v>
      </c>
      <c r="C108" s="8" t="str">
        <f t="shared" si="1"/>
        <v>2.4.2Eng</v>
      </c>
      <c r="D108" s="17" t="s">
        <v>86</v>
      </c>
      <c r="E108" s="16" t="s">
        <v>4</v>
      </c>
      <c r="F108" s="34" t="str">
        <f>$F$2&amp;B108&amp;".mp3"</f>
        <v>https://luandai123.github.io/english_opic-ProjectReport/ProjectReport-2.4.2.mp3</v>
      </c>
    </row>
    <row r="109" spans="1:6" x14ac:dyDescent="0.25">
      <c r="B109" s="16" t="s">
        <v>298</v>
      </c>
      <c r="C109" s="8" t="str">
        <f t="shared" si="1"/>
        <v>2.4.2Phon</v>
      </c>
      <c r="D109" s="17" t="s">
        <v>87</v>
      </c>
      <c r="E109" s="16" t="s">
        <v>22</v>
      </c>
      <c r="F109" s="14"/>
    </row>
    <row r="110" spans="1:6" x14ac:dyDescent="0.25">
      <c r="B110" s="16" t="s">
        <v>21</v>
      </c>
      <c r="C110" s="8" t="str">
        <f t="shared" si="1"/>
        <v>2.5Struc</v>
      </c>
      <c r="D110" s="17" t="s">
        <v>216</v>
      </c>
      <c r="E110" s="16" t="s">
        <v>10</v>
      </c>
      <c r="F110" s="14"/>
    </row>
    <row r="111" spans="1:6" x14ac:dyDescent="0.25">
      <c r="B111" s="16" t="s">
        <v>299</v>
      </c>
      <c r="C111" s="8" t="str">
        <f t="shared" si="1"/>
        <v>2.5.1Viet</v>
      </c>
      <c r="D111" s="17" t="s">
        <v>217</v>
      </c>
      <c r="E111" s="16" t="s">
        <v>3</v>
      </c>
      <c r="F111" s="14"/>
    </row>
    <row r="112" spans="1:6" x14ac:dyDescent="0.25">
      <c r="A112" s="9">
        <v>33</v>
      </c>
      <c r="B112" s="16" t="s">
        <v>299</v>
      </c>
      <c r="C112" s="8" t="str">
        <f t="shared" si="1"/>
        <v>2.5.1Eng</v>
      </c>
      <c r="D112" s="17" t="s">
        <v>88</v>
      </c>
      <c r="E112" s="16" t="s">
        <v>4</v>
      </c>
      <c r="F112" s="34" t="str">
        <f>$F$2&amp;B112&amp;".mp3"</f>
        <v>https://luandai123.github.io/english_opic-ProjectReport/ProjectReport-2.5.1.mp3</v>
      </c>
    </row>
    <row r="113" spans="1:6" x14ac:dyDescent="0.25">
      <c r="B113" s="16" t="s">
        <v>299</v>
      </c>
      <c r="C113" s="8" t="str">
        <f t="shared" si="1"/>
        <v>2.5.1Phon</v>
      </c>
      <c r="D113" s="17" t="s">
        <v>89</v>
      </c>
      <c r="E113" s="16" t="s">
        <v>22</v>
      </c>
      <c r="F113" s="14"/>
    </row>
    <row r="114" spans="1:6" x14ac:dyDescent="0.25">
      <c r="B114" s="16">
        <v>3</v>
      </c>
      <c r="C114" s="8" t="str">
        <f t="shared" si="1"/>
        <v>3Struc0</v>
      </c>
      <c r="D114" s="17" t="s">
        <v>173</v>
      </c>
      <c r="E114" s="16" t="s">
        <v>170</v>
      </c>
      <c r="F114" s="14"/>
    </row>
    <row r="115" spans="1:6" x14ac:dyDescent="0.25">
      <c r="B115" s="16" t="s">
        <v>300</v>
      </c>
      <c r="C115" s="8" t="str">
        <f t="shared" si="1"/>
        <v>3.1Struc</v>
      </c>
      <c r="D115" s="17" t="s">
        <v>218</v>
      </c>
      <c r="E115" s="16" t="s">
        <v>10</v>
      </c>
      <c r="F115" s="14"/>
    </row>
    <row r="116" spans="1:6" x14ac:dyDescent="0.25">
      <c r="B116" s="16" t="s">
        <v>301</v>
      </c>
      <c r="C116" s="8" t="str">
        <f t="shared" si="1"/>
        <v>3.1.1Viet</v>
      </c>
      <c r="D116" s="17" t="s">
        <v>219</v>
      </c>
      <c r="E116" s="16" t="s">
        <v>3</v>
      </c>
      <c r="F116" s="14"/>
    </row>
    <row r="117" spans="1:6" x14ac:dyDescent="0.25">
      <c r="A117" s="9">
        <v>34</v>
      </c>
      <c r="B117" s="16" t="s">
        <v>301</v>
      </c>
      <c r="C117" s="8" t="str">
        <f t="shared" si="1"/>
        <v>3.1.1Eng</v>
      </c>
      <c r="D117" s="17" t="s">
        <v>90</v>
      </c>
      <c r="E117" s="16" t="s">
        <v>4</v>
      </c>
      <c r="F117" s="34" t="str">
        <f>$F$2&amp;B117&amp;".mp3"</f>
        <v>https://luandai123.github.io/english_opic-ProjectReport/ProjectReport-3.1.1.mp3</v>
      </c>
    </row>
    <row r="118" spans="1:6" x14ac:dyDescent="0.25">
      <c r="B118" s="16" t="s">
        <v>301</v>
      </c>
      <c r="C118" s="8" t="str">
        <f t="shared" si="1"/>
        <v>3.1.1Phon</v>
      </c>
      <c r="D118" s="17" t="s">
        <v>91</v>
      </c>
      <c r="E118" s="16" t="s">
        <v>22</v>
      </c>
      <c r="F118" s="14"/>
    </row>
    <row r="119" spans="1:6" x14ac:dyDescent="0.25">
      <c r="B119" s="16" t="s">
        <v>302</v>
      </c>
      <c r="C119" s="8" t="str">
        <f t="shared" si="1"/>
        <v>3.1.2Viet</v>
      </c>
      <c r="D119" s="17" t="s">
        <v>220</v>
      </c>
      <c r="E119" s="16" t="s">
        <v>3</v>
      </c>
      <c r="F119" s="14"/>
    </row>
    <row r="120" spans="1:6" x14ac:dyDescent="0.25">
      <c r="A120" s="9">
        <v>35</v>
      </c>
      <c r="B120" s="16" t="s">
        <v>302</v>
      </c>
      <c r="C120" s="8" t="str">
        <f t="shared" si="1"/>
        <v>3.1.2Eng</v>
      </c>
      <c r="D120" s="17" t="s">
        <v>92</v>
      </c>
      <c r="E120" s="16" t="s">
        <v>4</v>
      </c>
      <c r="F120" s="34" t="str">
        <f>$F$2&amp;B120&amp;".mp3"</f>
        <v>https://luandai123.github.io/english_opic-ProjectReport/ProjectReport-3.1.2.mp3</v>
      </c>
    </row>
    <row r="121" spans="1:6" x14ac:dyDescent="0.25">
      <c r="B121" s="16" t="s">
        <v>302</v>
      </c>
      <c r="C121" s="8" t="str">
        <f t="shared" si="1"/>
        <v>3.1.2Phon</v>
      </c>
      <c r="D121" s="17" t="s">
        <v>93</v>
      </c>
      <c r="E121" s="16" t="s">
        <v>22</v>
      </c>
      <c r="F121" s="14"/>
    </row>
    <row r="122" spans="1:6" x14ac:dyDescent="0.25">
      <c r="B122" s="16" t="s">
        <v>303</v>
      </c>
      <c r="C122" s="8" t="str">
        <f t="shared" si="1"/>
        <v>3.2Struc</v>
      </c>
      <c r="D122" s="17" t="s">
        <v>221</v>
      </c>
      <c r="E122" s="16" t="s">
        <v>10</v>
      </c>
      <c r="F122" s="14"/>
    </row>
    <row r="123" spans="1:6" x14ac:dyDescent="0.25">
      <c r="B123" s="16" t="s">
        <v>304</v>
      </c>
      <c r="C123" s="8" t="str">
        <f t="shared" si="1"/>
        <v>3.2.1Viet</v>
      </c>
      <c r="D123" s="17" t="s">
        <v>222</v>
      </c>
      <c r="E123" s="16" t="s">
        <v>3</v>
      </c>
      <c r="F123" s="14"/>
    </row>
    <row r="124" spans="1:6" x14ac:dyDescent="0.25">
      <c r="A124" s="9">
        <v>36</v>
      </c>
      <c r="B124" s="16" t="s">
        <v>304</v>
      </c>
      <c r="C124" s="8" t="str">
        <f t="shared" si="1"/>
        <v>3.2.1Eng</v>
      </c>
      <c r="D124" s="17" t="s">
        <v>94</v>
      </c>
      <c r="E124" s="16" t="s">
        <v>4</v>
      </c>
      <c r="F124" s="34" t="str">
        <f>$F$2&amp;B124&amp;".mp3"</f>
        <v>https://luandai123.github.io/english_opic-ProjectReport/ProjectReport-3.2.1.mp3</v>
      </c>
    </row>
    <row r="125" spans="1:6" x14ac:dyDescent="0.25">
      <c r="B125" s="16" t="s">
        <v>304</v>
      </c>
      <c r="C125" s="8" t="str">
        <f t="shared" si="1"/>
        <v>3.2.1Phon</v>
      </c>
      <c r="D125" s="17" t="s">
        <v>95</v>
      </c>
      <c r="E125" s="16" t="s">
        <v>22</v>
      </c>
      <c r="F125" s="14"/>
    </row>
    <row r="126" spans="1:6" x14ac:dyDescent="0.25">
      <c r="B126" s="16" t="s">
        <v>305</v>
      </c>
      <c r="C126" s="8" t="str">
        <f t="shared" si="1"/>
        <v>3.2.2Viet</v>
      </c>
      <c r="D126" s="17" t="s">
        <v>223</v>
      </c>
      <c r="E126" s="16" t="s">
        <v>3</v>
      </c>
      <c r="F126" s="14"/>
    </row>
    <row r="127" spans="1:6" x14ac:dyDescent="0.25">
      <c r="A127" s="9">
        <v>37</v>
      </c>
      <c r="B127" s="16" t="s">
        <v>305</v>
      </c>
      <c r="C127" s="8" t="str">
        <f t="shared" si="1"/>
        <v>3.2.2Eng</v>
      </c>
      <c r="D127" s="17" t="s">
        <v>96</v>
      </c>
      <c r="E127" s="16" t="s">
        <v>4</v>
      </c>
      <c r="F127" s="34" t="str">
        <f>$F$2&amp;B127&amp;".mp3"</f>
        <v>https://luandai123.github.io/english_opic-ProjectReport/ProjectReport-3.2.2.mp3</v>
      </c>
    </row>
    <row r="128" spans="1:6" x14ac:dyDescent="0.25">
      <c r="B128" s="16" t="s">
        <v>305</v>
      </c>
      <c r="C128" s="8" t="str">
        <f t="shared" si="1"/>
        <v>3.2.2Phon</v>
      </c>
      <c r="D128" s="17" t="s">
        <v>97</v>
      </c>
      <c r="E128" s="16" t="s">
        <v>22</v>
      </c>
      <c r="F128" s="14"/>
    </row>
    <row r="129" spans="1:6" x14ac:dyDescent="0.25">
      <c r="B129" s="16" t="s">
        <v>306</v>
      </c>
      <c r="C129" s="8" t="str">
        <f t="shared" si="1"/>
        <v>3.2.3Viet</v>
      </c>
      <c r="D129" s="17" t="s">
        <v>224</v>
      </c>
      <c r="E129" s="16" t="s">
        <v>3</v>
      </c>
      <c r="F129" s="14"/>
    </row>
    <row r="130" spans="1:6" x14ac:dyDescent="0.25">
      <c r="A130" s="9">
        <v>38</v>
      </c>
      <c r="B130" s="16" t="s">
        <v>306</v>
      </c>
      <c r="C130" s="8" t="str">
        <f t="shared" si="1"/>
        <v>3.2.3Eng</v>
      </c>
      <c r="D130" s="17" t="s">
        <v>98</v>
      </c>
      <c r="E130" s="16" t="s">
        <v>4</v>
      </c>
      <c r="F130" s="34" t="str">
        <f>$F$2&amp;B130&amp;".mp3"</f>
        <v>https://luandai123.github.io/english_opic-ProjectReport/ProjectReport-3.2.3.mp3</v>
      </c>
    </row>
    <row r="131" spans="1:6" x14ac:dyDescent="0.25">
      <c r="B131" s="16" t="s">
        <v>306</v>
      </c>
      <c r="C131" s="8" t="str">
        <f t="shared" si="1"/>
        <v>3.2.3Phon</v>
      </c>
      <c r="D131" s="17" t="s">
        <v>99</v>
      </c>
      <c r="E131" s="16" t="s">
        <v>22</v>
      </c>
      <c r="F131" s="14"/>
    </row>
    <row r="132" spans="1:6" x14ac:dyDescent="0.25">
      <c r="B132" s="16" t="s">
        <v>307</v>
      </c>
      <c r="C132" s="8" t="str">
        <f t="shared" si="1"/>
        <v>3.3Struc</v>
      </c>
      <c r="D132" s="17" t="s">
        <v>343</v>
      </c>
      <c r="E132" s="16" t="s">
        <v>10</v>
      </c>
      <c r="F132" s="14"/>
    </row>
    <row r="133" spans="1:6" x14ac:dyDescent="0.25">
      <c r="B133" s="16" t="s">
        <v>308</v>
      </c>
      <c r="C133" s="8" t="str">
        <f t="shared" ref="C133:C196" si="2">B133&amp;E133</f>
        <v>3.3.1Viet</v>
      </c>
      <c r="D133" s="17" t="s">
        <v>226</v>
      </c>
      <c r="E133" s="16" t="s">
        <v>3</v>
      </c>
      <c r="F133" s="14"/>
    </row>
    <row r="134" spans="1:6" x14ac:dyDescent="0.25">
      <c r="A134" s="9">
        <v>39</v>
      </c>
      <c r="B134" s="16" t="s">
        <v>308</v>
      </c>
      <c r="C134" s="8" t="str">
        <f t="shared" si="2"/>
        <v>3.3.1Eng</v>
      </c>
      <c r="D134" s="17" t="s">
        <v>100</v>
      </c>
      <c r="E134" s="16" t="s">
        <v>4</v>
      </c>
      <c r="F134" s="34" t="str">
        <f>$F$2&amp;B134&amp;".mp3"</f>
        <v>https://luandai123.github.io/english_opic-ProjectReport/ProjectReport-3.3.1.mp3</v>
      </c>
    </row>
    <row r="135" spans="1:6" x14ac:dyDescent="0.25">
      <c r="B135" s="16" t="s">
        <v>308</v>
      </c>
      <c r="C135" s="8" t="str">
        <f t="shared" si="2"/>
        <v>3.3.1Phon</v>
      </c>
      <c r="D135" s="17" t="s">
        <v>101</v>
      </c>
      <c r="E135" s="16" t="s">
        <v>22</v>
      </c>
      <c r="F135" s="14"/>
    </row>
    <row r="136" spans="1:6" x14ac:dyDescent="0.25">
      <c r="B136" s="16" t="s">
        <v>309</v>
      </c>
      <c r="C136" s="8" t="str">
        <f t="shared" si="2"/>
        <v>3.3.2Viet</v>
      </c>
      <c r="D136" s="17" t="s">
        <v>227</v>
      </c>
      <c r="E136" s="16" t="s">
        <v>3</v>
      </c>
      <c r="F136" s="14"/>
    </row>
    <row r="137" spans="1:6" x14ac:dyDescent="0.25">
      <c r="A137" s="9">
        <v>40</v>
      </c>
      <c r="B137" s="16" t="s">
        <v>309</v>
      </c>
      <c r="C137" s="8" t="str">
        <f t="shared" si="2"/>
        <v>3.3.2Eng</v>
      </c>
      <c r="D137" s="17" t="s">
        <v>102</v>
      </c>
      <c r="E137" s="16" t="s">
        <v>4</v>
      </c>
      <c r="F137" s="34" t="str">
        <f>$F$2&amp;B137&amp;".mp3"</f>
        <v>https://luandai123.github.io/english_opic-ProjectReport/ProjectReport-3.3.2.mp3</v>
      </c>
    </row>
    <row r="138" spans="1:6" x14ac:dyDescent="0.25">
      <c r="B138" s="16" t="s">
        <v>309</v>
      </c>
      <c r="C138" s="8" t="str">
        <f t="shared" si="2"/>
        <v>3.3.2Phon</v>
      </c>
      <c r="D138" s="17" t="s">
        <v>103</v>
      </c>
      <c r="E138" s="16" t="s">
        <v>22</v>
      </c>
      <c r="F138" s="14"/>
    </row>
    <row r="139" spans="1:6" x14ac:dyDescent="0.25">
      <c r="B139" s="16" t="s">
        <v>310</v>
      </c>
      <c r="C139" s="8" t="str">
        <f t="shared" si="2"/>
        <v>3.3.3Viet</v>
      </c>
      <c r="D139" s="17" t="s">
        <v>228</v>
      </c>
      <c r="E139" s="16" t="s">
        <v>3</v>
      </c>
      <c r="F139" s="14"/>
    </row>
    <row r="140" spans="1:6" x14ac:dyDescent="0.25">
      <c r="A140" s="9">
        <v>41</v>
      </c>
      <c r="B140" s="16" t="s">
        <v>310</v>
      </c>
      <c r="C140" s="8" t="str">
        <f t="shared" si="2"/>
        <v>3.3.3Eng</v>
      </c>
      <c r="D140" s="17" t="s">
        <v>104</v>
      </c>
      <c r="E140" s="16" t="s">
        <v>4</v>
      </c>
      <c r="F140" s="34" t="str">
        <f>$F$2&amp;B140&amp;".mp3"</f>
        <v>https://luandai123.github.io/english_opic-ProjectReport/ProjectReport-3.3.3.mp3</v>
      </c>
    </row>
    <row r="141" spans="1:6" x14ac:dyDescent="0.25">
      <c r="B141" s="16" t="s">
        <v>310</v>
      </c>
      <c r="C141" s="8" t="str">
        <f t="shared" si="2"/>
        <v>3.3.3Phon</v>
      </c>
      <c r="D141" s="17" t="s">
        <v>105</v>
      </c>
      <c r="E141" s="16" t="s">
        <v>22</v>
      </c>
      <c r="F141" s="14"/>
    </row>
    <row r="142" spans="1:6" x14ac:dyDescent="0.25">
      <c r="B142" s="16" t="s">
        <v>311</v>
      </c>
      <c r="C142" s="8" t="str">
        <f t="shared" si="2"/>
        <v>3.4Struc</v>
      </c>
      <c r="D142" s="17" t="s">
        <v>229</v>
      </c>
      <c r="E142" s="16" t="s">
        <v>10</v>
      </c>
      <c r="F142" s="14"/>
    </row>
    <row r="143" spans="1:6" x14ac:dyDescent="0.25">
      <c r="B143" s="16" t="s">
        <v>312</v>
      </c>
      <c r="C143" s="8" t="str">
        <f t="shared" si="2"/>
        <v>3.4.1Viet</v>
      </c>
      <c r="D143" s="17" t="s">
        <v>230</v>
      </c>
      <c r="E143" s="16" t="s">
        <v>3</v>
      </c>
      <c r="F143" s="14"/>
    </row>
    <row r="144" spans="1:6" x14ac:dyDescent="0.25">
      <c r="A144" s="9">
        <v>42</v>
      </c>
      <c r="B144" s="16" t="s">
        <v>312</v>
      </c>
      <c r="C144" s="8" t="str">
        <f t="shared" si="2"/>
        <v>3.4.1Eng</v>
      </c>
      <c r="D144" s="17" t="s">
        <v>106</v>
      </c>
      <c r="E144" s="16" t="s">
        <v>4</v>
      </c>
      <c r="F144" s="34" t="str">
        <f>$F$2&amp;B144&amp;".mp3"</f>
        <v>https://luandai123.github.io/english_opic-ProjectReport/ProjectReport-3.4.1.mp3</v>
      </c>
    </row>
    <row r="145" spans="1:6" x14ac:dyDescent="0.25">
      <c r="B145" s="16" t="s">
        <v>312</v>
      </c>
      <c r="C145" s="8" t="str">
        <f t="shared" si="2"/>
        <v>3.4.1Phon</v>
      </c>
      <c r="D145" s="17" t="s">
        <v>107</v>
      </c>
      <c r="E145" s="16" t="s">
        <v>22</v>
      </c>
      <c r="F145" s="14"/>
    </row>
    <row r="146" spans="1:6" x14ac:dyDescent="0.25">
      <c r="B146" s="16" t="s">
        <v>313</v>
      </c>
      <c r="C146" s="8" t="str">
        <f t="shared" si="2"/>
        <v>3.4.2Viet</v>
      </c>
      <c r="D146" s="17" t="s">
        <v>231</v>
      </c>
      <c r="E146" s="16" t="s">
        <v>3</v>
      </c>
      <c r="F146" s="14"/>
    </row>
    <row r="147" spans="1:6" x14ac:dyDescent="0.25">
      <c r="A147" s="9">
        <v>43</v>
      </c>
      <c r="B147" s="16" t="s">
        <v>313</v>
      </c>
      <c r="C147" s="8" t="str">
        <f t="shared" si="2"/>
        <v>3.4.2Eng</v>
      </c>
      <c r="D147" s="17" t="s">
        <v>108</v>
      </c>
      <c r="E147" s="16" t="s">
        <v>4</v>
      </c>
      <c r="F147" s="34" t="str">
        <f>$F$2&amp;B147&amp;".mp3"</f>
        <v>https://luandai123.github.io/english_opic-ProjectReport/ProjectReport-3.4.2.mp3</v>
      </c>
    </row>
    <row r="148" spans="1:6" x14ac:dyDescent="0.25">
      <c r="B148" s="16" t="s">
        <v>313</v>
      </c>
      <c r="C148" s="8" t="str">
        <f t="shared" si="2"/>
        <v>3.4.2Phon</v>
      </c>
      <c r="D148" s="17" t="s">
        <v>109</v>
      </c>
      <c r="E148" s="16" t="s">
        <v>22</v>
      </c>
      <c r="F148" s="14"/>
    </row>
    <row r="149" spans="1:6" x14ac:dyDescent="0.25">
      <c r="B149" s="16" t="s">
        <v>314</v>
      </c>
      <c r="C149" s="8" t="str">
        <f t="shared" si="2"/>
        <v>3.4.3Viet</v>
      </c>
      <c r="D149" s="17" t="s">
        <v>232</v>
      </c>
      <c r="E149" s="16" t="s">
        <v>3</v>
      </c>
      <c r="F149" s="14"/>
    </row>
    <row r="150" spans="1:6" x14ac:dyDescent="0.25">
      <c r="A150" s="9">
        <v>44</v>
      </c>
      <c r="B150" s="16" t="s">
        <v>314</v>
      </c>
      <c r="C150" s="8" t="str">
        <f t="shared" si="2"/>
        <v>3.4.3Eng</v>
      </c>
      <c r="D150" s="17" t="s">
        <v>110</v>
      </c>
      <c r="E150" s="16" t="s">
        <v>4</v>
      </c>
      <c r="F150" s="34" t="str">
        <f>$F$2&amp;B150&amp;".mp3"</f>
        <v>https://luandai123.github.io/english_opic-ProjectReport/ProjectReport-3.4.3.mp3</v>
      </c>
    </row>
    <row r="151" spans="1:6" x14ac:dyDescent="0.25">
      <c r="B151" s="16" t="s">
        <v>314</v>
      </c>
      <c r="C151" s="8" t="str">
        <f t="shared" si="2"/>
        <v>3.4.3Phon</v>
      </c>
      <c r="D151" s="17" t="s">
        <v>111</v>
      </c>
      <c r="E151" s="16" t="s">
        <v>22</v>
      </c>
      <c r="F151" s="14"/>
    </row>
    <row r="152" spans="1:6" x14ac:dyDescent="0.25">
      <c r="B152" s="16">
        <v>4</v>
      </c>
      <c r="C152" s="8" t="str">
        <f t="shared" si="2"/>
        <v>4Struc0</v>
      </c>
      <c r="D152" s="17" t="s">
        <v>174</v>
      </c>
      <c r="E152" s="16" t="s">
        <v>170</v>
      </c>
      <c r="F152" s="14"/>
    </row>
    <row r="153" spans="1:6" x14ac:dyDescent="0.25">
      <c r="B153" s="16" t="s">
        <v>315</v>
      </c>
      <c r="C153" s="8" t="str">
        <f t="shared" si="2"/>
        <v>4.1Struc</v>
      </c>
      <c r="D153" s="17" t="s">
        <v>233</v>
      </c>
      <c r="E153" s="16" t="s">
        <v>10</v>
      </c>
      <c r="F153" s="14"/>
    </row>
    <row r="154" spans="1:6" x14ac:dyDescent="0.25">
      <c r="B154" s="16" t="s">
        <v>316</v>
      </c>
      <c r="C154" s="8" t="str">
        <f t="shared" si="2"/>
        <v>4.1.1Viet</v>
      </c>
      <c r="D154" s="17" t="s">
        <v>234</v>
      </c>
      <c r="E154" s="16" t="s">
        <v>3</v>
      </c>
      <c r="F154" s="14"/>
    </row>
    <row r="155" spans="1:6" x14ac:dyDescent="0.25">
      <c r="A155" s="9">
        <v>45</v>
      </c>
      <c r="B155" s="16" t="s">
        <v>316</v>
      </c>
      <c r="C155" s="8" t="str">
        <f t="shared" si="2"/>
        <v>4.1.1Eng</v>
      </c>
      <c r="D155" s="17" t="s">
        <v>112</v>
      </c>
      <c r="E155" s="16" t="s">
        <v>4</v>
      </c>
      <c r="F155" s="34" t="str">
        <f>$F$2&amp;B155&amp;".mp3"</f>
        <v>https://luandai123.github.io/english_opic-ProjectReport/ProjectReport-4.1.1.mp3</v>
      </c>
    </row>
    <row r="156" spans="1:6" x14ac:dyDescent="0.25">
      <c r="B156" s="16" t="s">
        <v>316</v>
      </c>
      <c r="C156" s="8" t="str">
        <f t="shared" si="2"/>
        <v>4.1.1Phon</v>
      </c>
      <c r="D156" s="17" t="s">
        <v>113</v>
      </c>
      <c r="E156" s="16" t="s">
        <v>22</v>
      </c>
      <c r="F156" s="14"/>
    </row>
    <row r="157" spans="1:6" x14ac:dyDescent="0.25">
      <c r="B157" s="16" t="s">
        <v>317</v>
      </c>
      <c r="C157" s="8" t="str">
        <f t="shared" si="2"/>
        <v>4.1.2Viet</v>
      </c>
      <c r="D157" s="17" t="s">
        <v>235</v>
      </c>
      <c r="E157" s="16" t="s">
        <v>3</v>
      </c>
      <c r="F157" s="14"/>
    </row>
    <row r="158" spans="1:6" x14ac:dyDescent="0.25">
      <c r="A158" s="9">
        <v>46</v>
      </c>
      <c r="B158" s="16" t="s">
        <v>317</v>
      </c>
      <c r="C158" s="8" t="str">
        <f t="shared" si="2"/>
        <v>4.1.2Eng</v>
      </c>
      <c r="D158" s="17" t="s">
        <v>114</v>
      </c>
      <c r="E158" s="16" t="s">
        <v>4</v>
      </c>
      <c r="F158" s="34" t="str">
        <f>$F$2&amp;B158&amp;".mp3"</f>
        <v>https://luandai123.github.io/english_opic-ProjectReport/ProjectReport-4.1.2.mp3</v>
      </c>
    </row>
    <row r="159" spans="1:6" x14ac:dyDescent="0.25">
      <c r="B159" s="16" t="s">
        <v>317</v>
      </c>
      <c r="C159" s="8" t="str">
        <f t="shared" si="2"/>
        <v>4.1.2Phon</v>
      </c>
      <c r="D159" s="17" t="s">
        <v>115</v>
      </c>
      <c r="E159" s="16" t="s">
        <v>22</v>
      </c>
      <c r="F159" s="14"/>
    </row>
    <row r="160" spans="1:6" x14ac:dyDescent="0.25">
      <c r="B160" s="16" t="s">
        <v>318</v>
      </c>
      <c r="C160" s="8" t="str">
        <f t="shared" si="2"/>
        <v>4.2Struc</v>
      </c>
      <c r="D160" s="17" t="s">
        <v>236</v>
      </c>
      <c r="E160" s="16" t="s">
        <v>10</v>
      </c>
      <c r="F160" s="14"/>
    </row>
    <row r="161" spans="1:6" x14ac:dyDescent="0.25">
      <c r="B161" s="16" t="s">
        <v>319</v>
      </c>
      <c r="C161" s="8" t="str">
        <f t="shared" si="2"/>
        <v>4.2.1Viet</v>
      </c>
      <c r="D161" s="17" t="s">
        <v>237</v>
      </c>
      <c r="E161" s="16" t="s">
        <v>3</v>
      </c>
      <c r="F161" s="14"/>
    </row>
    <row r="162" spans="1:6" x14ac:dyDescent="0.25">
      <c r="A162" s="9">
        <v>47</v>
      </c>
      <c r="B162" s="16" t="s">
        <v>319</v>
      </c>
      <c r="C162" s="8" t="str">
        <f t="shared" si="2"/>
        <v>4.2.1Eng</v>
      </c>
      <c r="D162" s="17" t="s">
        <v>116</v>
      </c>
      <c r="E162" s="16" t="s">
        <v>4</v>
      </c>
      <c r="F162" s="34" t="str">
        <f>$F$2&amp;B162&amp;".mp3"</f>
        <v>https://luandai123.github.io/english_opic-ProjectReport/ProjectReport-4.2.1.mp3</v>
      </c>
    </row>
    <row r="163" spans="1:6" x14ac:dyDescent="0.25">
      <c r="B163" s="16" t="s">
        <v>319</v>
      </c>
      <c r="C163" s="8" t="str">
        <f t="shared" si="2"/>
        <v>4.2.1Phon</v>
      </c>
      <c r="D163" s="17" t="s">
        <v>117</v>
      </c>
      <c r="E163" s="16" t="s">
        <v>22</v>
      </c>
      <c r="F163" s="14"/>
    </row>
    <row r="164" spans="1:6" x14ac:dyDescent="0.25">
      <c r="B164" s="16" t="s">
        <v>320</v>
      </c>
      <c r="C164" s="8" t="str">
        <f t="shared" si="2"/>
        <v>4.2.2Viet</v>
      </c>
      <c r="D164" s="17" t="s">
        <v>238</v>
      </c>
      <c r="E164" s="16" t="s">
        <v>3</v>
      </c>
      <c r="F164" s="14"/>
    </row>
    <row r="165" spans="1:6" x14ac:dyDescent="0.25">
      <c r="A165" s="9">
        <v>48</v>
      </c>
      <c r="B165" s="16" t="s">
        <v>320</v>
      </c>
      <c r="C165" s="8" t="str">
        <f t="shared" si="2"/>
        <v>4.2.2Eng</v>
      </c>
      <c r="D165" s="17" t="s">
        <v>118</v>
      </c>
      <c r="E165" s="16" t="s">
        <v>4</v>
      </c>
      <c r="F165" s="34" t="str">
        <f>$F$2&amp;B165&amp;".mp3"</f>
        <v>https://luandai123.github.io/english_opic-ProjectReport/ProjectReport-4.2.2.mp3</v>
      </c>
    </row>
    <row r="166" spans="1:6" x14ac:dyDescent="0.25">
      <c r="B166" s="16" t="s">
        <v>320</v>
      </c>
      <c r="C166" s="8" t="str">
        <f t="shared" si="2"/>
        <v>4.2.2Phon</v>
      </c>
      <c r="D166" s="17" t="s">
        <v>119</v>
      </c>
      <c r="E166" s="16" t="s">
        <v>22</v>
      </c>
      <c r="F166" s="14"/>
    </row>
    <row r="167" spans="1:6" x14ac:dyDescent="0.25">
      <c r="B167" s="16" t="s">
        <v>321</v>
      </c>
      <c r="C167" s="8" t="str">
        <f t="shared" si="2"/>
        <v>4.3Struc</v>
      </c>
      <c r="D167" s="17" t="s">
        <v>239</v>
      </c>
      <c r="E167" s="16" t="s">
        <v>10</v>
      </c>
      <c r="F167" s="14"/>
    </row>
    <row r="168" spans="1:6" x14ac:dyDescent="0.25">
      <c r="B168" s="16" t="s">
        <v>322</v>
      </c>
      <c r="C168" s="8" t="str">
        <f t="shared" si="2"/>
        <v>4.3.1Viet</v>
      </c>
      <c r="D168" s="17" t="s">
        <v>240</v>
      </c>
      <c r="E168" s="16" t="s">
        <v>3</v>
      </c>
      <c r="F168" s="14"/>
    </row>
    <row r="169" spans="1:6" x14ac:dyDescent="0.25">
      <c r="A169" s="9">
        <v>49</v>
      </c>
      <c r="B169" s="16" t="s">
        <v>322</v>
      </c>
      <c r="C169" s="8" t="str">
        <f t="shared" si="2"/>
        <v>4.3.1Eng</v>
      </c>
      <c r="D169" s="17" t="s">
        <v>120</v>
      </c>
      <c r="E169" s="16" t="s">
        <v>4</v>
      </c>
      <c r="F169" s="34" t="str">
        <f>$F$2&amp;B169&amp;".mp3"</f>
        <v>https://luandai123.github.io/english_opic-ProjectReport/ProjectReport-4.3.1.mp3</v>
      </c>
    </row>
    <row r="170" spans="1:6" x14ac:dyDescent="0.25">
      <c r="B170" s="16" t="s">
        <v>322</v>
      </c>
      <c r="C170" s="8" t="str">
        <f t="shared" si="2"/>
        <v>4.3.1Phon</v>
      </c>
      <c r="D170" s="17" t="s">
        <v>121</v>
      </c>
      <c r="E170" s="16" t="s">
        <v>22</v>
      </c>
      <c r="F170" s="14"/>
    </row>
    <row r="171" spans="1:6" x14ac:dyDescent="0.25">
      <c r="B171" s="16" t="s">
        <v>323</v>
      </c>
      <c r="C171" s="8" t="str">
        <f t="shared" si="2"/>
        <v>4.3.2Viet</v>
      </c>
      <c r="D171" s="17" t="s">
        <v>241</v>
      </c>
      <c r="E171" s="16" t="s">
        <v>3</v>
      </c>
      <c r="F171" s="14"/>
    </row>
    <row r="172" spans="1:6" x14ac:dyDescent="0.25">
      <c r="A172" s="9">
        <v>50</v>
      </c>
      <c r="B172" s="16" t="s">
        <v>323</v>
      </c>
      <c r="C172" s="8" t="str">
        <f t="shared" si="2"/>
        <v>4.3.2Eng</v>
      </c>
      <c r="D172" s="17" t="s">
        <v>122</v>
      </c>
      <c r="E172" s="16" t="s">
        <v>4</v>
      </c>
      <c r="F172" s="34" t="str">
        <f>$F$2&amp;B172&amp;".mp3"</f>
        <v>https://luandai123.github.io/english_opic-ProjectReport/ProjectReport-4.3.2.mp3</v>
      </c>
    </row>
    <row r="173" spans="1:6" x14ac:dyDescent="0.25">
      <c r="B173" s="16" t="s">
        <v>323</v>
      </c>
      <c r="C173" s="8" t="str">
        <f t="shared" si="2"/>
        <v>4.3.2Phon</v>
      </c>
      <c r="D173" s="17" t="s">
        <v>123</v>
      </c>
      <c r="E173" s="16" t="s">
        <v>22</v>
      </c>
      <c r="F173" s="14"/>
    </row>
    <row r="174" spans="1:6" x14ac:dyDescent="0.25">
      <c r="B174" s="16" t="s">
        <v>324</v>
      </c>
      <c r="C174" s="8" t="str">
        <f t="shared" si="2"/>
        <v>4.3.3Viet</v>
      </c>
      <c r="D174" s="17" t="s">
        <v>242</v>
      </c>
      <c r="E174" s="16" t="s">
        <v>3</v>
      </c>
      <c r="F174" s="14"/>
    </row>
    <row r="175" spans="1:6" x14ac:dyDescent="0.25">
      <c r="A175" s="9">
        <v>51</v>
      </c>
      <c r="B175" s="16" t="s">
        <v>324</v>
      </c>
      <c r="C175" s="8" t="str">
        <f t="shared" si="2"/>
        <v>4.3.3Eng</v>
      </c>
      <c r="D175" s="17" t="s">
        <v>124</v>
      </c>
      <c r="E175" s="16" t="s">
        <v>4</v>
      </c>
      <c r="F175" s="34" t="str">
        <f>$F$2&amp;B175&amp;".mp3"</f>
        <v>https://luandai123.github.io/english_opic-ProjectReport/ProjectReport-4.3.3.mp3</v>
      </c>
    </row>
    <row r="176" spans="1:6" x14ac:dyDescent="0.25">
      <c r="B176" s="16" t="s">
        <v>324</v>
      </c>
      <c r="C176" s="8" t="str">
        <f t="shared" si="2"/>
        <v>4.3.3Phon</v>
      </c>
      <c r="D176" s="17" t="s">
        <v>125</v>
      </c>
      <c r="E176" s="16" t="s">
        <v>22</v>
      </c>
      <c r="F176" s="14"/>
    </row>
    <row r="177" spans="1:6" x14ac:dyDescent="0.25">
      <c r="B177" s="16" t="s">
        <v>325</v>
      </c>
      <c r="C177" s="8" t="str">
        <f t="shared" si="2"/>
        <v>4.4Struc</v>
      </c>
      <c r="D177" s="17" t="s">
        <v>243</v>
      </c>
      <c r="E177" s="16" t="s">
        <v>10</v>
      </c>
      <c r="F177" s="14"/>
    </row>
    <row r="178" spans="1:6" x14ac:dyDescent="0.25">
      <c r="B178" s="16" t="s">
        <v>326</v>
      </c>
      <c r="C178" s="8" t="str">
        <f t="shared" si="2"/>
        <v>4.4.1Viet</v>
      </c>
      <c r="D178" s="17" t="s">
        <v>244</v>
      </c>
      <c r="E178" s="16" t="s">
        <v>3</v>
      </c>
      <c r="F178" s="14"/>
    </row>
    <row r="179" spans="1:6" x14ac:dyDescent="0.25">
      <c r="A179" s="9">
        <v>52</v>
      </c>
      <c r="B179" s="16" t="s">
        <v>326</v>
      </c>
      <c r="C179" s="8" t="str">
        <f t="shared" si="2"/>
        <v>4.4.1Eng</v>
      </c>
      <c r="D179" s="17" t="s">
        <v>126</v>
      </c>
      <c r="E179" s="16" t="s">
        <v>4</v>
      </c>
      <c r="F179" s="34" t="str">
        <f>$F$2&amp;B179&amp;".mp3"</f>
        <v>https://luandai123.github.io/english_opic-ProjectReport/ProjectReport-4.4.1.mp3</v>
      </c>
    </row>
    <row r="180" spans="1:6" x14ac:dyDescent="0.25">
      <c r="B180" s="16" t="s">
        <v>326</v>
      </c>
      <c r="C180" s="8" t="str">
        <f t="shared" si="2"/>
        <v>4.4.1Phon</v>
      </c>
      <c r="D180" s="17" t="s">
        <v>127</v>
      </c>
      <c r="E180" s="16" t="s">
        <v>22</v>
      </c>
      <c r="F180" s="14"/>
    </row>
    <row r="181" spans="1:6" x14ac:dyDescent="0.25">
      <c r="B181" s="16" t="s">
        <v>327</v>
      </c>
      <c r="C181" s="8" t="str">
        <f t="shared" si="2"/>
        <v>4.4.2Viet</v>
      </c>
      <c r="D181" s="17" t="s">
        <v>245</v>
      </c>
      <c r="E181" s="16" t="s">
        <v>3</v>
      </c>
      <c r="F181" s="14"/>
    </row>
    <row r="182" spans="1:6" x14ac:dyDescent="0.25">
      <c r="A182" s="9">
        <v>53</v>
      </c>
      <c r="B182" s="16" t="s">
        <v>327</v>
      </c>
      <c r="C182" s="8" t="str">
        <f t="shared" si="2"/>
        <v>4.4.2Eng</v>
      </c>
      <c r="D182" s="17" t="s">
        <v>128</v>
      </c>
      <c r="E182" s="16" t="s">
        <v>4</v>
      </c>
      <c r="F182" s="34" t="str">
        <f>$F$2&amp;B182&amp;".mp3"</f>
        <v>https://luandai123.github.io/english_opic-ProjectReport/ProjectReport-4.4.2.mp3</v>
      </c>
    </row>
    <row r="183" spans="1:6" x14ac:dyDescent="0.25">
      <c r="B183" s="16" t="s">
        <v>327</v>
      </c>
      <c r="C183" s="8" t="str">
        <f t="shared" si="2"/>
        <v>4.4.2Phon</v>
      </c>
      <c r="D183" s="17" t="s">
        <v>129</v>
      </c>
      <c r="E183" s="16" t="s">
        <v>22</v>
      </c>
      <c r="F183" s="14"/>
    </row>
    <row r="184" spans="1:6" x14ac:dyDescent="0.25">
      <c r="B184" s="16" t="s">
        <v>328</v>
      </c>
      <c r="C184" s="8" t="str">
        <f t="shared" si="2"/>
        <v>4.5Struc</v>
      </c>
      <c r="D184" s="17" t="s">
        <v>246</v>
      </c>
      <c r="E184" s="16" t="s">
        <v>10</v>
      </c>
      <c r="F184" s="14"/>
    </row>
    <row r="185" spans="1:6" x14ac:dyDescent="0.25">
      <c r="B185" s="16" t="s">
        <v>329</v>
      </c>
      <c r="C185" s="8" t="str">
        <f t="shared" si="2"/>
        <v>4.5.1Viet</v>
      </c>
      <c r="D185" s="17" t="s">
        <v>247</v>
      </c>
      <c r="E185" s="16" t="s">
        <v>3</v>
      </c>
      <c r="F185" s="14"/>
    </row>
    <row r="186" spans="1:6" x14ac:dyDescent="0.25">
      <c r="A186" s="9">
        <v>54</v>
      </c>
      <c r="B186" s="16" t="s">
        <v>329</v>
      </c>
      <c r="C186" s="8" t="str">
        <f t="shared" si="2"/>
        <v>4.5.1Eng</v>
      </c>
      <c r="D186" s="17" t="s">
        <v>130</v>
      </c>
      <c r="E186" s="16" t="s">
        <v>4</v>
      </c>
      <c r="F186" s="34" t="str">
        <f>$F$2&amp;B186&amp;".mp3"</f>
        <v>https://luandai123.github.io/english_opic-ProjectReport/ProjectReport-4.5.1.mp3</v>
      </c>
    </row>
    <row r="187" spans="1:6" x14ac:dyDescent="0.25">
      <c r="B187" s="16" t="s">
        <v>329</v>
      </c>
      <c r="C187" s="8" t="str">
        <f t="shared" si="2"/>
        <v>4.5.1Phon</v>
      </c>
      <c r="D187" s="17" t="s">
        <v>131</v>
      </c>
      <c r="E187" s="16" t="s">
        <v>22</v>
      </c>
      <c r="F187" s="14"/>
    </row>
    <row r="188" spans="1:6" x14ac:dyDescent="0.25">
      <c r="B188" s="16" t="s">
        <v>330</v>
      </c>
      <c r="C188" s="8" t="str">
        <f t="shared" si="2"/>
        <v>4.5.2Viet</v>
      </c>
      <c r="D188" s="17" t="s">
        <v>248</v>
      </c>
      <c r="E188" s="16" t="s">
        <v>3</v>
      </c>
      <c r="F188" s="14"/>
    </row>
    <row r="189" spans="1:6" x14ac:dyDescent="0.25">
      <c r="A189" s="9">
        <v>55</v>
      </c>
      <c r="B189" s="16" t="s">
        <v>330</v>
      </c>
      <c r="C189" s="8" t="str">
        <f t="shared" si="2"/>
        <v>4.5.2Eng</v>
      </c>
      <c r="D189" s="17" t="s">
        <v>132</v>
      </c>
      <c r="E189" s="16" t="s">
        <v>4</v>
      </c>
      <c r="F189" s="34" t="str">
        <f>$F$2&amp;B189&amp;".mp3"</f>
        <v>https://luandai123.github.io/english_opic-ProjectReport/ProjectReport-4.5.2.mp3</v>
      </c>
    </row>
    <row r="190" spans="1:6" x14ac:dyDescent="0.25">
      <c r="B190" s="16" t="s">
        <v>330</v>
      </c>
      <c r="C190" s="8" t="str">
        <f t="shared" si="2"/>
        <v>4.5.2Phon</v>
      </c>
      <c r="D190" s="17" t="s">
        <v>133</v>
      </c>
      <c r="E190" s="16" t="s">
        <v>22</v>
      </c>
      <c r="F190" s="14"/>
    </row>
    <row r="191" spans="1:6" x14ac:dyDescent="0.25">
      <c r="B191" s="16" t="s">
        <v>331</v>
      </c>
      <c r="C191" s="8" t="str">
        <f t="shared" si="2"/>
        <v>4.5.3Viet</v>
      </c>
      <c r="D191" s="17" t="s">
        <v>249</v>
      </c>
      <c r="E191" s="16" t="s">
        <v>3</v>
      </c>
      <c r="F191" s="14"/>
    </row>
    <row r="192" spans="1:6" x14ac:dyDescent="0.25">
      <c r="A192" s="9">
        <v>56</v>
      </c>
      <c r="B192" s="16" t="s">
        <v>331</v>
      </c>
      <c r="C192" s="8" t="str">
        <f t="shared" si="2"/>
        <v>4.5.3Eng</v>
      </c>
      <c r="D192" s="17" t="s">
        <v>134</v>
      </c>
      <c r="E192" s="16" t="s">
        <v>4</v>
      </c>
      <c r="F192" s="34" t="str">
        <f>$F$2&amp;B192&amp;".mp3"</f>
        <v>https://luandai123.github.io/english_opic-ProjectReport/ProjectReport-4.5.3.mp3</v>
      </c>
    </row>
    <row r="193" spans="1:6" x14ac:dyDescent="0.25">
      <c r="B193" s="16" t="s">
        <v>331</v>
      </c>
      <c r="C193" s="8" t="str">
        <f t="shared" si="2"/>
        <v>4.5.3Phon</v>
      </c>
      <c r="D193" s="17" t="s">
        <v>135</v>
      </c>
      <c r="E193" s="16" t="s">
        <v>22</v>
      </c>
      <c r="F193" s="14"/>
    </row>
    <row r="194" spans="1:6" x14ac:dyDescent="0.25">
      <c r="B194" s="16" t="s">
        <v>332</v>
      </c>
      <c r="C194" s="8" t="str">
        <f t="shared" si="2"/>
        <v>4.5.4Viet</v>
      </c>
      <c r="D194" s="17" t="s">
        <v>250</v>
      </c>
      <c r="E194" s="16" t="s">
        <v>3</v>
      </c>
      <c r="F194" s="14"/>
    </row>
    <row r="195" spans="1:6" x14ac:dyDescent="0.25">
      <c r="A195" s="9">
        <v>57</v>
      </c>
      <c r="B195" s="16" t="s">
        <v>332</v>
      </c>
      <c r="C195" s="8" t="str">
        <f t="shared" si="2"/>
        <v>4.5.4Eng</v>
      </c>
      <c r="D195" s="17" t="s">
        <v>136</v>
      </c>
      <c r="E195" s="16" t="s">
        <v>4</v>
      </c>
      <c r="F195" s="34" t="str">
        <f>$F$2&amp;B195&amp;".mp3"</f>
        <v>https://luandai123.github.io/english_opic-ProjectReport/ProjectReport-4.5.4.mp3</v>
      </c>
    </row>
    <row r="196" spans="1:6" x14ac:dyDescent="0.25">
      <c r="B196" s="16" t="s">
        <v>332</v>
      </c>
      <c r="C196" s="8" t="str">
        <f t="shared" si="2"/>
        <v>4.5.4Phon</v>
      </c>
      <c r="D196" s="17" t="s">
        <v>137</v>
      </c>
      <c r="E196" s="16" t="s">
        <v>22</v>
      </c>
      <c r="F196" s="14"/>
    </row>
    <row r="197" spans="1:6" x14ac:dyDescent="0.25">
      <c r="B197" s="16">
        <v>5</v>
      </c>
      <c r="C197" s="8" t="str">
        <f t="shared" ref="C197:C248" si="3">B197&amp;E197</f>
        <v>5Struc0</v>
      </c>
      <c r="D197" s="17" t="s">
        <v>175</v>
      </c>
      <c r="E197" s="16" t="s">
        <v>170</v>
      </c>
      <c r="F197" s="14"/>
    </row>
    <row r="198" spans="1:6" x14ac:dyDescent="0.25">
      <c r="B198" s="16" t="s">
        <v>333</v>
      </c>
      <c r="C198" s="8" t="str">
        <f t="shared" si="3"/>
        <v>5.0.1Viet</v>
      </c>
      <c r="D198" s="17" t="s">
        <v>251</v>
      </c>
      <c r="E198" s="16" t="s">
        <v>3</v>
      </c>
      <c r="F198" s="14"/>
    </row>
    <row r="199" spans="1:6" x14ac:dyDescent="0.25">
      <c r="A199" s="9">
        <v>58</v>
      </c>
      <c r="B199" s="16" t="s">
        <v>333</v>
      </c>
      <c r="C199" s="8" t="str">
        <f t="shared" si="3"/>
        <v>5.0.1Eng</v>
      </c>
      <c r="D199" s="17" t="s">
        <v>138</v>
      </c>
      <c r="E199" s="16" t="s">
        <v>4</v>
      </c>
      <c r="F199" s="34" t="str">
        <f>$F$2&amp;B199&amp;".mp3"</f>
        <v>https://luandai123.github.io/english_opic-ProjectReport/ProjectReport-5.0.1.mp3</v>
      </c>
    </row>
    <row r="200" spans="1:6" x14ac:dyDescent="0.25">
      <c r="B200" s="16" t="s">
        <v>333</v>
      </c>
      <c r="C200" s="8" t="str">
        <f t="shared" si="3"/>
        <v>5.0.1Phon</v>
      </c>
      <c r="D200" s="17" t="s">
        <v>139</v>
      </c>
      <c r="E200" s="16" t="s">
        <v>22</v>
      </c>
      <c r="F200" s="14"/>
    </row>
    <row r="201" spans="1:6" x14ac:dyDescent="0.25">
      <c r="B201" s="16" t="s">
        <v>334</v>
      </c>
      <c r="C201" s="8" t="str">
        <f t="shared" si="3"/>
        <v>5.0.2Viet</v>
      </c>
      <c r="D201" s="17" t="s">
        <v>252</v>
      </c>
      <c r="E201" s="16" t="s">
        <v>3</v>
      </c>
      <c r="F201" s="14"/>
    </row>
    <row r="202" spans="1:6" x14ac:dyDescent="0.25">
      <c r="A202" s="9">
        <v>59</v>
      </c>
      <c r="B202" s="16" t="s">
        <v>334</v>
      </c>
      <c r="C202" s="8" t="str">
        <f t="shared" si="3"/>
        <v>5.0.2Eng</v>
      </c>
      <c r="D202" s="17" t="s">
        <v>140</v>
      </c>
      <c r="E202" s="16" t="s">
        <v>4</v>
      </c>
      <c r="F202" s="34" t="str">
        <f>$F$2&amp;B202&amp;".mp3"</f>
        <v>https://luandai123.github.io/english_opic-ProjectReport/ProjectReport-5.0.2.mp3</v>
      </c>
    </row>
    <row r="203" spans="1:6" x14ac:dyDescent="0.25">
      <c r="B203" s="16" t="s">
        <v>334</v>
      </c>
      <c r="C203" s="8" t="str">
        <f t="shared" si="3"/>
        <v>5.0.2Phon</v>
      </c>
      <c r="D203" s="17" t="s">
        <v>141</v>
      </c>
      <c r="E203" s="16" t="s">
        <v>22</v>
      </c>
      <c r="F203" s="14"/>
    </row>
    <row r="204" spans="1:6" x14ac:dyDescent="0.25">
      <c r="B204" s="16" t="s">
        <v>335</v>
      </c>
      <c r="C204" s="8" t="str">
        <f t="shared" si="3"/>
        <v>5.0.3Viet</v>
      </c>
      <c r="D204" s="17" t="s">
        <v>253</v>
      </c>
      <c r="E204" s="16" t="s">
        <v>3</v>
      </c>
      <c r="F204" s="14"/>
    </row>
    <row r="205" spans="1:6" x14ac:dyDescent="0.25">
      <c r="A205" s="9">
        <v>60</v>
      </c>
      <c r="B205" s="16" t="s">
        <v>335</v>
      </c>
      <c r="C205" s="8" t="str">
        <f t="shared" si="3"/>
        <v>5.0.3Eng</v>
      </c>
      <c r="D205" s="17" t="s">
        <v>142</v>
      </c>
      <c r="E205" s="16" t="s">
        <v>4</v>
      </c>
      <c r="F205" s="34" t="str">
        <f>$F$2&amp;B205&amp;".mp3"</f>
        <v>https://luandai123.github.io/english_opic-ProjectReport/ProjectReport-5.0.3.mp3</v>
      </c>
    </row>
    <row r="206" spans="1:6" x14ac:dyDescent="0.25">
      <c r="B206" s="16" t="s">
        <v>335</v>
      </c>
      <c r="C206" s="8" t="str">
        <f t="shared" si="3"/>
        <v>5.0.3Phon</v>
      </c>
      <c r="D206" s="17" t="s">
        <v>143</v>
      </c>
      <c r="E206" s="16" t="s">
        <v>22</v>
      </c>
      <c r="F206" s="14"/>
    </row>
    <row r="207" spans="1:6" x14ac:dyDescent="0.25">
      <c r="B207" s="16" t="s">
        <v>336</v>
      </c>
      <c r="C207" s="8" t="str">
        <f t="shared" si="3"/>
        <v>5.0.4Viet</v>
      </c>
      <c r="D207" s="17" t="s">
        <v>254</v>
      </c>
      <c r="E207" s="16" t="s">
        <v>3</v>
      </c>
      <c r="F207" s="14"/>
    </row>
    <row r="208" spans="1:6" x14ac:dyDescent="0.25">
      <c r="A208" s="9">
        <v>61</v>
      </c>
      <c r="B208" s="16" t="s">
        <v>336</v>
      </c>
      <c r="C208" s="8" t="str">
        <f t="shared" si="3"/>
        <v>5.0.4Eng</v>
      </c>
      <c r="D208" s="17" t="s">
        <v>144</v>
      </c>
      <c r="E208" s="16" t="s">
        <v>4</v>
      </c>
      <c r="F208" s="34" t="str">
        <f>$F$2&amp;B208&amp;".mp3"</f>
        <v>https://luandai123.github.io/english_opic-ProjectReport/ProjectReport-5.0.4.mp3</v>
      </c>
    </row>
    <row r="209" spans="1:6" x14ac:dyDescent="0.25">
      <c r="B209" s="16" t="s">
        <v>336</v>
      </c>
      <c r="C209" s="8" t="str">
        <f t="shared" si="3"/>
        <v>5.0.4Phon</v>
      </c>
      <c r="D209" s="17" t="s">
        <v>145</v>
      </c>
      <c r="E209" s="16" t="s">
        <v>22</v>
      </c>
      <c r="F209" s="14"/>
    </row>
    <row r="210" spans="1:6" x14ac:dyDescent="0.25">
      <c r="B210" s="16" t="s">
        <v>337</v>
      </c>
      <c r="C210" s="8" t="str">
        <f t="shared" si="3"/>
        <v>5.0.5Viet</v>
      </c>
      <c r="D210" s="17" t="s">
        <v>255</v>
      </c>
      <c r="E210" s="16" t="s">
        <v>3</v>
      </c>
      <c r="F210" s="14"/>
    </row>
    <row r="211" spans="1:6" x14ac:dyDescent="0.25">
      <c r="A211" s="9">
        <v>62</v>
      </c>
      <c r="B211" s="16" t="s">
        <v>337</v>
      </c>
      <c r="C211" s="8" t="str">
        <f t="shared" si="3"/>
        <v>5.0.5Eng</v>
      </c>
      <c r="D211" s="17" t="s">
        <v>146</v>
      </c>
      <c r="E211" s="16" t="s">
        <v>4</v>
      </c>
      <c r="F211" s="34" t="str">
        <f>$F$2&amp;B211&amp;".mp3"</f>
        <v>https://luandai123.github.io/english_opic-ProjectReport/ProjectReport-5.0.5.mp3</v>
      </c>
    </row>
    <row r="212" spans="1:6" x14ac:dyDescent="0.25">
      <c r="B212" s="16" t="s">
        <v>337</v>
      </c>
      <c r="C212" s="8" t="str">
        <f t="shared" si="3"/>
        <v>5.0.5Phon</v>
      </c>
      <c r="D212" s="17" t="s">
        <v>147</v>
      </c>
      <c r="E212" s="16" t="s">
        <v>22</v>
      </c>
      <c r="F212" s="14"/>
    </row>
    <row r="213" spans="1:6" x14ac:dyDescent="0.25">
      <c r="B213" s="16" t="s">
        <v>338</v>
      </c>
      <c r="C213" s="8" t="str">
        <f t="shared" si="3"/>
        <v>5.0.6Viet</v>
      </c>
      <c r="D213" s="17" t="s">
        <v>256</v>
      </c>
      <c r="E213" s="16" t="s">
        <v>3</v>
      </c>
      <c r="F213" s="14"/>
    </row>
    <row r="214" spans="1:6" x14ac:dyDescent="0.25">
      <c r="A214" s="9">
        <v>63</v>
      </c>
      <c r="B214" s="16" t="s">
        <v>338</v>
      </c>
      <c r="C214" s="8" t="str">
        <f t="shared" si="3"/>
        <v>5.0.6Eng</v>
      </c>
      <c r="D214" s="17" t="s">
        <v>148</v>
      </c>
      <c r="E214" s="16" t="s">
        <v>4</v>
      </c>
      <c r="F214" s="34" t="str">
        <f>$F$2&amp;B214&amp;".mp3"</f>
        <v>https://luandai123.github.io/english_opic-ProjectReport/ProjectReport-5.0.6.mp3</v>
      </c>
    </row>
    <row r="215" spans="1:6" x14ac:dyDescent="0.25">
      <c r="B215" s="16" t="s">
        <v>338</v>
      </c>
      <c r="C215" s="8" t="str">
        <f t="shared" si="3"/>
        <v>5.0.6Phon</v>
      </c>
      <c r="D215" s="17" t="s">
        <v>149</v>
      </c>
      <c r="E215" s="16" t="s">
        <v>22</v>
      </c>
      <c r="F215" s="14"/>
    </row>
    <row r="216" spans="1:6" x14ac:dyDescent="0.25">
      <c r="B216" s="16" t="s">
        <v>339</v>
      </c>
      <c r="C216" s="8" t="str">
        <f t="shared" si="3"/>
        <v>5.0.7Viet</v>
      </c>
      <c r="D216" s="17" t="s">
        <v>257</v>
      </c>
      <c r="E216" s="16" t="s">
        <v>3</v>
      </c>
      <c r="F216" s="14"/>
    </row>
    <row r="217" spans="1:6" x14ac:dyDescent="0.25">
      <c r="A217" s="9">
        <v>64</v>
      </c>
      <c r="B217" s="16" t="s">
        <v>339</v>
      </c>
      <c r="C217" s="8" t="str">
        <f t="shared" si="3"/>
        <v>5.0.7Eng</v>
      </c>
      <c r="D217" s="17" t="s">
        <v>150</v>
      </c>
      <c r="E217" s="16" t="s">
        <v>4</v>
      </c>
      <c r="F217" s="34" t="str">
        <f>$F$2&amp;B217&amp;".mp3"</f>
        <v>https://luandai123.github.io/english_opic-ProjectReport/ProjectReport-5.0.7.mp3</v>
      </c>
    </row>
    <row r="218" spans="1:6" x14ac:dyDescent="0.25">
      <c r="B218" s="16" t="s">
        <v>339</v>
      </c>
      <c r="C218" s="8" t="str">
        <f t="shared" si="3"/>
        <v>5.0.7Phon</v>
      </c>
      <c r="D218" s="17" t="s">
        <v>151</v>
      </c>
      <c r="E218" s="16" t="s">
        <v>22</v>
      </c>
      <c r="F218" s="14"/>
    </row>
    <row r="219" spans="1:6" x14ac:dyDescent="0.25">
      <c r="B219" s="16" t="s">
        <v>340</v>
      </c>
      <c r="C219" s="8" t="str">
        <f t="shared" si="3"/>
        <v>5.0.8Viet</v>
      </c>
      <c r="D219" s="17" t="s">
        <v>258</v>
      </c>
      <c r="E219" s="16" t="s">
        <v>3</v>
      </c>
      <c r="F219" s="14"/>
    </row>
    <row r="220" spans="1:6" x14ac:dyDescent="0.25">
      <c r="A220" s="9">
        <v>65</v>
      </c>
      <c r="B220" s="16" t="s">
        <v>340</v>
      </c>
      <c r="C220" s="8" t="str">
        <f t="shared" si="3"/>
        <v>5.0.8Eng</v>
      </c>
      <c r="D220" s="17" t="s">
        <v>152</v>
      </c>
      <c r="E220" s="16" t="s">
        <v>4</v>
      </c>
      <c r="F220" s="34" t="str">
        <f>$F$2&amp;B220&amp;".mp3"</f>
        <v>https://luandai123.github.io/english_opic-ProjectReport/ProjectReport-5.0.8.mp3</v>
      </c>
    </row>
    <row r="221" spans="1:6" x14ac:dyDescent="0.25">
      <c r="B221" s="16" t="s">
        <v>340</v>
      </c>
      <c r="C221" s="8" t="str">
        <f t="shared" si="3"/>
        <v>5.0.8Phon</v>
      </c>
      <c r="D221" s="17" t="s">
        <v>153</v>
      </c>
      <c r="E221" s="16" t="s">
        <v>22</v>
      </c>
      <c r="F221" s="14"/>
    </row>
    <row r="222" spans="1:6" x14ac:dyDescent="0.25">
      <c r="B222" s="16" t="s">
        <v>341</v>
      </c>
      <c r="C222" s="8" t="str">
        <f t="shared" si="3"/>
        <v>5.0.9Viet</v>
      </c>
      <c r="D222" s="17" t="s">
        <v>193</v>
      </c>
      <c r="E222" s="16" t="s">
        <v>3</v>
      </c>
      <c r="F222" s="14"/>
    </row>
    <row r="223" spans="1:6" x14ac:dyDescent="0.25">
      <c r="A223" s="9">
        <v>66</v>
      </c>
      <c r="B223" s="16" t="s">
        <v>341</v>
      </c>
      <c r="C223" s="8" t="str">
        <f t="shared" si="3"/>
        <v>5.0.9Eng</v>
      </c>
      <c r="D223" s="17" t="s">
        <v>50</v>
      </c>
      <c r="E223" s="16" t="s">
        <v>4</v>
      </c>
      <c r="F223" s="34" t="str">
        <f>$F$2&amp;B223&amp;".mp3"</f>
        <v>https://luandai123.github.io/english_opic-ProjectReport/ProjectReport-5.0.9.mp3</v>
      </c>
    </row>
    <row r="224" spans="1:6" x14ac:dyDescent="0.25">
      <c r="B224" s="16" t="s">
        <v>341</v>
      </c>
      <c r="C224" s="8" t="str">
        <f t="shared" si="3"/>
        <v>5.0.9Phon</v>
      </c>
      <c r="D224" s="17" t="s">
        <v>51</v>
      </c>
      <c r="E224" s="16" t="s">
        <v>22</v>
      </c>
      <c r="F224" s="14"/>
    </row>
    <row r="225" spans="1:6" x14ac:dyDescent="0.25">
      <c r="B225" s="16" t="s">
        <v>344</v>
      </c>
      <c r="C225" s="8" t="str">
        <f t="shared" si="3"/>
        <v>5.0.10Viet</v>
      </c>
      <c r="D225" s="17" t="s">
        <v>259</v>
      </c>
      <c r="E225" s="16" t="s">
        <v>3</v>
      </c>
      <c r="F225" s="14"/>
    </row>
    <row r="226" spans="1:6" x14ac:dyDescent="0.25">
      <c r="A226" s="9">
        <v>67</v>
      </c>
      <c r="B226" s="16" t="s">
        <v>344</v>
      </c>
      <c r="C226" s="8" t="str">
        <f t="shared" si="3"/>
        <v>5.0.10Eng</v>
      </c>
      <c r="D226" s="17" t="s">
        <v>154</v>
      </c>
      <c r="E226" s="16" t="s">
        <v>4</v>
      </c>
      <c r="F226" s="34" t="str">
        <f>$F$2&amp;B226&amp;".mp3"</f>
        <v>https://luandai123.github.io/english_opic-ProjectReport/ProjectReport-5.0.10.mp3</v>
      </c>
    </row>
    <row r="227" spans="1:6" x14ac:dyDescent="0.25">
      <c r="B227" s="16" t="s">
        <v>344</v>
      </c>
      <c r="C227" s="8" t="str">
        <f t="shared" si="3"/>
        <v>5.0.10Phon</v>
      </c>
      <c r="D227" s="17" t="s">
        <v>155</v>
      </c>
      <c r="E227" s="16" t="s">
        <v>22</v>
      </c>
      <c r="F227" s="14"/>
    </row>
    <row r="228" spans="1:6" x14ac:dyDescent="0.25">
      <c r="B228" s="16" t="s">
        <v>345</v>
      </c>
      <c r="C228" s="8" t="str">
        <f t="shared" si="3"/>
        <v>5.0.11Viet</v>
      </c>
      <c r="D228" s="17" t="s">
        <v>260</v>
      </c>
      <c r="E228" s="16" t="s">
        <v>3</v>
      </c>
      <c r="F228" s="14"/>
    </row>
    <row r="229" spans="1:6" x14ac:dyDescent="0.25">
      <c r="A229" s="9">
        <v>68</v>
      </c>
      <c r="B229" s="16" t="s">
        <v>345</v>
      </c>
      <c r="C229" s="8" t="str">
        <f t="shared" si="3"/>
        <v>5.0.11Eng</v>
      </c>
      <c r="D229" s="17" t="s">
        <v>156</v>
      </c>
      <c r="E229" s="16" t="s">
        <v>4</v>
      </c>
      <c r="F229" s="34" t="str">
        <f>$F$2&amp;B229&amp;".mp3"</f>
        <v>https://luandai123.github.io/english_opic-ProjectReport/ProjectReport-5.0.11.mp3</v>
      </c>
    </row>
    <row r="230" spans="1:6" x14ac:dyDescent="0.25">
      <c r="B230" s="16" t="s">
        <v>345</v>
      </c>
      <c r="C230" s="8" t="str">
        <f t="shared" si="3"/>
        <v>5.0.11Phon</v>
      </c>
      <c r="D230" s="17" t="s">
        <v>157</v>
      </c>
      <c r="E230" s="16" t="s">
        <v>22</v>
      </c>
      <c r="F230" s="14"/>
    </row>
    <row r="231" spans="1:6" x14ac:dyDescent="0.25">
      <c r="B231" s="16" t="s">
        <v>346</v>
      </c>
      <c r="C231" s="8" t="str">
        <f t="shared" si="3"/>
        <v>5.0.12Viet</v>
      </c>
      <c r="D231" s="17" t="s">
        <v>261</v>
      </c>
      <c r="E231" s="16" t="s">
        <v>3</v>
      </c>
      <c r="F231" s="14"/>
    </row>
    <row r="232" spans="1:6" x14ac:dyDescent="0.25">
      <c r="A232" s="9">
        <v>69</v>
      </c>
      <c r="B232" s="16" t="s">
        <v>346</v>
      </c>
      <c r="C232" s="8" t="str">
        <f t="shared" si="3"/>
        <v>5.0.12Eng</v>
      </c>
      <c r="D232" s="17" t="s">
        <v>158</v>
      </c>
      <c r="E232" s="16" t="s">
        <v>4</v>
      </c>
      <c r="F232" s="34" t="str">
        <f>$F$2&amp;B232&amp;".mp3"</f>
        <v>https://luandai123.github.io/english_opic-ProjectReport/ProjectReport-5.0.12.mp3</v>
      </c>
    </row>
    <row r="233" spans="1:6" x14ac:dyDescent="0.25">
      <c r="B233" s="16" t="s">
        <v>346</v>
      </c>
      <c r="C233" s="8" t="str">
        <f t="shared" si="3"/>
        <v>5.0.12Phon</v>
      </c>
      <c r="D233" s="17" t="s">
        <v>159</v>
      </c>
      <c r="E233" s="16" t="s">
        <v>22</v>
      </c>
      <c r="F233" s="14"/>
    </row>
    <row r="234" spans="1:6" x14ac:dyDescent="0.25">
      <c r="B234" s="16" t="s">
        <v>347</v>
      </c>
      <c r="C234" s="8" t="str">
        <f t="shared" si="3"/>
        <v>5.0.13Viet</v>
      </c>
      <c r="D234" s="17" t="s">
        <v>262</v>
      </c>
      <c r="E234" s="16" t="s">
        <v>3</v>
      </c>
      <c r="F234" s="14"/>
    </row>
    <row r="235" spans="1:6" x14ac:dyDescent="0.25">
      <c r="A235" s="9">
        <v>70</v>
      </c>
      <c r="B235" s="16" t="s">
        <v>347</v>
      </c>
      <c r="C235" s="8" t="str">
        <f t="shared" si="3"/>
        <v>5.0.13Eng</v>
      </c>
      <c r="D235" s="17" t="s">
        <v>160</v>
      </c>
      <c r="E235" s="16" t="s">
        <v>4</v>
      </c>
      <c r="F235" s="34" t="str">
        <f>$F$2&amp;B235&amp;".mp3"</f>
        <v>https://luandai123.github.io/english_opic-ProjectReport/ProjectReport-5.0.13.mp3</v>
      </c>
    </row>
    <row r="236" spans="1:6" x14ac:dyDescent="0.25">
      <c r="B236" s="16" t="s">
        <v>347</v>
      </c>
      <c r="C236" s="8" t="str">
        <f t="shared" si="3"/>
        <v>5.0.13Phon</v>
      </c>
      <c r="D236" s="17" t="s">
        <v>161</v>
      </c>
      <c r="E236" s="16" t="s">
        <v>22</v>
      </c>
      <c r="F236" s="14"/>
    </row>
    <row r="237" spans="1:6" x14ac:dyDescent="0.25">
      <c r="B237" s="16" t="s">
        <v>348</v>
      </c>
      <c r="C237" s="8" t="str">
        <f t="shared" si="3"/>
        <v>5.0.14Viet</v>
      </c>
      <c r="D237" s="17" t="s">
        <v>263</v>
      </c>
      <c r="E237" s="16" t="s">
        <v>3</v>
      </c>
      <c r="F237" s="14"/>
    </row>
    <row r="238" spans="1:6" x14ac:dyDescent="0.25">
      <c r="A238" s="9">
        <v>71</v>
      </c>
      <c r="B238" s="16" t="s">
        <v>348</v>
      </c>
      <c r="C238" s="8" t="str">
        <f t="shared" si="3"/>
        <v>5.0.14Eng</v>
      </c>
      <c r="D238" s="17" t="s">
        <v>162</v>
      </c>
      <c r="E238" s="16" t="s">
        <v>4</v>
      </c>
      <c r="F238" s="34" t="str">
        <f>$F$2&amp;B238&amp;".mp3"</f>
        <v>https://luandai123.github.io/english_opic-ProjectReport/ProjectReport-5.0.14.mp3</v>
      </c>
    </row>
    <row r="239" spans="1:6" x14ac:dyDescent="0.25">
      <c r="B239" s="16" t="s">
        <v>348</v>
      </c>
      <c r="C239" s="8" t="str">
        <f t="shared" si="3"/>
        <v>5.0.14Phon</v>
      </c>
      <c r="D239" s="17" t="s">
        <v>163</v>
      </c>
      <c r="E239" s="16" t="s">
        <v>22</v>
      </c>
      <c r="F239" s="14"/>
    </row>
    <row r="240" spans="1:6" x14ac:dyDescent="0.25">
      <c r="B240" s="16" t="s">
        <v>349</v>
      </c>
      <c r="C240" s="8" t="str">
        <f t="shared" si="3"/>
        <v>5.0.15Viet</v>
      </c>
      <c r="D240" s="17" t="s">
        <v>264</v>
      </c>
      <c r="E240" s="16" t="s">
        <v>3</v>
      </c>
      <c r="F240" s="14"/>
    </row>
    <row r="241" spans="1:6" x14ac:dyDescent="0.25">
      <c r="A241" s="9">
        <v>72</v>
      </c>
      <c r="B241" s="16" t="s">
        <v>349</v>
      </c>
      <c r="C241" s="8" t="str">
        <f t="shared" si="3"/>
        <v>5.0.15Eng</v>
      </c>
      <c r="D241" s="17" t="s">
        <v>164</v>
      </c>
      <c r="E241" s="16" t="s">
        <v>4</v>
      </c>
      <c r="F241" s="34" t="str">
        <f>$F$2&amp;B241&amp;".mp3"</f>
        <v>https://luandai123.github.io/english_opic-ProjectReport/ProjectReport-5.0.15.mp3</v>
      </c>
    </row>
    <row r="242" spans="1:6" x14ac:dyDescent="0.25">
      <c r="B242" s="16" t="s">
        <v>349</v>
      </c>
      <c r="C242" s="8" t="str">
        <f t="shared" si="3"/>
        <v>5.0.15Phon</v>
      </c>
      <c r="D242" s="17" t="s">
        <v>165</v>
      </c>
      <c r="E242" s="16" t="s">
        <v>22</v>
      </c>
      <c r="F242" s="14"/>
    </row>
    <row r="243" spans="1:6" x14ac:dyDescent="0.25">
      <c r="B243" s="16" t="s">
        <v>350</v>
      </c>
      <c r="C243" s="8" t="str">
        <f t="shared" si="3"/>
        <v>5.0.16Viet</v>
      </c>
      <c r="D243" s="17" t="s">
        <v>265</v>
      </c>
      <c r="E243" s="16" t="s">
        <v>3</v>
      </c>
      <c r="F243" s="14"/>
    </row>
    <row r="244" spans="1:6" x14ac:dyDescent="0.25">
      <c r="A244" s="9">
        <v>73</v>
      </c>
      <c r="B244" s="16" t="s">
        <v>350</v>
      </c>
      <c r="C244" s="8" t="str">
        <f t="shared" si="3"/>
        <v>5.0.16Eng</v>
      </c>
      <c r="D244" s="17" t="s">
        <v>166</v>
      </c>
      <c r="E244" s="16" t="s">
        <v>4</v>
      </c>
      <c r="F244" s="34" t="str">
        <f>$F$2&amp;B244&amp;".mp3"</f>
        <v>https://luandai123.github.io/english_opic-ProjectReport/ProjectReport-5.0.16.mp3</v>
      </c>
    </row>
    <row r="245" spans="1:6" x14ac:dyDescent="0.25">
      <c r="B245" s="16" t="s">
        <v>350</v>
      </c>
      <c r="C245" s="8" t="str">
        <f t="shared" si="3"/>
        <v>5.0.16Phon</v>
      </c>
      <c r="D245" s="17" t="s">
        <v>167</v>
      </c>
      <c r="E245" s="16" t="s">
        <v>22</v>
      </c>
      <c r="F245" s="14"/>
    </row>
    <row r="246" spans="1:6" x14ac:dyDescent="0.25">
      <c r="B246" s="16" t="s">
        <v>351</v>
      </c>
      <c r="C246" s="8" t="str">
        <f t="shared" si="3"/>
        <v>5.0.17Viet</v>
      </c>
      <c r="D246" s="17" t="s">
        <v>266</v>
      </c>
      <c r="E246" s="16" t="s">
        <v>3</v>
      </c>
      <c r="F246" s="14"/>
    </row>
    <row r="247" spans="1:6" x14ac:dyDescent="0.25">
      <c r="A247" s="9">
        <v>74</v>
      </c>
      <c r="B247" s="16" t="s">
        <v>351</v>
      </c>
      <c r="C247" s="8" t="str">
        <f t="shared" si="3"/>
        <v>5.0.17Eng</v>
      </c>
      <c r="D247" s="17" t="s">
        <v>168</v>
      </c>
      <c r="E247" s="16" t="s">
        <v>4</v>
      </c>
      <c r="F247" s="34" t="str">
        <f>$F$2&amp;B247&amp;".mp3"</f>
        <v>https://luandai123.github.io/english_opic-ProjectReport/ProjectReport-5.0.17.mp3</v>
      </c>
    </row>
    <row r="248" spans="1:6" x14ac:dyDescent="0.25">
      <c r="B248" s="16" t="s">
        <v>351</v>
      </c>
      <c r="C248" s="8" t="str">
        <f t="shared" si="3"/>
        <v>5.0.17Phon</v>
      </c>
      <c r="D248" s="17" t="s">
        <v>169</v>
      </c>
      <c r="E248" s="16" t="s">
        <v>22</v>
      </c>
      <c r="F248" s="14"/>
    </row>
  </sheetData>
  <autoFilter ref="A3:F248" xr:uid="{409C9D1B-A452-401C-9733-8750E50DAAFC}"/>
  <phoneticPr fontId="3" type="noConversion"/>
  <hyperlinks>
    <hyperlink ref="F2" r:id="rId1" xr:uid="{846E04FE-5353-4617-A5DF-56AA51EA8B7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91B-7D61-4F66-87A2-BCE4B8C6F943}">
  <dimension ref="B2:C19"/>
  <sheetViews>
    <sheetView tabSelected="1" topLeftCell="B2" workbookViewId="0">
      <selection activeCell="E15" sqref="E15"/>
    </sheetView>
  </sheetViews>
  <sheetFormatPr defaultRowHeight="13.8" x14ac:dyDescent="0.25"/>
  <cols>
    <col min="2" max="2" width="39.19921875" style="38" customWidth="1"/>
    <col min="3" max="3" width="79.296875" customWidth="1"/>
  </cols>
  <sheetData>
    <row r="2" spans="2:3" x14ac:dyDescent="0.25">
      <c r="C2" s="37" t="s">
        <v>366</v>
      </c>
    </row>
    <row r="3" spans="2:3" x14ac:dyDescent="0.25">
      <c r="B3" s="36" t="s">
        <v>0</v>
      </c>
      <c r="C3" s="36" t="s">
        <v>8</v>
      </c>
    </row>
    <row r="4" spans="2:3" x14ac:dyDescent="0.25">
      <c r="B4" s="39" t="s">
        <v>367</v>
      </c>
      <c r="C4" s="32" t="str">
        <f>$C$2&amp;B4</f>
        <v>https://luandai123.github.io/english_opic-ProjectReport/NewStaff-Viet-01.mp3</v>
      </c>
    </row>
    <row r="5" spans="2:3" s="35" customFormat="1" x14ac:dyDescent="0.25">
      <c r="B5" s="39" t="s">
        <v>368</v>
      </c>
      <c r="C5" s="32" t="str">
        <f t="shared" ref="C5:C18" si="0">$C$2&amp;B5</f>
        <v>https://luandai123.github.io/english_opic-ProjectReport/NewStaff-Viet-02.mp3</v>
      </c>
    </row>
    <row r="6" spans="2:3" s="35" customFormat="1" x14ac:dyDescent="0.25">
      <c r="B6" s="39" t="s">
        <v>375</v>
      </c>
      <c r="C6" s="32" t="str">
        <f t="shared" si="0"/>
        <v>https://luandai123.github.io/english_opic-ProjectReport/NewStaff-Viet-03.mp3</v>
      </c>
    </row>
    <row r="7" spans="2:3" s="35" customFormat="1" x14ac:dyDescent="0.25">
      <c r="B7" s="39" t="s">
        <v>376</v>
      </c>
      <c r="C7" s="32" t="str">
        <f t="shared" si="0"/>
        <v>https://luandai123.github.io/english_opic-ProjectReport/NewStaff-Viet-04.mp3</v>
      </c>
    </row>
    <row r="8" spans="2:3" s="35" customFormat="1" x14ac:dyDescent="0.25">
      <c r="B8" s="39" t="s">
        <v>377</v>
      </c>
      <c r="C8" s="32" t="str">
        <f t="shared" si="0"/>
        <v>https://luandai123.github.io/english_opic-ProjectReport/NewStaff-Viet-05.mp3</v>
      </c>
    </row>
    <row r="9" spans="2:3" s="35" customFormat="1" x14ac:dyDescent="0.25">
      <c r="B9" s="39" t="s">
        <v>369</v>
      </c>
      <c r="C9" s="32" t="str">
        <f t="shared" si="0"/>
        <v>https://luandai123.github.io/english_opic-ProjectReport/NewStaff-Viet-full</v>
      </c>
    </row>
    <row r="10" spans="2:3" s="35" customFormat="1" x14ac:dyDescent="0.25">
      <c r="B10" s="39" t="s">
        <v>370</v>
      </c>
      <c r="C10" s="32" t="str">
        <f t="shared" si="0"/>
        <v>https://luandai123.github.io/english_opic-ProjectReport/NewStaff.mp3</v>
      </c>
    </row>
    <row r="11" spans="2:3" s="35" customFormat="1" x14ac:dyDescent="0.25">
      <c r="B11" s="39" t="s">
        <v>371</v>
      </c>
      <c r="C11" s="32" t="str">
        <f t="shared" si="0"/>
        <v>https://luandai123.github.io/english_opic-ProjectReport/NewStaff.mp4</v>
      </c>
    </row>
    <row r="12" spans="2:3" s="35" customFormat="1" x14ac:dyDescent="0.25">
      <c r="B12" s="39" t="s">
        <v>372</v>
      </c>
      <c r="C12" s="32" t="str">
        <f t="shared" si="0"/>
        <v>https://luandai123.github.io/english_opic-ProjectReport/NewStaff.xlsx</v>
      </c>
    </row>
    <row r="13" spans="2:3" s="35" customFormat="1" x14ac:dyDescent="0.25">
      <c r="B13" s="39" t="s">
        <v>373</v>
      </c>
      <c r="C13" s="32" t="str">
        <f t="shared" si="0"/>
        <v>https://luandai123.github.io/english_opic-ProjectReport/NewStaff.pdf</v>
      </c>
    </row>
    <row r="14" spans="2:3" s="35" customFormat="1" x14ac:dyDescent="0.25">
      <c r="B14" s="39" t="s">
        <v>374</v>
      </c>
      <c r="C14" s="32" t="str">
        <f t="shared" si="0"/>
        <v>https://luandai123.github.io/english_opic-ProjectReport/NewStaff.docx</v>
      </c>
    </row>
    <row r="15" spans="2:3" s="35" customFormat="1" x14ac:dyDescent="0.25">
      <c r="B15" s="39" t="s">
        <v>378</v>
      </c>
      <c r="C15" s="32" t="str">
        <f t="shared" si="0"/>
        <v>https://luandai123.github.io/english_opic-ProjectReport/NewStaff-IntroduceMyself-women.mp3</v>
      </c>
    </row>
    <row r="16" spans="2:3" s="35" customFormat="1" x14ac:dyDescent="0.25">
      <c r="B16" s="39" t="s">
        <v>379</v>
      </c>
      <c r="C16" s="32" t="str">
        <f t="shared" si="0"/>
        <v>https://luandai123.github.io/english_opic-ProjectReport/NewStaff-IntroduceMyself-man.mp3</v>
      </c>
    </row>
    <row r="17" spans="2:3" s="35" customFormat="1" x14ac:dyDescent="0.25">
      <c r="B17" s="39" t="s">
        <v>381</v>
      </c>
      <c r="C17" s="32" t="str">
        <f t="shared" si="0"/>
        <v>https://luandai123.github.io/english_opic-ProjectReport/NewStaff-IntroduceNewEmployees-women.mp3</v>
      </c>
    </row>
    <row r="18" spans="2:3" s="35" customFormat="1" x14ac:dyDescent="0.25">
      <c r="B18" s="39" t="s">
        <v>380</v>
      </c>
      <c r="C18" s="32" t="str">
        <f t="shared" si="0"/>
        <v>https://luandai123.github.io/english_opic-ProjectReport/NewStaff-IntroduceNewEmployees-man.mp3</v>
      </c>
    </row>
    <row r="19" spans="2:3" s="35" customFormat="1" x14ac:dyDescent="0.25">
      <c r="B19" s="39"/>
      <c r="C19" s="32"/>
    </row>
  </sheetData>
  <phoneticPr fontId="3" type="noConversion"/>
  <hyperlinks>
    <hyperlink ref="C2" r:id="rId1" xr:uid="{4B6D1522-500E-4CCF-BF31-3342FFDE2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D948-479B-4B09-9139-09BEE512E2E7}">
  <dimension ref="A2:E6"/>
  <sheetViews>
    <sheetView workbookViewId="0">
      <selection activeCell="C6" sqref="C6"/>
    </sheetView>
  </sheetViews>
  <sheetFormatPr defaultRowHeight="13.8" x14ac:dyDescent="0.25"/>
  <cols>
    <col min="1" max="1" width="14.296875" style="23" customWidth="1"/>
    <col min="2" max="2" width="11.3984375" style="23" bestFit="1" customWidth="1"/>
    <col min="3" max="3" width="101.296875" style="23" customWidth="1"/>
    <col min="4" max="4" width="37.8984375" style="23" bestFit="1" customWidth="1"/>
    <col min="5" max="5" width="74.796875" style="23" bestFit="1" customWidth="1"/>
    <col min="6" max="16384" width="8.796875" style="23"/>
  </cols>
  <sheetData>
    <row r="2" spans="1:5" x14ac:dyDescent="0.25">
      <c r="A2" s="19"/>
      <c r="B2" s="19" t="s">
        <v>0</v>
      </c>
      <c r="C2" s="20" t="s">
        <v>8</v>
      </c>
      <c r="D2" s="21" t="s">
        <v>7</v>
      </c>
      <c r="E2" s="22" t="s">
        <v>9</v>
      </c>
    </row>
    <row r="3" spans="1:5" x14ac:dyDescent="0.25">
      <c r="A3" s="28" t="s">
        <v>359</v>
      </c>
      <c r="B3" s="24" t="s">
        <v>16</v>
      </c>
      <c r="C3" s="25" t="str">
        <f>IF(D3="","","https://docs.google.com/uc?export=download&amp;id="&amp;D3)</f>
        <v>https://docs.google.com/uc?export=download&amp;id=1f6YjAd9CH-n0z87qVZGMlRRGIEWA4SM1</v>
      </c>
      <c r="D3" s="26" t="str">
        <f t="shared" ref="D3:D4" si="0">IFERROR(LEFT(RIGHT(E3,LEN(E3)-32),LEN(RIGHT(E3,LEN(E3)-32))-20),"")</f>
        <v>1f6YjAd9CH-n0z87qVZGMlRRGIEWA4SM1</v>
      </c>
      <c r="E3" s="27" t="s">
        <v>362</v>
      </c>
    </row>
    <row r="4" spans="1:5" x14ac:dyDescent="0.25">
      <c r="A4" s="29"/>
      <c r="B4" s="24" t="s">
        <v>15</v>
      </c>
      <c r="C4" s="25" t="str">
        <f>IF(D4="","","https://docs.google.com/uc?export=download&amp;id="&amp;D4)</f>
        <v>https://docs.google.com/uc?export=download&amp;id=1fJSgpL5I8Z_XwWafGT4PNNoo_l5abZ_L</v>
      </c>
      <c r="D4" s="26" t="str">
        <f t="shared" si="0"/>
        <v>1fJSgpL5I8Z_XwWafGT4PNNoo_l5abZ_L</v>
      </c>
      <c r="E4" s="27" t="s">
        <v>361</v>
      </c>
    </row>
    <row r="5" spans="1:5" x14ac:dyDescent="0.25">
      <c r="A5" s="30" t="s">
        <v>360</v>
      </c>
      <c r="B5" s="24" t="s">
        <v>16</v>
      </c>
      <c r="C5" s="25" t="str">
        <f t="shared" ref="C5:C6" si="1">IF(D5="","","https://docs.google.com/uc?export=download&amp;id="&amp;D5)</f>
        <v>https://docs.google.com/uc?export=download&amp;id=1gKNeR5OXv1B8CRv7Sy-amy837x4qIuqP</v>
      </c>
      <c r="D5" s="26" t="str">
        <f t="shared" ref="D5:D6" si="2">IFERROR(LEFT(RIGHT(E5,LEN(E5)-32),LEN(RIGHT(E5,LEN(E5)-32))-20),"")</f>
        <v>1gKNeR5OXv1B8CRv7Sy-amy837x4qIuqP</v>
      </c>
      <c r="E5" s="23" t="s">
        <v>363</v>
      </c>
    </row>
    <row r="6" spans="1:5" x14ac:dyDescent="0.25">
      <c r="A6" s="31"/>
      <c r="B6" s="24" t="s">
        <v>15</v>
      </c>
      <c r="C6" s="25" t="str">
        <f t="shared" si="1"/>
        <v>https://docs.google.com/uc?export=download&amp;id=1E7eOp-YOlcqnNh8c3Q2-8InV_u4BvDbU</v>
      </c>
      <c r="D6" s="26" t="str">
        <f t="shared" si="2"/>
        <v>1E7eOp-YOlcqnNh8c3Q2-8InV_u4BvDbU</v>
      </c>
      <c r="E6" s="23" t="s">
        <v>364</v>
      </c>
    </row>
  </sheetData>
  <mergeCells count="2">
    <mergeCell ref="A3:A4"/>
    <mergeCell ref="A5:A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55BF-F702-4B6A-BC96-7718E75F032C}">
  <dimension ref="A1:J295"/>
  <sheetViews>
    <sheetView topLeftCell="C1" zoomScale="86" zoomScaleNormal="86" workbookViewId="0">
      <selection activeCell="E4" sqref="E4:E20"/>
    </sheetView>
  </sheetViews>
  <sheetFormatPr defaultRowHeight="13.8" x14ac:dyDescent="0.25"/>
  <cols>
    <col min="1" max="1" width="4.796875" hidden="1" customWidth="1"/>
    <col min="2" max="2" width="6.796875" hidden="1" customWidth="1"/>
    <col min="3" max="3" width="7.09765625" style="1" customWidth="1"/>
    <col min="4" max="4" width="7.09765625" customWidth="1"/>
    <col min="5" max="5" width="99.69921875" customWidth="1"/>
    <col min="6" max="6" width="68.8984375" bestFit="1" customWidth="1"/>
  </cols>
  <sheetData>
    <row r="1" spans="1:10" ht="17.399999999999999" customHeight="1" x14ac:dyDescent="0.25">
      <c r="B1" t="s">
        <v>5</v>
      </c>
      <c r="C1" s="10">
        <v>58</v>
      </c>
      <c r="D1" s="2"/>
    </row>
    <row r="2" spans="1:10" x14ac:dyDescent="0.25">
      <c r="B2" t="s">
        <v>6</v>
      </c>
      <c r="C2" s="10">
        <v>74</v>
      </c>
      <c r="D2" s="2"/>
    </row>
    <row r="3" spans="1:10" x14ac:dyDescent="0.25">
      <c r="C3" s="11" t="s">
        <v>1</v>
      </c>
      <c r="D3" s="3" t="s">
        <v>1</v>
      </c>
      <c r="E3" s="3" t="s">
        <v>3</v>
      </c>
      <c r="F3" s="3" t="s">
        <v>4</v>
      </c>
    </row>
    <row r="4" spans="1:10" x14ac:dyDescent="0.25">
      <c r="A4">
        <f>C1</f>
        <v>58</v>
      </c>
      <c r="B4">
        <f t="shared" ref="B4:B67" ca="1" si="0">IF(A4="","",RANDBETWEEN($C$1,$C$2))</f>
        <v>70</v>
      </c>
      <c r="C4" s="1">
        <f ca="1">IFERROR($C$1-1+_xlfn.RANK.EQ(B4,$B$4:$B$77)+COUNTIF(B$4:$B4,B4)-1,"")</f>
        <v>64</v>
      </c>
      <c r="D4" s="1" t="str">
        <f ca="1">IFERROR(VLOOKUP(C4,'New Staff'!A:B,2,0),"")</f>
        <v>5.0.7</v>
      </c>
      <c r="E4" t="str">
        <f ca="1">IFERROR(VLOOKUP(D4&amp;"Viet",'New Staff'!C:D,2,0),"")</f>
        <v>Ngày đầu tiên đi làm của bạn thế nào?</v>
      </c>
      <c r="F4" t="str">
        <f ca="1">IFERROR(VLOOKUP(D4&amp;"Eng",'New Staff'!C:D,2,0),"")</f>
        <v>How is your first day at work going?</v>
      </c>
    </row>
    <row r="5" spans="1:10" x14ac:dyDescent="0.25">
      <c r="A5">
        <f>IFERROR(IF(A4+1&gt;$C$2,"",A4+1),"")</f>
        <v>59</v>
      </c>
      <c r="B5">
        <f t="shared" ca="1" si="0"/>
        <v>65</v>
      </c>
      <c r="C5" s="1">
        <f ca="1">IFERROR($C$1-1+_xlfn.RANK.EQ(B5,$B$4:$B$77)+COUNTIF(B$4:$B5,B5)-1,"")</f>
        <v>68</v>
      </c>
      <c r="D5" s="1" t="str">
        <f ca="1">IFERROR(VLOOKUP(C5,'New Staff'!A:B,2,0),"")</f>
        <v>5.0.11</v>
      </c>
      <c r="E5" t="str">
        <f ca="1">IFERROR(VLOOKUP(D5&amp;"Viet",'New Staff'!C:D,2,0),"")</f>
        <v>Tôi không thích công việc cũ của mình.</v>
      </c>
      <c r="F5" t="str">
        <f ca="1">IFERROR(VLOOKUP(D5&amp;"Eng",'New Staff'!C:D,2,0),"")</f>
        <v>I did not enjoy my last job.</v>
      </c>
    </row>
    <row r="6" spans="1:10" x14ac:dyDescent="0.25">
      <c r="A6">
        <f t="shared" ref="A6:A69" si="1">IFERROR(IF(A5+1&gt;$C$2,"",A5+1),"")</f>
        <v>60</v>
      </c>
      <c r="B6">
        <f t="shared" ca="1" si="0"/>
        <v>72</v>
      </c>
      <c r="C6" s="1">
        <f ca="1">IFERROR($C$1-1+_xlfn.RANK.EQ(B6,$B$4:$B$77)+COUNTIF(B$4:$B6,B6)-1,"")</f>
        <v>63</v>
      </c>
      <c r="D6" s="1" t="str">
        <f ca="1">IFERROR(VLOOKUP(C6,'New Staff'!A:B,2,0),"")</f>
        <v>5.0.6</v>
      </c>
      <c r="E6" t="str">
        <f ca="1">IFERROR(VLOOKUP(D6&amp;"Viet",'New Staff'!C:D,2,0),"")</f>
        <v>Đây là danh thiếp của tôi, bạn có thể liên hệ tôi qua email, điện thoại văn phòng hoặc điện thoại di động nhé!</v>
      </c>
      <c r="F6" t="str">
        <f ca="1">IFERROR(VLOOKUP(D6&amp;"Eng",'New Staff'!C:D,2,0),"")</f>
        <v>Here is my business card, you can contact me by email, office phone or cell phone.</v>
      </c>
    </row>
    <row r="7" spans="1:10" x14ac:dyDescent="0.25">
      <c r="A7">
        <f t="shared" si="1"/>
        <v>61</v>
      </c>
      <c r="B7">
        <f t="shared" ca="1" si="0"/>
        <v>74</v>
      </c>
      <c r="C7" s="1">
        <f ca="1">IFERROR($C$1-1+_xlfn.RANK.EQ(B7,$B$4:$B$77)+COUNTIF(B$4:$B7,B7)-1,"")</f>
        <v>58</v>
      </c>
      <c r="D7" s="1" t="str">
        <f ca="1">IFERROR(VLOOKUP(C7,'New Staff'!A:B,2,0),"")</f>
        <v>5.0.1</v>
      </c>
      <c r="E7" t="str">
        <f ca="1">IFERROR(VLOOKUP(D7&amp;"Viet",'New Staff'!C:D,2,0),"")</f>
        <v>Lan, cô hãy hướng dẫn anh ấy/cô ấy nếu cần nhé!</v>
      </c>
      <c r="F7" t="str">
        <f ca="1">IFERROR(VLOOKUP(D7&amp;"Eng",'New Staff'!C:D,2,0),"")</f>
        <v>Lan please guide him/her if required.</v>
      </c>
    </row>
    <row r="8" spans="1:10" x14ac:dyDescent="0.25">
      <c r="A8">
        <f t="shared" si="1"/>
        <v>62</v>
      </c>
      <c r="B8">
        <f t="shared" ca="1" si="0"/>
        <v>61</v>
      </c>
      <c r="C8" s="1">
        <f ca="1">IFERROR($C$1-1+_xlfn.RANK.EQ(B8,$B$4:$B$77)+COUNTIF(B$4:$B8,B8)-1,"")</f>
        <v>71</v>
      </c>
      <c r="D8" s="1" t="str">
        <f ca="1">IFERROR(VLOOKUP(C8,'New Staff'!A:B,2,0),"")</f>
        <v>5.0.14</v>
      </c>
      <c r="E8" t="str">
        <f ca="1">IFERROR(VLOOKUP(D8&amp;"Viet",'New Staff'!C:D,2,0),"")</f>
        <v>Tôi đã làm việc trong một số đội nhóm khác nhau.</v>
      </c>
      <c r="F8" t="str">
        <f ca="1">IFERROR(VLOOKUP(D8&amp;"Eng",'New Staff'!C:D,2,0),"")</f>
        <v>I have worked in a few different teams.</v>
      </c>
    </row>
    <row r="9" spans="1:10" x14ac:dyDescent="0.25">
      <c r="A9">
        <f t="shared" si="1"/>
        <v>63</v>
      </c>
      <c r="B9">
        <f t="shared" ca="1" si="0"/>
        <v>73</v>
      </c>
      <c r="C9" s="1">
        <f ca="1">IFERROR($C$1-1+_xlfn.RANK.EQ(B9,$B$4:$B$77)+COUNTIF(B$4:$B9,B9)-1,"")</f>
        <v>60</v>
      </c>
      <c r="D9" s="1" t="str">
        <f ca="1">IFERROR(VLOOKUP(C9,'New Staff'!A:B,2,0),"")</f>
        <v>5.0.3</v>
      </c>
      <c r="E9" t="str">
        <f ca="1">IFERROR(VLOOKUP(D9&amp;"Viet",'New Staff'!C:D,2,0),"")</f>
        <v>Chào mừng bạn đến công ty ABC. Bàn của bạn ở đằng kia, cạnh cửa sổ nhé!</v>
      </c>
      <c r="F9" t="str">
        <f ca="1">IFERROR(VLOOKUP(D9&amp;"Eng",'New Staff'!C:D,2,0),"")</f>
        <v>Welcome to ABC company. Your desk is just over there by the window.</v>
      </c>
    </row>
    <row r="10" spans="1:10" x14ac:dyDescent="0.25">
      <c r="A10">
        <f t="shared" si="1"/>
        <v>64</v>
      </c>
      <c r="B10">
        <f t="shared" ca="1" si="0"/>
        <v>60</v>
      </c>
      <c r="C10" s="1">
        <f ca="1">IFERROR($C$1-1+_xlfn.RANK.EQ(B10,$B$4:$B$77)+COUNTIF(B$4:$B10,B10)-1,"")</f>
        <v>73</v>
      </c>
      <c r="D10" s="1" t="str">
        <f ca="1">IFERROR(VLOOKUP(C10,'New Staff'!A:B,2,0),"")</f>
        <v>5.0.16</v>
      </c>
      <c r="E10" t="str">
        <f ca="1">IFERROR(VLOOKUP(D10&amp;"Viet",'New Staff'!C:D,2,0),"")</f>
        <v>Cô B làm việc ở đây đã 5 năm từ khi cô ấy tốt nghiệp đại học đấy.</v>
      </c>
      <c r="F10" t="str">
        <f ca="1">IFERROR(VLOOKUP(D10&amp;"Eng",'New Staff'!C:D,2,0),"")</f>
        <v>B has worked here since she graduated from college five years ago.</v>
      </c>
    </row>
    <row r="11" spans="1:10" x14ac:dyDescent="0.25">
      <c r="A11">
        <f t="shared" si="1"/>
        <v>65</v>
      </c>
      <c r="B11">
        <f t="shared" ca="1" si="0"/>
        <v>66</v>
      </c>
      <c r="C11" s="1">
        <f ca="1">IFERROR($C$1-1+_xlfn.RANK.EQ(B11,$B$4:$B$77)+COUNTIF(B$4:$B11,B11)-1,"")</f>
        <v>67</v>
      </c>
      <c r="D11" s="1" t="str">
        <f ca="1">IFERROR(VLOOKUP(C11,'New Staff'!A:B,2,0),"")</f>
        <v>5.0.10</v>
      </c>
      <c r="E11" t="str">
        <f ca="1">IFERROR(VLOOKUP(D11&amp;"Viet",'New Staff'!C:D,2,0),"")</f>
        <v>Bạn có muốn đi một vòng tham quan văn phòng không?</v>
      </c>
      <c r="F11" t="str">
        <f ca="1">IFERROR(VLOOKUP(D11&amp;"Eng",'New Staff'!C:D,2,0),"")</f>
        <v>Do you want a tour of the office?</v>
      </c>
    </row>
    <row r="12" spans="1:10" x14ac:dyDescent="0.25">
      <c r="A12">
        <f t="shared" si="1"/>
        <v>66</v>
      </c>
      <c r="B12">
        <f t="shared" ca="1" si="0"/>
        <v>73</v>
      </c>
      <c r="C12" s="1">
        <f ca="1">IFERROR($C$1-1+_xlfn.RANK.EQ(B12,$B$4:$B$77)+COUNTIF(B$4:$B12,B12)-1,"")</f>
        <v>61</v>
      </c>
      <c r="D12" s="1" t="str">
        <f ca="1">IFERROR(VLOOKUP(C12,'New Staff'!A:B,2,0),"")</f>
        <v>5.0.4</v>
      </c>
      <c r="E12" t="str">
        <f ca="1">IFERROR(VLOOKUP(D12&amp;"Viet",'New Staff'!C:D,2,0),"")</f>
        <v>Tôi rất vui vì bạn đã gặp Mike, nhớ hỏi anh ta bất cứ điều gì khi bạn không hiểu trong công việc nhé!</v>
      </c>
      <c r="F12" t="str">
        <f ca="1">IFERROR(VLOOKUP(D12&amp;"Eng",'New Staff'!C:D,2,0),"")</f>
        <v>I am glad you have met Mike, remember to ask him anything you don’t understand about the job.</v>
      </c>
      <c r="J12" s="12"/>
    </row>
    <row r="13" spans="1:10" x14ac:dyDescent="0.25">
      <c r="A13">
        <f t="shared" si="1"/>
        <v>67</v>
      </c>
      <c r="B13">
        <f t="shared" ca="1" si="0"/>
        <v>60</v>
      </c>
      <c r="C13" s="1">
        <f ca="1">IFERROR($C$1-1+_xlfn.RANK.EQ(B13,$B$4:$B$77)+COUNTIF(B$4:$B13,B13)-1,"")</f>
        <v>74</v>
      </c>
      <c r="D13" s="1" t="str">
        <f ca="1">IFERROR(VLOOKUP(C13,'New Staff'!A:B,2,0),"")</f>
        <v>5.0.17</v>
      </c>
      <c r="E13" t="str">
        <f ca="1">IFERROR(VLOOKUP(D13&amp;"Viet",'New Staff'!C:D,2,0),"")</f>
        <v>Julia có rất nhiều kinh nghiệm, cô ấy quản lí phòng ban này mấy năm rồi đó.</v>
      </c>
      <c r="F13" t="str">
        <f ca="1">IFERROR(VLOOKUP(D13&amp;"Eng",'New Staff'!C:D,2,0),"")</f>
        <v>Julia has a lot of experience. She has managed this department for years.</v>
      </c>
    </row>
    <row r="14" spans="1:10" x14ac:dyDescent="0.25">
      <c r="A14">
        <f t="shared" si="1"/>
        <v>68</v>
      </c>
      <c r="B14">
        <f t="shared" ca="1" si="0"/>
        <v>69</v>
      </c>
      <c r="C14" s="1">
        <f ca="1">IFERROR($C$1-1+_xlfn.RANK.EQ(B14,$B$4:$B$77)+COUNTIF(B$4:$B14,B14)-1,"")</f>
        <v>65</v>
      </c>
      <c r="D14" s="1" t="str">
        <f ca="1">IFERROR(VLOOKUP(C14,'New Staff'!A:B,2,0),"")</f>
        <v>5.0.8</v>
      </c>
      <c r="E14" t="str">
        <f ca="1">IFERROR(VLOOKUP(D14&amp;"Viet",'New Staff'!C:D,2,0),"")</f>
        <v>Tôi bồn chồn và lo lắng khi đi làm ngày đầu tiên.</v>
      </c>
      <c r="F14" t="str">
        <f ca="1">IFERROR(VLOOKUP(D14&amp;"Eng",'New Staff'!C:D,2,0),"")</f>
        <v>I have butterflies in my stomach when I am facing the very first day at work.</v>
      </c>
    </row>
    <row r="15" spans="1:10" x14ac:dyDescent="0.25">
      <c r="A15">
        <f t="shared" si="1"/>
        <v>69</v>
      </c>
      <c r="B15">
        <f t="shared" ca="1" si="0"/>
        <v>73</v>
      </c>
      <c r="C15" s="1">
        <f ca="1">IFERROR($C$1-1+_xlfn.RANK.EQ(B15,$B$4:$B$77)+COUNTIF(B$4:$B15,B15)-1,"")</f>
        <v>62</v>
      </c>
      <c r="D15" s="1" t="str">
        <f ca="1">IFERROR(VLOOKUP(C15,'New Staff'!A:B,2,0),"")</f>
        <v>5.0.5</v>
      </c>
      <c r="E15" t="str">
        <f ca="1">IFERROR(VLOOKUP(D15&amp;"Viet",'New Staff'!C:D,2,0),"")</f>
        <v>Rất vui được gặp bạn, hãy cho tôi biết nếu bạn có câu hỏi nhé!</v>
      </c>
      <c r="F15" t="str">
        <f ca="1">IFERROR(VLOOKUP(D15&amp;"Eng",'New Staff'!C:D,2,0),"")</f>
        <v>Nice to meet you too, please let me know if you have any questions.</v>
      </c>
    </row>
    <row r="16" spans="1:10" x14ac:dyDescent="0.25">
      <c r="A16">
        <f t="shared" si="1"/>
        <v>70</v>
      </c>
      <c r="B16">
        <f t="shared" ca="1" si="0"/>
        <v>65</v>
      </c>
      <c r="C16" s="1">
        <f ca="1">IFERROR($C$1-1+_xlfn.RANK.EQ(B16,$B$4:$B$77)+COUNTIF(B$4:$B16,B16)-1,"")</f>
        <v>69</v>
      </c>
      <c r="D16" s="1" t="str">
        <f ca="1">IFERROR(VLOOKUP(C16,'New Staff'!A:B,2,0),"")</f>
        <v>5.0.12</v>
      </c>
      <c r="E16" t="str">
        <f ca="1">IFERROR(VLOOKUP(D16&amp;"Viet",'New Staff'!C:D,2,0),"")</f>
        <v>Tôi đã phải làm việc 60 giờ một tuần trước khi tôi tới công ty này.</v>
      </c>
      <c r="F16" t="str">
        <f ca="1">IFERROR(VLOOKUP(D16&amp;"Eng",'New Staff'!C:D,2,0),"")</f>
        <v>I was working 60 hours a week before I came here.</v>
      </c>
    </row>
    <row r="17" spans="1:6" x14ac:dyDescent="0.25">
      <c r="A17">
        <f t="shared" si="1"/>
        <v>71</v>
      </c>
      <c r="B17">
        <f t="shared" ca="1" si="0"/>
        <v>61</v>
      </c>
      <c r="C17" s="1">
        <f ca="1">IFERROR($C$1-1+_xlfn.RANK.EQ(B17,$B$4:$B$77)+COUNTIF(B$4:$B17,B17)-1,"")</f>
        <v>72</v>
      </c>
      <c r="D17" s="1" t="str">
        <f ca="1">IFERROR(VLOOKUP(C17,'New Staff'!A:B,2,0),"")</f>
        <v>5.0.15</v>
      </c>
      <c r="E17" t="str">
        <f ca="1">IFERROR(VLOOKUP(D17&amp;"Viet",'New Staff'!C:D,2,0),"")</f>
        <v>Chưa, tôi chưa làm với đội nhóm trước đây.</v>
      </c>
      <c r="F17" t="str">
        <f ca="1">IFERROR(VLOOKUP(D17&amp;"Eng",'New Staff'!C:D,2,0),"")</f>
        <v>No, I have not worked in a team before.</v>
      </c>
    </row>
    <row r="18" spans="1:6" ht="12.6" customHeight="1" x14ac:dyDescent="0.25">
      <c r="A18">
        <f t="shared" si="1"/>
        <v>72</v>
      </c>
      <c r="B18">
        <f t="shared" ca="1" si="0"/>
        <v>64</v>
      </c>
      <c r="C18" s="1">
        <f ca="1">IFERROR($C$1-1+_xlfn.RANK.EQ(B18,$B$4:$B$77)+COUNTIF(B$4:$B18,B18)-1,"")</f>
        <v>70</v>
      </c>
      <c r="D18" s="1" t="str">
        <f ca="1">IFERROR(VLOOKUP(C18,'New Staff'!A:B,2,0),"")</f>
        <v>5.0.13</v>
      </c>
      <c r="E18" t="str">
        <f ca="1">IFERROR(VLOOKUP(D18&amp;"Viet",'New Staff'!C:D,2,0),"")</f>
        <v>Anh đã làm việc đội nhóm bao giờ chưa?</v>
      </c>
      <c r="F18" t="str">
        <f ca="1">IFERROR(VLOOKUP(D18&amp;"Eng",'New Staff'!C:D,2,0),"")</f>
        <v>Have you worked in a team before?</v>
      </c>
    </row>
    <row r="19" spans="1:6" x14ac:dyDescent="0.25">
      <c r="A19">
        <f t="shared" si="1"/>
        <v>73</v>
      </c>
      <c r="B19">
        <f t="shared" ca="1" si="0"/>
        <v>74</v>
      </c>
      <c r="C19" s="1">
        <f ca="1">IFERROR($C$1-1+_xlfn.RANK.EQ(B19,$B$4:$B$77)+COUNTIF(B$4:$B19,B19)-1,"")</f>
        <v>59</v>
      </c>
      <c r="D19" s="1" t="str">
        <f ca="1">IFERROR(VLOOKUP(C19,'New Staff'!A:B,2,0),"")</f>
        <v>5.0.2</v>
      </c>
      <c r="E19" t="str">
        <f ca="1">IFERROR(VLOOKUP(D19&amp;"Viet",'New Staff'!C:D,2,0),"")</f>
        <v>Chào Mike, để tôi giới thiệu bạn với Vân, đồng nghiệp của bạn trong văn phòng.</v>
      </c>
      <c r="F19" t="str">
        <f ca="1">IFERROR(VLOOKUP(D19&amp;"Eng",'New Staff'!C:D,2,0),"")</f>
        <v>Hello Mike, let me introduce you to Van, your colleague in this office.</v>
      </c>
    </row>
    <row r="20" spans="1:6" x14ac:dyDescent="0.25">
      <c r="A20">
        <f t="shared" si="1"/>
        <v>74</v>
      </c>
      <c r="B20">
        <f t="shared" ca="1" si="0"/>
        <v>69</v>
      </c>
      <c r="C20" s="1">
        <f ca="1">IFERROR($C$1-1+_xlfn.RANK.EQ(B20,$B$4:$B$77)+COUNTIF(B$4:$B20,B20)-1,"")</f>
        <v>66</v>
      </c>
      <c r="D20" s="1" t="str">
        <f ca="1">IFERROR(VLOOKUP(C20,'New Staff'!A:B,2,0),"")</f>
        <v>5.0.9</v>
      </c>
      <c r="E20" t="str">
        <f ca="1">IFERROR(VLOOKUP(D20&amp;"Viet",'New Staff'!C:D,2,0),"")</f>
        <v>Chào mừng bạn đến với đội. Chúng tôi mong bạn sẽ đóng vai trò quan trọng trong tổ chức của chúng ta.</v>
      </c>
      <c r="F20" t="str">
        <f ca="1">IFERROR(VLOOKUP(D20&amp;"Eng",'New Staff'!C:D,2,0),"")</f>
        <v>Welcome aboard. We expect that you will play a pivotal role in our organization.</v>
      </c>
    </row>
    <row r="21" spans="1:6" x14ac:dyDescent="0.25">
      <c r="A21" t="str">
        <f t="shared" si="1"/>
        <v/>
      </c>
      <c r="B21" t="str">
        <f t="shared" ca="1" si="0"/>
        <v/>
      </c>
      <c r="C21" s="1" t="str">
        <f ca="1">IFERROR($C$1-1+_xlfn.RANK.EQ(B21,$B$4:$B$77)+COUNTIF(B$4:$B21,B21)-1,"")</f>
        <v/>
      </c>
      <c r="D21" s="1" t="str">
        <f ca="1">IFERROR(VLOOKUP(C21,'New Staff'!A:B,2,0),"")</f>
        <v/>
      </c>
      <c r="E21" t="str">
        <f ca="1">IFERROR(VLOOKUP(D21&amp;"Viet",'New Staff'!C:D,2,0),"")</f>
        <v/>
      </c>
      <c r="F21" t="str">
        <f ca="1">IFERROR(VLOOKUP(D21&amp;"Eng",'New Staff'!C:D,2,0),"")</f>
        <v/>
      </c>
    </row>
    <row r="22" spans="1:6" x14ac:dyDescent="0.25">
      <c r="A22" t="str">
        <f t="shared" si="1"/>
        <v/>
      </c>
      <c r="B22" t="str">
        <f t="shared" ca="1" si="0"/>
        <v/>
      </c>
      <c r="C22" s="1" t="str">
        <f ca="1">IFERROR($C$1-1+_xlfn.RANK.EQ(B22,$B$4:$B$77)+COUNTIF(B$4:$B22,B22)-1,"")</f>
        <v/>
      </c>
      <c r="D22" s="1" t="str">
        <f ca="1">IFERROR(VLOOKUP(C22,'New Staff'!A:B,2,0),"")</f>
        <v/>
      </c>
      <c r="E22" t="str">
        <f ca="1">IFERROR(VLOOKUP(D22&amp;"Viet",'New Staff'!C:D,2,0),"")</f>
        <v/>
      </c>
      <c r="F22" t="str">
        <f ca="1">IFERROR(VLOOKUP(D22&amp;"Eng",'New Staff'!C:D,2,0),"")</f>
        <v/>
      </c>
    </row>
    <row r="23" spans="1:6" x14ac:dyDescent="0.25">
      <c r="A23" t="str">
        <f t="shared" si="1"/>
        <v/>
      </c>
      <c r="B23" t="str">
        <f t="shared" ca="1" si="0"/>
        <v/>
      </c>
      <c r="C23" s="1" t="str">
        <f ca="1">IFERROR($C$1-1+_xlfn.RANK.EQ(B23,$B$4:$B$77)+COUNTIF(B$4:$B23,B23)-1,"")</f>
        <v/>
      </c>
      <c r="D23" s="1" t="str">
        <f ca="1">IFERROR(VLOOKUP(C23,'New Staff'!A:B,2,0),"")</f>
        <v/>
      </c>
      <c r="E23" t="str">
        <f ca="1">IFERROR(VLOOKUP(D23&amp;"Viet",'New Staff'!C:D,2,0),"")</f>
        <v/>
      </c>
      <c r="F23" t="str">
        <f ca="1">IFERROR(VLOOKUP(D23&amp;"Eng",'New Staff'!C:D,2,0),"")</f>
        <v/>
      </c>
    </row>
    <row r="24" spans="1:6" x14ac:dyDescent="0.25">
      <c r="A24" t="str">
        <f t="shared" si="1"/>
        <v/>
      </c>
      <c r="B24" t="str">
        <f t="shared" ca="1" si="0"/>
        <v/>
      </c>
      <c r="C24" s="1" t="str">
        <f ca="1">IFERROR($C$1-1+_xlfn.RANK.EQ(B24,$B$4:$B$77)+COUNTIF(B$4:$B24,B24)-1,"")</f>
        <v/>
      </c>
      <c r="D24" s="1" t="str">
        <f ca="1">IFERROR(VLOOKUP(C24,'New Staff'!A:B,2,0),"")</f>
        <v/>
      </c>
      <c r="E24" t="str">
        <f ca="1">IFERROR(VLOOKUP(D24&amp;"Viet",'New Staff'!C:D,2,0),"")</f>
        <v/>
      </c>
      <c r="F24" t="str">
        <f ca="1">IFERROR(VLOOKUP(D24&amp;"Eng",'New Staff'!C:D,2,0),"")</f>
        <v/>
      </c>
    </row>
    <row r="25" spans="1:6" x14ac:dyDescent="0.25">
      <c r="A25" t="str">
        <f t="shared" si="1"/>
        <v/>
      </c>
      <c r="B25" t="str">
        <f t="shared" ca="1" si="0"/>
        <v/>
      </c>
      <c r="C25" s="1" t="str">
        <f ca="1">IFERROR($C$1-1+_xlfn.RANK.EQ(B25,$B$4:$B$77)+COUNTIF(B$4:$B25,B25)-1,"")</f>
        <v/>
      </c>
      <c r="D25" s="1" t="str">
        <f ca="1">IFERROR(VLOOKUP(C25,'New Staff'!A:B,2,0),"")</f>
        <v/>
      </c>
      <c r="E25" t="str">
        <f ca="1">IFERROR(VLOOKUP(D25&amp;"Viet",'New Staff'!C:D,2,0),"")</f>
        <v/>
      </c>
      <c r="F25" t="str">
        <f ca="1">IFERROR(VLOOKUP(D25&amp;"Eng",'New Staff'!C:D,2,0),"")</f>
        <v/>
      </c>
    </row>
    <row r="26" spans="1:6" x14ac:dyDescent="0.25">
      <c r="A26" t="str">
        <f t="shared" si="1"/>
        <v/>
      </c>
      <c r="B26" t="str">
        <f t="shared" ca="1" si="0"/>
        <v/>
      </c>
      <c r="C26" s="1" t="str">
        <f ca="1">IFERROR($C$1-1+_xlfn.RANK.EQ(B26,$B$4:$B$77)+COUNTIF(B$4:$B26,B26)-1,"")</f>
        <v/>
      </c>
      <c r="D26" s="1" t="str">
        <f ca="1">IFERROR(VLOOKUP(C26,'New Staff'!A:B,2,0),"")</f>
        <v/>
      </c>
      <c r="E26" t="str">
        <f ca="1">IFERROR(VLOOKUP(D26&amp;"Viet",'New Staff'!C:D,2,0),"")</f>
        <v/>
      </c>
      <c r="F26" t="str">
        <f ca="1">IFERROR(VLOOKUP(D26&amp;"Eng",'New Staff'!C:D,2,0),"")</f>
        <v/>
      </c>
    </row>
    <row r="27" spans="1:6" x14ac:dyDescent="0.25">
      <c r="A27" t="str">
        <f t="shared" si="1"/>
        <v/>
      </c>
      <c r="B27" t="str">
        <f t="shared" ca="1" si="0"/>
        <v/>
      </c>
      <c r="C27" s="1" t="str">
        <f ca="1">IFERROR($C$1-1+_xlfn.RANK.EQ(B27,$B$4:$B$77)+COUNTIF(B$4:$B27,B27)-1,"")</f>
        <v/>
      </c>
      <c r="D27" s="1" t="str">
        <f ca="1">IFERROR(VLOOKUP(C27,'New Staff'!A:B,2,0),"")</f>
        <v/>
      </c>
      <c r="E27" t="str">
        <f ca="1">IFERROR(VLOOKUP(D27&amp;"Viet",'New Staff'!C:D,2,0),"")</f>
        <v/>
      </c>
      <c r="F27" t="str">
        <f ca="1">IFERROR(VLOOKUP(D27&amp;"Eng",'New Staff'!C:D,2,0),"")</f>
        <v/>
      </c>
    </row>
    <row r="28" spans="1:6" x14ac:dyDescent="0.25">
      <c r="A28" t="str">
        <f t="shared" si="1"/>
        <v/>
      </c>
      <c r="B28" t="str">
        <f t="shared" ca="1" si="0"/>
        <v/>
      </c>
      <c r="C28" s="1" t="str">
        <f ca="1">IFERROR($C$1-1+_xlfn.RANK.EQ(B28,$B$4:$B$77)+COUNTIF(B$4:$B28,B28)-1,"")</f>
        <v/>
      </c>
      <c r="D28" s="1" t="str">
        <f ca="1">IFERROR(VLOOKUP(C28,'New Staff'!A:B,2,0),"")</f>
        <v/>
      </c>
      <c r="E28" t="str">
        <f ca="1">IFERROR(VLOOKUP(D28&amp;"Viet",'New Staff'!C:D,2,0),"")</f>
        <v/>
      </c>
      <c r="F28" t="str">
        <f ca="1">IFERROR(VLOOKUP(D28&amp;"Eng",'New Staff'!C:D,2,0),"")</f>
        <v/>
      </c>
    </row>
    <row r="29" spans="1:6" x14ac:dyDescent="0.25">
      <c r="A29" t="str">
        <f t="shared" si="1"/>
        <v/>
      </c>
      <c r="B29" t="str">
        <f t="shared" ca="1" si="0"/>
        <v/>
      </c>
      <c r="C29" s="1" t="str">
        <f ca="1">IFERROR($C$1-1+_xlfn.RANK.EQ(B29,$B$4:$B$77)+COUNTIF(B$4:$B29,B29)-1,"")</f>
        <v/>
      </c>
      <c r="D29" s="1" t="str">
        <f ca="1">IFERROR(VLOOKUP(C29,'New Staff'!A:B,2,0),"")</f>
        <v/>
      </c>
      <c r="E29" t="str">
        <f ca="1">IFERROR(VLOOKUP(D29&amp;"Viet",'New Staff'!C:D,2,0),"")</f>
        <v/>
      </c>
      <c r="F29" t="str">
        <f ca="1">IFERROR(VLOOKUP(D29&amp;"Eng",'New Staff'!C:D,2,0),"")</f>
        <v/>
      </c>
    </row>
    <row r="30" spans="1:6" x14ac:dyDescent="0.25">
      <c r="A30" t="str">
        <f t="shared" si="1"/>
        <v/>
      </c>
      <c r="B30" t="str">
        <f t="shared" ca="1" si="0"/>
        <v/>
      </c>
      <c r="C30" s="1" t="str">
        <f ca="1">IFERROR($C$1-1+_xlfn.RANK.EQ(B30,$B$4:$B$77)+COUNTIF(B$4:$B30,B30)-1,"")</f>
        <v/>
      </c>
      <c r="D30" s="1" t="str">
        <f ca="1">IFERROR(VLOOKUP(C30,'New Staff'!A:B,2,0),"")</f>
        <v/>
      </c>
      <c r="E30" t="str">
        <f ca="1">IFERROR(VLOOKUP(D30&amp;"Viet",'New Staff'!C:D,2,0),"")</f>
        <v/>
      </c>
      <c r="F30" t="str">
        <f ca="1">IFERROR(VLOOKUP(D30&amp;"Eng",'New Staff'!C:D,2,0),"")</f>
        <v/>
      </c>
    </row>
    <row r="31" spans="1:6" x14ac:dyDescent="0.25">
      <c r="A31" t="str">
        <f t="shared" si="1"/>
        <v/>
      </c>
      <c r="B31" t="str">
        <f t="shared" ca="1" si="0"/>
        <v/>
      </c>
      <c r="C31" s="1" t="str">
        <f ca="1">IFERROR($C$1-1+_xlfn.RANK.EQ(B31,$B$4:$B$77)+COUNTIF(B$4:$B31,B31)-1,"")</f>
        <v/>
      </c>
      <c r="D31" s="1" t="str">
        <f ca="1">IFERROR(VLOOKUP(C31,'New Staff'!A:B,2,0),"")</f>
        <v/>
      </c>
      <c r="E31" t="str">
        <f ca="1">IFERROR(VLOOKUP(D31&amp;"Viet",'New Staff'!C:D,2,0),"")</f>
        <v/>
      </c>
      <c r="F31" t="str">
        <f ca="1">IFERROR(VLOOKUP(D31&amp;"Eng",'New Staff'!C:D,2,0),"")</f>
        <v/>
      </c>
    </row>
    <row r="32" spans="1:6" x14ac:dyDescent="0.25">
      <c r="A32" t="str">
        <f t="shared" si="1"/>
        <v/>
      </c>
      <c r="B32" t="str">
        <f t="shared" ca="1" si="0"/>
        <v/>
      </c>
      <c r="C32" s="1" t="str">
        <f ca="1">IFERROR($C$1-1+_xlfn.RANK.EQ(B32,$B$4:$B$77)+COUNTIF(B$4:$B32,B32)-1,"")</f>
        <v/>
      </c>
      <c r="D32" s="1" t="str">
        <f ca="1">IFERROR(VLOOKUP(C32,'New Staff'!A:B,2,0),"")</f>
        <v/>
      </c>
      <c r="E32" t="str">
        <f ca="1">IFERROR(VLOOKUP(D32&amp;"Viet",'New Staff'!C:D,2,0),"")</f>
        <v/>
      </c>
      <c r="F32" t="str">
        <f ca="1">IFERROR(VLOOKUP(D32&amp;"Eng",'New Staff'!C:D,2,0),"")</f>
        <v/>
      </c>
    </row>
    <row r="33" spans="1:6" x14ac:dyDescent="0.25">
      <c r="A33" t="str">
        <f t="shared" si="1"/>
        <v/>
      </c>
      <c r="B33" t="str">
        <f t="shared" ca="1" si="0"/>
        <v/>
      </c>
      <c r="C33" s="1" t="str">
        <f ca="1">IFERROR($C$1-1+_xlfn.RANK.EQ(B33,$B$4:$B$77)+COUNTIF(B$4:$B33,B33)-1,"")</f>
        <v/>
      </c>
      <c r="D33" s="1" t="str">
        <f ca="1">IFERROR(VLOOKUP(C33,'New Staff'!A:B,2,0),"")</f>
        <v/>
      </c>
      <c r="E33" t="str">
        <f ca="1">IFERROR(VLOOKUP(D33&amp;"Viet",'New Staff'!C:D,2,0),"")</f>
        <v/>
      </c>
      <c r="F33" t="str">
        <f ca="1">IFERROR(VLOOKUP(D33&amp;"Eng",'New Staff'!C:D,2,0),"")</f>
        <v/>
      </c>
    </row>
    <row r="34" spans="1:6" x14ac:dyDescent="0.25">
      <c r="A34" t="str">
        <f t="shared" si="1"/>
        <v/>
      </c>
      <c r="B34" t="str">
        <f t="shared" ca="1" si="0"/>
        <v/>
      </c>
      <c r="C34" s="1" t="str">
        <f ca="1">IFERROR($C$1-1+_xlfn.RANK.EQ(B34,$B$4:$B$77)+COUNTIF(B$4:$B34,B34)-1,"")</f>
        <v/>
      </c>
      <c r="D34" s="1" t="str">
        <f ca="1">IFERROR(VLOOKUP(C34,'New Staff'!A:B,2,0),"")</f>
        <v/>
      </c>
      <c r="E34" t="str">
        <f ca="1">IFERROR(VLOOKUP(D34&amp;"Viet",'New Staff'!C:D,2,0),"")</f>
        <v/>
      </c>
      <c r="F34" t="str">
        <f ca="1">IFERROR(VLOOKUP(D34&amp;"Eng",'New Staff'!C:D,2,0),"")</f>
        <v/>
      </c>
    </row>
    <row r="35" spans="1:6" x14ac:dyDescent="0.25">
      <c r="A35" t="str">
        <f t="shared" si="1"/>
        <v/>
      </c>
      <c r="B35" t="str">
        <f t="shared" ca="1" si="0"/>
        <v/>
      </c>
      <c r="C35" s="1" t="str">
        <f ca="1">IFERROR($C$1-1+_xlfn.RANK.EQ(B35,$B$4:$B$77)+COUNTIF(B$4:$B35,B35)-1,"")</f>
        <v/>
      </c>
      <c r="D35" s="1" t="str">
        <f ca="1">IFERROR(VLOOKUP(C35,'New Staff'!A:B,2,0),"")</f>
        <v/>
      </c>
      <c r="E35" t="str">
        <f ca="1">IFERROR(VLOOKUP(D35&amp;"Viet",'New Staff'!C:D,2,0),"")</f>
        <v/>
      </c>
      <c r="F35" t="str">
        <f ca="1">IFERROR(VLOOKUP(D35&amp;"Eng",'New Staff'!C:D,2,0),"")</f>
        <v/>
      </c>
    </row>
    <row r="36" spans="1:6" x14ac:dyDescent="0.25">
      <c r="A36" t="str">
        <f t="shared" si="1"/>
        <v/>
      </c>
      <c r="B36" t="str">
        <f t="shared" ca="1" si="0"/>
        <v/>
      </c>
      <c r="C36" s="1" t="str">
        <f ca="1">IFERROR($C$1-1+_xlfn.RANK.EQ(B36,$B$4:$B$77)+COUNTIF(B$4:$B36,B36)-1,"")</f>
        <v/>
      </c>
      <c r="D36" s="1" t="str">
        <f ca="1">IFERROR(VLOOKUP(C36,'New Staff'!A:B,2,0),"")</f>
        <v/>
      </c>
      <c r="E36" t="str">
        <f ca="1">IFERROR(VLOOKUP(D36&amp;"Viet",'New Staff'!C:D,2,0),"")</f>
        <v/>
      </c>
      <c r="F36" t="str">
        <f ca="1">IFERROR(VLOOKUP(D36&amp;"Eng",'New Staff'!C:D,2,0),"")</f>
        <v/>
      </c>
    </row>
    <row r="37" spans="1:6" x14ac:dyDescent="0.25">
      <c r="A37" t="str">
        <f t="shared" si="1"/>
        <v/>
      </c>
      <c r="B37" t="str">
        <f t="shared" ca="1" si="0"/>
        <v/>
      </c>
      <c r="C37" s="1" t="str">
        <f ca="1">IFERROR($C$1-1+_xlfn.RANK.EQ(B37,$B$4:$B$77)+COUNTIF(B$4:$B37,B37)-1,"")</f>
        <v/>
      </c>
      <c r="D37" s="1" t="str">
        <f ca="1">IFERROR(VLOOKUP(C37,'New Staff'!A:B,2,0),"")</f>
        <v/>
      </c>
      <c r="E37" t="str">
        <f ca="1">IFERROR(VLOOKUP(D37&amp;"Viet",'New Staff'!C:D,2,0),"")</f>
        <v/>
      </c>
      <c r="F37" t="str">
        <f ca="1">IFERROR(VLOOKUP(D37&amp;"Eng",'New Staff'!C:D,2,0),"")</f>
        <v/>
      </c>
    </row>
    <row r="38" spans="1:6" x14ac:dyDescent="0.25">
      <c r="A38" t="str">
        <f t="shared" si="1"/>
        <v/>
      </c>
      <c r="B38" t="str">
        <f t="shared" ca="1" si="0"/>
        <v/>
      </c>
      <c r="C38" s="1" t="str">
        <f ca="1">IFERROR($C$1-1+_xlfn.RANK.EQ(B38,$B$4:$B$77)+COUNTIF(B$4:$B38,B38)-1,"")</f>
        <v/>
      </c>
      <c r="D38" s="1" t="str">
        <f ca="1">IFERROR(VLOOKUP(C38,'New Staff'!A:B,2,0),"")</f>
        <v/>
      </c>
      <c r="E38" t="str">
        <f ca="1">IFERROR(VLOOKUP(D38&amp;"Viet",'New Staff'!C:D,2,0),"")</f>
        <v/>
      </c>
      <c r="F38" t="str">
        <f ca="1">IFERROR(VLOOKUP(D38&amp;"Eng",'New Staff'!C:D,2,0),"")</f>
        <v/>
      </c>
    </row>
    <row r="39" spans="1:6" x14ac:dyDescent="0.25">
      <c r="A39" t="str">
        <f t="shared" si="1"/>
        <v/>
      </c>
      <c r="B39" t="str">
        <f t="shared" ca="1" si="0"/>
        <v/>
      </c>
      <c r="C39" s="1" t="str">
        <f ca="1">IFERROR($C$1-1+_xlfn.RANK.EQ(B39,$B$4:$B$77)+COUNTIF(B$4:$B39,B39)-1,"")</f>
        <v/>
      </c>
      <c r="D39" s="1" t="str">
        <f ca="1">IFERROR(VLOOKUP(C39,'New Staff'!A:B,2,0),"")</f>
        <v/>
      </c>
      <c r="E39" t="str">
        <f ca="1">IFERROR(VLOOKUP(D39&amp;"Viet",'New Staff'!C:D,2,0),"")</f>
        <v/>
      </c>
      <c r="F39" t="str">
        <f ca="1">IFERROR(VLOOKUP(D39&amp;"Eng",'New Staff'!C:D,2,0),"")</f>
        <v/>
      </c>
    </row>
    <row r="40" spans="1:6" x14ac:dyDescent="0.25">
      <c r="A40" t="str">
        <f t="shared" si="1"/>
        <v/>
      </c>
      <c r="B40" t="str">
        <f t="shared" ca="1" si="0"/>
        <v/>
      </c>
      <c r="C40" s="1" t="str">
        <f ca="1">IFERROR($C$1-1+_xlfn.RANK.EQ(B40,$B$4:$B$77)+COUNTIF(B$4:$B40,B40)-1,"")</f>
        <v/>
      </c>
      <c r="D40" s="1" t="str">
        <f ca="1">IFERROR(VLOOKUP(C40,'New Staff'!A:B,2,0),"")</f>
        <v/>
      </c>
      <c r="E40" t="str">
        <f ca="1">IFERROR(VLOOKUP(D40&amp;"Viet",'New Staff'!C:D,2,0),"")</f>
        <v/>
      </c>
      <c r="F40" t="str">
        <f ca="1">IFERROR(VLOOKUP(D40&amp;"Eng",'New Staff'!C:D,2,0),"")</f>
        <v/>
      </c>
    </row>
    <row r="41" spans="1:6" x14ac:dyDescent="0.25">
      <c r="A41" t="str">
        <f t="shared" si="1"/>
        <v/>
      </c>
      <c r="B41" t="str">
        <f t="shared" ca="1" si="0"/>
        <v/>
      </c>
      <c r="C41" s="1" t="str">
        <f ca="1">IFERROR($C$1-1+_xlfn.RANK.EQ(B41,$B$4:$B$77)+COUNTIF(B$4:$B41,B41)-1,"")</f>
        <v/>
      </c>
      <c r="D41" s="1" t="str">
        <f ca="1">IFERROR(VLOOKUP(C41,'New Staff'!A:B,2,0),"")</f>
        <v/>
      </c>
      <c r="E41" t="str">
        <f ca="1">IFERROR(VLOOKUP(D41&amp;"Viet",'New Staff'!C:D,2,0),"")</f>
        <v/>
      </c>
      <c r="F41" t="str">
        <f ca="1">IFERROR(VLOOKUP(D41&amp;"Eng",'New Staff'!C:D,2,0),"")</f>
        <v/>
      </c>
    </row>
    <row r="42" spans="1:6" x14ac:dyDescent="0.25">
      <c r="A42" t="str">
        <f t="shared" si="1"/>
        <v/>
      </c>
      <c r="B42" t="str">
        <f t="shared" ca="1" si="0"/>
        <v/>
      </c>
      <c r="C42" s="1" t="str">
        <f ca="1">IFERROR($C$1-1+_xlfn.RANK.EQ(B42,$B$4:$B$77)+COUNTIF(B$4:$B42,B42)-1,"")</f>
        <v/>
      </c>
      <c r="D42" s="1" t="str">
        <f ca="1">IFERROR(VLOOKUP(C42,'New Staff'!A:B,2,0),"")</f>
        <v/>
      </c>
      <c r="E42" t="str">
        <f ca="1">IFERROR(VLOOKUP(D42&amp;"Viet",'New Staff'!C:D,2,0),"")</f>
        <v/>
      </c>
      <c r="F42" t="str">
        <f ca="1">IFERROR(VLOOKUP(D42&amp;"Eng",'New Staff'!C:D,2,0),"")</f>
        <v/>
      </c>
    </row>
    <row r="43" spans="1:6" x14ac:dyDescent="0.25">
      <c r="A43" t="str">
        <f t="shared" si="1"/>
        <v/>
      </c>
      <c r="B43" t="str">
        <f t="shared" ca="1" si="0"/>
        <v/>
      </c>
      <c r="C43" s="1" t="str">
        <f ca="1">IFERROR($C$1-1+_xlfn.RANK.EQ(B43,$B$4:$B$77)+COUNTIF(B$4:$B43,B43)-1,"")</f>
        <v/>
      </c>
      <c r="D43" s="1" t="str">
        <f ca="1">IFERROR(VLOOKUP(C43,'New Staff'!A:B,2,0),"")</f>
        <v/>
      </c>
      <c r="E43" t="str">
        <f ca="1">IFERROR(VLOOKUP(D43&amp;"Viet",'New Staff'!C:D,2,0),"")</f>
        <v/>
      </c>
      <c r="F43" t="str">
        <f ca="1">IFERROR(VLOOKUP(D43&amp;"Eng",'New Staff'!C:D,2,0),"")</f>
        <v/>
      </c>
    </row>
    <row r="44" spans="1:6" x14ac:dyDescent="0.25">
      <c r="A44" t="str">
        <f t="shared" si="1"/>
        <v/>
      </c>
      <c r="B44" t="str">
        <f t="shared" ca="1" si="0"/>
        <v/>
      </c>
      <c r="C44" s="1" t="str">
        <f ca="1">IFERROR($C$1-1+_xlfn.RANK.EQ(B44,$B$4:$B$77)+COUNTIF(B$4:$B44,B44)-1,"")</f>
        <v/>
      </c>
      <c r="D44" s="1" t="str">
        <f ca="1">IFERROR(VLOOKUP(C44,'New Staff'!A:B,2,0),"")</f>
        <v/>
      </c>
      <c r="E44" t="str">
        <f ca="1">IFERROR(VLOOKUP(D44&amp;"Viet",'New Staff'!C:D,2,0),"")</f>
        <v/>
      </c>
      <c r="F44" t="str">
        <f ca="1">IFERROR(VLOOKUP(D44&amp;"Eng",'New Staff'!C:D,2,0),"")</f>
        <v/>
      </c>
    </row>
    <row r="45" spans="1:6" x14ac:dyDescent="0.25">
      <c r="A45" t="str">
        <f t="shared" si="1"/>
        <v/>
      </c>
      <c r="B45" t="str">
        <f t="shared" ca="1" si="0"/>
        <v/>
      </c>
      <c r="C45" s="1" t="str">
        <f ca="1">IFERROR($C$1-1+_xlfn.RANK.EQ(B45,$B$4:$B$77)+COUNTIF(B$4:$B45,B45)-1,"")</f>
        <v/>
      </c>
      <c r="D45" s="1" t="str">
        <f ca="1">IFERROR(VLOOKUP(C45,'New Staff'!A:B,2,0),"")</f>
        <v/>
      </c>
      <c r="E45" t="str">
        <f ca="1">IFERROR(VLOOKUP(D45&amp;"Viet",'New Staff'!C:D,2,0),"")</f>
        <v/>
      </c>
      <c r="F45" t="str">
        <f ca="1">IFERROR(VLOOKUP(D45&amp;"Eng",'New Staff'!C:D,2,0),"")</f>
        <v/>
      </c>
    </row>
    <row r="46" spans="1:6" x14ac:dyDescent="0.25">
      <c r="A46" t="str">
        <f t="shared" si="1"/>
        <v/>
      </c>
      <c r="B46" t="str">
        <f t="shared" ca="1" si="0"/>
        <v/>
      </c>
      <c r="C46" s="1" t="str">
        <f ca="1">IFERROR($C$1-1+_xlfn.RANK.EQ(B46,$B$4:$B$77)+COUNTIF(B$4:$B46,B46)-1,"")</f>
        <v/>
      </c>
      <c r="D46" s="1" t="str">
        <f ca="1">IFERROR(VLOOKUP(C46,'New Staff'!A:B,2,0),"")</f>
        <v/>
      </c>
      <c r="E46" t="str">
        <f ca="1">IFERROR(VLOOKUP(D46&amp;"Viet",'New Staff'!C:D,2,0),"")</f>
        <v/>
      </c>
      <c r="F46" t="str">
        <f ca="1">IFERROR(VLOOKUP(D46&amp;"Eng",'New Staff'!C:D,2,0),"")</f>
        <v/>
      </c>
    </row>
    <row r="47" spans="1:6" x14ac:dyDescent="0.25">
      <c r="A47" t="str">
        <f t="shared" si="1"/>
        <v/>
      </c>
      <c r="B47" t="str">
        <f t="shared" ca="1" si="0"/>
        <v/>
      </c>
      <c r="C47" s="1" t="str">
        <f ca="1">IFERROR($C$1-1+_xlfn.RANK.EQ(B47,$B$4:$B$77)+COUNTIF(B$4:$B47,B47)-1,"")</f>
        <v/>
      </c>
      <c r="D47" s="1" t="str">
        <f ca="1">IFERROR(VLOOKUP(C47,'New Staff'!A:B,2,0),"")</f>
        <v/>
      </c>
      <c r="E47" t="str">
        <f ca="1">IFERROR(VLOOKUP(D47&amp;"Viet",'New Staff'!C:D,2,0),"")</f>
        <v/>
      </c>
      <c r="F47" t="str">
        <f ca="1">IFERROR(VLOOKUP(D47&amp;"Eng",'New Staff'!C:D,2,0),"")</f>
        <v/>
      </c>
    </row>
    <row r="48" spans="1:6" x14ac:dyDescent="0.25">
      <c r="A48" t="str">
        <f t="shared" si="1"/>
        <v/>
      </c>
      <c r="B48" t="str">
        <f t="shared" ca="1" si="0"/>
        <v/>
      </c>
      <c r="C48" s="1" t="str">
        <f ca="1">IFERROR($C$1-1+_xlfn.RANK.EQ(B48,$B$4:$B$77)+COUNTIF(B$4:$B48,B48)-1,"")</f>
        <v/>
      </c>
      <c r="D48" s="1" t="str">
        <f ca="1">IFERROR(VLOOKUP(C48,'New Staff'!A:B,2,0),"")</f>
        <v/>
      </c>
      <c r="E48" t="str">
        <f ca="1">IFERROR(VLOOKUP(D48&amp;"Viet",'New Staff'!C:D,2,0),"")</f>
        <v/>
      </c>
      <c r="F48" t="str">
        <f ca="1">IFERROR(VLOOKUP(D48&amp;"Eng",'New Staff'!C:D,2,0),"")</f>
        <v/>
      </c>
    </row>
    <row r="49" spans="1:6" x14ac:dyDescent="0.25">
      <c r="A49" t="str">
        <f t="shared" si="1"/>
        <v/>
      </c>
      <c r="B49" t="str">
        <f t="shared" ca="1" si="0"/>
        <v/>
      </c>
      <c r="C49" s="1" t="str">
        <f ca="1">IFERROR($C$1-1+_xlfn.RANK.EQ(B49,$B$4:$B$77)+COUNTIF(B$4:$B49,B49)-1,"")</f>
        <v/>
      </c>
      <c r="D49" s="1" t="str">
        <f ca="1">IFERROR(VLOOKUP(C49,'New Staff'!A:B,2,0),"")</f>
        <v/>
      </c>
      <c r="E49" t="str">
        <f ca="1">IFERROR(VLOOKUP(D49&amp;"Viet",'New Staff'!C:D,2,0),"")</f>
        <v/>
      </c>
      <c r="F49" t="str">
        <f ca="1">IFERROR(VLOOKUP(D49&amp;"Eng",'New Staff'!C:D,2,0),"")</f>
        <v/>
      </c>
    </row>
    <row r="50" spans="1:6" x14ac:dyDescent="0.25">
      <c r="A50" t="str">
        <f t="shared" si="1"/>
        <v/>
      </c>
      <c r="B50" t="str">
        <f t="shared" ca="1" si="0"/>
        <v/>
      </c>
      <c r="C50" s="1" t="str">
        <f ca="1">IFERROR($C$1-1+_xlfn.RANK.EQ(B50,$B$4:$B$77)+COUNTIF(B$4:$B50,B50)-1,"")</f>
        <v/>
      </c>
      <c r="D50" s="1" t="str">
        <f ca="1">IFERROR(VLOOKUP(C50,'New Staff'!A:B,2,0),"")</f>
        <v/>
      </c>
      <c r="E50" t="str">
        <f ca="1">IFERROR(VLOOKUP(D50&amp;"Viet",'New Staff'!C:D,2,0),"")</f>
        <v/>
      </c>
      <c r="F50" t="str">
        <f ca="1">IFERROR(VLOOKUP(D50&amp;"Eng",'New Staff'!C:D,2,0),"")</f>
        <v/>
      </c>
    </row>
    <row r="51" spans="1:6" x14ac:dyDescent="0.25">
      <c r="A51" t="str">
        <f t="shared" si="1"/>
        <v/>
      </c>
      <c r="B51" t="str">
        <f t="shared" ca="1" si="0"/>
        <v/>
      </c>
      <c r="C51" s="1" t="str">
        <f ca="1">IFERROR($C$1-1+_xlfn.RANK.EQ(B51,$B$4:$B$77)+COUNTIF(B$4:$B51,B51)-1,"")</f>
        <v/>
      </c>
      <c r="D51" s="1" t="str">
        <f ca="1">IFERROR(VLOOKUP(C51,'New Staff'!A:B,2,0),"")</f>
        <v/>
      </c>
      <c r="E51" t="str">
        <f ca="1">IFERROR(VLOOKUP(D51&amp;"Viet",'New Staff'!C:D,2,0),"")</f>
        <v/>
      </c>
      <c r="F51" t="str">
        <f ca="1">IFERROR(VLOOKUP(D51&amp;"Eng",'New Staff'!C:D,2,0),"")</f>
        <v/>
      </c>
    </row>
    <row r="52" spans="1:6" x14ac:dyDescent="0.25">
      <c r="A52" t="str">
        <f t="shared" si="1"/>
        <v/>
      </c>
      <c r="B52" t="str">
        <f t="shared" ca="1" si="0"/>
        <v/>
      </c>
      <c r="C52" s="1" t="str">
        <f ca="1">IFERROR($C$1-1+_xlfn.RANK.EQ(B52,$B$4:$B$77)+COUNTIF(B$4:$B52,B52)-1,"")</f>
        <v/>
      </c>
      <c r="D52" s="1" t="str">
        <f ca="1">IFERROR(VLOOKUP(C52,'New Staff'!A:B,2,0),"")</f>
        <v/>
      </c>
      <c r="E52" t="str">
        <f ca="1">IFERROR(VLOOKUP(D52&amp;"Viet",'New Staff'!C:D,2,0),"")</f>
        <v/>
      </c>
      <c r="F52" t="str">
        <f ca="1">IFERROR(VLOOKUP(D52&amp;"Eng",'New Staff'!C:D,2,0),"")</f>
        <v/>
      </c>
    </row>
    <row r="53" spans="1:6" x14ac:dyDescent="0.25">
      <c r="A53" t="str">
        <f t="shared" si="1"/>
        <v/>
      </c>
      <c r="B53" t="str">
        <f t="shared" ca="1" si="0"/>
        <v/>
      </c>
      <c r="C53" s="1" t="str">
        <f ca="1">IFERROR($C$1-1+_xlfn.RANK.EQ(B53,$B$4:$B$77)+COUNTIF(B$4:$B53,B53)-1,"")</f>
        <v/>
      </c>
      <c r="D53" s="1" t="str">
        <f ca="1">IFERROR(VLOOKUP(C53,'New Staff'!A:B,2,0),"")</f>
        <v/>
      </c>
      <c r="E53" t="str">
        <f ca="1">IFERROR(VLOOKUP(D53&amp;"Viet",'New Staff'!C:D,2,0),"")</f>
        <v/>
      </c>
      <c r="F53" t="str">
        <f ca="1">IFERROR(VLOOKUP(D53&amp;"Eng",'New Staff'!C:D,2,0),"")</f>
        <v/>
      </c>
    </row>
    <row r="54" spans="1:6" x14ac:dyDescent="0.25">
      <c r="A54" t="str">
        <f t="shared" si="1"/>
        <v/>
      </c>
      <c r="B54" t="str">
        <f t="shared" ca="1" si="0"/>
        <v/>
      </c>
      <c r="C54" s="1" t="str">
        <f ca="1">IFERROR($C$1-1+_xlfn.RANK.EQ(B54,$B$4:$B$77)+COUNTIF(B$4:$B54,B54)-1,"")</f>
        <v/>
      </c>
      <c r="D54" s="1" t="str">
        <f ca="1">IFERROR(VLOOKUP(C54,'New Staff'!A:B,2,0),"")</f>
        <v/>
      </c>
      <c r="E54" t="str">
        <f ca="1">IFERROR(VLOOKUP(D54&amp;"Viet",'New Staff'!C:D,2,0),"")</f>
        <v/>
      </c>
      <c r="F54" t="str">
        <f ca="1">IFERROR(VLOOKUP(D54&amp;"Eng",'New Staff'!C:D,2,0),"")</f>
        <v/>
      </c>
    </row>
    <row r="55" spans="1:6" x14ac:dyDescent="0.25">
      <c r="A55" t="str">
        <f t="shared" si="1"/>
        <v/>
      </c>
      <c r="B55" t="str">
        <f t="shared" ca="1" si="0"/>
        <v/>
      </c>
      <c r="C55" s="1" t="str">
        <f ca="1">IFERROR($C$1-1+_xlfn.RANK.EQ(B55,$B$4:$B$77)+COUNTIF(B$4:$B55,B55)-1,"")</f>
        <v/>
      </c>
      <c r="D55" s="1" t="str">
        <f ca="1">IFERROR(VLOOKUP(C55,'New Staff'!A:B,2,0),"")</f>
        <v/>
      </c>
      <c r="E55" t="str">
        <f ca="1">IFERROR(VLOOKUP(D55&amp;"Viet",'New Staff'!C:D,2,0),"")</f>
        <v/>
      </c>
      <c r="F55" t="str">
        <f ca="1">IFERROR(VLOOKUP(D55&amp;"Eng",'New Staff'!C:D,2,0),"")</f>
        <v/>
      </c>
    </row>
    <row r="56" spans="1:6" x14ac:dyDescent="0.25">
      <c r="A56" t="str">
        <f t="shared" si="1"/>
        <v/>
      </c>
      <c r="B56" t="str">
        <f t="shared" ca="1" si="0"/>
        <v/>
      </c>
      <c r="C56" s="1" t="str">
        <f ca="1">IFERROR($C$1-1+_xlfn.RANK.EQ(B56,$B$4:$B$77)+COUNTIF(B$4:$B56,B56)-1,"")</f>
        <v/>
      </c>
      <c r="D56" s="1" t="str">
        <f ca="1">IFERROR(VLOOKUP(C56,'New Staff'!A:B,2,0),"")</f>
        <v/>
      </c>
      <c r="E56" t="str">
        <f ca="1">IFERROR(VLOOKUP(D56&amp;"Viet",'New Staff'!C:D,2,0),"")</f>
        <v/>
      </c>
      <c r="F56" t="str">
        <f ca="1">IFERROR(VLOOKUP(D56&amp;"Eng",'New Staff'!C:D,2,0),"")</f>
        <v/>
      </c>
    </row>
    <row r="57" spans="1:6" x14ac:dyDescent="0.25">
      <c r="A57" t="str">
        <f t="shared" si="1"/>
        <v/>
      </c>
      <c r="B57" t="str">
        <f t="shared" ca="1" si="0"/>
        <v/>
      </c>
      <c r="C57" s="1" t="str">
        <f ca="1">IFERROR($C$1-1+_xlfn.RANK.EQ(B57,$B$4:$B$77)+COUNTIF(B$4:$B57,B57)-1,"")</f>
        <v/>
      </c>
      <c r="D57" s="1" t="str">
        <f ca="1">IFERROR(VLOOKUP(C57,'New Staff'!A:B,2,0),"")</f>
        <v/>
      </c>
      <c r="E57" t="str">
        <f ca="1">IFERROR(VLOOKUP(D57&amp;"Viet",'New Staff'!C:D,2,0),"")</f>
        <v/>
      </c>
      <c r="F57" t="str">
        <f ca="1">IFERROR(VLOOKUP(D57&amp;"Eng",'New Staff'!C:D,2,0),"")</f>
        <v/>
      </c>
    </row>
    <row r="58" spans="1:6" x14ac:dyDescent="0.25">
      <c r="A58" t="str">
        <f t="shared" si="1"/>
        <v/>
      </c>
      <c r="B58" t="str">
        <f t="shared" ca="1" si="0"/>
        <v/>
      </c>
      <c r="C58" s="1" t="str">
        <f ca="1">IFERROR($C$1-1+_xlfn.RANK.EQ(B58,$B$4:$B$77)+COUNTIF(B$4:$B58,B58)-1,"")</f>
        <v/>
      </c>
      <c r="D58" s="1" t="str">
        <f ca="1">IFERROR(VLOOKUP(C58,'New Staff'!A:B,2,0),"")</f>
        <v/>
      </c>
      <c r="E58" t="str">
        <f ca="1">IFERROR(VLOOKUP(D58&amp;"Viet",'New Staff'!C:D,2,0),"")</f>
        <v/>
      </c>
      <c r="F58" t="str">
        <f ca="1">IFERROR(VLOOKUP(D58&amp;"Eng",'New Staff'!C:D,2,0),"")</f>
        <v/>
      </c>
    </row>
    <row r="59" spans="1:6" x14ac:dyDescent="0.25">
      <c r="A59" t="str">
        <f t="shared" si="1"/>
        <v/>
      </c>
      <c r="B59" t="str">
        <f t="shared" ca="1" si="0"/>
        <v/>
      </c>
      <c r="C59" s="1" t="str">
        <f ca="1">IFERROR($C$1-1+_xlfn.RANK.EQ(B59,$B$4:$B$77)+COUNTIF(B$4:$B59,B59)-1,"")</f>
        <v/>
      </c>
      <c r="D59" s="1" t="str">
        <f ca="1">IFERROR(VLOOKUP(C59,'New Staff'!A:B,2,0),"")</f>
        <v/>
      </c>
      <c r="E59" t="str">
        <f ca="1">IFERROR(VLOOKUP(D59&amp;"Viet",'New Staff'!C:D,2,0),"")</f>
        <v/>
      </c>
      <c r="F59" t="str">
        <f ca="1">IFERROR(VLOOKUP(D59&amp;"Eng",'New Staff'!C:D,2,0),"")</f>
        <v/>
      </c>
    </row>
    <row r="60" spans="1:6" x14ac:dyDescent="0.25">
      <c r="A60" t="str">
        <f t="shared" si="1"/>
        <v/>
      </c>
      <c r="B60" t="str">
        <f t="shared" ca="1" si="0"/>
        <v/>
      </c>
      <c r="C60" s="1" t="str">
        <f ca="1">IFERROR($C$1-1+_xlfn.RANK.EQ(B60,$B$4:$B$77)+COUNTIF(B$4:$B60,B60)-1,"")</f>
        <v/>
      </c>
      <c r="D60" s="1" t="str">
        <f ca="1">IFERROR(VLOOKUP(C60,'New Staff'!A:B,2,0),"")</f>
        <v/>
      </c>
      <c r="E60" t="str">
        <f ca="1">IFERROR(VLOOKUP(D60&amp;"Viet",'New Staff'!C:D,2,0),"")</f>
        <v/>
      </c>
      <c r="F60" t="str">
        <f ca="1">IFERROR(VLOOKUP(D60&amp;"Eng",'New Staff'!C:D,2,0),"")</f>
        <v/>
      </c>
    </row>
    <row r="61" spans="1:6" x14ac:dyDescent="0.25">
      <c r="A61" t="str">
        <f t="shared" si="1"/>
        <v/>
      </c>
      <c r="B61" t="str">
        <f t="shared" ca="1" si="0"/>
        <v/>
      </c>
      <c r="C61" s="1" t="str">
        <f ca="1">IFERROR($C$1-1+_xlfn.RANK.EQ(B61,$B$4:$B$77)+COUNTIF(B$4:$B61,B61)-1,"")</f>
        <v/>
      </c>
      <c r="D61" s="1" t="str">
        <f ca="1">IFERROR(VLOOKUP(C61,'New Staff'!A:B,2,0),"")</f>
        <v/>
      </c>
      <c r="E61" t="str">
        <f ca="1">IFERROR(VLOOKUP(D61&amp;"Viet",'New Staff'!C:D,2,0),"")</f>
        <v/>
      </c>
      <c r="F61" t="str">
        <f ca="1">IFERROR(VLOOKUP(D61&amp;"Eng",'New Staff'!C:D,2,0),"")</f>
        <v/>
      </c>
    </row>
    <row r="62" spans="1:6" x14ac:dyDescent="0.25">
      <c r="A62" t="str">
        <f t="shared" si="1"/>
        <v/>
      </c>
      <c r="B62" t="str">
        <f t="shared" ca="1" si="0"/>
        <v/>
      </c>
      <c r="C62" s="1" t="str">
        <f ca="1">IFERROR($C$1-1+_xlfn.RANK.EQ(B62,$B$4:$B$77)+COUNTIF(B$4:$B62,B62)-1,"")</f>
        <v/>
      </c>
      <c r="D62" s="1" t="str">
        <f ca="1">IFERROR(VLOOKUP(C62,'New Staff'!A:B,2,0),"")</f>
        <v/>
      </c>
      <c r="E62" t="str">
        <f ca="1">IFERROR(VLOOKUP(D62&amp;"Viet",'New Staff'!C:D,2,0),"")</f>
        <v/>
      </c>
      <c r="F62" t="str">
        <f ca="1">IFERROR(VLOOKUP(D62&amp;"Eng",'New Staff'!C:D,2,0),"")</f>
        <v/>
      </c>
    </row>
    <row r="63" spans="1:6" x14ac:dyDescent="0.25">
      <c r="A63" t="str">
        <f t="shared" si="1"/>
        <v/>
      </c>
      <c r="B63" t="str">
        <f t="shared" ca="1" si="0"/>
        <v/>
      </c>
      <c r="C63" s="1" t="str">
        <f ca="1">IFERROR($C$1-1+_xlfn.RANK.EQ(B63,$B$4:$B$77)+COUNTIF(B$4:$B63,B63)-1,"")</f>
        <v/>
      </c>
      <c r="D63" s="1" t="str">
        <f ca="1">IFERROR(VLOOKUP(C63,'New Staff'!A:B,2,0),"")</f>
        <v/>
      </c>
      <c r="E63" t="str">
        <f ca="1">IFERROR(VLOOKUP(D63&amp;"Viet",'New Staff'!C:D,2,0),"")</f>
        <v/>
      </c>
      <c r="F63" t="str">
        <f ca="1">IFERROR(VLOOKUP(D63&amp;"Eng",'New Staff'!C:D,2,0),"")</f>
        <v/>
      </c>
    </row>
    <row r="64" spans="1:6" x14ac:dyDescent="0.25">
      <c r="A64" t="str">
        <f t="shared" si="1"/>
        <v/>
      </c>
      <c r="B64" t="str">
        <f t="shared" ca="1" si="0"/>
        <v/>
      </c>
      <c r="C64" s="1" t="str">
        <f ca="1">IFERROR($C$1-1+_xlfn.RANK.EQ(B64,$B$4:$B$77)+COUNTIF(B$4:$B64,B64)-1,"")</f>
        <v/>
      </c>
      <c r="D64" s="1" t="str">
        <f ca="1">IFERROR(VLOOKUP(C64,'New Staff'!A:B,2,0),"")</f>
        <v/>
      </c>
      <c r="E64" t="str">
        <f ca="1">IFERROR(VLOOKUP(D64&amp;"Viet",'New Staff'!C:D,2,0),"")</f>
        <v/>
      </c>
      <c r="F64" t="str">
        <f ca="1">IFERROR(VLOOKUP(D64&amp;"Eng",'New Staff'!C:D,2,0),"")</f>
        <v/>
      </c>
    </row>
    <row r="65" spans="1:6" x14ac:dyDescent="0.25">
      <c r="A65" t="str">
        <f t="shared" si="1"/>
        <v/>
      </c>
      <c r="B65" t="str">
        <f t="shared" ca="1" si="0"/>
        <v/>
      </c>
      <c r="C65" s="1" t="str">
        <f ca="1">IFERROR($C$1-1+_xlfn.RANK.EQ(B65,$B$4:$B$77)+COUNTIF(B$4:$B65,B65)-1,"")</f>
        <v/>
      </c>
      <c r="D65" s="1" t="str">
        <f ca="1">IFERROR(VLOOKUP(C65,'New Staff'!A:B,2,0),"")</f>
        <v/>
      </c>
      <c r="E65" t="str">
        <f ca="1">IFERROR(VLOOKUP(D65&amp;"Viet",'New Staff'!C:D,2,0),"")</f>
        <v/>
      </c>
      <c r="F65" t="str">
        <f ca="1">IFERROR(VLOOKUP(D65&amp;"Eng",'New Staff'!C:D,2,0),"")</f>
        <v/>
      </c>
    </row>
    <row r="66" spans="1:6" x14ac:dyDescent="0.25">
      <c r="A66" t="str">
        <f t="shared" si="1"/>
        <v/>
      </c>
      <c r="B66" t="str">
        <f t="shared" ca="1" si="0"/>
        <v/>
      </c>
      <c r="C66" s="1" t="str">
        <f ca="1">IFERROR($C$1-1+_xlfn.RANK.EQ(B66,$B$4:$B$77)+COUNTIF(B$4:$B66,B66)-1,"")</f>
        <v/>
      </c>
      <c r="D66" s="1" t="str">
        <f ca="1">IFERROR(VLOOKUP(C66,'New Staff'!A:B,2,0),"")</f>
        <v/>
      </c>
      <c r="E66" t="str">
        <f ca="1">IFERROR(VLOOKUP(D66&amp;"Viet",'New Staff'!C:D,2,0),"")</f>
        <v/>
      </c>
      <c r="F66" t="str">
        <f ca="1">IFERROR(VLOOKUP(D66&amp;"Eng",'New Staff'!C:D,2,0),"")</f>
        <v/>
      </c>
    </row>
    <row r="67" spans="1:6" x14ac:dyDescent="0.25">
      <c r="A67" t="str">
        <f t="shared" si="1"/>
        <v/>
      </c>
      <c r="B67" t="str">
        <f t="shared" ca="1" si="0"/>
        <v/>
      </c>
      <c r="C67" s="1" t="str">
        <f ca="1">IFERROR($C$1-1+_xlfn.RANK.EQ(B67,$B$4:$B$77)+COUNTIF(B$4:$B67,B67)-1,"")</f>
        <v/>
      </c>
      <c r="D67" s="1" t="str">
        <f ca="1">IFERROR(VLOOKUP(C67,'New Staff'!A:B,2,0),"")</f>
        <v/>
      </c>
      <c r="E67" t="str">
        <f ca="1">IFERROR(VLOOKUP(D67&amp;"Viet",'New Staff'!C:D,2,0),"")</f>
        <v/>
      </c>
      <c r="F67" t="str">
        <f ca="1">IFERROR(VLOOKUP(D67&amp;"Eng",'New Staff'!C:D,2,0),"")</f>
        <v/>
      </c>
    </row>
    <row r="68" spans="1:6" x14ac:dyDescent="0.25">
      <c r="A68" t="str">
        <f t="shared" si="1"/>
        <v/>
      </c>
      <c r="B68" t="str">
        <f t="shared" ref="B68:B131" ca="1" si="2">IF(A68="","",RANDBETWEEN($C$1,$C$2))</f>
        <v/>
      </c>
      <c r="C68" s="1" t="str">
        <f ca="1">IFERROR($C$1-1+_xlfn.RANK.EQ(B68,$B$4:$B$77)+COUNTIF(B$4:$B68,B68)-1,"")</f>
        <v/>
      </c>
      <c r="D68" s="1" t="str">
        <f ca="1">IFERROR(VLOOKUP(C68,'New Staff'!A:B,2,0),"")</f>
        <v/>
      </c>
      <c r="E68" t="str">
        <f ca="1">IFERROR(VLOOKUP(D68&amp;"Viet",'New Staff'!C:D,2,0),"")</f>
        <v/>
      </c>
      <c r="F68" t="str">
        <f ca="1">IFERROR(VLOOKUP(D68&amp;"Eng",'New Staff'!C:D,2,0),"")</f>
        <v/>
      </c>
    </row>
    <row r="69" spans="1:6" x14ac:dyDescent="0.25">
      <c r="A69" t="str">
        <f t="shared" si="1"/>
        <v/>
      </c>
      <c r="B69" t="str">
        <f t="shared" ca="1" si="2"/>
        <v/>
      </c>
      <c r="C69" s="1" t="str">
        <f ca="1">IFERROR($C$1-1+_xlfn.RANK.EQ(B69,$B$4:$B$77)+COUNTIF(B$4:$B69,B69)-1,"")</f>
        <v/>
      </c>
      <c r="D69" s="1" t="str">
        <f ca="1">IFERROR(VLOOKUP(C69,'New Staff'!A:B,2,0),"")</f>
        <v/>
      </c>
      <c r="E69" t="str">
        <f ca="1">IFERROR(VLOOKUP(D69&amp;"Viet",'New Staff'!C:D,2,0),"")</f>
        <v/>
      </c>
      <c r="F69" t="str">
        <f ca="1">IFERROR(VLOOKUP(D69&amp;"Eng",'New Staff'!C:D,2,0),"")</f>
        <v/>
      </c>
    </row>
    <row r="70" spans="1:6" x14ac:dyDescent="0.25">
      <c r="A70" t="str">
        <f t="shared" ref="A70:A133" si="3">IFERROR(IF(A69+1&gt;$C$2,"",A69+1),"")</f>
        <v/>
      </c>
      <c r="B70" t="str">
        <f t="shared" ca="1" si="2"/>
        <v/>
      </c>
      <c r="C70" s="1" t="str">
        <f ca="1">IFERROR($C$1-1+_xlfn.RANK.EQ(B70,$B$4:$B$77)+COUNTIF(B$4:$B70,B70)-1,"")</f>
        <v/>
      </c>
      <c r="D70" s="1" t="str">
        <f ca="1">IFERROR(VLOOKUP(C70,'New Staff'!A:B,2,0),"")</f>
        <v/>
      </c>
      <c r="E70" t="str">
        <f ca="1">IFERROR(VLOOKUP(D70&amp;"Viet",'New Staff'!C:D,2,0),"")</f>
        <v/>
      </c>
      <c r="F70" t="str">
        <f ca="1">IFERROR(VLOOKUP(D70&amp;"Eng",'New Staff'!C:D,2,0),"")</f>
        <v/>
      </c>
    </row>
    <row r="71" spans="1:6" x14ac:dyDescent="0.25">
      <c r="A71" t="str">
        <f t="shared" si="3"/>
        <v/>
      </c>
      <c r="B71" t="str">
        <f t="shared" ca="1" si="2"/>
        <v/>
      </c>
      <c r="C71" s="1" t="str">
        <f ca="1">IFERROR($C$1-1+_xlfn.RANK.EQ(B71,$B$4:$B$77)+COUNTIF(B$4:$B71,B71)-1,"")</f>
        <v/>
      </c>
      <c r="D71" s="1" t="str">
        <f ca="1">IFERROR(VLOOKUP(C71,'New Staff'!A:B,2,0),"")</f>
        <v/>
      </c>
      <c r="E71" t="str">
        <f ca="1">IFERROR(VLOOKUP(D71&amp;"Viet",'New Staff'!C:D,2,0),"")</f>
        <v/>
      </c>
      <c r="F71" t="str">
        <f ca="1">IFERROR(VLOOKUP(D71&amp;"Eng",'New Staff'!C:D,2,0),"")</f>
        <v/>
      </c>
    </row>
    <row r="72" spans="1:6" x14ac:dyDescent="0.25">
      <c r="A72" t="str">
        <f t="shared" si="3"/>
        <v/>
      </c>
      <c r="B72" t="str">
        <f t="shared" ca="1" si="2"/>
        <v/>
      </c>
      <c r="C72" s="1" t="str">
        <f ca="1">IFERROR($C$1-1+_xlfn.RANK.EQ(B72,$B$4:$B$77)+COUNTIF(B$4:$B72,B72)-1,"")</f>
        <v/>
      </c>
      <c r="D72" s="1" t="str">
        <f ca="1">IFERROR(VLOOKUP(C72,'New Staff'!A:B,2,0),"")</f>
        <v/>
      </c>
      <c r="E72" t="str">
        <f ca="1">IFERROR(VLOOKUP(D72&amp;"Viet",'New Staff'!C:D,2,0),"")</f>
        <v/>
      </c>
      <c r="F72" t="str">
        <f ca="1">IFERROR(VLOOKUP(D72&amp;"Eng",'New Staff'!C:D,2,0),"")</f>
        <v/>
      </c>
    </row>
    <row r="73" spans="1:6" x14ac:dyDescent="0.25">
      <c r="A73" t="str">
        <f t="shared" si="3"/>
        <v/>
      </c>
      <c r="B73" t="str">
        <f t="shared" ca="1" si="2"/>
        <v/>
      </c>
      <c r="C73" s="1" t="str">
        <f ca="1">IFERROR($C$1-1+_xlfn.RANK.EQ(B73,$B$4:$B$77)+COUNTIF(B$4:$B73,B73)-1,"")</f>
        <v/>
      </c>
      <c r="D73" s="1" t="str">
        <f ca="1">IFERROR(VLOOKUP(C73,'New Staff'!A:B,2,0),"")</f>
        <v/>
      </c>
      <c r="E73" t="str">
        <f ca="1">IFERROR(VLOOKUP(D73&amp;"Viet",'New Staff'!C:D,2,0),"")</f>
        <v/>
      </c>
      <c r="F73" t="str">
        <f ca="1">IFERROR(VLOOKUP(D73&amp;"Eng",'New Staff'!C:D,2,0),"")</f>
        <v/>
      </c>
    </row>
    <row r="74" spans="1:6" x14ac:dyDescent="0.25">
      <c r="A74" t="str">
        <f t="shared" si="3"/>
        <v/>
      </c>
      <c r="B74" t="str">
        <f t="shared" ca="1" si="2"/>
        <v/>
      </c>
      <c r="C74" s="1" t="str">
        <f ca="1">IFERROR($C$1-1+_xlfn.RANK.EQ(B74,$B$4:$B$77)+COUNTIF(B$4:$B74,B74)-1,"")</f>
        <v/>
      </c>
      <c r="D74" s="1" t="str">
        <f ca="1">IFERROR(VLOOKUP(C74,'New Staff'!A:B,2,0),"")</f>
        <v/>
      </c>
      <c r="E74" t="str">
        <f ca="1">IFERROR(VLOOKUP(D74&amp;"Viet",'New Staff'!C:D,2,0),"")</f>
        <v/>
      </c>
      <c r="F74" t="str">
        <f ca="1">IFERROR(VLOOKUP(D74&amp;"Eng",'New Staff'!C:D,2,0),"")</f>
        <v/>
      </c>
    </row>
    <row r="75" spans="1:6" x14ac:dyDescent="0.25">
      <c r="A75" t="str">
        <f t="shared" si="3"/>
        <v/>
      </c>
      <c r="B75" t="str">
        <f t="shared" ca="1" si="2"/>
        <v/>
      </c>
      <c r="C75" s="1" t="str">
        <f ca="1">IFERROR($C$1-1+_xlfn.RANK.EQ(B75,$B$4:$B$77)+COUNTIF(B$4:$B75,B75)-1,"")</f>
        <v/>
      </c>
      <c r="D75" s="1" t="str">
        <f ca="1">IFERROR(VLOOKUP(C75,'New Staff'!A:B,2,0),"")</f>
        <v/>
      </c>
      <c r="E75" t="str">
        <f ca="1">IFERROR(VLOOKUP(D75&amp;"Viet",'New Staff'!C:D,2,0),"")</f>
        <v/>
      </c>
      <c r="F75" t="str">
        <f ca="1">IFERROR(VLOOKUP(D75&amp;"Eng",'New Staff'!C:D,2,0),"")</f>
        <v/>
      </c>
    </row>
    <row r="76" spans="1:6" x14ac:dyDescent="0.25">
      <c r="A76" t="str">
        <f t="shared" si="3"/>
        <v/>
      </c>
      <c r="B76" t="str">
        <f t="shared" ca="1" si="2"/>
        <v/>
      </c>
      <c r="C76" s="1" t="str">
        <f ca="1">IFERROR($C$1-1+_xlfn.RANK.EQ(B76,$B$4:$B$77)+COUNTIF(B$4:$B76,B76)-1,"")</f>
        <v/>
      </c>
      <c r="D76" s="1" t="str">
        <f ca="1">IFERROR(VLOOKUP(C76,'New Staff'!A:B,2,0),"")</f>
        <v/>
      </c>
      <c r="E76" t="str">
        <f ca="1">IFERROR(VLOOKUP(D76&amp;"Viet",'New Staff'!C:D,2,0),"")</f>
        <v/>
      </c>
      <c r="F76" t="str">
        <f ca="1">IFERROR(VLOOKUP(D76&amp;"Eng",'New Staff'!C:D,2,0),"")</f>
        <v/>
      </c>
    </row>
    <row r="77" spans="1:6" x14ac:dyDescent="0.25">
      <c r="A77" t="str">
        <f t="shared" si="3"/>
        <v/>
      </c>
      <c r="B77" t="str">
        <f t="shared" ca="1" si="2"/>
        <v/>
      </c>
      <c r="C77" s="1" t="str">
        <f ca="1">IFERROR($C$1-1+_xlfn.RANK.EQ(B77,$B$4:$B$77)+COUNTIF(B$4:$B77,B77)-1,"")</f>
        <v/>
      </c>
      <c r="D77" s="1" t="str">
        <f ca="1">IFERROR(VLOOKUP(C77,'New Staff'!A:B,2,0),"")</f>
        <v/>
      </c>
      <c r="E77" t="str">
        <f ca="1">IFERROR(VLOOKUP(D77&amp;"Viet",'New Staff'!C:D,2,0),"")</f>
        <v/>
      </c>
      <c r="F77" t="str">
        <f ca="1">IFERROR(VLOOKUP(D77&amp;"Eng",'New Staff'!C:D,2,0),"")</f>
        <v/>
      </c>
    </row>
    <row r="78" spans="1:6" x14ac:dyDescent="0.25">
      <c r="A78" t="str">
        <f t="shared" si="3"/>
        <v/>
      </c>
      <c r="B78" t="str">
        <f t="shared" ca="1" si="2"/>
        <v/>
      </c>
      <c r="C78" s="1" t="str">
        <f ca="1">IFERROR($C$1-1+_xlfn.RANK.EQ(B78,$B$4:$B$77)+COUNTIF(B$4:$B78,B78)-1,"")</f>
        <v/>
      </c>
      <c r="D78" s="1" t="str">
        <f ca="1">IFERROR(VLOOKUP(C78,'New Staff'!A:B,2,0),"")</f>
        <v/>
      </c>
      <c r="E78" t="str">
        <f ca="1">IFERROR(VLOOKUP(D78&amp;"Viet",'New Staff'!C:D,2,0),"")</f>
        <v/>
      </c>
    </row>
    <row r="79" spans="1:6" x14ac:dyDescent="0.25">
      <c r="A79" t="str">
        <f t="shared" si="3"/>
        <v/>
      </c>
      <c r="B79" t="str">
        <f t="shared" ca="1" si="2"/>
        <v/>
      </c>
      <c r="C79" s="1" t="str">
        <f ca="1">IFERROR($C$1-1+_xlfn.RANK.EQ(B79,$B$4:$B$77)+COUNTIF(B$4:$B79,B79)-1,"")</f>
        <v/>
      </c>
      <c r="D79" s="1" t="str">
        <f ca="1">IFERROR(VLOOKUP(C79,'New Staff'!A:B,2,0),"")</f>
        <v/>
      </c>
      <c r="E79" t="str">
        <f ca="1">IFERROR(VLOOKUP(D79&amp;"Viet",'New Staff'!C:D,2,0),"")</f>
        <v/>
      </c>
    </row>
    <row r="80" spans="1:6" x14ac:dyDescent="0.25">
      <c r="A80" t="str">
        <f t="shared" si="3"/>
        <v/>
      </c>
      <c r="B80" t="str">
        <f t="shared" ca="1" si="2"/>
        <v/>
      </c>
      <c r="C80" s="1" t="str">
        <f ca="1">IFERROR($C$1-1+_xlfn.RANK.EQ(B80,$B$4:$B$77)+COUNTIF(B$4:$B80,B80)-1,"")</f>
        <v/>
      </c>
      <c r="D80" s="1" t="str">
        <f ca="1">IFERROR(VLOOKUP(C80,'New Staff'!A:B,2,0),"")</f>
        <v/>
      </c>
      <c r="E80" t="str">
        <f ca="1">IFERROR(VLOOKUP(D80&amp;"Viet",'New Staff'!C:D,2,0),"")</f>
        <v/>
      </c>
    </row>
    <row r="81" spans="1:5" x14ac:dyDescent="0.25">
      <c r="A81" t="str">
        <f t="shared" si="3"/>
        <v/>
      </c>
      <c r="B81" t="str">
        <f t="shared" ca="1" si="2"/>
        <v/>
      </c>
      <c r="C81" s="1" t="str">
        <f ca="1">IFERROR($C$1-1+_xlfn.RANK.EQ(B81,$B$4:$B$77)+COUNTIF(B$4:$B81,B81)-1,"")</f>
        <v/>
      </c>
      <c r="D81" s="1" t="str">
        <f ca="1">IFERROR(VLOOKUP(C81,'New Staff'!A:B,2,0),"")</f>
        <v/>
      </c>
      <c r="E81" t="str">
        <f ca="1">IFERROR(VLOOKUP(D81&amp;"Viet",'New Staff'!C:D,2,0),"")</f>
        <v/>
      </c>
    </row>
    <row r="82" spans="1:5" x14ac:dyDescent="0.25">
      <c r="A82" t="str">
        <f t="shared" si="3"/>
        <v/>
      </c>
      <c r="B82" t="str">
        <f t="shared" ca="1" si="2"/>
        <v/>
      </c>
      <c r="C82" s="1" t="str">
        <f ca="1">IFERROR($C$1-1+_xlfn.RANK.EQ(B82,$B$4:$B$77)+COUNTIF(B$4:$B82,B82)-1,"")</f>
        <v/>
      </c>
      <c r="D82" s="1" t="str">
        <f ca="1">IFERROR(VLOOKUP(C82,'New Staff'!A:B,2,0),"")</f>
        <v/>
      </c>
      <c r="E82" t="str">
        <f ca="1">IFERROR(VLOOKUP(D82&amp;"Viet",'New Staff'!C:D,2,0),"")</f>
        <v/>
      </c>
    </row>
    <row r="83" spans="1:5" x14ac:dyDescent="0.25">
      <c r="A83" t="str">
        <f t="shared" si="3"/>
        <v/>
      </c>
      <c r="B83" t="str">
        <f t="shared" ca="1" si="2"/>
        <v/>
      </c>
      <c r="C83" s="1" t="str">
        <f ca="1">IFERROR($C$1-1+_xlfn.RANK.EQ(B83,$B$4:$B$77)+COUNTIF(B$4:$B83,B83)-1,"")</f>
        <v/>
      </c>
      <c r="D83" s="1" t="str">
        <f ca="1">IFERROR(VLOOKUP(C83,'New Staff'!A:B,2,0),"")</f>
        <v/>
      </c>
      <c r="E83" t="str">
        <f ca="1">IFERROR(VLOOKUP(D83&amp;"Viet",'New Staff'!C:D,2,0),"")</f>
        <v/>
      </c>
    </row>
    <row r="84" spans="1:5" x14ac:dyDescent="0.25">
      <c r="A84" t="str">
        <f t="shared" si="3"/>
        <v/>
      </c>
      <c r="B84" t="str">
        <f t="shared" ca="1" si="2"/>
        <v/>
      </c>
      <c r="C84" s="1" t="str">
        <f ca="1">IFERROR($C$1-1+_xlfn.RANK.EQ(B84,$B$4:$B$77)+COUNTIF(B$4:$B84,B84)-1,"")</f>
        <v/>
      </c>
      <c r="D84" s="1" t="str">
        <f ca="1">IFERROR(VLOOKUP(C84,'New Staff'!A:B,2,0),"")</f>
        <v/>
      </c>
      <c r="E84" t="str">
        <f ca="1">IFERROR(VLOOKUP(D84&amp;"Viet",'New Staff'!C:D,2,0),"")</f>
        <v/>
      </c>
    </row>
    <row r="85" spans="1:5" x14ac:dyDescent="0.25">
      <c r="A85" t="str">
        <f t="shared" si="3"/>
        <v/>
      </c>
      <c r="B85" t="str">
        <f t="shared" ca="1" si="2"/>
        <v/>
      </c>
      <c r="C85" s="1" t="str">
        <f ca="1">IFERROR($C$1-1+_xlfn.RANK.EQ(B85,$B$4:$B$77)+COUNTIF(B$4:$B85,B85)-1,"")</f>
        <v/>
      </c>
      <c r="D85" s="1" t="str">
        <f ca="1">IFERROR(VLOOKUP(C85,'New Staff'!A:B,2,0),"")</f>
        <v/>
      </c>
      <c r="E85" t="str">
        <f ca="1">IFERROR(VLOOKUP(D85&amp;"Viet",'New Staff'!C:D,2,0),"")</f>
        <v/>
      </c>
    </row>
    <row r="86" spans="1:5" x14ac:dyDescent="0.25">
      <c r="A86" t="str">
        <f t="shared" si="3"/>
        <v/>
      </c>
      <c r="B86" t="str">
        <f t="shared" ca="1" si="2"/>
        <v/>
      </c>
      <c r="C86" s="1" t="str">
        <f ca="1">IFERROR($C$1-1+_xlfn.RANK.EQ(B86,$B$4:$B$77)+COUNTIF(B$4:$B86,B86)-1,"")</f>
        <v/>
      </c>
      <c r="D86" s="1" t="str">
        <f ca="1">IFERROR(VLOOKUP(C86,'New Staff'!A:B,2,0),"")</f>
        <v/>
      </c>
      <c r="E86" t="str">
        <f ca="1">IFERROR(VLOOKUP(D86&amp;"Viet",'New Staff'!C:D,2,0),"")</f>
        <v/>
      </c>
    </row>
    <row r="87" spans="1:5" x14ac:dyDescent="0.25">
      <c r="A87" t="str">
        <f t="shared" si="3"/>
        <v/>
      </c>
      <c r="B87" t="str">
        <f t="shared" ca="1" si="2"/>
        <v/>
      </c>
      <c r="C87" s="1" t="str">
        <f ca="1">IFERROR($C$1-1+_xlfn.RANK.EQ(B87,$B$4:$B$77)+COUNTIF(B$4:$B87,B87)-1,"")</f>
        <v/>
      </c>
      <c r="D87" s="1" t="str">
        <f ca="1">IFERROR(VLOOKUP(C87,'New Staff'!A:B,2,0),"")</f>
        <v/>
      </c>
      <c r="E87" t="str">
        <f ca="1">IFERROR(VLOOKUP(D87&amp;"Viet",'New Staff'!C:D,2,0),"")</f>
        <v/>
      </c>
    </row>
    <row r="88" spans="1:5" x14ac:dyDescent="0.25">
      <c r="A88" t="str">
        <f t="shared" si="3"/>
        <v/>
      </c>
      <c r="B88" t="str">
        <f t="shared" ca="1" si="2"/>
        <v/>
      </c>
      <c r="C88" s="1" t="str">
        <f ca="1">IFERROR($C$1-1+_xlfn.RANK.EQ(B88,$B$4:$B$77)+COUNTIF(B$4:$B88,B88)-1,"")</f>
        <v/>
      </c>
      <c r="D88" s="1" t="str">
        <f ca="1">IFERROR(VLOOKUP(C88,'New Staff'!A:B,2,0),"")</f>
        <v/>
      </c>
      <c r="E88" t="str">
        <f ca="1">IFERROR(VLOOKUP(D88&amp;"Viet",'New Staff'!C:D,2,0),"")</f>
        <v/>
      </c>
    </row>
    <row r="89" spans="1:5" x14ac:dyDescent="0.25">
      <c r="A89" t="str">
        <f t="shared" si="3"/>
        <v/>
      </c>
      <c r="B89" t="str">
        <f t="shared" ca="1" si="2"/>
        <v/>
      </c>
      <c r="C89" s="1" t="str">
        <f ca="1">IFERROR($C$1-1+_xlfn.RANK.EQ(B89,$B$4:$B$77)+COUNTIF(B$4:$B89,B89)-1,"")</f>
        <v/>
      </c>
      <c r="D89" s="1" t="str">
        <f ca="1">IFERROR(VLOOKUP(C89,'New Staff'!A:B,2,0),"")</f>
        <v/>
      </c>
      <c r="E89" t="str">
        <f ca="1">IFERROR(VLOOKUP(D89&amp;"Viet",'New Staff'!C:D,2,0),"")</f>
        <v/>
      </c>
    </row>
    <row r="90" spans="1:5" x14ac:dyDescent="0.25">
      <c r="A90" t="str">
        <f t="shared" si="3"/>
        <v/>
      </c>
      <c r="B90" t="str">
        <f t="shared" ca="1" si="2"/>
        <v/>
      </c>
      <c r="C90" s="1" t="str">
        <f ca="1">IFERROR($C$1-1+_xlfn.RANK.EQ(B90,$B$4:$B$77)+COUNTIF(B$4:$B90,B90)-1,"")</f>
        <v/>
      </c>
      <c r="D90" s="1" t="str">
        <f ca="1">IFERROR(VLOOKUP(C90,'New Staff'!A:B,2,0),"")</f>
        <v/>
      </c>
      <c r="E90" t="str">
        <f ca="1">IFERROR(VLOOKUP(D90&amp;"Viet",'New Staff'!C:D,2,0),"")</f>
        <v/>
      </c>
    </row>
    <row r="91" spans="1:5" x14ac:dyDescent="0.25">
      <c r="A91" t="str">
        <f t="shared" si="3"/>
        <v/>
      </c>
      <c r="B91" t="str">
        <f t="shared" ca="1" si="2"/>
        <v/>
      </c>
      <c r="C91" s="1" t="str">
        <f ca="1">IFERROR($C$1-1+_xlfn.RANK.EQ(B91,$B$4:$B$77)+COUNTIF(B$4:$B91,B91)-1,"")</f>
        <v/>
      </c>
      <c r="D91" s="1" t="str">
        <f ca="1">IFERROR(VLOOKUP(C91,'New Staff'!A:B,2,0),"")</f>
        <v/>
      </c>
      <c r="E91" t="str">
        <f ca="1">IFERROR(VLOOKUP(D91&amp;"Viet",'New Staff'!C:D,2,0),"")</f>
        <v/>
      </c>
    </row>
    <row r="92" spans="1:5" x14ac:dyDescent="0.25">
      <c r="A92" t="str">
        <f t="shared" si="3"/>
        <v/>
      </c>
      <c r="B92" t="str">
        <f t="shared" ca="1" si="2"/>
        <v/>
      </c>
      <c r="C92" s="1" t="str">
        <f ca="1">IFERROR($C$1-1+_xlfn.RANK.EQ(B92,$B$4:$B$77)+COUNTIF(B$4:$B92,B92)-1,"")</f>
        <v/>
      </c>
      <c r="D92" s="1" t="str">
        <f ca="1">IFERROR(VLOOKUP(C92,'New Staff'!A:B,2,0),"")</f>
        <v/>
      </c>
      <c r="E92" t="str">
        <f ca="1">IFERROR(VLOOKUP(D92&amp;"Viet",'New Staff'!C:D,2,0),"")</f>
        <v/>
      </c>
    </row>
    <row r="93" spans="1:5" x14ac:dyDescent="0.25">
      <c r="A93" t="str">
        <f t="shared" si="3"/>
        <v/>
      </c>
      <c r="B93" t="str">
        <f t="shared" ca="1" si="2"/>
        <v/>
      </c>
      <c r="C93" s="1" t="str">
        <f ca="1">IFERROR($C$1-1+_xlfn.RANK.EQ(B93,$B$4:$B$77)+COUNTIF(B$4:$B93,B93)-1,"")</f>
        <v/>
      </c>
      <c r="D93" s="1" t="str">
        <f ca="1">IFERROR(VLOOKUP(C93,'New Staff'!A:B,2,0),"")</f>
        <v/>
      </c>
      <c r="E93" t="str">
        <f ca="1">IFERROR(VLOOKUP(D93&amp;"Viet",'New Staff'!C:D,2,0),"")</f>
        <v/>
      </c>
    </row>
    <row r="94" spans="1:5" x14ac:dyDescent="0.25">
      <c r="A94" t="str">
        <f t="shared" si="3"/>
        <v/>
      </c>
      <c r="B94" t="str">
        <f t="shared" ca="1" si="2"/>
        <v/>
      </c>
      <c r="C94" s="1" t="str">
        <f ca="1">IFERROR($C$1-1+_xlfn.RANK.EQ(B94,$B$4:$B$77)+COUNTIF(B$4:$B94,B94)-1,"")</f>
        <v/>
      </c>
      <c r="D94" s="1" t="str">
        <f ca="1">IFERROR(VLOOKUP(C94,'New Staff'!A:B,2,0),"")</f>
        <v/>
      </c>
      <c r="E94" t="str">
        <f ca="1">IFERROR(VLOOKUP(D94&amp;"Viet",'New Staff'!C:D,2,0),"")</f>
        <v/>
      </c>
    </row>
    <row r="95" spans="1:5" x14ac:dyDescent="0.25">
      <c r="A95" t="str">
        <f t="shared" si="3"/>
        <v/>
      </c>
      <c r="B95" t="str">
        <f t="shared" ca="1" si="2"/>
        <v/>
      </c>
      <c r="C95" s="1" t="str">
        <f ca="1">IFERROR($C$1-1+_xlfn.RANK.EQ(B95,$B$4:$B$77)+COUNTIF(B$4:$B95,B95)-1,"")</f>
        <v/>
      </c>
      <c r="D95" s="1" t="str">
        <f ca="1">IFERROR(VLOOKUP(C95,'New Staff'!A:B,2,0),"")</f>
        <v/>
      </c>
      <c r="E95" t="str">
        <f ca="1">IFERROR(VLOOKUP(D95&amp;"Viet",'New Staff'!C:D,2,0),"")</f>
        <v/>
      </c>
    </row>
    <row r="96" spans="1:5" x14ac:dyDescent="0.25">
      <c r="A96" t="str">
        <f t="shared" si="3"/>
        <v/>
      </c>
      <c r="B96" t="str">
        <f t="shared" ca="1" si="2"/>
        <v/>
      </c>
      <c r="C96" s="1" t="str">
        <f ca="1">IFERROR($C$1-1+_xlfn.RANK.EQ(B96,$B$4:$B$77)+COUNTIF(B$4:$B96,B96)-1,"")</f>
        <v/>
      </c>
      <c r="D96" s="1" t="str">
        <f ca="1">IFERROR(VLOOKUP(C96,'New Staff'!A:B,2,0),"")</f>
        <v/>
      </c>
      <c r="E96" t="str">
        <f ca="1">IFERROR(VLOOKUP(D96&amp;"Viet",'New Staff'!C:D,2,0),"")</f>
        <v/>
      </c>
    </row>
    <row r="97" spans="1:5" x14ac:dyDescent="0.25">
      <c r="A97" t="str">
        <f t="shared" si="3"/>
        <v/>
      </c>
      <c r="B97" t="str">
        <f t="shared" ca="1" si="2"/>
        <v/>
      </c>
      <c r="C97" s="1" t="str">
        <f ca="1">IFERROR($C$1-1+_xlfn.RANK.EQ(B97,$B$4:$B$77)+COUNTIF(B$4:$B97,B97)-1,"")</f>
        <v/>
      </c>
      <c r="D97" s="1" t="str">
        <f ca="1">IFERROR(VLOOKUP(C97,'New Staff'!A:B,2,0),"")</f>
        <v/>
      </c>
      <c r="E97" t="str">
        <f ca="1">IFERROR(VLOOKUP(D97&amp;"Viet",'New Staff'!C:D,2,0),"")</f>
        <v/>
      </c>
    </row>
    <row r="98" spans="1:5" x14ac:dyDescent="0.25">
      <c r="A98" t="str">
        <f t="shared" si="3"/>
        <v/>
      </c>
      <c r="B98" t="str">
        <f t="shared" ca="1" si="2"/>
        <v/>
      </c>
      <c r="C98" s="1" t="str">
        <f ca="1">IFERROR($C$1-1+_xlfn.RANK.EQ(B98,$B$4:$B$77)+COUNTIF(B$4:$B98,B98)-1,"")</f>
        <v/>
      </c>
      <c r="D98" s="1" t="str">
        <f ca="1">IFERROR(VLOOKUP(C98,'New Staff'!A:B,2,0),"")</f>
        <v/>
      </c>
      <c r="E98" t="str">
        <f ca="1">IFERROR(VLOOKUP(D98&amp;"Viet",'New Staff'!C:D,2,0),"")</f>
        <v/>
      </c>
    </row>
    <row r="99" spans="1:5" x14ac:dyDescent="0.25">
      <c r="A99" t="str">
        <f t="shared" si="3"/>
        <v/>
      </c>
      <c r="B99" t="str">
        <f t="shared" ca="1" si="2"/>
        <v/>
      </c>
      <c r="C99" s="1" t="str">
        <f ca="1">IFERROR($C$1-1+_xlfn.RANK.EQ(B99,$B$4:$B$77)+COUNTIF(B$4:$B99,B99)-1,"")</f>
        <v/>
      </c>
      <c r="D99" s="1" t="str">
        <f ca="1">IFERROR(VLOOKUP(C99,'New Staff'!A:B,2,0),"")</f>
        <v/>
      </c>
      <c r="E99" t="str">
        <f ca="1">IFERROR(VLOOKUP(D99&amp;"Viet",'New Staff'!C:D,2,0),"")</f>
        <v/>
      </c>
    </row>
    <row r="100" spans="1:5" x14ac:dyDescent="0.25">
      <c r="A100" t="str">
        <f t="shared" si="3"/>
        <v/>
      </c>
      <c r="B100" t="str">
        <f t="shared" ca="1" si="2"/>
        <v/>
      </c>
      <c r="C100" s="1" t="str">
        <f ca="1">IFERROR($C$1-1+_xlfn.RANK.EQ(B100,$B$4:$B$77)+COUNTIF(B$4:$B100,B100)-1,"")</f>
        <v/>
      </c>
      <c r="D100" s="1" t="str">
        <f ca="1">IFERROR(VLOOKUP(C100,'New Staff'!A:B,2,0),"")</f>
        <v/>
      </c>
      <c r="E100" t="str">
        <f ca="1">IFERROR(VLOOKUP(D100&amp;"Viet",'New Staff'!C:D,2,0),"")</f>
        <v/>
      </c>
    </row>
    <row r="101" spans="1:5" x14ac:dyDescent="0.25">
      <c r="A101" t="str">
        <f t="shared" si="3"/>
        <v/>
      </c>
      <c r="B101" t="str">
        <f t="shared" ca="1" si="2"/>
        <v/>
      </c>
      <c r="C101" s="1" t="str">
        <f ca="1">IFERROR($C$1-1+_xlfn.RANK.EQ(B101,$B$4:$B$77)+COUNTIF(B$4:$B101,B101)-1,"")</f>
        <v/>
      </c>
      <c r="D101" s="1" t="str">
        <f ca="1">IFERROR(VLOOKUP(C101,'New Staff'!A:B,2,0),"")</f>
        <v/>
      </c>
      <c r="E101" t="str">
        <f ca="1">IFERROR(VLOOKUP(D101&amp;"Viet",'New Staff'!C:D,2,0),"")</f>
        <v/>
      </c>
    </row>
    <row r="102" spans="1:5" x14ac:dyDescent="0.25">
      <c r="A102" t="str">
        <f t="shared" si="3"/>
        <v/>
      </c>
      <c r="B102" t="str">
        <f t="shared" ca="1" si="2"/>
        <v/>
      </c>
      <c r="C102" s="1" t="str">
        <f ca="1">IFERROR($C$1-1+_xlfn.RANK.EQ(B102,$B$4:$B$77)+COUNTIF(B$4:$B102,B102)-1,"")</f>
        <v/>
      </c>
      <c r="D102" s="1" t="str">
        <f ca="1">IFERROR(VLOOKUP(C102,'New Staff'!A:B,2,0),"")</f>
        <v/>
      </c>
      <c r="E102" t="str">
        <f ca="1">IFERROR(VLOOKUP(D102&amp;"Viet",'New Staff'!C:D,2,0),"")</f>
        <v/>
      </c>
    </row>
    <row r="103" spans="1:5" x14ac:dyDescent="0.25">
      <c r="A103" t="str">
        <f t="shared" si="3"/>
        <v/>
      </c>
      <c r="B103" t="str">
        <f t="shared" ca="1" si="2"/>
        <v/>
      </c>
      <c r="C103" s="1" t="str">
        <f ca="1">IFERROR($C$1-1+_xlfn.RANK.EQ(B103,$B$4:$B$77)+COUNTIF(B$4:$B103,B103)-1,"")</f>
        <v/>
      </c>
      <c r="D103" s="1" t="str">
        <f ca="1">IFERROR(VLOOKUP(C103,'New Staff'!A:B,2,0),"")</f>
        <v/>
      </c>
      <c r="E103" t="str">
        <f ca="1">IFERROR(VLOOKUP(D103&amp;"Viet",'New Staff'!C:D,2,0),"")</f>
        <v/>
      </c>
    </row>
    <row r="104" spans="1:5" x14ac:dyDescent="0.25">
      <c r="A104" t="str">
        <f t="shared" si="3"/>
        <v/>
      </c>
      <c r="B104" t="str">
        <f t="shared" ca="1" si="2"/>
        <v/>
      </c>
      <c r="C104" s="1" t="str">
        <f ca="1">IFERROR($C$1-1+_xlfn.RANK.EQ(B104,$B$4:$B$77)+COUNTIF(B$4:$B104,B104)-1,"")</f>
        <v/>
      </c>
      <c r="D104" s="1" t="str">
        <f ca="1">IFERROR(VLOOKUP(C104,'New Staff'!A:B,2,0),"")</f>
        <v/>
      </c>
      <c r="E104" t="str">
        <f ca="1">IFERROR(VLOOKUP(D104&amp;"Viet",'New Staff'!C:D,2,0),"")</f>
        <v/>
      </c>
    </row>
    <row r="105" spans="1:5" x14ac:dyDescent="0.25">
      <c r="A105" t="str">
        <f t="shared" si="3"/>
        <v/>
      </c>
      <c r="B105" t="str">
        <f t="shared" ca="1" si="2"/>
        <v/>
      </c>
      <c r="C105" s="1" t="str">
        <f ca="1">IFERROR($C$1-1+_xlfn.RANK.EQ(B105,$B$4:$B$77)+COUNTIF(B$4:$B105,B105)-1,"")</f>
        <v/>
      </c>
      <c r="D105" s="1" t="str">
        <f ca="1">IFERROR(VLOOKUP(C105,'New Staff'!A:B,2,0),"")</f>
        <v/>
      </c>
      <c r="E105" t="str">
        <f ca="1">IFERROR(VLOOKUP(D105&amp;"Viet",'New Staff'!C:D,2,0),"")</f>
        <v/>
      </c>
    </row>
    <row r="106" spans="1:5" x14ac:dyDescent="0.25">
      <c r="A106" t="str">
        <f t="shared" si="3"/>
        <v/>
      </c>
      <c r="B106" t="str">
        <f t="shared" ca="1" si="2"/>
        <v/>
      </c>
      <c r="C106" s="1" t="str">
        <f ca="1">IFERROR($C$1-1+_xlfn.RANK.EQ(B106,$B$4:$B$77)+COUNTIF(B$4:$B106,B106)-1,"")</f>
        <v/>
      </c>
      <c r="D106" s="1" t="str">
        <f ca="1">IFERROR(VLOOKUP(C106,'New Staff'!A:B,2,0),"")</f>
        <v/>
      </c>
      <c r="E106" t="str">
        <f ca="1">IFERROR(VLOOKUP(D106&amp;"Viet",'New Staff'!C:D,2,0),"")</f>
        <v/>
      </c>
    </row>
    <row r="107" spans="1:5" x14ac:dyDescent="0.25">
      <c r="A107" t="str">
        <f t="shared" si="3"/>
        <v/>
      </c>
      <c r="B107" t="str">
        <f t="shared" ca="1" si="2"/>
        <v/>
      </c>
      <c r="C107" s="1" t="str">
        <f ca="1">IFERROR($C$1-1+_xlfn.RANK.EQ(B107,$B$4:$B$77)+COUNTIF(B$4:$B107,B107)-1,"")</f>
        <v/>
      </c>
      <c r="D107" s="1" t="str">
        <f ca="1">IFERROR(VLOOKUP(C107,'New Staff'!A:B,2,0),"")</f>
        <v/>
      </c>
      <c r="E107" t="str">
        <f ca="1">IFERROR(VLOOKUP(D107&amp;"Viet",'New Staff'!C:D,2,0),"")</f>
        <v/>
      </c>
    </row>
    <row r="108" spans="1:5" x14ac:dyDescent="0.25">
      <c r="A108" t="str">
        <f t="shared" si="3"/>
        <v/>
      </c>
      <c r="B108" t="str">
        <f t="shared" ca="1" si="2"/>
        <v/>
      </c>
      <c r="C108" s="1" t="str">
        <f ca="1">IFERROR($C$1-1+_xlfn.RANK.EQ(B108,$B$4:$B$77)+COUNTIF(B$4:$B108,B108)-1,"")</f>
        <v/>
      </c>
      <c r="D108" s="1" t="str">
        <f ca="1">IFERROR(VLOOKUP(C108,'New Staff'!A:B,2,0),"")</f>
        <v/>
      </c>
      <c r="E108" t="str">
        <f ca="1">IFERROR(VLOOKUP(D108&amp;"Viet",'New Staff'!C:D,2,0),"")</f>
        <v/>
      </c>
    </row>
    <row r="109" spans="1:5" x14ac:dyDescent="0.25">
      <c r="A109" t="str">
        <f t="shared" si="3"/>
        <v/>
      </c>
      <c r="B109" t="str">
        <f t="shared" ca="1" si="2"/>
        <v/>
      </c>
      <c r="C109" s="1" t="str">
        <f ca="1">IFERROR($C$1-1+_xlfn.RANK.EQ(B109,$B$4:$B$77)+COUNTIF(B$4:$B109,B109)-1,"")</f>
        <v/>
      </c>
      <c r="D109" s="1" t="str">
        <f ca="1">IFERROR(VLOOKUP(C109,'New Staff'!A:B,2,0),"")</f>
        <v/>
      </c>
      <c r="E109" t="str">
        <f ca="1">IFERROR(VLOOKUP(D109&amp;"Viet",'New Staff'!C:D,2,0),"")</f>
        <v/>
      </c>
    </row>
    <row r="110" spans="1:5" x14ac:dyDescent="0.25">
      <c r="A110" t="str">
        <f t="shared" si="3"/>
        <v/>
      </c>
      <c r="B110" t="str">
        <f t="shared" ca="1" si="2"/>
        <v/>
      </c>
      <c r="C110" s="1" t="str">
        <f ca="1">IFERROR($C$1-1+_xlfn.RANK.EQ(B110,$B$4:$B$77)+COUNTIF(B$4:$B110,B110)-1,"")</f>
        <v/>
      </c>
      <c r="D110" s="1" t="str">
        <f ca="1">IFERROR(VLOOKUP(C110,'New Staff'!A:B,2,0),"")</f>
        <v/>
      </c>
      <c r="E110" t="str">
        <f ca="1">IFERROR(VLOOKUP(D110&amp;"Viet",'New Staff'!C:D,2,0),"")</f>
        <v/>
      </c>
    </row>
    <row r="111" spans="1:5" x14ac:dyDescent="0.25">
      <c r="A111" t="str">
        <f t="shared" si="3"/>
        <v/>
      </c>
      <c r="B111" t="str">
        <f t="shared" ca="1" si="2"/>
        <v/>
      </c>
      <c r="C111" s="1" t="str">
        <f ca="1">IFERROR($C$1-1+_xlfn.RANK.EQ(B111,$B$4:$B$77)+COUNTIF(B$4:$B111,B111)-1,"")</f>
        <v/>
      </c>
      <c r="D111" s="1" t="str">
        <f ca="1">IFERROR(VLOOKUP(C111,'New Staff'!A:B,2,0),"")</f>
        <v/>
      </c>
      <c r="E111" t="str">
        <f ca="1">IFERROR(VLOOKUP(D111&amp;"Viet",'New Staff'!C:D,2,0),"")</f>
        <v/>
      </c>
    </row>
    <row r="112" spans="1:5" x14ac:dyDescent="0.25">
      <c r="A112" t="str">
        <f t="shared" si="3"/>
        <v/>
      </c>
      <c r="B112" t="str">
        <f t="shared" ca="1" si="2"/>
        <v/>
      </c>
      <c r="C112" s="1" t="str">
        <f ca="1">IFERROR($C$1-1+_xlfn.RANK.EQ(B112,$B$4:$B$77)+COUNTIF(B$4:$B112,B112)-1,"")</f>
        <v/>
      </c>
      <c r="D112" s="1" t="str">
        <f ca="1">IFERROR(VLOOKUP(C112,'New Staff'!A:B,2,0),"")</f>
        <v/>
      </c>
      <c r="E112" t="str">
        <f ca="1">IFERROR(VLOOKUP(D112&amp;"Viet",'New Staff'!C:D,2,0),"")</f>
        <v/>
      </c>
    </row>
    <row r="113" spans="1:5" x14ac:dyDescent="0.25">
      <c r="A113" t="str">
        <f t="shared" si="3"/>
        <v/>
      </c>
      <c r="B113" t="str">
        <f t="shared" ca="1" si="2"/>
        <v/>
      </c>
      <c r="C113" s="1" t="str">
        <f ca="1">IFERROR($C$1-1+_xlfn.RANK.EQ(B113,$B$4:$B$77)+COUNTIF(B$4:$B113,B113)-1,"")</f>
        <v/>
      </c>
      <c r="D113" s="1" t="str">
        <f ca="1">IFERROR(VLOOKUP(C113,'New Staff'!A:B,2,0),"")</f>
        <v/>
      </c>
      <c r="E113" t="str">
        <f ca="1">IFERROR(VLOOKUP(D113&amp;"Viet",'New Staff'!C:D,2,0),"")</f>
        <v/>
      </c>
    </row>
    <row r="114" spans="1:5" x14ac:dyDescent="0.25">
      <c r="A114" t="str">
        <f t="shared" si="3"/>
        <v/>
      </c>
      <c r="B114" t="str">
        <f t="shared" ca="1" si="2"/>
        <v/>
      </c>
      <c r="C114" s="1" t="str">
        <f ca="1">IFERROR($C$1-1+_xlfn.RANK.EQ(B114,$B$4:$B$77)+COUNTIF(B$4:$B114,B114)-1,"")</f>
        <v/>
      </c>
      <c r="D114" s="1" t="str">
        <f ca="1">IFERROR(VLOOKUP(C114,'New Staff'!A:B,2,0),"")</f>
        <v/>
      </c>
      <c r="E114" t="str">
        <f ca="1">IFERROR(VLOOKUP(D114&amp;"Viet",'New Staff'!C:D,2,0),"")</f>
        <v/>
      </c>
    </row>
    <row r="115" spans="1:5" x14ac:dyDescent="0.25">
      <c r="A115" t="str">
        <f t="shared" si="3"/>
        <v/>
      </c>
      <c r="B115" t="str">
        <f t="shared" ca="1" si="2"/>
        <v/>
      </c>
      <c r="C115" s="1" t="str">
        <f ca="1">IFERROR($C$1-1+_xlfn.RANK.EQ(B115,$B$4:$B$77)+COUNTIF(B$4:$B115,B115)-1,"")</f>
        <v/>
      </c>
      <c r="D115" s="1" t="str">
        <f ca="1">IFERROR(VLOOKUP(C115,'New Staff'!A:B,2,0),"")</f>
        <v/>
      </c>
      <c r="E115" t="str">
        <f ca="1">IFERROR(VLOOKUP(D115&amp;"Viet",'New Staff'!C:D,2,0),"")</f>
        <v/>
      </c>
    </row>
    <row r="116" spans="1:5" x14ac:dyDescent="0.25">
      <c r="A116" t="str">
        <f t="shared" si="3"/>
        <v/>
      </c>
      <c r="B116" t="str">
        <f t="shared" ca="1" si="2"/>
        <v/>
      </c>
      <c r="C116" s="1" t="str">
        <f ca="1">IFERROR($C$1-1+_xlfn.RANK.EQ(B116,$B$4:$B$77)+COUNTIF(B$4:$B116,B116)-1,"")</f>
        <v/>
      </c>
      <c r="D116" s="1" t="str">
        <f ca="1">IFERROR(VLOOKUP(C116,'New Staff'!A:B,2,0),"")</f>
        <v/>
      </c>
      <c r="E116" t="str">
        <f ca="1">IFERROR(VLOOKUP(D116&amp;"Viet",'New Staff'!C:D,2,0),"")</f>
        <v/>
      </c>
    </row>
    <row r="117" spans="1:5" x14ac:dyDescent="0.25">
      <c r="A117" t="str">
        <f t="shared" si="3"/>
        <v/>
      </c>
      <c r="B117" t="str">
        <f t="shared" ca="1" si="2"/>
        <v/>
      </c>
      <c r="C117" s="1" t="str">
        <f ca="1">IFERROR($C$1-1+_xlfn.RANK.EQ(B117,$B$4:$B$77)+COUNTIF(B$4:$B117,B117)-1,"")</f>
        <v/>
      </c>
      <c r="D117" s="1" t="str">
        <f ca="1">IFERROR(VLOOKUP(C117,'New Staff'!A:B,2,0),"")</f>
        <v/>
      </c>
      <c r="E117" t="str">
        <f ca="1">IFERROR(VLOOKUP(D117&amp;"Viet",'New Staff'!C:D,2,0),"")</f>
        <v/>
      </c>
    </row>
    <row r="118" spans="1:5" x14ac:dyDescent="0.25">
      <c r="A118" t="str">
        <f t="shared" si="3"/>
        <v/>
      </c>
      <c r="B118" t="str">
        <f t="shared" ca="1" si="2"/>
        <v/>
      </c>
      <c r="C118" s="1" t="str">
        <f ca="1">IFERROR($C$1-1+_xlfn.RANK.EQ(B118,$B$4:$B$77)+COUNTIF(B$4:$B118,B118)-1,"")</f>
        <v/>
      </c>
      <c r="D118" s="1" t="str">
        <f ca="1">IFERROR(VLOOKUP(C118,'New Staff'!A:B,2,0),"")</f>
        <v/>
      </c>
      <c r="E118" t="str">
        <f ca="1">IFERROR(VLOOKUP(D118&amp;"Viet",'New Staff'!C:D,2,0),"")</f>
        <v/>
      </c>
    </row>
    <row r="119" spans="1:5" x14ac:dyDescent="0.25">
      <c r="A119" t="str">
        <f t="shared" si="3"/>
        <v/>
      </c>
      <c r="B119" t="str">
        <f t="shared" ca="1" si="2"/>
        <v/>
      </c>
      <c r="C119" s="1" t="str">
        <f ca="1">IFERROR($C$1-1+_xlfn.RANK.EQ(B119,$B$4:$B$77)+COUNTIF(B$4:$B119,B119)-1,"")</f>
        <v/>
      </c>
      <c r="D119" s="1" t="str">
        <f ca="1">IFERROR(VLOOKUP(C119,'New Staff'!A:B,2,0),"")</f>
        <v/>
      </c>
      <c r="E119" t="str">
        <f ca="1">IFERROR(VLOOKUP(D119&amp;"Viet",'New Staff'!C:D,2,0),"")</f>
        <v/>
      </c>
    </row>
    <row r="120" spans="1:5" x14ac:dyDescent="0.25">
      <c r="A120" t="str">
        <f t="shared" si="3"/>
        <v/>
      </c>
      <c r="B120" t="str">
        <f t="shared" ca="1" si="2"/>
        <v/>
      </c>
      <c r="C120" s="1" t="str">
        <f ca="1">IFERROR($C$1-1+_xlfn.RANK.EQ(B120,$B$4:$B$77)+COUNTIF(B$4:$B120,B120)-1,"")</f>
        <v/>
      </c>
      <c r="D120" s="1" t="str">
        <f ca="1">IFERROR(VLOOKUP(C120,'New Staff'!A:B,2,0),"")</f>
        <v/>
      </c>
      <c r="E120" t="str">
        <f ca="1">IFERROR(VLOOKUP(D120&amp;"Viet",'New Staff'!C:D,2,0),"")</f>
        <v/>
      </c>
    </row>
    <row r="121" spans="1:5" x14ac:dyDescent="0.25">
      <c r="A121" t="str">
        <f t="shared" si="3"/>
        <v/>
      </c>
      <c r="B121" t="str">
        <f t="shared" ca="1" si="2"/>
        <v/>
      </c>
      <c r="C121" s="1" t="str">
        <f ca="1">IFERROR($C$1-1+_xlfn.RANK.EQ(B121,$B$4:$B$77)+COUNTIF(B$4:$B121,B121)-1,"")</f>
        <v/>
      </c>
      <c r="D121" s="1" t="str">
        <f ca="1">IFERROR(VLOOKUP(C121,'New Staff'!A:B,2,0),"")</f>
        <v/>
      </c>
      <c r="E121" t="str">
        <f ca="1">IFERROR(VLOOKUP(D121&amp;"Viet",'New Staff'!C:D,2,0),"")</f>
        <v/>
      </c>
    </row>
    <row r="122" spans="1:5" x14ac:dyDescent="0.25">
      <c r="A122" t="str">
        <f t="shared" si="3"/>
        <v/>
      </c>
      <c r="B122" t="str">
        <f t="shared" ca="1" si="2"/>
        <v/>
      </c>
      <c r="C122" s="1" t="str">
        <f ca="1">IFERROR($C$1-1+_xlfn.RANK.EQ(B122,$B$4:$B$77)+COUNTIF(B$4:$B122,B122)-1,"")</f>
        <v/>
      </c>
      <c r="D122" s="1" t="str">
        <f ca="1">IFERROR(VLOOKUP(C122,'New Staff'!A:B,2,0),"")</f>
        <v/>
      </c>
      <c r="E122" t="str">
        <f ca="1">IFERROR(VLOOKUP(D122&amp;"Viet",'New Staff'!C:D,2,0),"")</f>
        <v/>
      </c>
    </row>
    <row r="123" spans="1:5" x14ac:dyDescent="0.25">
      <c r="A123" t="str">
        <f t="shared" si="3"/>
        <v/>
      </c>
      <c r="B123" t="str">
        <f t="shared" ca="1" si="2"/>
        <v/>
      </c>
      <c r="C123" s="1" t="str">
        <f ca="1">IFERROR($C$1-1+_xlfn.RANK.EQ(B123,$B$4:$B$77)+COUNTIF(B$4:$B123,B123)-1,"")</f>
        <v/>
      </c>
      <c r="D123" s="1" t="str">
        <f ca="1">IFERROR(VLOOKUP(C123,'New Staff'!A:B,2,0),"")</f>
        <v/>
      </c>
      <c r="E123" t="str">
        <f ca="1">IFERROR(VLOOKUP(D123&amp;"Viet",'New Staff'!C:D,2,0),"")</f>
        <v/>
      </c>
    </row>
    <row r="124" spans="1:5" x14ac:dyDescent="0.25">
      <c r="A124" t="str">
        <f t="shared" si="3"/>
        <v/>
      </c>
      <c r="B124" t="str">
        <f t="shared" ca="1" si="2"/>
        <v/>
      </c>
      <c r="C124" s="1" t="str">
        <f ca="1">IFERROR($C$1-1+_xlfn.RANK.EQ(B124,$B$4:$B$77)+COUNTIF(B$4:$B124,B124)-1,"")</f>
        <v/>
      </c>
      <c r="D124" s="1" t="str">
        <f ca="1">IFERROR(VLOOKUP(C124,'New Staff'!A:B,2,0),"")</f>
        <v/>
      </c>
      <c r="E124" t="str">
        <f ca="1">IFERROR(VLOOKUP(D124&amp;"Viet",'New Staff'!C:D,2,0),"")</f>
        <v/>
      </c>
    </row>
    <row r="125" spans="1:5" x14ac:dyDescent="0.25">
      <c r="A125" t="str">
        <f t="shared" si="3"/>
        <v/>
      </c>
      <c r="B125" t="str">
        <f t="shared" ca="1" si="2"/>
        <v/>
      </c>
      <c r="C125" s="1" t="str">
        <f ca="1">IFERROR($C$1-1+_xlfn.RANK.EQ(B125,$B$4:$B$77)+COUNTIF(B$4:$B125,B125)-1,"")</f>
        <v/>
      </c>
      <c r="D125" s="1" t="str">
        <f ca="1">IFERROR(VLOOKUP(C125,'New Staff'!A:B,2,0),"")</f>
        <v/>
      </c>
      <c r="E125" t="str">
        <f ca="1">IFERROR(VLOOKUP(D125&amp;"Viet",'New Staff'!C:D,2,0),"")</f>
        <v/>
      </c>
    </row>
    <row r="126" spans="1:5" x14ac:dyDescent="0.25">
      <c r="A126" t="str">
        <f t="shared" si="3"/>
        <v/>
      </c>
      <c r="B126" t="str">
        <f t="shared" ca="1" si="2"/>
        <v/>
      </c>
      <c r="C126" s="1" t="str">
        <f ca="1">IFERROR($C$1-1+_xlfn.RANK.EQ(B126,$B$4:$B$77)+COUNTIF(B$4:$B126,B126)-1,"")</f>
        <v/>
      </c>
      <c r="D126" s="1" t="str">
        <f ca="1">IFERROR(VLOOKUP(C126,'New Staff'!A:B,2,0),"")</f>
        <v/>
      </c>
      <c r="E126" t="str">
        <f ca="1">IFERROR(VLOOKUP(D126&amp;"Viet",'New Staff'!C:D,2,0),"")</f>
        <v/>
      </c>
    </row>
    <row r="127" spans="1:5" x14ac:dyDescent="0.25">
      <c r="A127" t="str">
        <f t="shared" si="3"/>
        <v/>
      </c>
      <c r="B127" t="str">
        <f t="shared" ca="1" si="2"/>
        <v/>
      </c>
      <c r="C127" s="1" t="str">
        <f ca="1">IFERROR($C$1-1+_xlfn.RANK.EQ(B127,$B$4:$B$77)+COUNTIF(B$4:$B127,B127)-1,"")</f>
        <v/>
      </c>
      <c r="D127" s="1" t="str">
        <f ca="1">IFERROR(VLOOKUP(C127,'New Staff'!A:B,2,0),"")</f>
        <v/>
      </c>
      <c r="E127" t="str">
        <f ca="1">IFERROR(VLOOKUP(D127&amp;"Viet",'New Staff'!C:D,2,0),"")</f>
        <v/>
      </c>
    </row>
    <row r="128" spans="1:5" x14ac:dyDescent="0.25">
      <c r="A128" t="str">
        <f t="shared" si="3"/>
        <v/>
      </c>
      <c r="B128" t="str">
        <f t="shared" ca="1" si="2"/>
        <v/>
      </c>
      <c r="C128" s="1" t="str">
        <f ca="1">IFERROR($C$1-1+_xlfn.RANK.EQ(B128,$B$4:$B$77)+COUNTIF(B$4:$B128,B128)-1,"")</f>
        <v/>
      </c>
      <c r="D128" s="1" t="str">
        <f ca="1">IFERROR(VLOOKUP(C128,'New Staff'!A:B,2,0),"")</f>
        <v/>
      </c>
      <c r="E128" t="str">
        <f ca="1">IFERROR(VLOOKUP(D128&amp;"Viet",'New Staff'!C:D,2,0),"")</f>
        <v/>
      </c>
    </row>
    <row r="129" spans="1:5" x14ac:dyDescent="0.25">
      <c r="A129" t="str">
        <f t="shared" si="3"/>
        <v/>
      </c>
      <c r="B129" t="str">
        <f t="shared" ca="1" si="2"/>
        <v/>
      </c>
      <c r="C129" s="1" t="str">
        <f ca="1">IFERROR($C$1-1+_xlfn.RANK.EQ(B129,$B$4:$B$77)+COUNTIF(B$4:$B129,B129)-1,"")</f>
        <v/>
      </c>
      <c r="D129" s="1" t="str">
        <f ca="1">IFERROR(VLOOKUP(C129,'New Staff'!A:B,2,0),"")</f>
        <v/>
      </c>
      <c r="E129" t="str">
        <f ca="1">IFERROR(VLOOKUP(D129&amp;"Viet",'New Staff'!C:D,2,0),"")</f>
        <v/>
      </c>
    </row>
    <row r="130" spans="1:5" x14ac:dyDescent="0.25">
      <c r="A130" t="str">
        <f t="shared" si="3"/>
        <v/>
      </c>
      <c r="B130" t="str">
        <f t="shared" ca="1" si="2"/>
        <v/>
      </c>
      <c r="C130" s="1" t="str">
        <f ca="1">IFERROR($C$1-1+_xlfn.RANK.EQ(B130,$B$4:$B$77)+COUNTIF(B$4:$B130,B130)-1,"")</f>
        <v/>
      </c>
      <c r="D130" s="1" t="str">
        <f ca="1">IFERROR(VLOOKUP(C130,'New Staff'!A:B,2,0),"")</f>
        <v/>
      </c>
      <c r="E130" t="str">
        <f ca="1">IFERROR(VLOOKUP(D130&amp;"Viet",'New Staff'!C:D,2,0),"")</f>
        <v/>
      </c>
    </row>
    <row r="131" spans="1:5" x14ac:dyDescent="0.25">
      <c r="A131" t="str">
        <f t="shared" si="3"/>
        <v/>
      </c>
      <c r="B131" t="str">
        <f t="shared" ca="1" si="2"/>
        <v/>
      </c>
      <c r="C131" s="1" t="str">
        <f ca="1">IFERROR($C$1-1+_xlfn.RANK.EQ(B131,$B$4:$B$77)+COUNTIF(B$4:$B131,B131)-1,"")</f>
        <v/>
      </c>
      <c r="D131" s="1" t="str">
        <f ca="1">IFERROR(VLOOKUP(C131,'New Staff'!A:B,2,0),"")</f>
        <v/>
      </c>
      <c r="E131" t="str">
        <f ca="1">IFERROR(VLOOKUP(D131&amp;"Viet",'New Staff'!C:D,2,0),"")</f>
        <v/>
      </c>
    </row>
    <row r="132" spans="1:5" x14ac:dyDescent="0.25">
      <c r="A132" t="str">
        <f t="shared" si="3"/>
        <v/>
      </c>
      <c r="B132" t="str">
        <f t="shared" ref="B132:B195" ca="1" si="4">IF(A132="","",RANDBETWEEN($C$1,$C$2))</f>
        <v/>
      </c>
      <c r="C132" s="1" t="str">
        <f ca="1">IFERROR($C$1-1+_xlfn.RANK.EQ(B132,$B$4:$B$77)+COUNTIF(B$4:$B132,B132)-1,"")</f>
        <v/>
      </c>
      <c r="D132" s="1" t="str">
        <f ca="1">IFERROR(VLOOKUP(C132,'New Staff'!A:B,2,0),"")</f>
        <v/>
      </c>
      <c r="E132" t="str">
        <f ca="1">IFERROR(VLOOKUP(D132&amp;"Viet",'New Staff'!C:D,2,0),"")</f>
        <v/>
      </c>
    </row>
    <row r="133" spans="1:5" x14ac:dyDescent="0.25">
      <c r="A133" t="str">
        <f t="shared" si="3"/>
        <v/>
      </c>
      <c r="B133" t="str">
        <f t="shared" ca="1" si="4"/>
        <v/>
      </c>
      <c r="C133" s="1" t="str">
        <f ca="1">IFERROR($C$1-1+_xlfn.RANK.EQ(B133,$B$4:$B$77)+COUNTIF(B$4:$B133,B133)-1,"")</f>
        <v/>
      </c>
      <c r="D133" s="1" t="str">
        <f ca="1">IFERROR(VLOOKUP(C133,'New Staff'!A:B,2,0),"")</f>
        <v/>
      </c>
      <c r="E133" t="str">
        <f ca="1">IFERROR(VLOOKUP(D133&amp;"Viet",'New Staff'!C:D,2,0),"")</f>
        <v/>
      </c>
    </row>
    <row r="134" spans="1:5" x14ac:dyDescent="0.25">
      <c r="A134" t="str">
        <f t="shared" ref="A134:A197" si="5">IFERROR(IF(A133+1&gt;$C$2,"",A133+1),"")</f>
        <v/>
      </c>
      <c r="B134" t="str">
        <f t="shared" ca="1" si="4"/>
        <v/>
      </c>
      <c r="C134" s="1" t="str">
        <f ca="1">IFERROR($C$1-1+_xlfn.RANK.EQ(B134,$B$4:$B$77)+COUNTIF(B$4:$B134,B134)-1,"")</f>
        <v/>
      </c>
      <c r="D134" s="1" t="str">
        <f ca="1">IFERROR(VLOOKUP(C134,'New Staff'!A:B,2,0),"")</f>
        <v/>
      </c>
      <c r="E134" t="str">
        <f ca="1">IFERROR(VLOOKUP(D134&amp;"Viet",'New Staff'!C:D,2,0),"")</f>
        <v/>
      </c>
    </row>
    <row r="135" spans="1:5" x14ac:dyDescent="0.25">
      <c r="A135" t="str">
        <f t="shared" si="5"/>
        <v/>
      </c>
      <c r="B135" t="str">
        <f t="shared" ca="1" si="4"/>
        <v/>
      </c>
      <c r="C135" s="1" t="str">
        <f ca="1">IFERROR($C$1-1+_xlfn.RANK.EQ(B135,$B$4:$B$77)+COUNTIF(B$4:$B135,B135)-1,"")</f>
        <v/>
      </c>
      <c r="D135" s="1" t="str">
        <f ca="1">IFERROR(VLOOKUP(C135,'New Staff'!A:B,2,0),"")</f>
        <v/>
      </c>
      <c r="E135" t="str">
        <f ca="1">IFERROR(VLOOKUP(D135&amp;"Viet",'New Staff'!C:D,2,0),"")</f>
        <v/>
      </c>
    </row>
    <row r="136" spans="1:5" x14ac:dyDescent="0.25">
      <c r="A136" t="str">
        <f t="shared" si="5"/>
        <v/>
      </c>
      <c r="B136" t="str">
        <f t="shared" ca="1" si="4"/>
        <v/>
      </c>
      <c r="C136" s="1" t="str">
        <f ca="1">IFERROR($C$1-1+_xlfn.RANK.EQ(B136,$B$4:$B$77)+COUNTIF(B$4:$B136,B136)-1,"")</f>
        <v/>
      </c>
      <c r="D136" s="1" t="str">
        <f ca="1">IFERROR(VLOOKUP(C136,'New Staff'!A:B,2,0),"")</f>
        <v/>
      </c>
      <c r="E136" t="str">
        <f ca="1">IFERROR(VLOOKUP(D136&amp;"Viet",'New Staff'!C:D,2,0),"")</f>
        <v/>
      </c>
    </row>
    <row r="137" spans="1:5" x14ac:dyDescent="0.25">
      <c r="A137" t="str">
        <f t="shared" si="5"/>
        <v/>
      </c>
      <c r="B137" t="str">
        <f t="shared" ca="1" si="4"/>
        <v/>
      </c>
      <c r="C137" s="1" t="str">
        <f ca="1">IFERROR($C$1-1+_xlfn.RANK.EQ(B137,$B$4:$B$77)+COUNTIF(B$4:$B137,B137)-1,"")</f>
        <v/>
      </c>
      <c r="D137" s="1" t="str">
        <f ca="1">IFERROR(VLOOKUP(C137,'New Staff'!A:B,2,0),"")</f>
        <v/>
      </c>
      <c r="E137" t="str">
        <f ca="1">IFERROR(VLOOKUP(D137&amp;"Viet",'New Staff'!C:D,2,0),"")</f>
        <v/>
      </c>
    </row>
    <row r="138" spans="1:5" x14ac:dyDescent="0.25">
      <c r="A138" t="str">
        <f t="shared" si="5"/>
        <v/>
      </c>
      <c r="B138" t="str">
        <f t="shared" ca="1" si="4"/>
        <v/>
      </c>
      <c r="C138" s="1" t="str">
        <f ca="1">IFERROR($C$1-1+_xlfn.RANK.EQ(B138,$B$4:$B$77)+COUNTIF(B$4:$B138,B138)-1,"")</f>
        <v/>
      </c>
      <c r="D138" s="1" t="str">
        <f ca="1">IFERROR(VLOOKUP(C138,'New Staff'!A:B,2,0),"")</f>
        <v/>
      </c>
      <c r="E138" t="str">
        <f ca="1">IFERROR(VLOOKUP(D138&amp;"Viet",'New Staff'!C:D,2,0),"")</f>
        <v/>
      </c>
    </row>
    <row r="139" spans="1:5" x14ac:dyDescent="0.25">
      <c r="A139" t="str">
        <f t="shared" si="5"/>
        <v/>
      </c>
      <c r="B139" t="str">
        <f t="shared" ca="1" si="4"/>
        <v/>
      </c>
      <c r="C139" s="1" t="str">
        <f ca="1">IFERROR($C$1-1+_xlfn.RANK.EQ(B139,$B$4:$B$77)+COUNTIF(B$4:$B139,B139)-1,"")</f>
        <v/>
      </c>
      <c r="D139" s="1" t="str">
        <f ca="1">IFERROR(VLOOKUP(C139,'New Staff'!A:B,2,0),"")</f>
        <v/>
      </c>
      <c r="E139" t="str">
        <f ca="1">IFERROR(VLOOKUP(D139&amp;"Viet",'New Staff'!C:D,2,0),"")</f>
        <v/>
      </c>
    </row>
    <row r="140" spans="1:5" x14ac:dyDescent="0.25">
      <c r="A140" t="str">
        <f t="shared" si="5"/>
        <v/>
      </c>
      <c r="B140" t="str">
        <f t="shared" ca="1" si="4"/>
        <v/>
      </c>
      <c r="C140" s="1" t="str">
        <f ca="1">IFERROR($C$1-1+_xlfn.RANK.EQ(B140,$B$4:$B$77)+COUNTIF(B$4:$B140,B140)-1,"")</f>
        <v/>
      </c>
      <c r="D140" s="1" t="str">
        <f ca="1">IFERROR(VLOOKUP(C140,'New Staff'!A:B,2,0),"")</f>
        <v/>
      </c>
      <c r="E140" t="str">
        <f ca="1">IFERROR(VLOOKUP(D140&amp;"Viet",'New Staff'!C:D,2,0),"")</f>
        <v/>
      </c>
    </row>
    <row r="141" spans="1:5" x14ac:dyDescent="0.25">
      <c r="A141" t="str">
        <f t="shared" si="5"/>
        <v/>
      </c>
      <c r="B141" t="str">
        <f t="shared" ca="1" si="4"/>
        <v/>
      </c>
      <c r="C141" s="1" t="str">
        <f ca="1">IFERROR($C$1-1+_xlfn.RANK.EQ(B141,$B$4:$B$77)+COUNTIF(B$4:$B141,B141)-1,"")</f>
        <v/>
      </c>
      <c r="D141" s="1" t="str">
        <f ca="1">IFERROR(VLOOKUP(C141,'New Staff'!A:B,2,0),"")</f>
        <v/>
      </c>
      <c r="E141" t="str">
        <f ca="1">IFERROR(VLOOKUP(D141&amp;"Viet",'New Staff'!C:D,2,0),"")</f>
        <v/>
      </c>
    </row>
    <row r="142" spans="1:5" x14ac:dyDescent="0.25">
      <c r="A142" t="str">
        <f t="shared" si="5"/>
        <v/>
      </c>
      <c r="B142" t="str">
        <f t="shared" ca="1" si="4"/>
        <v/>
      </c>
      <c r="C142" s="1" t="str">
        <f ca="1">IFERROR($C$1-1+_xlfn.RANK.EQ(B142,$B$4:$B$77)+COUNTIF(B$4:$B142,B142)-1,"")</f>
        <v/>
      </c>
      <c r="D142" s="1" t="str">
        <f ca="1">IFERROR(VLOOKUP(C142,'New Staff'!A:B,2,0),"")</f>
        <v/>
      </c>
      <c r="E142" t="str">
        <f ca="1">IFERROR(VLOOKUP(D142&amp;"Viet",'New Staff'!C:D,2,0),"")</f>
        <v/>
      </c>
    </row>
    <row r="143" spans="1:5" x14ac:dyDescent="0.25">
      <c r="A143" t="str">
        <f t="shared" si="5"/>
        <v/>
      </c>
      <c r="B143" t="str">
        <f t="shared" ca="1" si="4"/>
        <v/>
      </c>
      <c r="C143" s="1" t="str">
        <f ca="1">IFERROR($C$1-1+_xlfn.RANK.EQ(B143,$B$4:$B$77)+COUNTIF(B$4:$B143,B143)-1,"")</f>
        <v/>
      </c>
      <c r="D143" s="1"/>
      <c r="E143" t="str">
        <f>IFERROR(VLOOKUP(D143&amp;"Viet",'New Staff'!C:D,2,0),"")</f>
        <v/>
      </c>
    </row>
    <row r="144" spans="1:5" x14ac:dyDescent="0.25">
      <c r="A144" t="str">
        <f t="shared" si="5"/>
        <v/>
      </c>
      <c r="B144" t="str">
        <f t="shared" ca="1" si="4"/>
        <v/>
      </c>
      <c r="D144" s="1"/>
      <c r="E144" t="str">
        <f>IFERROR(VLOOKUP(D144&amp;"Viet",'New Staff'!C:D,2,0),"")</f>
        <v/>
      </c>
    </row>
    <row r="145" spans="1:5" x14ac:dyDescent="0.25">
      <c r="A145" t="str">
        <f t="shared" si="5"/>
        <v/>
      </c>
      <c r="B145" t="str">
        <f t="shared" ca="1" si="4"/>
        <v/>
      </c>
      <c r="D145" s="1"/>
      <c r="E145" t="str">
        <f>IFERROR(VLOOKUP(D145&amp;"Viet",'New Staff'!C:D,2,0),"")</f>
        <v/>
      </c>
    </row>
    <row r="146" spans="1:5" x14ac:dyDescent="0.25">
      <c r="A146" t="str">
        <f t="shared" si="5"/>
        <v/>
      </c>
      <c r="B146" t="str">
        <f t="shared" ca="1" si="4"/>
        <v/>
      </c>
      <c r="D146" s="1"/>
      <c r="E146" t="str">
        <f>IFERROR(VLOOKUP(D146&amp;"Viet",'New Staff'!C:D,2,0),"")</f>
        <v/>
      </c>
    </row>
    <row r="147" spans="1:5" x14ac:dyDescent="0.25">
      <c r="A147" t="str">
        <f t="shared" si="5"/>
        <v/>
      </c>
      <c r="B147" t="str">
        <f t="shared" ca="1" si="4"/>
        <v/>
      </c>
      <c r="D147" s="1"/>
      <c r="E147" t="str">
        <f>IFERROR(VLOOKUP(D147&amp;"Viet",'New Staff'!C:D,2,0),"")</f>
        <v/>
      </c>
    </row>
    <row r="148" spans="1:5" x14ac:dyDescent="0.25">
      <c r="A148" t="str">
        <f t="shared" si="5"/>
        <v/>
      </c>
      <c r="B148" t="str">
        <f t="shared" ca="1" si="4"/>
        <v/>
      </c>
      <c r="D148" s="1"/>
      <c r="E148" t="str">
        <f>IFERROR(VLOOKUP(D148&amp;"Viet",'New Staff'!C:D,2,0),"")</f>
        <v/>
      </c>
    </row>
    <row r="149" spans="1:5" x14ac:dyDescent="0.25">
      <c r="A149" t="str">
        <f t="shared" si="5"/>
        <v/>
      </c>
      <c r="B149" t="str">
        <f t="shared" ca="1" si="4"/>
        <v/>
      </c>
      <c r="D149" s="1"/>
      <c r="E149" t="str">
        <f>IFERROR(VLOOKUP(D149&amp;"Viet",'New Staff'!C:D,2,0),"")</f>
        <v/>
      </c>
    </row>
    <row r="150" spans="1:5" x14ac:dyDescent="0.25">
      <c r="A150" t="str">
        <f t="shared" si="5"/>
        <v/>
      </c>
      <c r="B150" t="str">
        <f t="shared" ca="1" si="4"/>
        <v/>
      </c>
      <c r="D150" s="1"/>
      <c r="E150" t="str">
        <f>IFERROR(VLOOKUP(D150&amp;"Viet",'New Staff'!C:D,2,0),"")</f>
        <v/>
      </c>
    </row>
    <row r="151" spans="1:5" x14ac:dyDescent="0.25">
      <c r="A151" t="str">
        <f t="shared" si="5"/>
        <v/>
      </c>
      <c r="B151" t="str">
        <f t="shared" ca="1" si="4"/>
        <v/>
      </c>
      <c r="D151" s="1"/>
      <c r="E151" t="str">
        <f>IFERROR(VLOOKUP(D151&amp;"Viet",'New Staff'!C:D,2,0),"")</f>
        <v/>
      </c>
    </row>
    <row r="152" spans="1:5" x14ac:dyDescent="0.25">
      <c r="A152" t="str">
        <f t="shared" si="5"/>
        <v/>
      </c>
      <c r="B152" t="str">
        <f t="shared" ca="1" si="4"/>
        <v/>
      </c>
      <c r="D152" s="1"/>
      <c r="E152" t="str">
        <f>IFERROR(VLOOKUP(D152&amp;"Viet",'New Staff'!C:D,2,0),"")</f>
        <v/>
      </c>
    </row>
    <row r="153" spans="1:5" x14ac:dyDescent="0.25">
      <c r="A153" t="str">
        <f t="shared" si="5"/>
        <v/>
      </c>
      <c r="B153" t="str">
        <f t="shared" ca="1" si="4"/>
        <v/>
      </c>
      <c r="D153" s="1"/>
      <c r="E153" t="str">
        <f>IFERROR(VLOOKUP(D153&amp;"Viet",'New Staff'!C:D,2,0),"")</f>
        <v/>
      </c>
    </row>
    <row r="154" spans="1:5" x14ac:dyDescent="0.25">
      <c r="A154" t="str">
        <f t="shared" si="5"/>
        <v/>
      </c>
      <c r="B154" t="str">
        <f t="shared" ca="1" si="4"/>
        <v/>
      </c>
      <c r="D154" s="1"/>
      <c r="E154" t="str">
        <f>IFERROR(VLOOKUP(D154&amp;"Viet",'New Staff'!C:D,2,0),"")</f>
        <v/>
      </c>
    </row>
    <row r="155" spans="1:5" x14ac:dyDescent="0.25">
      <c r="A155" t="str">
        <f t="shared" si="5"/>
        <v/>
      </c>
      <c r="B155" t="str">
        <f t="shared" ca="1" si="4"/>
        <v/>
      </c>
      <c r="D155" s="1"/>
      <c r="E155" t="str">
        <f>IFERROR(VLOOKUP(D155&amp;"Viet",'New Staff'!C:D,2,0),"")</f>
        <v/>
      </c>
    </row>
    <row r="156" spans="1:5" x14ac:dyDescent="0.25">
      <c r="A156" t="str">
        <f t="shared" si="5"/>
        <v/>
      </c>
      <c r="B156" t="str">
        <f t="shared" ca="1" si="4"/>
        <v/>
      </c>
      <c r="D156" s="1"/>
      <c r="E156" t="str">
        <f>IFERROR(VLOOKUP(D156&amp;"Viet",'New Staff'!C:D,2,0),"")</f>
        <v/>
      </c>
    </row>
    <row r="157" spans="1:5" x14ac:dyDescent="0.25">
      <c r="A157" t="str">
        <f t="shared" si="5"/>
        <v/>
      </c>
      <c r="B157" t="str">
        <f t="shared" ca="1" si="4"/>
        <v/>
      </c>
      <c r="D157" s="1"/>
      <c r="E157" t="str">
        <f>IFERROR(VLOOKUP(D157&amp;"Viet",'New Staff'!C:D,2,0),"")</f>
        <v/>
      </c>
    </row>
    <row r="158" spans="1:5" x14ac:dyDescent="0.25">
      <c r="A158" t="str">
        <f t="shared" si="5"/>
        <v/>
      </c>
      <c r="B158" t="str">
        <f t="shared" ca="1" si="4"/>
        <v/>
      </c>
      <c r="D158" s="1"/>
      <c r="E158" t="str">
        <f>IFERROR(VLOOKUP(D158&amp;"Viet",'New Staff'!C:D,2,0),"")</f>
        <v/>
      </c>
    </row>
    <row r="159" spans="1:5" x14ac:dyDescent="0.25">
      <c r="A159" t="str">
        <f t="shared" si="5"/>
        <v/>
      </c>
      <c r="B159" t="str">
        <f t="shared" ca="1" si="4"/>
        <v/>
      </c>
      <c r="D159" s="1"/>
      <c r="E159" t="str">
        <f>IFERROR(VLOOKUP(D159&amp;"Viet",'New Staff'!C:D,2,0),"")</f>
        <v/>
      </c>
    </row>
    <row r="160" spans="1:5" x14ac:dyDescent="0.25">
      <c r="A160" t="str">
        <f t="shared" si="5"/>
        <v/>
      </c>
      <c r="B160" t="str">
        <f t="shared" ca="1" si="4"/>
        <v/>
      </c>
      <c r="D160" s="1"/>
      <c r="E160" t="str">
        <f>IFERROR(VLOOKUP(D160&amp;"Viet",'New Staff'!C:D,2,0),"")</f>
        <v/>
      </c>
    </row>
    <row r="161" spans="1:5" x14ac:dyDescent="0.25">
      <c r="A161" t="str">
        <f t="shared" si="5"/>
        <v/>
      </c>
      <c r="B161" t="str">
        <f t="shared" ca="1" si="4"/>
        <v/>
      </c>
      <c r="D161" s="1"/>
      <c r="E161" t="str">
        <f>IFERROR(VLOOKUP(D161&amp;"Viet",'New Staff'!C:D,2,0),"")</f>
        <v/>
      </c>
    </row>
    <row r="162" spans="1:5" x14ac:dyDescent="0.25">
      <c r="A162" t="str">
        <f t="shared" si="5"/>
        <v/>
      </c>
      <c r="B162" t="str">
        <f t="shared" ca="1" si="4"/>
        <v/>
      </c>
      <c r="D162" s="1"/>
      <c r="E162" t="str">
        <f>IFERROR(VLOOKUP(D162&amp;"Viet",'New Staff'!C:D,2,0),"")</f>
        <v/>
      </c>
    </row>
    <row r="163" spans="1:5" x14ac:dyDescent="0.25">
      <c r="A163" t="str">
        <f t="shared" si="5"/>
        <v/>
      </c>
      <c r="B163" t="str">
        <f t="shared" ca="1" si="4"/>
        <v/>
      </c>
      <c r="D163" s="1"/>
      <c r="E163" t="str">
        <f>IFERROR(VLOOKUP(D163&amp;"Viet",'New Staff'!C:D,2,0),"")</f>
        <v/>
      </c>
    </row>
    <row r="164" spans="1:5" x14ac:dyDescent="0.25">
      <c r="A164" t="str">
        <f t="shared" si="5"/>
        <v/>
      </c>
      <c r="B164" t="str">
        <f t="shared" ca="1" si="4"/>
        <v/>
      </c>
      <c r="D164" s="1"/>
      <c r="E164" t="str">
        <f>IFERROR(VLOOKUP(D164&amp;"Viet",'New Staff'!C:D,2,0),"")</f>
        <v/>
      </c>
    </row>
    <row r="165" spans="1:5" x14ac:dyDescent="0.25">
      <c r="A165" t="str">
        <f t="shared" si="5"/>
        <v/>
      </c>
      <c r="B165" t="str">
        <f t="shared" ca="1" si="4"/>
        <v/>
      </c>
      <c r="D165" s="1"/>
      <c r="E165" t="str">
        <f>IFERROR(VLOOKUP(D165&amp;"Viet",'New Staff'!C:D,2,0),"")</f>
        <v/>
      </c>
    </row>
    <row r="166" spans="1:5" x14ac:dyDescent="0.25">
      <c r="A166" t="str">
        <f t="shared" si="5"/>
        <v/>
      </c>
      <c r="B166" t="str">
        <f t="shared" ca="1" si="4"/>
        <v/>
      </c>
      <c r="D166" s="1"/>
      <c r="E166" t="str">
        <f>IFERROR(VLOOKUP(D166&amp;"Viet",'New Staff'!C:D,2,0),"")</f>
        <v/>
      </c>
    </row>
    <row r="167" spans="1:5" x14ac:dyDescent="0.25">
      <c r="A167" t="str">
        <f t="shared" si="5"/>
        <v/>
      </c>
      <c r="B167" t="str">
        <f t="shared" ca="1" si="4"/>
        <v/>
      </c>
      <c r="D167" s="1"/>
      <c r="E167" t="str">
        <f>IFERROR(VLOOKUP(D167&amp;"Viet",'New Staff'!C:D,2,0),"")</f>
        <v/>
      </c>
    </row>
    <row r="168" spans="1:5" x14ac:dyDescent="0.25">
      <c r="A168" t="str">
        <f t="shared" si="5"/>
        <v/>
      </c>
      <c r="B168" t="str">
        <f t="shared" ca="1" si="4"/>
        <v/>
      </c>
      <c r="D168" s="1"/>
      <c r="E168" t="str">
        <f>IFERROR(VLOOKUP(D168&amp;"Viet",'New Staff'!C:D,2,0),"")</f>
        <v/>
      </c>
    </row>
    <row r="169" spans="1:5" x14ac:dyDescent="0.25">
      <c r="A169" t="str">
        <f t="shared" si="5"/>
        <v/>
      </c>
      <c r="B169" t="str">
        <f t="shared" ca="1" si="4"/>
        <v/>
      </c>
      <c r="D169" s="1"/>
      <c r="E169" t="str">
        <f>IFERROR(VLOOKUP(D169&amp;"Viet",'New Staff'!C:D,2,0),"")</f>
        <v/>
      </c>
    </row>
    <row r="170" spans="1:5" x14ac:dyDescent="0.25">
      <c r="A170" t="str">
        <f t="shared" si="5"/>
        <v/>
      </c>
      <c r="B170" t="str">
        <f t="shared" ca="1" si="4"/>
        <v/>
      </c>
      <c r="D170" s="1"/>
      <c r="E170" t="str">
        <f>IFERROR(VLOOKUP(D170&amp;"Viet",'New Staff'!C:D,2,0),"")</f>
        <v/>
      </c>
    </row>
    <row r="171" spans="1:5" x14ac:dyDescent="0.25">
      <c r="A171" t="str">
        <f t="shared" si="5"/>
        <v/>
      </c>
      <c r="B171" t="str">
        <f t="shared" ca="1" si="4"/>
        <v/>
      </c>
      <c r="D171" s="1"/>
      <c r="E171" t="str">
        <f>IFERROR(VLOOKUP(D171&amp;"Viet",'New Staff'!C:D,2,0),"")</f>
        <v/>
      </c>
    </row>
    <row r="172" spans="1:5" x14ac:dyDescent="0.25">
      <c r="A172" t="str">
        <f t="shared" si="5"/>
        <v/>
      </c>
      <c r="B172" t="str">
        <f t="shared" ca="1" si="4"/>
        <v/>
      </c>
      <c r="D172" s="1"/>
      <c r="E172" t="str">
        <f>IFERROR(VLOOKUP(D172&amp;"Viet",'New Staff'!C:D,2,0),"")</f>
        <v/>
      </c>
    </row>
    <row r="173" spans="1:5" x14ac:dyDescent="0.25">
      <c r="A173" t="str">
        <f t="shared" si="5"/>
        <v/>
      </c>
      <c r="B173" t="str">
        <f t="shared" ca="1" si="4"/>
        <v/>
      </c>
      <c r="D173" s="1"/>
      <c r="E173" t="str">
        <f>IFERROR(VLOOKUP(D173&amp;"Viet",'New Staff'!C:D,2,0),"")</f>
        <v/>
      </c>
    </row>
    <row r="174" spans="1:5" x14ac:dyDescent="0.25">
      <c r="A174" t="str">
        <f t="shared" si="5"/>
        <v/>
      </c>
      <c r="B174" t="str">
        <f t="shared" ca="1" si="4"/>
        <v/>
      </c>
      <c r="D174" s="1"/>
      <c r="E174" t="str">
        <f>IFERROR(VLOOKUP(D174&amp;"Viet",'New Staff'!C:D,2,0),"")</f>
        <v/>
      </c>
    </row>
    <row r="175" spans="1:5" x14ac:dyDescent="0.25">
      <c r="A175" t="str">
        <f t="shared" si="5"/>
        <v/>
      </c>
      <c r="B175" t="str">
        <f t="shared" ca="1" si="4"/>
        <v/>
      </c>
      <c r="D175" s="1"/>
      <c r="E175" t="str">
        <f>IFERROR(VLOOKUP(D175&amp;"Viet",'New Staff'!C:D,2,0),"")</f>
        <v/>
      </c>
    </row>
    <row r="176" spans="1:5" x14ac:dyDescent="0.25">
      <c r="A176" t="str">
        <f t="shared" si="5"/>
        <v/>
      </c>
      <c r="B176" t="str">
        <f t="shared" ca="1" si="4"/>
        <v/>
      </c>
      <c r="D176" s="1"/>
      <c r="E176" t="str">
        <f>IFERROR(VLOOKUP(D176&amp;"Viet",'New Staff'!C:D,2,0),"")</f>
        <v/>
      </c>
    </row>
    <row r="177" spans="1:5" x14ac:dyDescent="0.25">
      <c r="A177" t="str">
        <f t="shared" si="5"/>
        <v/>
      </c>
      <c r="B177" t="str">
        <f t="shared" ca="1" si="4"/>
        <v/>
      </c>
      <c r="D177" s="1"/>
      <c r="E177" t="str">
        <f>IFERROR(VLOOKUP(D177&amp;"Viet",'New Staff'!C:D,2,0),"")</f>
        <v/>
      </c>
    </row>
    <row r="178" spans="1:5" x14ac:dyDescent="0.25">
      <c r="A178" t="str">
        <f t="shared" si="5"/>
        <v/>
      </c>
      <c r="B178" t="str">
        <f t="shared" ca="1" si="4"/>
        <v/>
      </c>
      <c r="D178" s="1"/>
      <c r="E178" t="str">
        <f>IFERROR(VLOOKUP(D178&amp;"Viet",'New Staff'!C:D,2,0),"")</f>
        <v/>
      </c>
    </row>
    <row r="179" spans="1:5" x14ac:dyDescent="0.25">
      <c r="A179" t="str">
        <f t="shared" si="5"/>
        <v/>
      </c>
      <c r="B179" t="str">
        <f t="shared" ca="1" si="4"/>
        <v/>
      </c>
      <c r="D179" s="1"/>
      <c r="E179" t="str">
        <f>IFERROR(VLOOKUP(D179&amp;"Viet",'New Staff'!C:D,2,0),"")</f>
        <v/>
      </c>
    </row>
    <row r="180" spans="1:5" x14ac:dyDescent="0.25">
      <c r="A180" t="str">
        <f t="shared" si="5"/>
        <v/>
      </c>
      <c r="B180" t="str">
        <f t="shared" ca="1" si="4"/>
        <v/>
      </c>
      <c r="D180" s="1"/>
      <c r="E180" t="str">
        <f>IFERROR(VLOOKUP(D180&amp;"Viet",'New Staff'!C:D,2,0),"")</f>
        <v/>
      </c>
    </row>
    <row r="181" spans="1:5" x14ac:dyDescent="0.25">
      <c r="A181" t="str">
        <f t="shared" si="5"/>
        <v/>
      </c>
      <c r="B181" t="str">
        <f t="shared" ca="1" si="4"/>
        <v/>
      </c>
      <c r="D181" s="1"/>
      <c r="E181" t="str">
        <f>IFERROR(VLOOKUP(D181&amp;"Viet",'New Staff'!C:D,2,0),"")</f>
        <v/>
      </c>
    </row>
    <row r="182" spans="1:5" x14ac:dyDescent="0.25">
      <c r="A182" t="str">
        <f t="shared" si="5"/>
        <v/>
      </c>
      <c r="B182" t="str">
        <f t="shared" ca="1" si="4"/>
        <v/>
      </c>
      <c r="D182" s="1"/>
      <c r="E182" t="str">
        <f>IFERROR(VLOOKUP(D182&amp;"Viet",'New Staff'!C:D,2,0),"")</f>
        <v/>
      </c>
    </row>
    <row r="183" spans="1:5" x14ac:dyDescent="0.25">
      <c r="A183" t="str">
        <f t="shared" si="5"/>
        <v/>
      </c>
      <c r="B183" t="str">
        <f t="shared" ca="1" si="4"/>
        <v/>
      </c>
      <c r="D183" s="1"/>
      <c r="E183" t="str">
        <f>IFERROR(VLOOKUP(D183&amp;"Viet",'New Staff'!C:D,2,0),"")</f>
        <v/>
      </c>
    </row>
    <row r="184" spans="1:5" x14ac:dyDescent="0.25">
      <c r="A184" t="str">
        <f t="shared" si="5"/>
        <v/>
      </c>
      <c r="B184" t="str">
        <f t="shared" ca="1" si="4"/>
        <v/>
      </c>
      <c r="D184" s="1"/>
      <c r="E184" t="str">
        <f>IFERROR(VLOOKUP(D184&amp;"Viet",'New Staff'!C:D,2,0),"")</f>
        <v/>
      </c>
    </row>
    <row r="185" spans="1:5" x14ac:dyDescent="0.25">
      <c r="A185" t="str">
        <f t="shared" si="5"/>
        <v/>
      </c>
      <c r="B185" t="str">
        <f t="shared" ca="1" si="4"/>
        <v/>
      </c>
      <c r="D185" s="1"/>
      <c r="E185" t="str">
        <f>IFERROR(VLOOKUP(D185&amp;"Viet",'New Staff'!C:D,2,0),"")</f>
        <v/>
      </c>
    </row>
    <row r="186" spans="1:5" x14ac:dyDescent="0.25">
      <c r="A186" t="str">
        <f t="shared" si="5"/>
        <v/>
      </c>
      <c r="B186" t="str">
        <f t="shared" ca="1" si="4"/>
        <v/>
      </c>
      <c r="D186" s="1"/>
      <c r="E186" t="str">
        <f>IFERROR(VLOOKUP(D186&amp;"Viet",'New Staff'!C:D,2,0),"")</f>
        <v/>
      </c>
    </row>
    <row r="187" spans="1:5" x14ac:dyDescent="0.25">
      <c r="A187" t="str">
        <f t="shared" si="5"/>
        <v/>
      </c>
      <c r="B187" t="str">
        <f t="shared" ca="1" si="4"/>
        <v/>
      </c>
      <c r="D187" s="1"/>
      <c r="E187" t="str">
        <f>IFERROR(VLOOKUP(D187&amp;"Viet",'New Staff'!C:D,2,0),"")</f>
        <v/>
      </c>
    </row>
    <row r="188" spans="1:5" x14ac:dyDescent="0.25">
      <c r="A188" t="str">
        <f t="shared" si="5"/>
        <v/>
      </c>
      <c r="B188" t="str">
        <f t="shared" ca="1" si="4"/>
        <v/>
      </c>
      <c r="D188" s="1"/>
      <c r="E188" t="str">
        <f>IFERROR(VLOOKUP(D188&amp;"Viet",'New Staff'!C:D,2,0),"")</f>
        <v/>
      </c>
    </row>
    <row r="189" spans="1:5" x14ac:dyDescent="0.25">
      <c r="A189" t="str">
        <f t="shared" si="5"/>
        <v/>
      </c>
      <c r="B189" t="str">
        <f t="shared" ca="1" si="4"/>
        <v/>
      </c>
      <c r="D189" s="1"/>
      <c r="E189" t="str">
        <f>IFERROR(VLOOKUP(D189&amp;"Viet",'New Staff'!C:D,2,0),"")</f>
        <v/>
      </c>
    </row>
    <row r="190" spans="1:5" x14ac:dyDescent="0.25">
      <c r="A190" t="str">
        <f t="shared" si="5"/>
        <v/>
      </c>
      <c r="B190" t="str">
        <f t="shared" ca="1" si="4"/>
        <v/>
      </c>
      <c r="D190" s="1"/>
      <c r="E190" t="str">
        <f>IFERROR(VLOOKUP(D190&amp;"Viet",'New Staff'!C:D,2,0),"")</f>
        <v/>
      </c>
    </row>
    <row r="191" spans="1:5" x14ac:dyDescent="0.25">
      <c r="A191" t="str">
        <f t="shared" si="5"/>
        <v/>
      </c>
      <c r="B191" t="str">
        <f t="shared" ca="1" si="4"/>
        <v/>
      </c>
      <c r="D191" s="1"/>
      <c r="E191" t="str">
        <f>IFERROR(VLOOKUP(D191&amp;"Viet",'New Staff'!C:D,2,0),"")</f>
        <v/>
      </c>
    </row>
    <row r="192" spans="1:5" x14ac:dyDescent="0.25">
      <c r="A192" t="str">
        <f t="shared" si="5"/>
        <v/>
      </c>
      <c r="B192" t="str">
        <f t="shared" ca="1" si="4"/>
        <v/>
      </c>
      <c r="D192" s="1"/>
      <c r="E192" t="str">
        <f>IFERROR(VLOOKUP(D192&amp;"Viet",'New Staff'!C:D,2,0),"")</f>
        <v/>
      </c>
    </row>
    <row r="193" spans="1:5" x14ac:dyDescent="0.25">
      <c r="A193" t="str">
        <f t="shared" si="5"/>
        <v/>
      </c>
      <c r="B193" t="str">
        <f t="shared" ca="1" si="4"/>
        <v/>
      </c>
      <c r="D193" s="1"/>
      <c r="E193" t="str">
        <f>IFERROR(VLOOKUP(D193&amp;"Viet",'New Staff'!C:D,2,0),"")</f>
        <v/>
      </c>
    </row>
    <row r="194" spans="1:5" x14ac:dyDescent="0.25">
      <c r="A194" t="str">
        <f t="shared" si="5"/>
        <v/>
      </c>
      <c r="B194" t="str">
        <f t="shared" ca="1" si="4"/>
        <v/>
      </c>
      <c r="D194" s="1"/>
      <c r="E194" t="str">
        <f>IFERROR(VLOOKUP(D194&amp;"Viet",'New Staff'!C:D,2,0),"")</f>
        <v/>
      </c>
    </row>
    <row r="195" spans="1:5" x14ac:dyDescent="0.25">
      <c r="A195" t="str">
        <f t="shared" si="5"/>
        <v/>
      </c>
      <c r="B195" t="str">
        <f t="shared" ca="1" si="4"/>
        <v/>
      </c>
      <c r="D195" s="1"/>
      <c r="E195" t="str">
        <f>IFERROR(VLOOKUP(D195&amp;"Viet",'New Staff'!C:D,2,0),"")</f>
        <v/>
      </c>
    </row>
    <row r="196" spans="1:5" x14ac:dyDescent="0.25">
      <c r="A196" t="str">
        <f t="shared" si="5"/>
        <v/>
      </c>
      <c r="B196" t="str">
        <f t="shared" ref="B196:B259" ca="1" si="6">IF(A196="","",RANDBETWEEN($C$1,$C$2))</f>
        <v/>
      </c>
      <c r="D196" s="1"/>
      <c r="E196" t="str">
        <f>IFERROR(VLOOKUP(D196&amp;"Viet",'New Staff'!C:D,2,0),"")</f>
        <v/>
      </c>
    </row>
    <row r="197" spans="1:5" x14ac:dyDescent="0.25">
      <c r="A197" t="str">
        <f t="shared" si="5"/>
        <v/>
      </c>
      <c r="B197" t="str">
        <f t="shared" ca="1" si="6"/>
        <v/>
      </c>
      <c r="D197" s="1"/>
      <c r="E197" t="str">
        <f>IFERROR(VLOOKUP(D197&amp;"Viet",'New Staff'!C:D,2,0),"")</f>
        <v/>
      </c>
    </row>
    <row r="198" spans="1:5" x14ac:dyDescent="0.25">
      <c r="A198" t="str">
        <f t="shared" ref="A198:A261" si="7">IFERROR(IF(A197+1&gt;$C$2,"",A197+1),"")</f>
        <v/>
      </c>
      <c r="B198" t="str">
        <f t="shared" ca="1" si="6"/>
        <v/>
      </c>
      <c r="D198" s="1"/>
      <c r="E198" t="str">
        <f>IFERROR(VLOOKUP(D198&amp;"Viet",'New Staff'!C:D,2,0),"")</f>
        <v/>
      </c>
    </row>
    <row r="199" spans="1:5" x14ac:dyDescent="0.25">
      <c r="A199" t="str">
        <f t="shared" si="7"/>
        <v/>
      </c>
      <c r="B199" t="str">
        <f t="shared" ca="1" si="6"/>
        <v/>
      </c>
      <c r="D199" s="1"/>
      <c r="E199" t="str">
        <f>IFERROR(VLOOKUP(D199&amp;"Viet",'New Staff'!C:D,2,0),"")</f>
        <v/>
      </c>
    </row>
    <row r="200" spans="1:5" x14ac:dyDescent="0.25">
      <c r="A200" t="str">
        <f t="shared" si="7"/>
        <v/>
      </c>
      <c r="B200" t="str">
        <f t="shared" ca="1" si="6"/>
        <v/>
      </c>
      <c r="D200" s="1"/>
      <c r="E200" t="str">
        <f>IFERROR(VLOOKUP(D200&amp;"Viet",'New Staff'!C:D,2,0),"")</f>
        <v/>
      </c>
    </row>
    <row r="201" spans="1:5" x14ac:dyDescent="0.25">
      <c r="A201" t="str">
        <f t="shared" si="7"/>
        <v/>
      </c>
      <c r="B201" t="str">
        <f t="shared" ca="1" si="6"/>
        <v/>
      </c>
      <c r="D201" s="1"/>
      <c r="E201" t="str">
        <f>IFERROR(VLOOKUP(D201&amp;"Viet",'New Staff'!C:D,2,0),"")</f>
        <v/>
      </c>
    </row>
    <row r="202" spans="1:5" x14ac:dyDescent="0.25">
      <c r="A202" t="str">
        <f t="shared" si="7"/>
        <v/>
      </c>
      <c r="B202" t="str">
        <f t="shared" ca="1" si="6"/>
        <v/>
      </c>
      <c r="D202" s="1"/>
      <c r="E202" t="str">
        <f>IFERROR(VLOOKUP(D202&amp;"Viet",'New Staff'!C:D,2,0),"")</f>
        <v/>
      </c>
    </row>
    <row r="203" spans="1:5" x14ac:dyDescent="0.25">
      <c r="A203" t="str">
        <f t="shared" si="7"/>
        <v/>
      </c>
      <c r="B203" t="str">
        <f t="shared" ca="1" si="6"/>
        <v/>
      </c>
      <c r="D203" s="1"/>
      <c r="E203" t="str">
        <f>IFERROR(VLOOKUP(D203&amp;"Viet",'New Staff'!C:D,2,0),"")</f>
        <v/>
      </c>
    </row>
    <row r="204" spans="1:5" x14ac:dyDescent="0.25">
      <c r="A204" t="str">
        <f t="shared" si="7"/>
        <v/>
      </c>
      <c r="B204" t="str">
        <f t="shared" ca="1" si="6"/>
        <v/>
      </c>
      <c r="D204" s="1"/>
      <c r="E204" t="str">
        <f>IFERROR(VLOOKUP(D204&amp;"Viet",'New Staff'!C:D,2,0),"")</f>
        <v/>
      </c>
    </row>
    <row r="205" spans="1:5" x14ac:dyDescent="0.25">
      <c r="A205" t="str">
        <f t="shared" si="7"/>
        <v/>
      </c>
      <c r="B205" t="str">
        <f t="shared" ca="1" si="6"/>
        <v/>
      </c>
      <c r="D205" s="1"/>
      <c r="E205" t="str">
        <f>IFERROR(VLOOKUP(D205&amp;"Viet",'New Staff'!C:D,2,0),"")</f>
        <v/>
      </c>
    </row>
    <row r="206" spans="1:5" x14ac:dyDescent="0.25">
      <c r="A206" t="str">
        <f t="shared" si="7"/>
        <v/>
      </c>
      <c r="B206" t="str">
        <f t="shared" ca="1" si="6"/>
        <v/>
      </c>
      <c r="D206" s="1"/>
      <c r="E206" t="str">
        <f>IFERROR(VLOOKUP(D206&amp;"Viet",'New Staff'!C:D,2,0),"")</f>
        <v/>
      </c>
    </row>
    <row r="207" spans="1:5" x14ac:dyDescent="0.25">
      <c r="A207" t="str">
        <f t="shared" si="7"/>
        <v/>
      </c>
      <c r="B207" t="str">
        <f t="shared" ca="1" si="6"/>
        <v/>
      </c>
      <c r="D207" s="1"/>
      <c r="E207" t="str">
        <f>IFERROR(VLOOKUP(D207&amp;"Viet",'New Staff'!C:D,2,0),"")</f>
        <v/>
      </c>
    </row>
    <row r="208" spans="1:5" x14ac:dyDescent="0.25">
      <c r="A208" t="str">
        <f t="shared" si="7"/>
        <v/>
      </c>
      <c r="B208" t="str">
        <f t="shared" ca="1" si="6"/>
        <v/>
      </c>
      <c r="D208" s="1"/>
      <c r="E208" t="str">
        <f>IFERROR(VLOOKUP(D208&amp;"Viet",'New Staff'!C:D,2,0),"")</f>
        <v/>
      </c>
    </row>
    <row r="209" spans="1:5" x14ac:dyDescent="0.25">
      <c r="A209" t="str">
        <f t="shared" si="7"/>
        <v/>
      </c>
      <c r="B209" t="str">
        <f t="shared" ca="1" si="6"/>
        <v/>
      </c>
      <c r="D209" s="1"/>
      <c r="E209" t="str">
        <f>IFERROR(VLOOKUP(D209&amp;"Viet",'New Staff'!C:D,2,0),"")</f>
        <v/>
      </c>
    </row>
    <row r="210" spans="1:5" x14ac:dyDescent="0.25">
      <c r="A210" t="str">
        <f t="shared" si="7"/>
        <v/>
      </c>
      <c r="B210" t="str">
        <f t="shared" ca="1" si="6"/>
        <v/>
      </c>
      <c r="D210" s="1"/>
      <c r="E210" t="str">
        <f>IFERROR(VLOOKUP(D210&amp;"Viet",'New Staff'!C:D,2,0),"")</f>
        <v/>
      </c>
    </row>
    <row r="211" spans="1:5" x14ac:dyDescent="0.25">
      <c r="A211" t="str">
        <f t="shared" si="7"/>
        <v/>
      </c>
      <c r="B211" t="str">
        <f t="shared" ca="1" si="6"/>
        <v/>
      </c>
      <c r="D211" s="1"/>
      <c r="E211" t="str">
        <f>IFERROR(VLOOKUP(D211&amp;"Viet",'New Staff'!C:D,2,0),"")</f>
        <v/>
      </c>
    </row>
    <row r="212" spans="1:5" x14ac:dyDescent="0.25">
      <c r="A212" t="str">
        <f t="shared" si="7"/>
        <v/>
      </c>
      <c r="B212" t="str">
        <f t="shared" ca="1" si="6"/>
        <v/>
      </c>
      <c r="D212" s="1"/>
      <c r="E212" t="str">
        <f>IFERROR(VLOOKUP(D212&amp;"Viet",'New Staff'!C:D,2,0),"")</f>
        <v/>
      </c>
    </row>
    <row r="213" spans="1:5" x14ac:dyDescent="0.25">
      <c r="A213" t="str">
        <f t="shared" si="7"/>
        <v/>
      </c>
      <c r="B213" t="str">
        <f t="shared" ca="1" si="6"/>
        <v/>
      </c>
      <c r="D213" s="1"/>
      <c r="E213" t="str">
        <f>IFERROR(VLOOKUP(D213&amp;"Viet",'New Staff'!C:D,2,0),"")</f>
        <v/>
      </c>
    </row>
    <row r="214" spans="1:5" x14ac:dyDescent="0.25">
      <c r="A214" t="str">
        <f t="shared" si="7"/>
        <v/>
      </c>
      <c r="B214" t="str">
        <f t="shared" ca="1" si="6"/>
        <v/>
      </c>
      <c r="D214" s="1"/>
      <c r="E214" t="str">
        <f>IFERROR(VLOOKUP(D214&amp;"Viet",'New Staff'!C:D,2,0),"")</f>
        <v/>
      </c>
    </row>
    <row r="215" spans="1:5" x14ac:dyDescent="0.25">
      <c r="A215" t="str">
        <f t="shared" si="7"/>
        <v/>
      </c>
      <c r="B215" t="str">
        <f t="shared" ca="1" si="6"/>
        <v/>
      </c>
      <c r="D215" s="1"/>
      <c r="E215" t="str">
        <f>IFERROR(VLOOKUP(D215&amp;"Viet",'New Staff'!C:D,2,0),"")</f>
        <v/>
      </c>
    </row>
    <row r="216" spans="1:5" x14ac:dyDescent="0.25">
      <c r="A216" t="str">
        <f t="shared" si="7"/>
        <v/>
      </c>
      <c r="B216" t="str">
        <f t="shared" ca="1" si="6"/>
        <v/>
      </c>
      <c r="D216" s="1"/>
      <c r="E216" t="str">
        <f>IFERROR(VLOOKUP(D216&amp;"Viet",'New Staff'!C:D,2,0),"")</f>
        <v/>
      </c>
    </row>
    <row r="217" spans="1:5" x14ac:dyDescent="0.25">
      <c r="A217" t="str">
        <f t="shared" si="7"/>
        <v/>
      </c>
      <c r="B217" t="str">
        <f t="shared" ca="1" si="6"/>
        <v/>
      </c>
      <c r="D217" s="1"/>
      <c r="E217" t="str">
        <f>IFERROR(VLOOKUP(D217&amp;"Viet",'New Staff'!C:D,2,0),"")</f>
        <v/>
      </c>
    </row>
    <row r="218" spans="1:5" x14ac:dyDescent="0.25">
      <c r="A218" t="str">
        <f t="shared" si="7"/>
        <v/>
      </c>
      <c r="B218" t="str">
        <f t="shared" ca="1" si="6"/>
        <v/>
      </c>
      <c r="D218" s="1"/>
      <c r="E218" t="str">
        <f>IFERROR(VLOOKUP(D218&amp;"Viet",'New Staff'!C:D,2,0),"")</f>
        <v/>
      </c>
    </row>
    <row r="219" spans="1:5" x14ac:dyDescent="0.25">
      <c r="A219" t="str">
        <f t="shared" si="7"/>
        <v/>
      </c>
      <c r="B219" t="str">
        <f t="shared" ca="1" si="6"/>
        <v/>
      </c>
      <c r="D219" s="1"/>
      <c r="E219" t="str">
        <f>IFERROR(VLOOKUP(D219&amp;"Viet",'New Staff'!C:D,2,0),"")</f>
        <v/>
      </c>
    </row>
    <row r="220" spans="1:5" x14ac:dyDescent="0.25">
      <c r="A220" t="str">
        <f t="shared" si="7"/>
        <v/>
      </c>
      <c r="B220" t="str">
        <f t="shared" ca="1" si="6"/>
        <v/>
      </c>
      <c r="D220" s="1"/>
      <c r="E220" t="str">
        <f>IFERROR(VLOOKUP(D220&amp;"Viet",'New Staff'!C:D,2,0),"")</f>
        <v/>
      </c>
    </row>
    <row r="221" spans="1:5" x14ac:dyDescent="0.25">
      <c r="A221" t="str">
        <f t="shared" si="7"/>
        <v/>
      </c>
      <c r="B221" t="str">
        <f t="shared" ca="1" si="6"/>
        <v/>
      </c>
      <c r="D221" s="1"/>
      <c r="E221" t="str">
        <f>IFERROR(VLOOKUP(D221&amp;"Viet",'New Staff'!C:D,2,0),"")</f>
        <v/>
      </c>
    </row>
    <row r="222" spans="1:5" x14ac:dyDescent="0.25">
      <c r="A222" t="str">
        <f t="shared" si="7"/>
        <v/>
      </c>
      <c r="B222" t="str">
        <f t="shared" ca="1" si="6"/>
        <v/>
      </c>
      <c r="D222" s="1"/>
      <c r="E222" t="str">
        <f>IFERROR(VLOOKUP(D222&amp;"Viet",'New Staff'!C:D,2,0),"")</f>
        <v/>
      </c>
    </row>
    <row r="223" spans="1:5" x14ac:dyDescent="0.25">
      <c r="A223" t="str">
        <f t="shared" si="7"/>
        <v/>
      </c>
      <c r="B223" t="str">
        <f t="shared" ca="1" si="6"/>
        <v/>
      </c>
      <c r="D223" s="1"/>
      <c r="E223" t="str">
        <f>IFERROR(VLOOKUP(D223&amp;"Viet",'New Staff'!C:D,2,0),"")</f>
        <v/>
      </c>
    </row>
    <row r="224" spans="1:5" x14ac:dyDescent="0.25">
      <c r="A224" t="str">
        <f t="shared" si="7"/>
        <v/>
      </c>
      <c r="B224" t="str">
        <f t="shared" ca="1" si="6"/>
        <v/>
      </c>
      <c r="D224" s="1"/>
      <c r="E224" t="str">
        <f>IFERROR(VLOOKUP(D224&amp;"Viet",'New Staff'!C:D,2,0),"")</f>
        <v/>
      </c>
    </row>
    <row r="225" spans="1:5" x14ac:dyDescent="0.25">
      <c r="A225" t="str">
        <f t="shared" si="7"/>
        <v/>
      </c>
      <c r="B225" t="str">
        <f t="shared" ca="1" si="6"/>
        <v/>
      </c>
      <c r="D225" s="1"/>
      <c r="E225" t="str">
        <f>IFERROR(VLOOKUP(D225&amp;"Viet",'New Staff'!C:D,2,0),"")</f>
        <v/>
      </c>
    </row>
    <row r="226" spans="1:5" x14ac:dyDescent="0.25">
      <c r="A226" t="str">
        <f t="shared" si="7"/>
        <v/>
      </c>
      <c r="B226" t="str">
        <f t="shared" ca="1" si="6"/>
        <v/>
      </c>
      <c r="D226" s="1"/>
      <c r="E226" t="str">
        <f>IFERROR(VLOOKUP(D226&amp;"Viet",'New Staff'!C:D,2,0),"")</f>
        <v/>
      </c>
    </row>
    <row r="227" spans="1:5" x14ac:dyDescent="0.25">
      <c r="A227" t="str">
        <f t="shared" si="7"/>
        <v/>
      </c>
      <c r="B227" t="str">
        <f t="shared" ca="1" si="6"/>
        <v/>
      </c>
      <c r="D227" s="1"/>
      <c r="E227" t="str">
        <f>IFERROR(VLOOKUP(D227&amp;"Viet",'New Staff'!C:D,2,0),"")</f>
        <v/>
      </c>
    </row>
    <row r="228" spans="1:5" x14ac:dyDescent="0.25">
      <c r="A228" t="str">
        <f t="shared" si="7"/>
        <v/>
      </c>
      <c r="B228" t="str">
        <f t="shared" ca="1" si="6"/>
        <v/>
      </c>
      <c r="D228" s="1"/>
      <c r="E228" t="str">
        <f>IFERROR(VLOOKUP(D228&amp;"Viet",'New Staff'!C:D,2,0),"")</f>
        <v/>
      </c>
    </row>
    <row r="229" spans="1:5" x14ac:dyDescent="0.25">
      <c r="A229" t="str">
        <f t="shared" si="7"/>
        <v/>
      </c>
      <c r="B229" t="str">
        <f t="shared" ca="1" si="6"/>
        <v/>
      </c>
      <c r="D229" s="1"/>
      <c r="E229" t="str">
        <f>IFERROR(VLOOKUP(D229&amp;"Viet",'New Staff'!C:D,2,0),"")</f>
        <v/>
      </c>
    </row>
    <row r="230" spans="1:5" x14ac:dyDescent="0.25">
      <c r="A230" t="str">
        <f t="shared" si="7"/>
        <v/>
      </c>
      <c r="B230" t="str">
        <f t="shared" ca="1" si="6"/>
        <v/>
      </c>
      <c r="D230" s="1"/>
      <c r="E230" t="str">
        <f>IFERROR(VLOOKUP(D230&amp;"Viet",'New Staff'!C:D,2,0),"")</f>
        <v/>
      </c>
    </row>
    <row r="231" spans="1:5" x14ac:dyDescent="0.25">
      <c r="A231" t="str">
        <f t="shared" si="7"/>
        <v/>
      </c>
      <c r="B231" t="str">
        <f t="shared" ca="1" si="6"/>
        <v/>
      </c>
      <c r="D231" s="1"/>
      <c r="E231" t="str">
        <f>IFERROR(VLOOKUP(D231&amp;"Viet",'New Staff'!C:D,2,0),"")</f>
        <v/>
      </c>
    </row>
    <row r="232" spans="1:5" x14ac:dyDescent="0.25">
      <c r="A232" t="str">
        <f t="shared" si="7"/>
        <v/>
      </c>
      <c r="B232" t="str">
        <f t="shared" ca="1" si="6"/>
        <v/>
      </c>
      <c r="D232" s="1"/>
      <c r="E232" t="str">
        <f>IFERROR(VLOOKUP(D232&amp;"Viet",'New Staff'!C:D,2,0),"")</f>
        <v/>
      </c>
    </row>
    <row r="233" spans="1:5" x14ac:dyDescent="0.25">
      <c r="A233" t="str">
        <f t="shared" si="7"/>
        <v/>
      </c>
      <c r="B233" t="str">
        <f t="shared" ca="1" si="6"/>
        <v/>
      </c>
      <c r="D233" s="1"/>
      <c r="E233" t="str">
        <f>IFERROR(VLOOKUP(D233&amp;"Viet",'New Staff'!C:D,2,0),"")</f>
        <v/>
      </c>
    </row>
    <row r="234" spans="1:5" x14ac:dyDescent="0.25">
      <c r="A234" t="str">
        <f t="shared" si="7"/>
        <v/>
      </c>
      <c r="B234" t="str">
        <f t="shared" ca="1" si="6"/>
        <v/>
      </c>
      <c r="D234" s="1"/>
      <c r="E234" t="str">
        <f>IFERROR(VLOOKUP(D234&amp;"Viet",'New Staff'!C:D,2,0),"")</f>
        <v/>
      </c>
    </row>
    <row r="235" spans="1:5" x14ac:dyDescent="0.25">
      <c r="A235" t="str">
        <f t="shared" si="7"/>
        <v/>
      </c>
      <c r="B235" t="str">
        <f t="shared" ca="1" si="6"/>
        <v/>
      </c>
      <c r="D235" s="1"/>
      <c r="E235" t="str">
        <f>IFERROR(VLOOKUP(D235&amp;"Viet",'New Staff'!C:D,2,0),"")</f>
        <v/>
      </c>
    </row>
    <row r="236" spans="1:5" x14ac:dyDescent="0.25">
      <c r="A236" t="str">
        <f t="shared" si="7"/>
        <v/>
      </c>
      <c r="B236" t="str">
        <f t="shared" ca="1" si="6"/>
        <v/>
      </c>
      <c r="D236" s="1"/>
      <c r="E236" t="str">
        <f>IFERROR(VLOOKUP(D236&amp;"Viet",'New Staff'!C:D,2,0),"")</f>
        <v/>
      </c>
    </row>
    <row r="237" spans="1:5" x14ac:dyDescent="0.25">
      <c r="A237" t="str">
        <f t="shared" si="7"/>
        <v/>
      </c>
      <c r="B237" t="str">
        <f t="shared" ca="1" si="6"/>
        <v/>
      </c>
      <c r="D237" s="1"/>
      <c r="E237" t="str">
        <f>IFERROR(VLOOKUP(D237&amp;"Viet",'New Staff'!C:D,2,0),"")</f>
        <v/>
      </c>
    </row>
    <row r="238" spans="1:5" x14ac:dyDescent="0.25">
      <c r="A238" t="str">
        <f t="shared" si="7"/>
        <v/>
      </c>
      <c r="B238" t="str">
        <f t="shared" ca="1" si="6"/>
        <v/>
      </c>
      <c r="D238" s="1"/>
      <c r="E238" t="str">
        <f>IFERROR(VLOOKUP(D238&amp;"Viet",'New Staff'!C:D,2,0),"")</f>
        <v/>
      </c>
    </row>
    <row r="239" spans="1:5" x14ac:dyDescent="0.25">
      <c r="A239" t="str">
        <f t="shared" si="7"/>
        <v/>
      </c>
      <c r="B239" t="str">
        <f t="shared" ca="1" si="6"/>
        <v/>
      </c>
      <c r="D239" s="1"/>
      <c r="E239" t="str">
        <f>IFERROR(VLOOKUP(D239&amp;"Viet",'New Staff'!C:D,2,0),"")</f>
        <v/>
      </c>
    </row>
    <row r="240" spans="1:5" x14ac:dyDescent="0.25">
      <c r="A240" t="str">
        <f t="shared" si="7"/>
        <v/>
      </c>
      <c r="B240" t="str">
        <f t="shared" ca="1" si="6"/>
        <v/>
      </c>
      <c r="D240" s="1"/>
      <c r="E240" t="str">
        <f>IFERROR(VLOOKUP(D240&amp;"Viet",'New Staff'!C:D,2,0),"")</f>
        <v/>
      </c>
    </row>
    <row r="241" spans="1:5" x14ac:dyDescent="0.25">
      <c r="A241" t="str">
        <f t="shared" si="7"/>
        <v/>
      </c>
      <c r="B241" t="str">
        <f t="shared" ca="1" si="6"/>
        <v/>
      </c>
      <c r="D241" s="1"/>
      <c r="E241" t="str">
        <f>IFERROR(VLOOKUP(D241&amp;"Viet",'New Staff'!C:D,2,0),"")</f>
        <v/>
      </c>
    </row>
    <row r="242" spans="1:5" x14ac:dyDescent="0.25">
      <c r="A242" t="str">
        <f t="shared" si="7"/>
        <v/>
      </c>
      <c r="B242" t="str">
        <f t="shared" ca="1" si="6"/>
        <v/>
      </c>
      <c r="D242" s="1"/>
      <c r="E242" t="str">
        <f>IFERROR(VLOOKUP(D242&amp;"Viet",'New Staff'!C:D,2,0),"")</f>
        <v/>
      </c>
    </row>
    <row r="243" spans="1:5" x14ac:dyDescent="0.25">
      <c r="A243" t="str">
        <f t="shared" si="7"/>
        <v/>
      </c>
      <c r="B243" t="str">
        <f t="shared" ca="1" si="6"/>
        <v/>
      </c>
      <c r="D243" s="1"/>
      <c r="E243" t="str">
        <f>IFERROR(VLOOKUP(D243&amp;"Viet",'New Staff'!C:D,2,0),"")</f>
        <v/>
      </c>
    </row>
    <row r="244" spans="1:5" x14ac:dyDescent="0.25">
      <c r="A244" t="str">
        <f t="shared" si="7"/>
        <v/>
      </c>
      <c r="B244" t="str">
        <f t="shared" ca="1" si="6"/>
        <v/>
      </c>
      <c r="D244" s="1"/>
      <c r="E244" t="str">
        <f>IFERROR(VLOOKUP(D244&amp;"Viet",'New Staff'!C:D,2,0),"")</f>
        <v/>
      </c>
    </row>
    <row r="245" spans="1:5" x14ac:dyDescent="0.25">
      <c r="A245" t="str">
        <f t="shared" si="7"/>
        <v/>
      </c>
      <c r="B245" t="str">
        <f t="shared" ca="1" si="6"/>
        <v/>
      </c>
      <c r="D245" s="1"/>
      <c r="E245" t="str">
        <f>IFERROR(VLOOKUP(D245&amp;"Viet",'New Staff'!C:D,2,0),"")</f>
        <v/>
      </c>
    </row>
    <row r="246" spans="1:5" x14ac:dyDescent="0.25">
      <c r="A246" t="str">
        <f t="shared" si="7"/>
        <v/>
      </c>
      <c r="B246" t="str">
        <f t="shared" ca="1" si="6"/>
        <v/>
      </c>
      <c r="D246" s="1"/>
      <c r="E246" t="str">
        <f>IFERROR(VLOOKUP(D246&amp;"Viet",'New Staff'!C:D,2,0),"")</f>
        <v/>
      </c>
    </row>
    <row r="247" spans="1:5" x14ac:dyDescent="0.25">
      <c r="A247" t="str">
        <f t="shared" si="7"/>
        <v/>
      </c>
      <c r="B247" t="str">
        <f t="shared" ca="1" si="6"/>
        <v/>
      </c>
      <c r="D247" s="1"/>
      <c r="E247" t="str">
        <f>IFERROR(VLOOKUP(D247&amp;"Viet",'New Staff'!C:D,2,0),"")</f>
        <v/>
      </c>
    </row>
    <row r="248" spans="1:5" x14ac:dyDescent="0.25">
      <c r="A248" t="str">
        <f t="shared" si="7"/>
        <v/>
      </c>
      <c r="B248" t="str">
        <f t="shared" ca="1" si="6"/>
        <v/>
      </c>
      <c r="D248" s="1"/>
      <c r="E248" t="str">
        <f>IFERROR(VLOOKUP(D248&amp;"Viet",'New Staff'!C:D,2,0),"")</f>
        <v/>
      </c>
    </row>
    <row r="249" spans="1:5" x14ac:dyDescent="0.25">
      <c r="A249" t="str">
        <f t="shared" si="7"/>
        <v/>
      </c>
      <c r="B249" t="str">
        <f t="shared" ca="1" si="6"/>
        <v/>
      </c>
      <c r="D249" s="1"/>
      <c r="E249" t="str">
        <f>IFERROR(VLOOKUP(D249&amp;"Viet",'New Staff'!C:D,2,0),"")</f>
        <v/>
      </c>
    </row>
    <row r="250" spans="1:5" x14ac:dyDescent="0.25">
      <c r="A250" t="str">
        <f t="shared" si="7"/>
        <v/>
      </c>
      <c r="B250" t="str">
        <f t="shared" ca="1" si="6"/>
        <v/>
      </c>
      <c r="D250" s="1"/>
      <c r="E250" t="str">
        <f>IFERROR(VLOOKUP(D250&amp;"Viet",'New Staff'!C:D,2,0),"")</f>
        <v/>
      </c>
    </row>
    <row r="251" spans="1:5" x14ac:dyDescent="0.25">
      <c r="A251" t="str">
        <f t="shared" si="7"/>
        <v/>
      </c>
      <c r="B251" t="str">
        <f t="shared" ca="1" si="6"/>
        <v/>
      </c>
      <c r="D251" s="1"/>
      <c r="E251" t="str">
        <f>IFERROR(VLOOKUP(D251&amp;"Viet",'New Staff'!C:D,2,0),"")</f>
        <v/>
      </c>
    </row>
    <row r="252" spans="1:5" x14ac:dyDescent="0.25">
      <c r="A252" t="str">
        <f t="shared" si="7"/>
        <v/>
      </c>
      <c r="B252" t="str">
        <f t="shared" ca="1" si="6"/>
        <v/>
      </c>
      <c r="D252" s="1"/>
      <c r="E252" t="str">
        <f>IFERROR(VLOOKUP(D252&amp;"Viet",'New Staff'!C:D,2,0),"")</f>
        <v/>
      </c>
    </row>
    <row r="253" spans="1:5" x14ac:dyDescent="0.25">
      <c r="A253" t="str">
        <f t="shared" si="7"/>
        <v/>
      </c>
      <c r="B253" t="str">
        <f t="shared" ca="1" si="6"/>
        <v/>
      </c>
      <c r="D253" s="1"/>
      <c r="E253" t="str">
        <f>IFERROR(VLOOKUP(D253&amp;"Viet",'New Staff'!C:D,2,0),"")</f>
        <v/>
      </c>
    </row>
    <row r="254" spans="1:5" x14ac:dyDescent="0.25">
      <c r="A254" t="str">
        <f t="shared" si="7"/>
        <v/>
      </c>
      <c r="B254" t="str">
        <f t="shared" ca="1" si="6"/>
        <v/>
      </c>
      <c r="D254" s="1"/>
      <c r="E254" t="str">
        <f>IFERROR(VLOOKUP(D254&amp;"Viet",'New Staff'!C:D,2,0),"")</f>
        <v/>
      </c>
    </row>
    <row r="255" spans="1:5" x14ac:dyDescent="0.25">
      <c r="A255" t="str">
        <f t="shared" si="7"/>
        <v/>
      </c>
      <c r="B255" t="str">
        <f t="shared" ca="1" si="6"/>
        <v/>
      </c>
      <c r="D255" s="1"/>
      <c r="E255" t="str">
        <f>IFERROR(VLOOKUP(D255&amp;"Viet",'New Staff'!C:D,2,0),"")</f>
        <v/>
      </c>
    </row>
    <row r="256" spans="1:5" x14ac:dyDescent="0.25">
      <c r="A256" t="str">
        <f t="shared" si="7"/>
        <v/>
      </c>
      <c r="B256" t="str">
        <f t="shared" ca="1" si="6"/>
        <v/>
      </c>
      <c r="D256" s="1"/>
      <c r="E256" t="str">
        <f>IFERROR(VLOOKUP(D256&amp;"Viet",'New Staff'!C:D,2,0),"")</f>
        <v/>
      </c>
    </row>
    <row r="257" spans="1:5" x14ac:dyDescent="0.25">
      <c r="A257" t="str">
        <f t="shared" si="7"/>
        <v/>
      </c>
      <c r="B257" t="str">
        <f t="shared" ca="1" si="6"/>
        <v/>
      </c>
      <c r="D257" s="1"/>
      <c r="E257" t="str">
        <f>IFERROR(VLOOKUP(D257&amp;"Viet",'New Staff'!C:D,2,0),"")</f>
        <v/>
      </c>
    </row>
    <row r="258" spans="1:5" x14ac:dyDescent="0.25">
      <c r="A258" t="str">
        <f t="shared" si="7"/>
        <v/>
      </c>
      <c r="B258" t="str">
        <f t="shared" ca="1" si="6"/>
        <v/>
      </c>
      <c r="D258" s="1"/>
      <c r="E258" t="str">
        <f>IFERROR(VLOOKUP(D258&amp;"Viet",'New Staff'!C:D,2,0),"")</f>
        <v/>
      </c>
    </row>
    <row r="259" spans="1:5" x14ac:dyDescent="0.25">
      <c r="A259" t="str">
        <f t="shared" si="7"/>
        <v/>
      </c>
      <c r="B259" t="str">
        <f t="shared" ca="1" si="6"/>
        <v/>
      </c>
      <c r="D259" s="1"/>
      <c r="E259" t="str">
        <f>IFERROR(VLOOKUP(D259&amp;"Viet",'New Staff'!C:D,2,0),"")</f>
        <v/>
      </c>
    </row>
    <row r="260" spans="1:5" x14ac:dyDescent="0.25">
      <c r="A260" t="str">
        <f t="shared" si="7"/>
        <v/>
      </c>
      <c r="B260" t="str">
        <f t="shared" ref="B260:B295" ca="1" si="8">IF(A260="","",RANDBETWEEN($C$1,$C$2))</f>
        <v/>
      </c>
      <c r="D260" s="1"/>
      <c r="E260" t="str">
        <f>IFERROR(VLOOKUP(D260&amp;"Viet",'New Staff'!C:D,2,0),"")</f>
        <v/>
      </c>
    </row>
    <row r="261" spans="1:5" x14ac:dyDescent="0.25">
      <c r="A261" t="str">
        <f t="shared" si="7"/>
        <v/>
      </c>
      <c r="B261" t="str">
        <f t="shared" ca="1" si="8"/>
        <v/>
      </c>
      <c r="D261" s="1"/>
      <c r="E261" t="str">
        <f>IFERROR(VLOOKUP(D261&amp;"Viet",'New Staff'!C:D,2,0),"")</f>
        <v/>
      </c>
    </row>
    <row r="262" spans="1:5" x14ac:dyDescent="0.25">
      <c r="A262" t="str">
        <f t="shared" ref="A262:A295" si="9">IFERROR(IF(A261+1&gt;$C$2,"",A261+1),"")</f>
        <v/>
      </c>
      <c r="B262" t="str">
        <f t="shared" ca="1" si="8"/>
        <v/>
      </c>
      <c r="D262" s="1"/>
      <c r="E262" t="str">
        <f>IFERROR(VLOOKUP(D262&amp;"Viet",'New Staff'!C:D,2,0),"")</f>
        <v/>
      </c>
    </row>
    <row r="263" spans="1:5" x14ac:dyDescent="0.25">
      <c r="A263" t="str">
        <f t="shared" si="9"/>
        <v/>
      </c>
      <c r="B263" t="str">
        <f t="shared" ca="1" si="8"/>
        <v/>
      </c>
      <c r="D263" s="1"/>
      <c r="E263" t="str">
        <f>IFERROR(VLOOKUP(D263&amp;"Viet",'New Staff'!C:D,2,0),"")</f>
        <v/>
      </c>
    </row>
    <row r="264" spans="1:5" x14ac:dyDescent="0.25">
      <c r="A264" t="str">
        <f t="shared" si="9"/>
        <v/>
      </c>
      <c r="B264" t="str">
        <f t="shared" ca="1" si="8"/>
        <v/>
      </c>
      <c r="D264" s="1"/>
      <c r="E264" t="str">
        <f>IFERROR(VLOOKUP(D264&amp;"Viet",'New Staff'!C:D,2,0),"")</f>
        <v/>
      </c>
    </row>
    <row r="265" spans="1:5" x14ac:dyDescent="0.25">
      <c r="A265" t="str">
        <f t="shared" si="9"/>
        <v/>
      </c>
      <c r="B265" t="str">
        <f t="shared" ca="1" si="8"/>
        <v/>
      </c>
      <c r="D265" s="1"/>
      <c r="E265" t="str">
        <f>IFERROR(VLOOKUP(D265&amp;"Viet",'New Staff'!C:D,2,0),"")</f>
        <v/>
      </c>
    </row>
    <row r="266" spans="1:5" x14ac:dyDescent="0.25">
      <c r="A266" t="str">
        <f t="shared" si="9"/>
        <v/>
      </c>
      <c r="B266" t="str">
        <f t="shared" ca="1" si="8"/>
        <v/>
      </c>
      <c r="D266" s="1"/>
      <c r="E266" t="str">
        <f>IFERROR(VLOOKUP(D266&amp;"Viet",'New Staff'!C:D,2,0),"")</f>
        <v/>
      </c>
    </row>
    <row r="267" spans="1:5" x14ac:dyDescent="0.25">
      <c r="A267" t="str">
        <f t="shared" si="9"/>
        <v/>
      </c>
      <c r="B267" t="str">
        <f t="shared" ca="1" si="8"/>
        <v/>
      </c>
      <c r="D267" s="1"/>
      <c r="E267" t="str">
        <f>IFERROR(VLOOKUP(D267&amp;"Viet",'New Staff'!C:D,2,0),"")</f>
        <v/>
      </c>
    </row>
    <row r="268" spans="1:5" x14ac:dyDescent="0.25">
      <c r="A268" t="str">
        <f t="shared" si="9"/>
        <v/>
      </c>
      <c r="B268" t="str">
        <f t="shared" ca="1" si="8"/>
        <v/>
      </c>
      <c r="D268" s="1"/>
      <c r="E268" t="str">
        <f>IFERROR(VLOOKUP(D268&amp;"Viet",'New Staff'!C:D,2,0),"")</f>
        <v/>
      </c>
    </row>
    <row r="269" spans="1:5" x14ac:dyDescent="0.25">
      <c r="A269" t="str">
        <f t="shared" si="9"/>
        <v/>
      </c>
      <c r="B269" t="str">
        <f t="shared" ca="1" si="8"/>
        <v/>
      </c>
      <c r="D269" s="1"/>
      <c r="E269" t="str">
        <f>IFERROR(VLOOKUP(D269&amp;"Viet",'New Staff'!C:D,2,0),"")</f>
        <v/>
      </c>
    </row>
    <row r="270" spans="1:5" x14ac:dyDescent="0.25">
      <c r="A270" t="str">
        <f t="shared" si="9"/>
        <v/>
      </c>
      <c r="B270" t="str">
        <f t="shared" ca="1" si="8"/>
        <v/>
      </c>
      <c r="D270" s="1"/>
      <c r="E270" t="str">
        <f>IFERROR(VLOOKUP(D270&amp;"Viet",'New Staff'!C:D,2,0),"")</f>
        <v/>
      </c>
    </row>
    <row r="271" spans="1:5" x14ac:dyDescent="0.25">
      <c r="A271" t="str">
        <f t="shared" si="9"/>
        <v/>
      </c>
      <c r="B271" t="str">
        <f t="shared" ca="1" si="8"/>
        <v/>
      </c>
      <c r="D271" s="1"/>
      <c r="E271" t="str">
        <f>IFERROR(VLOOKUP(D271&amp;"Viet",'New Staff'!C:D,2,0),"")</f>
        <v/>
      </c>
    </row>
    <row r="272" spans="1:5" x14ac:dyDescent="0.25">
      <c r="A272" t="str">
        <f t="shared" si="9"/>
        <v/>
      </c>
      <c r="B272" t="str">
        <f t="shared" ca="1" si="8"/>
        <v/>
      </c>
      <c r="D272" s="1"/>
      <c r="E272" t="str">
        <f>IFERROR(VLOOKUP(D272&amp;"Viet",'New Staff'!C:D,2,0),"")</f>
        <v/>
      </c>
    </row>
    <row r="273" spans="1:5" x14ac:dyDescent="0.25">
      <c r="A273" t="str">
        <f t="shared" si="9"/>
        <v/>
      </c>
      <c r="B273" t="str">
        <f t="shared" ca="1" si="8"/>
        <v/>
      </c>
      <c r="D273" s="1"/>
      <c r="E273" t="str">
        <f>IFERROR(VLOOKUP(D273&amp;"Viet",'New Staff'!C:D,2,0),"")</f>
        <v/>
      </c>
    </row>
    <row r="274" spans="1:5" x14ac:dyDescent="0.25">
      <c r="A274" t="str">
        <f t="shared" si="9"/>
        <v/>
      </c>
      <c r="B274" t="str">
        <f t="shared" ca="1" si="8"/>
        <v/>
      </c>
      <c r="D274" s="1"/>
      <c r="E274" t="str">
        <f>IFERROR(VLOOKUP(D274&amp;"Viet",'New Staff'!C:D,2,0),"")</f>
        <v/>
      </c>
    </row>
    <row r="275" spans="1:5" x14ac:dyDescent="0.25">
      <c r="A275" t="str">
        <f t="shared" si="9"/>
        <v/>
      </c>
      <c r="B275" t="str">
        <f t="shared" ca="1" si="8"/>
        <v/>
      </c>
      <c r="D275" s="1"/>
      <c r="E275" t="str">
        <f>IFERROR(VLOOKUP(D275&amp;"Viet",'New Staff'!C:D,2,0),"")</f>
        <v/>
      </c>
    </row>
    <row r="276" spans="1:5" x14ac:dyDescent="0.25">
      <c r="A276" t="str">
        <f t="shared" si="9"/>
        <v/>
      </c>
      <c r="B276" t="str">
        <f t="shared" ca="1" si="8"/>
        <v/>
      </c>
      <c r="D276" s="1"/>
      <c r="E276" t="str">
        <f>IFERROR(VLOOKUP(D276&amp;"Viet",'New Staff'!C:D,2,0),"")</f>
        <v/>
      </c>
    </row>
    <row r="277" spans="1:5" x14ac:dyDescent="0.25">
      <c r="A277" t="str">
        <f t="shared" si="9"/>
        <v/>
      </c>
      <c r="B277" t="str">
        <f t="shared" ca="1" si="8"/>
        <v/>
      </c>
      <c r="D277" s="1"/>
      <c r="E277" t="str">
        <f>IFERROR(VLOOKUP(D277&amp;"Viet",'New Staff'!C:D,2,0),"")</f>
        <v/>
      </c>
    </row>
    <row r="278" spans="1:5" x14ac:dyDescent="0.25">
      <c r="A278" t="str">
        <f t="shared" si="9"/>
        <v/>
      </c>
      <c r="B278" t="str">
        <f t="shared" ca="1" si="8"/>
        <v/>
      </c>
      <c r="D278" s="1"/>
      <c r="E278" t="str">
        <f>IFERROR(VLOOKUP(D278&amp;"Viet",'New Staff'!C:D,2,0),"")</f>
        <v/>
      </c>
    </row>
    <row r="279" spans="1:5" x14ac:dyDescent="0.25">
      <c r="A279" t="str">
        <f t="shared" si="9"/>
        <v/>
      </c>
      <c r="B279" t="str">
        <f t="shared" ca="1" si="8"/>
        <v/>
      </c>
      <c r="D279" s="1"/>
      <c r="E279" t="str">
        <f>IFERROR(VLOOKUP(D279&amp;"Viet",'New Staff'!C:D,2,0),"")</f>
        <v/>
      </c>
    </row>
    <row r="280" spans="1:5" x14ac:dyDescent="0.25">
      <c r="A280" t="str">
        <f t="shared" si="9"/>
        <v/>
      </c>
      <c r="B280" t="str">
        <f t="shared" ca="1" si="8"/>
        <v/>
      </c>
      <c r="D280" s="1"/>
      <c r="E280" t="str">
        <f>IFERROR(VLOOKUP(D280&amp;"Viet",'New Staff'!C:D,2,0),"")</f>
        <v/>
      </c>
    </row>
    <row r="281" spans="1:5" x14ac:dyDescent="0.25">
      <c r="A281" t="str">
        <f t="shared" si="9"/>
        <v/>
      </c>
      <c r="B281" t="str">
        <f t="shared" ca="1" si="8"/>
        <v/>
      </c>
      <c r="D281" s="1"/>
    </row>
    <row r="282" spans="1:5" x14ac:dyDescent="0.25">
      <c r="A282" t="str">
        <f t="shared" si="9"/>
        <v/>
      </c>
      <c r="B282" t="str">
        <f t="shared" ca="1" si="8"/>
        <v/>
      </c>
      <c r="D282" s="1"/>
    </row>
    <row r="283" spans="1:5" x14ac:dyDescent="0.25">
      <c r="A283" t="str">
        <f t="shared" si="9"/>
        <v/>
      </c>
      <c r="B283" t="str">
        <f t="shared" ca="1" si="8"/>
        <v/>
      </c>
      <c r="D283" s="1"/>
    </row>
    <row r="284" spans="1:5" x14ac:dyDescent="0.25">
      <c r="A284" t="str">
        <f t="shared" si="9"/>
        <v/>
      </c>
      <c r="B284" t="str">
        <f t="shared" ca="1" si="8"/>
        <v/>
      </c>
      <c r="D284" s="1"/>
    </row>
    <row r="285" spans="1:5" x14ac:dyDescent="0.25">
      <c r="A285" t="str">
        <f t="shared" si="9"/>
        <v/>
      </c>
      <c r="B285" t="str">
        <f t="shared" ca="1" si="8"/>
        <v/>
      </c>
      <c r="D285" s="1"/>
    </row>
    <row r="286" spans="1:5" x14ac:dyDescent="0.25">
      <c r="A286" t="str">
        <f t="shared" si="9"/>
        <v/>
      </c>
      <c r="B286" t="str">
        <f t="shared" ca="1" si="8"/>
        <v/>
      </c>
      <c r="D286" s="1"/>
    </row>
    <row r="287" spans="1:5" x14ac:dyDescent="0.25">
      <c r="A287" t="str">
        <f t="shared" si="9"/>
        <v/>
      </c>
      <c r="B287" t="str">
        <f t="shared" ca="1" si="8"/>
        <v/>
      </c>
      <c r="D287" s="1"/>
    </row>
    <row r="288" spans="1:5" x14ac:dyDescent="0.25">
      <c r="A288" t="str">
        <f t="shared" si="9"/>
        <v/>
      </c>
      <c r="B288" t="str">
        <f t="shared" ca="1" si="8"/>
        <v/>
      </c>
      <c r="D288" s="1"/>
    </row>
    <row r="289" spans="1:4" x14ac:dyDescent="0.25">
      <c r="A289" t="str">
        <f t="shared" si="9"/>
        <v/>
      </c>
      <c r="B289" t="str">
        <f t="shared" ca="1" si="8"/>
        <v/>
      </c>
      <c r="D289" s="1"/>
    </row>
    <row r="290" spans="1:4" x14ac:dyDescent="0.25">
      <c r="A290" t="str">
        <f t="shared" si="9"/>
        <v/>
      </c>
      <c r="B290" t="str">
        <f t="shared" ca="1" si="8"/>
        <v/>
      </c>
      <c r="D290" s="1"/>
    </row>
    <row r="291" spans="1:4" x14ac:dyDescent="0.25">
      <c r="A291" t="str">
        <f t="shared" si="9"/>
        <v/>
      </c>
      <c r="B291" t="str">
        <f t="shared" ca="1" si="8"/>
        <v/>
      </c>
      <c r="D291" s="1"/>
    </row>
    <row r="292" spans="1:4" x14ac:dyDescent="0.25">
      <c r="A292" t="str">
        <f t="shared" si="9"/>
        <v/>
      </c>
      <c r="B292" t="str">
        <f t="shared" ca="1" si="8"/>
        <v/>
      </c>
      <c r="D292" s="1"/>
    </row>
    <row r="293" spans="1:4" x14ac:dyDescent="0.25">
      <c r="A293" t="str">
        <f t="shared" si="9"/>
        <v/>
      </c>
      <c r="B293" t="str">
        <f t="shared" ca="1" si="8"/>
        <v/>
      </c>
      <c r="D293" s="1"/>
    </row>
    <row r="294" spans="1:4" x14ac:dyDescent="0.25">
      <c r="A294" t="str">
        <f t="shared" si="9"/>
        <v/>
      </c>
      <c r="B294" t="str">
        <f t="shared" ca="1" si="8"/>
        <v/>
      </c>
      <c r="D294" s="1"/>
    </row>
    <row r="295" spans="1:4" x14ac:dyDescent="0.25">
      <c r="A295" t="str">
        <f t="shared" si="9"/>
        <v/>
      </c>
      <c r="B295" t="str">
        <f t="shared" ca="1" si="8"/>
        <v/>
      </c>
      <c r="D295" s="1"/>
    </row>
  </sheetData>
  <autoFilter ref="B3:F295" xr:uid="{510055BF-F702-4B6A-BC96-7718E75F032C}">
    <sortState xmlns:xlrd2="http://schemas.microsoft.com/office/spreadsheetml/2017/richdata2" ref="B4:F295">
      <sortCondition ref="C3:C72"/>
    </sortState>
  </autoFilter>
  <conditionalFormatting sqref="C296:D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FE1B-A582-4851-A850-E4BF4217E78E}">
  <dimension ref="A2:L246"/>
  <sheetViews>
    <sheetView topLeftCell="A219" zoomScale="96" zoomScaleNormal="96" workbookViewId="0">
      <selection activeCell="C255" sqref="C255"/>
    </sheetView>
  </sheetViews>
  <sheetFormatPr defaultRowHeight="13.8" x14ac:dyDescent="0.25"/>
  <cols>
    <col min="1" max="1" width="8.796875" style="1"/>
    <col min="2" max="2" width="10.19921875" style="1" customWidth="1"/>
    <col min="3" max="3" width="36.8984375" style="18" customWidth="1"/>
    <col min="4" max="4" width="8.796875" style="1"/>
    <col min="5" max="12" width="8.796875" style="18"/>
  </cols>
  <sheetData>
    <row r="2" spans="1:4" x14ac:dyDescent="0.25">
      <c r="A2" s="1">
        <v>1</v>
      </c>
      <c r="B2" s="1" t="str">
        <f>A2&amp;D2</f>
        <v>1Struc0</v>
      </c>
      <c r="C2" s="18" t="s">
        <v>171</v>
      </c>
      <c r="D2" s="1" t="s">
        <v>170</v>
      </c>
    </row>
    <row r="3" spans="1:4" x14ac:dyDescent="0.25">
      <c r="A3" s="1" t="s">
        <v>267</v>
      </c>
      <c r="B3" s="1" t="str">
        <f t="shared" ref="B3:B66" si="0">A3&amp;D3</f>
        <v>1.0.1Viet</v>
      </c>
      <c r="C3" s="18" t="s">
        <v>176</v>
      </c>
      <c r="D3" s="1" t="s">
        <v>3</v>
      </c>
    </row>
    <row r="4" spans="1:4" x14ac:dyDescent="0.25">
      <c r="A4" s="1" t="s">
        <v>267</v>
      </c>
      <c r="B4" s="1" t="str">
        <f t="shared" si="0"/>
        <v>1.0.1Eng</v>
      </c>
      <c r="C4" s="18" t="s">
        <v>24</v>
      </c>
      <c r="D4" s="1" t="s">
        <v>4</v>
      </c>
    </row>
    <row r="5" spans="1:4" x14ac:dyDescent="0.25">
      <c r="A5" s="1" t="s">
        <v>267</v>
      </c>
      <c r="B5" s="1" t="str">
        <f t="shared" si="0"/>
        <v>1.0.1Phon</v>
      </c>
      <c r="C5" s="18" t="s">
        <v>25</v>
      </c>
      <c r="D5" s="1" t="s">
        <v>22</v>
      </c>
    </row>
    <row r="6" spans="1:4" x14ac:dyDescent="0.25">
      <c r="A6" s="1" t="s">
        <v>268</v>
      </c>
      <c r="B6" s="1" t="str">
        <f t="shared" si="0"/>
        <v>1.0.2Viet</v>
      </c>
      <c r="C6" s="18" t="s">
        <v>177</v>
      </c>
      <c r="D6" s="1" t="s">
        <v>3</v>
      </c>
    </row>
    <row r="7" spans="1:4" x14ac:dyDescent="0.25">
      <c r="A7" s="1" t="s">
        <v>268</v>
      </c>
      <c r="B7" s="1" t="str">
        <f t="shared" si="0"/>
        <v>1.0.2Eng</v>
      </c>
      <c r="C7" s="18" t="s">
        <v>26</v>
      </c>
      <c r="D7" s="1" t="s">
        <v>4</v>
      </c>
    </row>
    <row r="8" spans="1:4" x14ac:dyDescent="0.25">
      <c r="A8" s="1" t="s">
        <v>268</v>
      </c>
      <c r="B8" s="1" t="str">
        <f t="shared" si="0"/>
        <v>1.0.2Phon</v>
      </c>
      <c r="C8" s="18" t="s">
        <v>27</v>
      </c>
      <c r="D8" s="1" t="s">
        <v>22</v>
      </c>
    </row>
    <row r="9" spans="1:4" x14ac:dyDescent="0.25">
      <c r="A9" s="1" t="s">
        <v>269</v>
      </c>
      <c r="B9" s="1" t="str">
        <f t="shared" si="0"/>
        <v>1.0.3Viet</v>
      </c>
      <c r="C9" s="18" t="s">
        <v>178</v>
      </c>
      <c r="D9" s="1" t="s">
        <v>3</v>
      </c>
    </row>
    <row r="10" spans="1:4" x14ac:dyDescent="0.25">
      <c r="A10" s="1" t="s">
        <v>269</v>
      </c>
      <c r="B10" s="1" t="str">
        <f t="shared" si="0"/>
        <v>1.0.3Eng</v>
      </c>
      <c r="C10" s="18" t="s">
        <v>28</v>
      </c>
      <c r="D10" s="1" t="s">
        <v>4</v>
      </c>
    </row>
    <row r="11" spans="1:4" x14ac:dyDescent="0.25">
      <c r="A11" s="1" t="s">
        <v>269</v>
      </c>
      <c r="B11" s="1" t="str">
        <f t="shared" si="0"/>
        <v>1.0.3Phon</v>
      </c>
      <c r="C11" s="18" t="s">
        <v>29</v>
      </c>
      <c r="D11" s="1" t="s">
        <v>22</v>
      </c>
    </row>
    <row r="12" spans="1:4" x14ac:dyDescent="0.25">
      <c r="A12" s="1" t="s">
        <v>270</v>
      </c>
      <c r="B12" s="1" t="str">
        <f t="shared" si="0"/>
        <v>1.0.4Viet</v>
      </c>
      <c r="C12" s="18" t="s">
        <v>179</v>
      </c>
      <c r="D12" s="1" t="s">
        <v>3</v>
      </c>
    </row>
    <row r="13" spans="1:4" x14ac:dyDescent="0.25">
      <c r="A13" s="1" t="s">
        <v>270</v>
      </c>
      <c r="B13" s="1" t="str">
        <f t="shared" si="0"/>
        <v>1.0.4Eng</v>
      </c>
      <c r="C13" s="18" t="s">
        <v>30</v>
      </c>
      <c r="D13" s="1" t="s">
        <v>4</v>
      </c>
    </row>
    <row r="14" spans="1:4" x14ac:dyDescent="0.25">
      <c r="A14" s="1" t="s">
        <v>270</v>
      </c>
      <c r="B14" s="1" t="str">
        <f t="shared" si="0"/>
        <v>1.0.4Phon</v>
      </c>
      <c r="C14" s="18" t="s">
        <v>31</v>
      </c>
      <c r="D14" s="1" t="s">
        <v>22</v>
      </c>
    </row>
    <row r="15" spans="1:4" x14ac:dyDescent="0.25">
      <c r="A15" s="1" t="s">
        <v>11</v>
      </c>
      <c r="B15" s="1" t="str">
        <f t="shared" si="0"/>
        <v>1.1Struc</v>
      </c>
      <c r="C15" s="18" t="s">
        <v>180</v>
      </c>
      <c r="D15" s="1" t="s">
        <v>10</v>
      </c>
    </row>
    <row r="16" spans="1:4" x14ac:dyDescent="0.25">
      <c r="A16" s="1" t="s">
        <v>271</v>
      </c>
      <c r="B16" s="1" t="str">
        <f t="shared" si="0"/>
        <v>1.1.1Viet</v>
      </c>
      <c r="C16" s="18" t="s">
        <v>181</v>
      </c>
      <c r="D16" s="1" t="s">
        <v>3</v>
      </c>
    </row>
    <row r="17" spans="1:4" x14ac:dyDescent="0.25">
      <c r="A17" s="1" t="s">
        <v>271</v>
      </c>
      <c r="B17" s="1" t="str">
        <f t="shared" si="0"/>
        <v>1.1.1Eng</v>
      </c>
      <c r="C17" s="18" t="s">
        <v>32</v>
      </c>
      <c r="D17" s="1" t="s">
        <v>4</v>
      </c>
    </row>
    <row r="18" spans="1:4" x14ac:dyDescent="0.25">
      <c r="A18" s="1" t="s">
        <v>271</v>
      </c>
      <c r="B18" s="1" t="str">
        <f t="shared" si="0"/>
        <v>1.1.1Phon</v>
      </c>
      <c r="C18" s="18" t="s">
        <v>33</v>
      </c>
      <c r="D18" s="1" t="s">
        <v>22</v>
      </c>
    </row>
    <row r="19" spans="1:4" x14ac:dyDescent="0.25">
      <c r="A19" s="1" t="s">
        <v>272</v>
      </c>
      <c r="B19" s="1" t="str">
        <f t="shared" si="0"/>
        <v>1.1.2Viet</v>
      </c>
      <c r="C19" s="18" t="s">
        <v>182</v>
      </c>
      <c r="D19" s="1" t="s">
        <v>3</v>
      </c>
    </row>
    <row r="20" spans="1:4" x14ac:dyDescent="0.25">
      <c r="A20" s="1" t="s">
        <v>272</v>
      </c>
      <c r="B20" s="1" t="str">
        <f t="shared" si="0"/>
        <v>1.1.2Eng</v>
      </c>
      <c r="C20" s="18" t="s">
        <v>34</v>
      </c>
      <c r="D20" s="1" t="s">
        <v>4</v>
      </c>
    </row>
    <row r="21" spans="1:4" x14ac:dyDescent="0.25">
      <c r="A21" s="1" t="s">
        <v>272</v>
      </c>
      <c r="B21" s="1" t="str">
        <f t="shared" si="0"/>
        <v>1.1.2Phon</v>
      </c>
      <c r="C21" s="18" t="s">
        <v>35</v>
      </c>
      <c r="D21" s="1" t="s">
        <v>22</v>
      </c>
    </row>
    <row r="22" spans="1:4" x14ac:dyDescent="0.25">
      <c r="A22" s="1" t="s">
        <v>12</v>
      </c>
      <c r="B22" s="1" t="str">
        <f t="shared" si="0"/>
        <v>1.2Struc</v>
      </c>
      <c r="C22" s="18" t="s">
        <v>183</v>
      </c>
      <c r="D22" s="1" t="s">
        <v>10</v>
      </c>
    </row>
    <row r="23" spans="1:4" x14ac:dyDescent="0.25">
      <c r="A23" s="1" t="s">
        <v>273</v>
      </c>
      <c r="B23" s="1" t="str">
        <f t="shared" si="0"/>
        <v>1.2.1Viet</v>
      </c>
      <c r="C23" s="18" t="s">
        <v>184</v>
      </c>
      <c r="D23" s="1" t="s">
        <v>3</v>
      </c>
    </row>
    <row r="24" spans="1:4" x14ac:dyDescent="0.25">
      <c r="A24" s="1" t="s">
        <v>273</v>
      </c>
      <c r="B24" s="1" t="str">
        <f t="shared" si="0"/>
        <v>1.2.1Eng</v>
      </c>
      <c r="C24" s="18" t="s">
        <v>36</v>
      </c>
      <c r="D24" s="1" t="s">
        <v>4</v>
      </c>
    </row>
    <row r="25" spans="1:4" x14ac:dyDescent="0.25">
      <c r="A25" s="1" t="s">
        <v>273</v>
      </c>
      <c r="B25" s="1" t="str">
        <f t="shared" si="0"/>
        <v>1.2.1Phon</v>
      </c>
      <c r="C25" s="18" t="s">
        <v>37</v>
      </c>
      <c r="D25" s="1" t="s">
        <v>22</v>
      </c>
    </row>
    <row r="26" spans="1:4" x14ac:dyDescent="0.25">
      <c r="A26" s="1" t="s">
        <v>274</v>
      </c>
      <c r="B26" s="1" t="str">
        <f t="shared" si="0"/>
        <v>1.2.2Viet</v>
      </c>
      <c r="C26" s="18" t="s">
        <v>185</v>
      </c>
      <c r="D26" s="1" t="s">
        <v>3</v>
      </c>
    </row>
    <row r="27" spans="1:4" x14ac:dyDescent="0.25">
      <c r="A27" s="1" t="s">
        <v>274</v>
      </c>
      <c r="B27" s="1" t="str">
        <f t="shared" si="0"/>
        <v>1.2.2Eng</v>
      </c>
      <c r="C27" s="18" t="s">
        <v>38</v>
      </c>
      <c r="D27" s="1" t="s">
        <v>4</v>
      </c>
    </row>
    <row r="28" spans="1:4" x14ac:dyDescent="0.25">
      <c r="A28" s="1" t="s">
        <v>274</v>
      </c>
      <c r="B28" s="1" t="str">
        <f t="shared" si="0"/>
        <v>1.2.2Phon</v>
      </c>
      <c r="C28" s="18" t="s">
        <v>39</v>
      </c>
      <c r="D28" s="1" t="s">
        <v>22</v>
      </c>
    </row>
    <row r="29" spans="1:4" x14ac:dyDescent="0.25">
      <c r="A29" s="1" t="s">
        <v>275</v>
      </c>
      <c r="B29" s="1" t="str">
        <f t="shared" si="0"/>
        <v>1.2.3Viet</v>
      </c>
      <c r="C29" s="18" t="s">
        <v>186</v>
      </c>
      <c r="D29" s="1" t="s">
        <v>3</v>
      </c>
    </row>
    <row r="30" spans="1:4" x14ac:dyDescent="0.25">
      <c r="A30" s="1" t="s">
        <v>275</v>
      </c>
      <c r="B30" s="1" t="str">
        <f t="shared" si="0"/>
        <v>1.2.3Eng</v>
      </c>
      <c r="C30" s="18" t="s">
        <v>40</v>
      </c>
      <c r="D30" s="1" t="s">
        <v>4</v>
      </c>
    </row>
    <row r="31" spans="1:4" x14ac:dyDescent="0.25">
      <c r="A31" s="1" t="s">
        <v>275</v>
      </c>
      <c r="B31" s="1" t="str">
        <f t="shared" si="0"/>
        <v>1.2.3Phon</v>
      </c>
      <c r="C31" s="18" t="s">
        <v>41</v>
      </c>
      <c r="D31" s="1" t="s">
        <v>22</v>
      </c>
    </row>
    <row r="32" spans="1:4" x14ac:dyDescent="0.25">
      <c r="A32" s="1" t="s">
        <v>19</v>
      </c>
      <c r="B32" s="1" t="str">
        <f t="shared" si="0"/>
        <v>1.3Struc</v>
      </c>
      <c r="C32" s="18" t="s">
        <v>187</v>
      </c>
      <c r="D32" s="1" t="s">
        <v>10</v>
      </c>
    </row>
    <row r="33" spans="1:4" x14ac:dyDescent="0.25">
      <c r="A33" s="1" t="s">
        <v>276</v>
      </c>
      <c r="B33" s="1" t="str">
        <f t="shared" si="0"/>
        <v>1.3.1Viet</v>
      </c>
      <c r="C33" s="18" t="s">
        <v>188</v>
      </c>
      <c r="D33" s="1" t="s">
        <v>3</v>
      </c>
    </row>
    <row r="34" spans="1:4" x14ac:dyDescent="0.25">
      <c r="A34" s="1" t="s">
        <v>276</v>
      </c>
      <c r="B34" s="1" t="str">
        <f t="shared" si="0"/>
        <v>1.3.1Eng</v>
      </c>
      <c r="C34" s="18" t="s">
        <v>42</v>
      </c>
      <c r="D34" s="1" t="s">
        <v>4</v>
      </c>
    </row>
    <row r="35" spans="1:4" x14ac:dyDescent="0.25">
      <c r="A35" s="1" t="s">
        <v>276</v>
      </c>
      <c r="B35" s="1" t="str">
        <f t="shared" si="0"/>
        <v>1.3.1Phon</v>
      </c>
      <c r="C35" s="18" t="s">
        <v>43</v>
      </c>
      <c r="D35" s="1" t="s">
        <v>22</v>
      </c>
    </row>
    <row r="36" spans="1:4" x14ac:dyDescent="0.25">
      <c r="A36" s="1" t="s">
        <v>277</v>
      </c>
      <c r="B36" s="1" t="str">
        <f t="shared" si="0"/>
        <v>1.3.2Viet</v>
      </c>
      <c r="C36" s="18" t="s">
        <v>189</v>
      </c>
      <c r="D36" s="1" t="s">
        <v>3</v>
      </c>
    </row>
    <row r="37" spans="1:4" x14ac:dyDescent="0.25">
      <c r="A37" s="1" t="s">
        <v>277</v>
      </c>
      <c r="B37" s="1" t="str">
        <f t="shared" si="0"/>
        <v>1.3.2Eng</v>
      </c>
      <c r="C37" s="18" t="s">
        <v>44</v>
      </c>
      <c r="D37" s="1" t="s">
        <v>4</v>
      </c>
    </row>
    <row r="38" spans="1:4" x14ac:dyDescent="0.25">
      <c r="A38" s="1" t="s">
        <v>277</v>
      </c>
      <c r="B38" s="1" t="str">
        <f t="shared" si="0"/>
        <v>1.3.2Phon</v>
      </c>
      <c r="C38" s="18" t="s">
        <v>45</v>
      </c>
      <c r="D38" s="1" t="s">
        <v>22</v>
      </c>
    </row>
    <row r="39" spans="1:4" x14ac:dyDescent="0.25">
      <c r="A39" s="1" t="s">
        <v>20</v>
      </c>
      <c r="B39" s="1" t="str">
        <f t="shared" si="0"/>
        <v>1.4Struc</v>
      </c>
      <c r="C39" s="18" t="s">
        <v>190</v>
      </c>
      <c r="D39" s="1" t="s">
        <v>10</v>
      </c>
    </row>
    <row r="40" spans="1:4" x14ac:dyDescent="0.25">
      <c r="A40" s="1" t="s">
        <v>278</v>
      </c>
      <c r="B40" s="1" t="str">
        <f t="shared" si="0"/>
        <v>1.4.1Viet</v>
      </c>
      <c r="C40" s="18" t="s">
        <v>191</v>
      </c>
      <c r="D40" s="1" t="s">
        <v>3</v>
      </c>
    </row>
    <row r="41" spans="1:4" x14ac:dyDescent="0.25">
      <c r="A41" s="1" t="s">
        <v>278</v>
      </c>
      <c r="B41" s="1" t="str">
        <f t="shared" si="0"/>
        <v>1.4.1Eng</v>
      </c>
      <c r="C41" s="18" t="s">
        <v>46</v>
      </c>
      <c r="D41" s="1" t="s">
        <v>4</v>
      </c>
    </row>
    <row r="42" spans="1:4" x14ac:dyDescent="0.25">
      <c r="A42" s="1" t="s">
        <v>278</v>
      </c>
      <c r="B42" s="1" t="str">
        <f t="shared" si="0"/>
        <v>1.4.1Phon</v>
      </c>
      <c r="C42" s="18" t="s">
        <v>47</v>
      </c>
      <c r="D42" s="1" t="s">
        <v>22</v>
      </c>
    </row>
    <row r="43" spans="1:4" x14ac:dyDescent="0.25">
      <c r="A43" s="1" t="s">
        <v>279</v>
      </c>
      <c r="B43" s="1" t="str">
        <f t="shared" si="0"/>
        <v>1.4.2Viet</v>
      </c>
      <c r="C43" s="18" t="s">
        <v>192</v>
      </c>
      <c r="D43" s="1" t="s">
        <v>3</v>
      </c>
    </row>
    <row r="44" spans="1:4" x14ac:dyDescent="0.25">
      <c r="A44" s="1" t="s">
        <v>279</v>
      </c>
      <c r="B44" s="1" t="str">
        <f t="shared" si="0"/>
        <v>1.4.2Eng</v>
      </c>
      <c r="C44" s="18" t="s">
        <v>48</v>
      </c>
      <c r="D44" s="1" t="s">
        <v>4</v>
      </c>
    </row>
    <row r="45" spans="1:4" x14ac:dyDescent="0.25">
      <c r="A45" s="1" t="s">
        <v>279</v>
      </c>
      <c r="B45" s="1" t="str">
        <f t="shared" si="0"/>
        <v>1.4.2Phon</v>
      </c>
      <c r="C45" s="18" t="s">
        <v>49</v>
      </c>
      <c r="D45" s="1" t="s">
        <v>22</v>
      </c>
    </row>
    <row r="46" spans="1:4" x14ac:dyDescent="0.25">
      <c r="A46" s="1" t="s">
        <v>280</v>
      </c>
      <c r="B46" s="1" t="str">
        <f t="shared" si="0"/>
        <v>1.4.3Viet</v>
      </c>
      <c r="C46" s="18" t="s">
        <v>193</v>
      </c>
      <c r="D46" s="1" t="s">
        <v>3</v>
      </c>
    </row>
    <row r="47" spans="1:4" x14ac:dyDescent="0.25">
      <c r="A47" s="1" t="s">
        <v>280</v>
      </c>
      <c r="B47" s="1" t="str">
        <f t="shared" si="0"/>
        <v>1.4.3Eng</v>
      </c>
      <c r="C47" s="18" t="s">
        <v>50</v>
      </c>
      <c r="D47" s="1" t="s">
        <v>4</v>
      </c>
    </row>
    <row r="48" spans="1:4" x14ac:dyDescent="0.25">
      <c r="A48" s="1" t="s">
        <v>280</v>
      </c>
      <c r="B48" s="1" t="str">
        <f t="shared" si="0"/>
        <v>1.4.3Phon</v>
      </c>
      <c r="C48" s="18" t="s">
        <v>51</v>
      </c>
      <c r="D48" s="1" t="s">
        <v>22</v>
      </c>
    </row>
    <row r="49" spans="1:4" x14ac:dyDescent="0.25">
      <c r="A49" s="1" t="s">
        <v>281</v>
      </c>
      <c r="B49" s="1" t="str">
        <f t="shared" si="0"/>
        <v>1.4.4Viet</v>
      </c>
      <c r="C49" s="18" t="s">
        <v>194</v>
      </c>
      <c r="D49" s="1" t="s">
        <v>3</v>
      </c>
    </row>
    <row r="50" spans="1:4" x14ac:dyDescent="0.25">
      <c r="A50" s="1" t="s">
        <v>281</v>
      </c>
      <c r="B50" s="1" t="str">
        <f t="shared" si="0"/>
        <v>1.4.4Eng</v>
      </c>
      <c r="C50" s="18" t="s">
        <v>52</v>
      </c>
      <c r="D50" s="1" t="s">
        <v>4</v>
      </c>
    </row>
    <row r="51" spans="1:4" x14ac:dyDescent="0.25">
      <c r="A51" s="1" t="s">
        <v>281</v>
      </c>
      <c r="B51" s="1" t="str">
        <f t="shared" si="0"/>
        <v>1.4.4Phon</v>
      </c>
      <c r="C51" s="18" t="s">
        <v>53</v>
      </c>
      <c r="D51" s="1" t="s">
        <v>22</v>
      </c>
    </row>
    <row r="52" spans="1:4" x14ac:dyDescent="0.25">
      <c r="A52" s="1">
        <v>2</v>
      </c>
      <c r="B52" s="1" t="str">
        <f t="shared" si="0"/>
        <v>2Struc0</v>
      </c>
      <c r="C52" s="18" t="s">
        <v>172</v>
      </c>
      <c r="D52" s="1" t="s">
        <v>170</v>
      </c>
    </row>
    <row r="53" spans="1:4" x14ac:dyDescent="0.25">
      <c r="A53" s="1" t="s">
        <v>282</v>
      </c>
      <c r="B53" s="1" t="str">
        <f t="shared" si="0"/>
        <v>2.0.1Viet</v>
      </c>
      <c r="C53" s="18" t="s">
        <v>195</v>
      </c>
      <c r="D53" s="1" t="s">
        <v>3</v>
      </c>
    </row>
    <row r="54" spans="1:4" x14ac:dyDescent="0.25">
      <c r="A54" s="1" t="s">
        <v>282</v>
      </c>
      <c r="B54" s="1" t="str">
        <f t="shared" si="0"/>
        <v>2.0.1Eng</v>
      </c>
      <c r="C54" s="18" t="s">
        <v>54</v>
      </c>
      <c r="D54" s="1" t="s">
        <v>4</v>
      </c>
    </row>
    <row r="55" spans="1:4" x14ac:dyDescent="0.25">
      <c r="A55" s="1" t="s">
        <v>282</v>
      </c>
      <c r="B55" s="1" t="str">
        <f t="shared" si="0"/>
        <v>2.0.1Phon</v>
      </c>
      <c r="C55" s="18" t="s">
        <v>55</v>
      </c>
      <c r="D55" s="1" t="s">
        <v>22</v>
      </c>
    </row>
    <row r="56" spans="1:4" x14ac:dyDescent="0.25">
      <c r="A56" s="1" t="s">
        <v>283</v>
      </c>
      <c r="B56" s="1" t="str">
        <f t="shared" si="0"/>
        <v>2.0.2Viet</v>
      </c>
      <c r="C56" s="18" t="s">
        <v>196</v>
      </c>
      <c r="D56" s="1" t="s">
        <v>3</v>
      </c>
    </row>
    <row r="57" spans="1:4" x14ac:dyDescent="0.25">
      <c r="A57" s="1" t="s">
        <v>283</v>
      </c>
      <c r="B57" s="1" t="str">
        <f t="shared" si="0"/>
        <v>2.0.2Eng</v>
      </c>
      <c r="C57" s="18" t="s">
        <v>56</v>
      </c>
      <c r="D57" s="1" t="s">
        <v>4</v>
      </c>
    </row>
    <row r="58" spans="1:4" x14ac:dyDescent="0.25">
      <c r="A58" s="1" t="s">
        <v>283</v>
      </c>
      <c r="B58" s="1" t="str">
        <f t="shared" si="0"/>
        <v>2.0.2Phon</v>
      </c>
      <c r="C58" s="18" t="s">
        <v>57</v>
      </c>
      <c r="D58" s="1" t="s">
        <v>22</v>
      </c>
    </row>
    <row r="59" spans="1:4" x14ac:dyDescent="0.25">
      <c r="A59" s="1" t="s">
        <v>284</v>
      </c>
      <c r="B59" s="1" t="str">
        <f t="shared" si="0"/>
        <v>2.0.3Viet</v>
      </c>
      <c r="C59" s="18" t="s">
        <v>197</v>
      </c>
      <c r="D59" s="1" t="s">
        <v>3</v>
      </c>
    </row>
    <row r="60" spans="1:4" x14ac:dyDescent="0.25">
      <c r="A60" s="1" t="s">
        <v>284</v>
      </c>
      <c r="B60" s="1" t="str">
        <f t="shared" si="0"/>
        <v>2.0.3Eng</v>
      </c>
      <c r="C60" s="18" t="s">
        <v>58</v>
      </c>
      <c r="D60" s="1" t="s">
        <v>4</v>
      </c>
    </row>
    <row r="61" spans="1:4" x14ac:dyDescent="0.25">
      <c r="A61" s="1" t="s">
        <v>284</v>
      </c>
      <c r="B61" s="1" t="str">
        <f t="shared" si="0"/>
        <v>2.0.3Phon</v>
      </c>
      <c r="C61" s="18" t="s">
        <v>59</v>
      </c>
      <c r="D61" s="1" t="s">
        <v>22</v>
      </c>
    </row>
    <row r="62" spans="1:4" x14ac:dyDescent="0.25">
      <c r="A62" s="1" t="s">
        <v>285</v>
      </c>
      <c r="B62" s="1" t="str">
        <f t="shared" si="0"/>
        <v>2.0.4Viet</v>
      </c>
      <c r="C62" s="18" t="s">
        <v>198</v>
      </c>
      <c r="D62" s="1" t="s">
        <v>3</v>
      </c>
    </row>
    <row r="63" spans="1:4" x14ac:dyDescent="0.25">
      <c r="A63" s="1" t="s">
        <v>285</v>
      </c>
      <c r="B63" s="1" t="str">
        <f t="shared" si="0"/>
        <v>2.0.4Eng</v>
      </c>
      <c r="C63" s="18" t="s">
        <v>60</v>
      </c>
      <c r="D63" s="1" t="s">
        <v>4</v>
      </c>
    </row>
    <row r="64" spans="1:4" x14ac:dyDescent="0.25">
      <c r="A64" s="1" t="s">
        <v>285</v>
      </c>
      <c r="B64" s="1" t="str">
        <f t="shared" si="0"/>
        <v>2.0.4Phon</v>
      </c>
      <c r="C64" s="18" t="s">
        <v>61</v>
      </c>
      <c r="D64" s="1" t="s">
        <v>22</v>
      </c>
    </row>
    <row r="65" spans="1:4" x14ac:dyDescent="0.25">
      <c r="A65" s="1" t="s">
        <v>286</v>
      </c>
      <c r="B65" s="1" t="str">
        <f t="shared" si="0"/>
        <v>2.0.5Viet</v>
      </c>
      <c r="C65" s="18" t="s">
        <v>199</v>
      </c>
      <c r="D65" s="1" t="s">
        <v>3</v>
      </c>
    </row>
    <row r="66" spans="1:4" x14ac:dyDescent="0.25">
      <c r="A66" s="1" t="s">
        <v>286</v>
      </c>
      <c r="B66" s="1" t="str">
        <f t="shared" si="0"/>
        <v>2.0.5Eng</v>
      </c>
      <c r="C66" s="18" t="s">
        <v>62</v>
      </c>
      <c r="D66" s="1" t="s">
        <v>4</v>
      </c>
    </row>
    <row r="67" spans="1:4" x14ac:dyDescent="0.25">
      <c r="A67" s="1" t="s">
        <v>286</v>
      </c>
      <c r="B67" s="1" t="str">
        <f t="shared" ref="B67:B130" si="1">A67&amp;D67</f>
        <v>2.0.5Phon</v>
      </c>
      <c r="C67" s="18" t="s">
        <v>63</v>
      </c>
      <c r="D67" s="1" t="s">
        <v>22</v>
      </c>
    </row>
    <row r="68" spans="1:4" x14ac:dyDescent="0.25">
      <c r="A68" s="1" t="s">
        <v>287</v>
      </c>
      <c r="B68" s="1" t="str">
        <f t="shared" si="1"/>
        <v>2.0.6Viet</v>
      </c>
      <c r="C68" s="18" t="s">
        <v>200</v>
      </c>
      <c r="D68" s="1" t="s">
        <v>3</v>
      </c>
    </row>
    <row r="69" spans="1:4" x14ac:dyDescent="0.25">
      <c r="A69" s="1" t="s">
        <v>287</v>
      </c>
      <c r="B69" s="1" t="str">
        <f t="shared" si="1"/>
        <v>2.0.6Eng</v>
      </c>
      <c r="C69" s="18" t="s">
        <v>64</v>
      </c>
      <c r="D69" s="1" t="s">
        <v>4</v>
      </c>
    </row>
    <row r="70" spans="1:4" x14ac:dyDescent="0.25">
      <c r="A70" s="1" t="s">
        <v>287</v>
      </c>
      <c r="B70" s="1" t="str">
        <f t="shared" si="1"/>
        <v>2.0.6Phon</v>
      </c>
      <c r="C70" s="18" t="s">
        <v>65</v>
      </c>
      <c r="D70" s="1" t="s">
        <v>22</v>
      </c>
    </row>
    <row r="71" spans="1:4" x14ac:dyDescent="0.25">
      <c r="A71" s="1" t="s">
        <v>288</v>
      </c>
      <c r="B71" s="1" t="str">
        <f t="shared" si="1"/>
        <v>2.0.7Viet</v>
      </c>
      <c r="C71" s="18" t="s">
        <v>201</v>
      </c>
      <c r="D71" s="1" t="s">
        <v>3</v>
      </c>
    </row>
    <row r="72" spans="1:4" x14ac:dyDescent="0.25">
      <c r="A72" s="1" t="s">
        <v>288</v>
      </c>
      <c r="B72" s="1" t="str">
        <f t="shared" si="1"/>
        <v>2.0.7Eng</v>
      </c>
      <c r="C72" s="18" t="s">
        <v>66</v>
      </c>
      <c r="D72" s="1" t="s">
        <v>4</v>
      </c>
    </row>
    <row r="73" spans="1:4" x14ac:dyDescent="0.25">
      <c r="A73" s="1" t="s">
        <v>288</v>
      </c>
      <c r="B73" s="1" t="str">
        <f t="shared" si="1"/>
        <v>2.0.7Phon</v>
      </c>
      <c r="C73" s="18" t="s">
        <v>67</v>
      </c>
      <c r="D73" s="1" t="s">
        <v>22</v>
      </c>
    </row>
    <row r="74" spans="1:4" x14ac:dyDescent="0.25">
      <c r="A74" s="1" t="s">
        <v>13</v>
      </c>
      <c r="B74" s="1" t="str">
        <f t="shared" si="1"/>
        <v>2.1Struc</v>
      </c>
      <c r="C74" s="18" t="s">
        <v>202</v>
      </c>
      <c r="D74" s="1" t="s">
        <v>10</v>
      </c>
    </row>
    <row r="75" spans="1:4" x14ac:dyDescent="0.25">
      <c r="A75" s="1" t="s">
        <v>289</v>
      </c>
      <c r="B75" s="1" t="str">
        <f t="shared" si="1"/>
        <v>2.1.1Viet</v>
      </c>
      <c r="C75" s="18" t="s">
        <v>203</v>
      </c>
      <c r="D75" s="1" t="s">
        <v>3</v>
      </c>
    </row>
    <row r="76" spans="1:4" x14ac:dyDescent="0.25">
      <c r="A76" s="1" t="s">
        <v>289</v>
      </c>
      <c r="B76" s="1" t="str">
        <f t="shared" si="1"/>
        <v>2.1.1Eng</v>
      </c>
      <c r="C76" s="18" t="s">
        <v>68</v>
      </c>
      <c r="D76" s="1" t="s">
        <v>4</v>
      </c>
    </row>
    <row r="77" spans="1:4" x14ac:dyDescent="0.25">
      <c r="A77" s="1" t="s">
        <v>289</v>
      </c>
      <c r="B77" s="1" t="str">
        <f t="shared" si="1"/>
        <v>2.1.1Phon</v>
      </c>
      <c r="C77" s="18" t="s">
        <v>69</v>
      </c>
      <c r="D77" s="1" t="s">
        <v>22</v>
      </c>
    </row>
    <row r="78" spans="1:4" x14ac:dyDescent="0.25">
      <c r="A78" s="1" t="s">
        <v>290</v>
      </c>
      <c r="B78" s="1" t="str">
        <f t="shared" si="1"/>
        <v>2.1.2Viet</v>
      </c>
      <c r="C78" s="18" t="s">
        <v>204</v>
      </c>
      <c r="D78" s="1" t="s">
        <v>3</v>
      </c>
    </row>
    <row r="79" spans="1:4" x14ac:dyDescent="0.25">
      <c r="A79" s="1" t="s">
        <v>290</v>
      </c>
      <c r="B79" s="1" t="str">
        <f t="shared" si="1"/>
        <v>2.1.2Eng</v>
      </c>
      <c r="C79" s="18" t="s">
        <v>70</v>
      </c>
      <c r="D79" s="1" t="s">
        <v>4</v>
      </c>
    </row>
    <row r="80" spans="1:4" x14ac:dyDescent="0.25">
      <c r="A80" s="1" t="s">
        <v>290</v>
      </c>
      <c r="B80" s="1" t="str">
        <f t="shared" si="1"/>
        <v>2.1.2Phon</v>
      </c>
      <c r="C80" s="18" t="s">
        <v>71</v>
      </c>
      <c r="D80" s="1" t="s">
        <v>22</v>
      </c>
    </row>
    <row r="81" spans="1:4" x14ac:dyDescent="0.25">
      <c r="A81" s="1" t="s">
        <v>14</v>
      </c>
      <c r="B81" s="1" t="str">
        <f t="shared" si="1"/>
        <v>2.2Struc</v>
      </c>
      <c r="C81" s="18" t="s">
        <v>205</v>
      </c>
      <c r="D81" s="1" t="s">
        <v>10</v>
      </c>
    </row>
    <row r="82" spans="1:4" x14ac:dyDescent="0.25">
      <c r="A82" s="1" t="s">
        <v>291</v>
      </c>
      <c r="B82" s="1" t="str">
        <f t="shared" si="1"/>
        <v>2.2.1Viet</v>
      </c>
      <c r="C82" s="18" t="s">
        <v>206</v>
      </c>
      <c r="D82" s="1" t="s">
        <v>3</v>
      </c>
    </row>
    <row r="83" spans="1:4" x14ac:dyDescent="0.25">
      <c r="A83" s="1" t="s">
        <v>291</v>
      </c>
      <c r="B83" s="1" t="str">
        <f t="shared" si="1"/>
        <v>2.2.1Eng</v>
      </c>
      <c r="C83" s="18" t="s">
        <v>72</v>
      </c>
      <c r="D83" s="1" t="s">
        <v>4</v>
      </c>
    </row>
    <row r="84" spans="1:4" x14ac:dyDescent="0.25">
      <c r="A84" s="1" t="s">
        <v>291</v>
      </c>
      <c r="B84" s="1" t="str">
        <f t="shared" si="1"/>
        <v>2.2.1Phon</v>
      </c>
      <c r="C84" s="18" t="s">
        <v>73</v>
      </c>
      <c r="D84" s="1" t="s">
        <v>22</v>
      </c>
    </row>
    <row r="85" spans="1:4" x14ac:dyDescent="0.25">
      <c r="A85" s="1" t="s">
        <v>292</v>
      </c>
      <c r="B85" s="1" t="str">
        <f t="shared" si="1"/>
        <v>2.2.2Viet</v>
      </c>
      <c r="C85" s="18" t="s">
        <v>207</v>
      </c>
      <c r="D85" s="1" t="s">
        <v>3</v>
      </c>
    </row>
    <row r="86" spans="1:4" x14ac:dyDescent="0.25">
      <c r="A86" s="1" t="s">
        <v>292</v>
      </c>
      <c r="B86" s="1" t="str">
        <f t="shared" si="1"/>
        <v>2.2.2Eng</v>
      </c>
      <c r="C86" s="18" t="s">
        <v>74</v>
      </c>
      <c r="D86" s="1" t="s">
        <v>4</v>
      </c>
    </row>
    <row r="87" spans="1:4" x14ac:dyDescent="0.25">
      <c r="A87" s="1" t="s">
        <v>292</v>
      </c>
      <c r="B87" s="1" t="str">
        <f t="shared" si="1"/>
        <v>2.2.2Phon</v>
      </c>
      <c r="C87" s="18" t="s">
        <v>75</v>
      </c>
      <c r="D87" s="1" t="s">
        <v>22</v>
      </c>
    </row>
    <row r="88" spans="1:4" x14ac:dyDescent="0.25">
      <c r="A88" s="1" t="s">
        <v>17</v>
      </c>
      <c r="B88" s="1" t="str">
        <f t="shared" si="1"/>
        <v>2.3Struc</v>
      </c>
      <c r="C88" s="18" t="s">
        <v>208</v>
      </c>
      <c r="D88" s="1" t="s">
        <v>10</v>
      </c>
    </row>
    <row r="89" spans="1:4" x14ac:dyDescent="0.25">
      <c r="A89" s="1" t="s">
        <v>293</v>
      </c>
      <c r="B89" s="1" t="str">
        <f t="shared" si="1"/>
        <v>2.3.1Viet</v>
      </c>
      <c r="C89" s="18" t="s">
        <v>209</v>
      </c>
      <c r="D89" s="1" t="s">
        <v>3</v>
      </c>
    </row>
    <row r="90" spans="1:4" x14ac:dyDescent="0.25">
      <c r="A90" s="1" t="s">
        <v>293</v>
      </c>
      <c r="B90" s="1" t="str">
        <f t="shared" si="1"/>
        <v>2.3.1Eng</v>
      </c>
      <c r="C90" s="18" t="s">
        <v>76</v>
      </c>
      <c r="D90" s="1" t="s">
        <v>4</v>
      </c>
    </row>
    <row r="91" spans="1:4" x14ac:dyDescent="0.25">
      <c r="A91" s="1" t="s">
        <v>293</v>
      </c>
      <c r="B91" s="1" t="str">
        <f t="shared" si="1"/>
        <v>2.3.1Phon</v>
      </c>
      <c r="C91" s="18" t="s">
        <v>77</v>
      </c>
      <c r="D91" s="1" t="s">
        <v>22</v>
      </c>
    </row>
    <row r="92" spans="1:4" x14ac:dyDescent="0.25">
      <c r="A92" s="1" t="s">
        <v>294</v>
      </c>
      <c r="B92" s="1" t="str">
        <f t="shared" si="1"/>
        <v>2.3.2Viet</v>
      </c>
      <c r="C92" s="18" t="s">
        <v>210</v>
      </c>
      <c r="D92" s="1" t="s">
        <v>3</v>
      </c>
    </row>
    <row r="93" spans="1:4" x14ac:dyDescent="0.25">
      <c r="A93" s="1" t="s">
        <v>294</v>
      </c>
      <c r="B93" s="1" t="str">
        <f t="shared" si="1"/>
        <v>2.3.2Eng</v>
      </c>
      <c r="C93" s="18" t="s">
        <v>78</v>
      </c>
      <c r="D93" s="1" t="s">
        <v>4</v>
      </c>
    </row>
    <row r="94" spans="1:4" x14ac:dyDescent="0.25">
      <c r="A94" s="1" t="s">
        <v>294</v>
      </c>
      <c r="B94" s="1" t="str">
        <f t="shared" si="1"/>
        <v>2.3.2Phon</v>
      </c>
      <c r="C94" s="18" t="s">
        <v>79</v>
      </c>
      <c r="D94" s="1" t="s">
        <v>22</v>
      </c>
    </row>
    <row r="95" spans="1:4" x14ac:dyDescent="0.25">
      <c r="A95" s="1" t="s">
        <v>295</v>
      </c>
      <c r="B95" s="1" t="str">
        <f t="shared" si="1"/>
        <v>2.3.3Viet</v>
      </c>
      <c r="C95" s="18" t="s">
        <v>211</v>
      </c>
      <c r="D95" s="1" t="s">
        <v>3</v>
      </c>
    </row>
    <row r="96" spans="1:4" x14ac:dyDescent="0.25">
      <c r="A96" s="1" t="s">
        <v>295</v>
      </c>
      <c r="B96" s="1" t="str">
        <f t="shared" si="1"/>
        <v>2.3.3Eng</v>
      </c>
      <c r="C96" s="18" t="s">
        <v>80</v>
      </c>
      <c r="D96" s="1" t="s">
        <v>4</v>
      </c>
    </row>
    <row r="97" spans="1:4" x14ac:dyDescent="0.25">
      <c r="A97" s="1" t="s">
        <v>295</v>
      </c>
      <c r="B97" s="1" t="str">
        <f t="shared" si="1"/>
        <v>2.3.3Phon</v>
      </c>
      <c r="C97" s="18" t="s">
        <v>81</v>
      </c>
      <c r="D97" s="1" t="s">
        <v>22</v>
      </c>
    </row>
    <row r="98" spans="1:4" x14ac:dyDescent="0.25">
      <c r="A98" s="1" t="s">
        <v>296</v>
      </c>
      <c r="B98" s="1" t="str">
        <f t="shared" si="1"/>
        <v>2.3.4Viet</v>
      </c>
      <c r="C98" s="18" t="s">
        <v>212</v>
      </c>
      <c r="D98" s="1" t="s">
        <v>3</v>
      </c>
    </row>
    <row r="99" spans="1:4" x14ac:dyDescent="0.25">
      <c r="A99" s="1" t="s">
        <v>296</v>
      </c>
      <c r="B99" s="1" t="str">
        <f t="shared" si="1"/>
        <v>2.3.4Eng</v>
      </c>
      <c r="C99" s="18" t="s">
        <v>82</v>
      </c>
      <c r="D99" s="1" t="s">
        <v>4</v>
      </c>
    </row>
    <row r="100" spans="1:4" x14ac:dyDescent="0.25">
      <c r="A100" s="1" t="s">
        <v>296</v>
      </c>
      <c r="B100" s="1" t="str">
        <f t="shared" si="1"/>
        <v>2.3.4Phon</v>
      </c>
      <c r="C100" s="18" t="s">
        <v>83</v>
      </c>
      <c r="D100" s="1" t="s">
        <v>22</v>
      </c>
    </row>
    <row r="101" spans="1:4" x14ac:dyDescent="0.25">
      <c r="A101" s="1" t="s">
        <v>18</v>
      </c>
      <c r="B101" s="1" t="str">
        <f t="shared" si="1"/>
        <v>2.4Struc</v>
      </c>
      <c r="C101" s="18" t="s">
        <v>213</v>
      </c>
      <c r="D101" s="1" t="s">
        <v>10</v>
      </c>
    </row>
    <row r="102" spans="1:4" x14ac:dyDescent="0.25">
      <c r="A102" s="1" t="s">
        <v>297</v>
      </c>
      <c r="B102" s="1" t="str">
        <f t="shared" si="1"/>
        <v>2.4.1Viet</v>
      </c>
      <c r="C102" s="18" t="s">
        <v>214</v>
      </c>
      <c r="D102" s="1" t="s">
        <v>3</v>
      </c>
    </row>
    <row r="103" spans="1:4" x14ac:dyDescent="0.25">
      <c r="A103" s="1" t="s">
        <v>297</v>
      </c>
      <c r="B103" s="1" t="str">
        <f t="shared" si="1"/>
        <v>2.4.1Eng</v>
      </c>
      <c r="C103" s="18" t="s">
        <v>84</v>
      </c>
      <c r="D103" s="1" t="s">
        <v>4</v>
      </c>
    </row>
    <row r="104" spans="1:4" x14ac:dyDescent="0.25">
      <c r="A104" s="1" t="s">
        <v>297</v>
      </c>
      <c r="B104" s="1" t="str">
        <f t="shared" si="1"/>
        <v>2.4.1Phon</v>
      </c>
      <c r="C104" s="18" t="s">
        <v>85</v>
      </c>
      <c r="D104" s="1" t="s">
        <v>22</v>
      </c>
    </row>
    <row r="105" spans="1:4" x14ac:dyDescent="0.25">
      <c r="A105" s="1" t="s">
        <v>298</v>
      </c>
      <c r="B105" s="1" t="str">
        <f t="shared" si="1"/>
        <v>2.4.2Viet</v>
      </c>
      <c r="C105" s="18" t="s">
        <v>215</v>
      </c>
      <c r="D105" s="1" t="s">
        <v>3</v>
      </c>
    </row>
    <row r="106" spans="1:4" x14ac:dyDescent="0.25">
      <c r="A106" s="1" t="s">
        <v>298</v>
      </c>
      <c r="B106" s="1" t="str">
        <f t="shared" si="1"/>
        <v>2.4.2Eng</v>
      </c>
      <c r="C106" s="18" t="s">
        <v>86</v>
      </c>
      <c r="D106" s="1" t="s">
        <v>4</v>
      </c>
    </row>
    <row r="107" spans="1:4" x14ac:dyDescent="0.25">
      <c r="A107" s="1" t="s">
        <v>298</v>
      </c>
      <c r="B107" s="1" t="str">
        <f t="shared" si="1"/>
        <v>2.4.2Phon</v>
      </c>
      <c r="C107" s="18" t="s">
        <v>87</v>
      </c>
      <c r="D107" s="1" t="s">
        <v>22</v>
      </c>
    </row>
    <row r="108" spans="1:4" x14ac:dyDescent="0.25">
      <c r="A108" s="1" t="s">
        <v>21</v>
      </c>
      <c r="B108" s="1" t="str">
        <f t="shared" si="1"/>
        <v>2.5Struc</v>
      </c>
      <c r="C108" s="18" t="s">
        <v>216</v>
      </c>
      <c r="D108" s="1" t="s">
        <v>10</v>
      </c>
    </row>
    <row r="109" spans="1:4" x14ac:dyDescent="0.25">
      <c r="A109" s="1" t="s">
        <v>299</v>
      </c>
      <c r="B109" s="1" t="str">
        <f t="shared" si="1"/>
        <v>2.5.1Viet</v>
      </c>
      <c r="C109" s="18" t="s">
        <v>217</v>
      </c>
      <c r="D109" s="1" t="s">
        <v>3</v>
      </c>
    </row>
    <row r="110" spans="1:4" x14ac:dyDescent="0.25">
      <c r="A110" s="1" t="s">
        <v>299</v>
      </c>
      <c r="B110" s="1" t="str">
        <f t="shared" si="1"/>
        <v>2.5.1Eng</v>
      </c>
      <c r="C110" s="18" t="s">
        <v>88</v>
      </c>
      <c r="D110" s="1" t="s">
        <v>4</v>
      </c>
    </row>
    <row r="111" spans="1:4" x14ac:dyDescent="0.25">
      <c r="A111" s="1" t="s">
        <v>299</v>
      </c>
      <c r="B111" s="1" t="str">
        <f t="shared" si="1"/>
        <v>2.5.1Phon</v>
      </c>
      <c r="C111" s="18" t="s">
        <v>89</v>
      </c>
      <c r="D111" s="1" t="s">
        <v>22</v>
      </c>
    </row>
    <row r="112" spans="1:4" x14ac:dyDescent="0.25">
      <c r="A112" s="1">
        <v>3</v>
      </c>
      <c r="B112" s="1" t="str">
        <f t="shared" si="1"/>
        <v>3Struc0</v>
      </c>
      <c r="C112" s="18" t="s">
        <v>173</v>
      </c>
      <c r="D112" s="1" t="s">
        <v>170</v>
      </c>
    </row>
    <row r="113" spans="1:4" x14ac:dyDescent="0.25">
      <c r="A113" s="1" t="s">
        <v>300</v>
      </c>
      <c r="B113" s="1" t="str">
        <f t="shared" si="1"/>
        <v>3.1Struc</v>
      </c>
      <c r="C113" s="18" t="s">
        <v>218</v>
      </c>
      <c r="D113" s="1" t="s">
        <v>10</v>
      </c>
    </row>
    <row r="114" spans="1:4" x14ac:dyDescent="0.25">
      <c r="A114" s="1" t="s">
        <v>301</v>
      </c>
      <c r="B114" s="1" t="str">
        <f t="shared" si="1"/>
        <v>3.1.1Viet</v>
      </c>
      <c r="C114" s="18" t="s">
        <v>219</v>
      </c>
      <c r="D114" s="1" t="s">
        <v>3</v>
      </c>
    </row>
    <row r="115" spans="1:4" x14ac:dyDescent="0.25">
      <c r="A115" s="1" t="s">
        <v>301</v>
      </c>
      <c r="B115" s="1" t="str">
        <f t="shared" si="1"/>
        <v>3.1.1Eng</v>
      </c>
      <c r="C115" s="18" t="s">
        <v>90</v>
      </c>
      <c r="D115" s="1" t="s">
        <v>4</v>
      </c>
    </row>
    <row r="116" spans="1:4" x14ac:dyDescent="0.25">
      <c r="A116" s="1" t="s">
        <v>301</v>
      </c>
      <c r="B116" s="1" t="str">
        <f t="shared" si="1"/>
        <v>3.1.1Phon</v>
      </c>
      <c r="C116" s="18" t="s">
        <v>91</v>
      </c>
      <c r="D116" s="1" t="s">
        <v>22</v>
      </c>
    </row>
    <row r="117" spans="1:4" x14ac:dyDescent="0.25">
      <c r="A117" s="1" t="s">
        <v>302</v>
      </c>
      <c r="B117" s="1" t="str">
        <f t="shared" si="1"/>
        <v>3.1.2Viet</v>
      </c>
      <c r="C117" s="18" t="s">
        <v>220</v>
      </c>
      <c r="D117" s="1" t="s">
        <v>3</v>
      </c>
    </row>
    <row r="118" spans="1:4" x14ac:dyDescent="0.25">
      <c r="A118" s="1" t="s">
        <v>302</v>
      </c>
      <c r="B118" s="1" t="str">
        <f t="shared" si="1"/>
        <v>3.1.2Eng</v>
      </c>
      <c r="C118" s="18" t="s">
        <v>92</v>
      </c>
      <c r="D118" s="1" t="s">
        <v>4</v>
      </c>
    </row>
    <row r="119" spans="1:4" x14ac:dyDescent="0.25">
      <c r="A119" s="1" t="s">
        <v>302</v>
      </c>
      <c r="B119" s="1" t="str">
        <f t="shared" si="1"/>
        <v>3.1.2Phon</v>
      </c>
      <c r="C119" s="18" t="s">
        <v>93</v>
      </c>
      <c r="D119" s="1" t="s">
        <v>22</v>
      </c>
    </row>
    <row r="120" spans="1:4" x14ac:dyDescent="0.25">
      <c r="A120" s="1" t="s">
        <v>303</v>
      </c>
      <c r="B120" s="1" t="str">
        <f t="shared" si="1"/>
        <v>3.2Struc</v>
      </c>
      <c r="C120" s="18" t="s">
        <v>221</v>
      </c>
      <c r="D120" s="1" t="s">
        <v>10</v>
      </c>
    </row>
    <row r="121" spans="1:4" x14ac:dyDescent="0.25">
      <c r="A121" s="1" t="s">
        <v>304</v>
      </c>
      <c r="B121" s="1" t="str">
        <f t="shared" si="1"/>
        <v>3.2.1Viet</v>
      </c>
      <c r="C121" s="18" t="s">
        <v>222</v>
      </c>
      <c r="D121" s="1" t="s">
        <v>3</v>
      </c>
    </row>
    <row r="122" spans="1:4" x14ac:dyDescent="0.25">
      <c r="A122" s="1" t="s">
        <v>304</v>
      </c>
      <c r="B122" s="1" t="str">
        <f t="shared" si="1"/>
        <v>3.2.1Eng</v>
      </c>
      <c r="C122" s="18" t="s">
        <v>94</v>
      </c>
      <c r="D122" s="1" t="s">
        <v>4</v>
      </c>
    </row>
    <row r="123" spans="1:4" x14ac:dyDescent="0.25">
      <c r="A123" s="1" t="s">
        <v>304</v>
      </c>
      <c r="B123" s="1" t="str">
        <f t="shared" si="1"/>
        <v>3.2.1Phon</v>
      </c>
      <c r="C123" s="18" t="s">
        <v>95</v>
      </c>
      <c r="D123" s="1" t="s">
        <v>22</v>
      </c>
    </row>
    <row r="124" spans="1:4" x14ac:dyDescent="0.25">
      <c r="A124" s="1" t="s">
        <v>305</v>
      </c>
      <c r="B124" s="1" t="str">
        <f t="shared" si="1"/>
        <v>3.2.2Viet</v>
      </c>
      <c r="C124" s="18" t="s">
        <v>223</v>
      </c>
      <c r="D124" s="1" t="s">
        <v>3</v>
      </c>
    </row>
    <row r="125" spans="1:4" x14ac:dyDescent="0.25">
      <c r="A125" s="1" t="s">
        <v>305</v>
      </c>
      <c r="B125" s="1" t="str">
        <f t="shared" si="1"/>
        <v>3.2.2Eng</v>
      </c>
      <c r="C125" s="18" t="s">
        <v>96</v>
      </c>
      <c r="D125" s="1" t="s">
        <v>4</v>
      </c>
    </row>
    <row r="126" spans="1:4" x14ac:dyDescent="0.25">
      <c r="A126" s="1" t="s">
        <v>305</v>
      </c>
      <c r="B126" s="1" t="str">
        <f t="shared" si="1"/>
        <v>3.2.2Phon</v>
      </c>
      <c r="C126" s="18" t="s">
        <v>97</v>
      </c>
      <c r="D126" s="1" t="s">
        <v>22</v>
      </c>
    </row>
    <row r="127" spans="1:4" x14ac:dyDescent="0.25">
      <c r="A127" s="1" t="s">
        <v>306</v>
      </c>
      <c r="B127" s="1" t="str">
        <f t="shared" si="1"/>
        <v>3.2.3Viet</v>
      </c>
      <c r="C127" s="18" t="s">
        <v>224</v>
      </c>
      <c r="D127" s="1" t="s">
        <v>3</v>
      </c>
    </row>
    <row r="128" spans="1:4" x14ac:dyDescent="0.25">
      <c r="A128" s="1" t="s">
        <v>306</v>
      </c>
      <c r="B128" s="1" t="str">
        <f t="shared" si="1"/>
        <v>3.2.3Eng</v>
      </c>
      <c r="C128" s="18" t="s">
        <v>98</v>
      </c>
      <c r="D128" s="1" t="s">
        <v>4</v>
      </c>
    </row>
    <row r="129" spans="1:4" x14ac:dyDescent="0.25">
      <c r="A129" s="1" t="s">
        <v>306</v>
      </c>
      <c r="B129" s="1" t="str">
        <f t="shared" si="1"/>
        <v>3.2.3Phon</v>
      </c>
      <c r="C129" s="18" t="s">
        <v>99</v>
      </c>
      <c r="D129" s="1" t="s">
        <v>22</v>
      </c>
    </row>
    <row r="130" spans="1:4" x14ac:dyDescent="0.25">
      <c r="A130" s="1" t="s">
        <v>307</v>
      </c>
      <c r="B130" s="1" t="str">
        <f t="shared" si="1"/>
        <v>3.3Struc</v>
      </c>
      <c r="C130" s="18" t="s">
        <v>225</v>
      </c>
      <c r="D130" s="1" t="s">
        <v>10</v>
      </c>
    </row>
    <row r="131" spans="1:4" x14ac:dyDescent="0.25">
      <c r="A131" s="1" t="s">
        <v>308</v>
      </c>
      <c r="B131" s="1" t="str">
        <f t="shared" ref="B131:B194" si="2">A131&amp;D131</f>
        <v>3.3.1Viet</v>
      </c>
      <c r="C131" s="18" t="s">
        <v>226</v>
      </c>
      <c r="D131" s="1" t="s">
        <v>3</v>
      </c>
    </row>
    <row r="132" spans="1:4" x14ac:dyDescent="0.25">
      <c r="A132" s="1" t="s">
        <v>308</v>
      </c>
      <c r="B132" s="1" t="str">
        <f t="shared" si="2"/>
        <v>3.3.1Eng</v>
      </c>
      <c r="C132" s="18" t="s">
        <v>100</v>
      </c>
      <c r="D132" s="1" t="s">
        <v>4</v>
      </c>
    </row>
    <row r="133" spans="1:4" x14ac:dyDescent="0.25">
      <c r="A133" s="1" t="s">
        <v>308</v>
      </c>
      <c r="B133" s="1" t="str">
        <f t="shared" si="2"/>
        <v>3.3.1Phon</v>
      </c>
      <c r="C133" s="18" t="s">
        <v>101</v>
      </c>
      <c r="D133" s="1" t="s">
        <v>22</v>
      </c>
    </row>
    <row r="134" spans="1:4" x14ac:dyDescent="0.25">
      <c r="A134" s="1" t="s">
        <v>309</v>
      </c>
      <c r="B134" s="1" t="str">
        <f t="shared" si="2"/>
        <v>3.3.2Viet</v>
      </c>
      <c r="C134" s="18" t="s">
        <v>227</v>
      </c>
      <c r="D134" s="1" t="s">
        <v>3</v>
      </c>
    </row>
    <row r="135" spans="1:4" x14ac:dyDescent="0.25">
      <c r="A135" s="1" t="s">
        <v>309</v>
      </c>
      <c r="B135" s="1" t="str">
        <f t="shared" si="2"/>
        <v>3.3.2Eng</v>
      </c>
      <c r="C135" s="18" t="s">
        <v>102</v>
      </c>
      <c r="D135" s="1" t="s">
        <v>4</v>
      </c>
    </row>
    <row r="136" spans="1:4" x14ac:dyDescent="0.25">
      <c r="A136" s="1" t="s">
        <v>309</v>
      </c>
      <c r="B136" s="1" t="str">
        <f t="shared" si="2"/>
        <v>3.3.2Phon</v>
      </c>
      <c r="C136" s="18" t="s">
        <v>103</v>
      </c>
      <c r="D136" s="1" t="s">
        <v>22</v>
      </c>
    </row>
    <row r="137" spans="1:4" x14ac:dyDescent="0.25">
      <c r="A137" s="1" t="s">
        <v>310</v>
      </c>
      <c r="B137" s="1" t="str">
        <f t="shared" si="2"/>
        <v>3.3.3Viet</v>
      </c>
      <c r="C137" s="18" t="s">
        <v>228</v>
      </c>
      <c r="D137" s="1" t="s">
        <v>3</v>
      </c>
    </row>
    <row r="138" spans="1:4" x14ac:dyDescent="0.25">
      <c r="A138" s="1" t="s">
        <v>310</v>
      </c>
      <c r="B138" s="1" t="str">
        <f t="shared" si="2"/>
        <v>3.3.3Eng</v>
      </c>
      <c r="C138" s="18" t="s">
        <v>104</v>
      </c>
      <c r="D138" s="1" t="s">
        <v>4</v>
      </c>
    </row>
    <row r="139" spans="1:4" x14ac:dyDescent="0.25">
      <c r="A139" s="1" t="s">
        <v>310</v>
      </c>
      <c r="B139" s="1" t="str">
        <f t="shared" si="2"/>
        <v>3.3.3Phon</v>
      </c>
      <c r="C139" s="18" t="s">
        <v>105</v>
      </c>
      <c r="D139" s="1" t="s">
        <v>22</v>
      </c>
    </row>
    <row r="140" spans="1:4" x14ac:dyDescent="0.25">
      <c r="A140" s="1" t="s">
        <v>311</v>
      </c>
      <c r="B140" s="1" t="str">
        <f t="shared" si="2"/>
        <v>3.4Struc</v>
      </c>
      <c r="C140" s="18" t="s">
        <v>229</v>
      </c>
      <c r="D140" s="1" t="s">
        <v>10</v>
      </c>
    </row>
    <row r="141" spans="1:4" x14ac:dyDescent="0.25">
      <c r="A141" s="1" t="s">
        <v>312</v>
      </c>
      <c r="B141" s="1" t="str">
        <f t="shared" si="2"/>
        <v>3.4.1Viet</v>
      </c>
      <c r="C141" s="18" t="s">
        <v>230</v>
      </c>
      <c r="D141" s="1" t="s">
        <v>3</v>
      </c>
    </row>
    <row r="142" spans="1:4" x14ac:dyDescent="0.25">
      <c r="A142" s="1" t="s">
        <v>312</v>
      </c>
      <c r="B142" s="1" t="str">
        <f t="shared" si="2"/>
        <v>3.4.1Eng</v>
      </c>
      <c r="C142" s="18" t="s">
        <v>106</v>
      </c>
      <c r="D142" s="1" t="s">
        <v>4</v>
      </c>
    </row>
    <row r="143" spans="1:4" x14ac:dyDescent="0.25">
      <c r="A143" s="1" t="s">
        <v>312</v>
      </c>
      <c r="B143" s="1" t="str">
        <f t="shared" si="2"/>
        <v>3.4.1Phon</v>
      </c>
      <c r="C143" s="18" t="s">
        <v>107</v>
      </c>
      <c r="D143" s="1" t="s">
        <v>22</v>
      </c>
    </row>
    <row r="144" spans="1:4" x14ac:dyDescent="0.25">
      <c r="A144" s="1" t="s">
        <v>313</v>
      </c>
      <c r="B144" s="1" t="str">
        <f t="shared" si="2"/>
        <v>3.4.2Viet</v>
      </c>
      <c r="C144" s="18" t="s">
        <v>231</v>
      </c>
      <c r="D144" s="1" t="s">
        <v>3</v>
      </c>
    </row>
    <row r="145" spans="1:4" x14ac:dyDescent="0.25">
      <c r="A145" s="1" t="s">
        <v>313</v>
      </c>
      <c r="B145" s="1" t="str">
        <f t="shared" si="2"/>
        <v>3.4.2Eng</v>
      </c>
      <c r="C145" s="18" t="s">
        <v>108</v>
      </c>
      <c r="D145" s="1" t="s">
        <v>4</v>
      </c>
    </row>
    <row r="146" spans="1:4" x14ac:dyDescent="0.25">
      <c r="A146" s="1" t="s">
        <v>313</v>
      </c>
      <c r="B146" s="1" t="str">
        <f t="shared" si="2"/>
        <v>3.4.2Phon</v>
      </c>
      <c r="C146" s="18" t="s">
        <v>109</v>
      </c>
      <c r="D146" s="1" t="s">
        <v>22</v>
      </c>
    </row>
    <row r="147" spans="1:4" x14ac:dyDescent="0.25">
      <c r="A147" s="1" t="s">
        <v>314</v>
      </c>
      <c r="B147" s="1" t="str">
        <f t="shared" si="2"/>
        <v>3.4.3Viet</v>
      </c>
      <c r="C147" s="18" t="s">
        <v>232</v>
      </c>
      <c r="D147" s="1" t="s">
        <v>3</v>
      </c>
    </row>
    <row r="148" spans="1:4" x14ac:dyDescent="0.25">
      <c r="A148" s="1" t="s">
        <v>314</v>
      </c>
      <c r="B148" s="1" t="str">
        <f t="shared" si="2"/>
        <v>3.4.3Eng</v>
      </c>
      <c r="C148" s="18" t="s">
        <v>110</v>
      </c>
      <c r="D148" s="1" t="s">
        <v>4</v>
      </c>
    </row>
    <row r="149" spans="1:4" x14ac:dyDescent="0.25">
      <c r="A149" s="1" t="s">
        <v>314</v>
      </c>
      <c r="B149" s="1" t="str">
        <f t="shared" si="2"/>
        <v>3.4.3Phon</v>
      </c>
      <c r="C149" s="18" t="s">
        <v>111</v>
      </c>
      <c r="D149" s="1" t="s">
        <v>22</v>
      </c>
    </row>
    <row r="150" spans="1:4" x14ac:dyDescent="0.25">
      <c r="A150" s="1">
        <v>4</v>
      </c>
      <c r="B150" s="1" t="str">
        <f t="shared" si="2"/>
        <v>4Struc0</v>
      </c>
      <c r="C150" s="18" t="s">
        <v>174</v>
      </c>
      <c r="D150" s="1" t="s">
        <v>170</v>
      </c>
    </row>
    <row r="151" spans="1:4" x14ac:dyDescent="0.25">
      <c r="A151" s="1" t="s">
        <v>315</v>
      </c>
      <c r="B151" s="1" t="str">
        <f t="shared" si="2"/>
        <v>4.1Struc</v>
      </c>
      <c r="C151" s="18" t="s">
        <v>233</v>
      </c>
      <c r="D151" s="1" t="s">
        <v>10</v>
      </c>
    </row>
    <row r="152" spans="1:4" x14ac:dyDescent="0.25">
      <c r="A152" s="1" t="s">
        <v>316</v>
      </c>
      <c r="B152" s="1" t="str">
        <f t="shared" si="2"/>
        <v>4.1.1Viet</v>
      </c>
      <c r="C152" s="18" t="s">
        <v>234</v>
      </c>
      <c r="D152" s="1" t="s">
        <v>3</v>
      </c>
    </row>
    <row r="153" spans="1:4" x14ac:dyDescent="0.25">
      <c r="A153" s="1" t="s">
        <v>316</v>
      </c>
      <c r="B153" s="1" t="str">
        <f t="shared" si="2"/>
        <v>4.1.1Eng</v>
      </c>
      <c r="C153" s="18" t="s">
        <v>112</v>
      </c>
      <c r="D153" s="1" t="s">
        <v>4</v>
      </c>
    </row>
    <row r="154" spans="1:4" x14ac:dyDescent="0.25">
      <c r="A154" s="1" t="s">
        <v>316</v>
      </c>
      <c r="B154" s="1" t="str">
        <f t="shared" si="2"/>
        <v>4.1.1Phon</v>
      </c>
      <c r="C154" s="18" t="s">
        <v>113</v>
      </c>
      <c r="D154" s="1" t="s">
        <v>22</v>
      </c>
    </row>
    <row r="155" spans="1:4" x14ac:dyDescent="0.25">
      <c r="A155" s="1" t="s">
        <v>317</v>
      </c>
      <c r="B155" s="1" t="str">
        <f t="shared" si="2"/>
        <v>4.1.2Viet</v>
      </c>
      <c r="C155" s="18" t="s">
        <v>235</v>
      </c>
      <c r="D155" s="1" t="s">
        <v>3</v>
      </c>
    </row>
    <row r="156" spans="1:4" x14ac:dyDescent="0.25">
      <c r="A156" s="1" t="s">
        <v>317</v>
      </c>
      <c r="B156" s="1" t="str">
        <f t="shared" si="2"/>
        <v>4.1.2Eng</v>
      </c>
      <c r="C156" s="18" t="s">
        <v>114</v>
      </c>
      <c r="D156" s="1" t="s">
        <v>4</v>
      </c>
    </row>
    <row r="157" spans="1:4" x14ac:dyDescent="0.25">
      <c r="A157" s="1" t="s">
        <v>317</v>
      </c>
      <c r="B157" s="1" t="str">
        <f t="shared" si="2"/>
        <v>4.1.2Phon</v>
      </c>
      <c r="C157" s="18" t="s">
        <v>115</v>
      </c>
      <c r="D157" s="1" t="s">
        <v>22</v>
      </c>
    </row>
    <row r="158" spans="1:4" x14ac:dyDescent="0.25">
      <c r="A158" s="1" t="s">
        <v>318</v>
      </c>
      <c r="B158" s="1" t="str">
        <f t="shared" si="2"/>
        <v>4.2Struc</v>
      </c>
      <c r="C158" s="18" t="s">
        <v>236</v>
      </c>
      <c r="D158" s="1" t="s">
        <v>10</v>
      </c>
    </row>
    <row r="159" spans="1:4" x14ac:dyDescent="0.25">
      <c r="A159" s="1" t="s">
        <v>319</v>
      </c>
      <c r="B159" s="1" t="str">
        <f t="shared" si="2"/>
        <v>4.2.1Viet</v>
      </c>
      <c r="C159" s="18" t="s">
        <v>237</v>
      </c>
      <c r="D159" s="1" t="s">
        <v>3</v>
      </c>
    </row>
    <row r="160" spans="1:4" x14ac:dyDescent="0.25">
      <c r="A160" s="1" t="s">
        <v>319</v>
      </c>
      <c r="B160" s="1" t="str">
        <f t="shared" si="2"/>
        <v>4.2.1Eng</v>
      </c>
      <c r="C160" s="18" t="s">
        <v>116</v>
      </c>
      <c r="D160" s="1" t="s">
        <v>4</v>
      </c>
    </row>
    <row r="161" spans="1:4" x14ac:dyDescent="0.25">
      <c r="A161" s="1" t="s">
        <v>319</v>
      </c>
      <c r="B161" s="1" t="str">
        <f t="shared" si="2"/>
        <v>4.2.1Phon</v>
      </c>
      <c r="C161" s="18" t="s">
        <v>117</v>
      </c>
      <c r="D161" s="1" t="s">
        <v>22</v>
      </c>
    </row>
    <row r="162" spans="1:4" x14ac:dyDescent="0.25">
      <c r="A162" s="1" t="s">
        <v>320</v>
      </c>
      <c r="B162" s="1" t="str">
        <f t="shared" si="2"/>
        <v>4.2.2Viet</v>
      </c>
      <c r="C162" s="18" t="s">
        <v>238</v>
      </c>
      <c r="D162" s="1" t="s">
        <v>3</v>
      </c>
    </row>
    <row r="163" spans="1:4" x14ac:dyDescent="0.25">
      <c r="A163" s="1" t="s">
        <v>320</v>
      </c>
      <c r="B163" s="1" t="str">
        <f t="shared" si="2"/>
        <v>4.2.2Eng</v>
      </c>
      <c r="C163" s="18" t="s">
        <v>118</v>
      </c>
      <c r="D163" s="1" t="s">
        <v>4</v>
      </c>
    </row>
    <row r="164" spans="1:4" x14ac:dyDescent="0.25">
      <c r="A164" s="1" t="s">
        <v>320</v>
      </c>
      <c r="B164" s="1" t="str">
        <f t="shared" si="2"/>
        <v>4.2.2Phon</v>
      </c>
      <c r="C164" s="18" t="s">
        <v>119</v>
      </c>
      <c r="D164" s="1" t="s">
        <v>22</v>
      </c>
    </row>
    <row r="165" spans="1:4" x14ac:dyDescent="0.25">
      <c r="A165" s="1" t="s">
        <v>321</v>
      </c>
      <c r="B165" s="1" t="str">
        <f t="shared" si="2"/>
        <v>4.3Struc</v>
      </c>
      <c r="C165" s="18" t="s">
        <v>239</v>
      </c>
      <c r="D165" s="1" t="s">
        <v>10</v>
      </c>
    </row>
    <row r="166" spans="1:4" x14ac:dyDescent="0.25">
      <c r="A166" s="1" t="s">
        <v>322</v>
      </c>
      <c r="B166" s="1" t="str">
        <f t="shared" si="2"/>
        <v>4.3.1Viet</v>
      </c>
      <c r="C166" s="18" t="s">
        <v>240</v>
      </c>
      <c r="D166" s="1" t="s">
        <v>3</v>
      </c>
    </row>
    <row r="167" spans="1:4" x14ac:dyDescent="0.25">
      <c r="A167" s="1" t="s">
        <v>322</v>
      </c>
      <c r="B167" s="1" t="str">
        <f t="shared" si="2"/>
        <v>4.3.1Eng</v>
      </c>
      <c r="C167" s="18" t="s">
        <v>120</v>
      </c>
      <c r="D167" s="1" t="s">
        <v>4</v>
      </c>
    </row>
    <row r="168" spans="1:4" x14ac:dyDescent="0.25">
      <c r="A168" s="1" t="s">
        <v>322</v>
      </c>
      <c r="B168" s="1" t="str">
        <f t="shared" si="2"/>
        <v>4.3.1Phon</v>
      </c>
      <c r="C168" s="18" t="s">
        <v>121</v>
      </c>
      <c r="D168" s="1" t="s">
        <v>22</v>
      </c>
    </row>
    <row r="169" spans="1:4" x14ac:dyDescent="0.25">
      <c r="A169" s="1" t="s">
        <v>323</v>
      </c>
      <c r="B169" s="1" t="str">
        <f t="shared" si="2"/>
        <v>4.3.2Viet</v>
      </c>
      <c r="C169" s="18" t="s">
        <v>241</v>
      </c>
      <c r="D169" s="1" t="s">
        <v>3</v>
      </c>
    </row>
    <row r="170" spans="1:4" x14ac:dyDescent="0.25">
      <c r="A170" s="1" t="s">
        <v>323</v>
      </c>
      <c r="B170" s="1" t="str">
        <f t="shared" si="2"/>
        <v>4.3.2Eng</v>
      </c>
      <c r="C170" s="18" t="s">
        <v>122</v>
      </c>
      <c r="D170" s="1" t="s">
        <v>4</v>
      </c>
    </row>
    <row r="171" spans="1:4" x14ac:dyDescent="0.25">
      <c r="A171" s="1" t="s">
        <v>323</v>
      </c>
      <c r="B171" s="1" t="str">
        <f t="shared" si="2"/>
        <v>4.3.2Phon</v>
      </c>
      <c r="C171" s="18" t="s">
        <v>123</v>
      </c>
      <c r="D171" s="1" t="s">
        <v>22</v>
      </c>
    </row>
    <row r="172" spans="1:4" x14ac:dyDescent="0.25">
      <c r="A172" s="1" t="s">
        <v>324</v>
      </c>
      <c r="B172" s="1" t="str">
        <f t="shared" si="2"/>
        <v>4.3.3Viet</v>
      </c>
      <c r="C172" s="18" t="s">
        <v>242</v>
      </c>
      <c r="D172" s="1" t="s">
        <v>3</v>
      </c>
    </row>
    <row r="173" spans="1:4" x14ac:dyDescent="0.25">
      <c r="A173" s="1" t="s">
        <v>324</v>
      </c>
      <c r="B173" s="1" t="str">
        <f t="shared" si="2"/>
        <v>4.3.3Eng</v>
      </c>
      <c r="C173" s="18" t="s">
        <v>124</v>
      </c>
      <c r="D173" s="1" t="s">
        <v>4</v>
      </c>
    </row>
    <row r="174" spans="1:4" x14ac:dyDescent="0.25">
      <c r="A174" s="1" t="s">
        <v>324</v>
      </c>
      <c r="B174" s="1" t="str">
        <f t="shared" si="2"/>
        <v>4.3.3Phon</v>
      </c>
      <c r="C174" s="18" t="s">
        <v>125</v>
      </c>
      <c r="D174" s="1" t="s">
        <v>22</v>
      </c>
    </row>
    <row r="175" spans="1:4" x14ac:dyDescent="0.25">
      <c r="A175" s="1" t="s">
        <v>325</v>
      </c>
      <c r="B175" s="1" t="str">
        <f t="shared" si="2"/>
        <v>4.4Struc</v>
      </c>
      <c r="C175" s="18" t="s">
        <v>243</v>
      </c>
      <c r="D175" s="1" t="s">
        <v>10</v>
      </c>
    </row>
    <row r="176" spans="1:4" x14ac:dyDescent="0.25">
      <c r="A176" s="1" t="s">
        <v>326</v>
      </c>
      <c r="B176" s="1" t="str">
        <f t="shared" si="2"/>
        <v>4.4.1Viet</v>
      </c>
      <c r="C176" s="18" t="s">
        <v>244</v>
      </c>
      <c r="D176" s="1" t="s">
        <v>3</v>
      </c>
    </row>
    <row r="177" spans="1:4" x14ac:dyDescent="0.25">
      <c r="A177" s="1" t="s">
        <v>326</v>
      </c>
      <c r="B177" s="1" t="str">
        <f t="shared" si="2"/>
        <v>4.4.1Eng</v>
      </c>
      <c r="C177" s="18" t="s">
        <v>126</v>
      </c>
      <c r="D177" s="1" t="s">
        <v>4</v>
      </c>
    </row>
    <row r="178" spans="1:4" x14ac:dyDescent="0.25">
      <c r="A178" s="1" t="s">
        <v>326</v>
      </c>
      <c r="B178" s="1" t="str">
        <f t="shared" si="2"/>
        <v>4.4.1Phon</v>
      </c>
      <c r="C178" s="18" t="s">
        <v>127</v>
      </c>
      <c r="D178" s="1" t="s">
        <v>22</v>
      </c>
    </row>
    <row r="179" spans="1:4" x14ac:dyDescent="0.25">
      <c r="A179" s="1" t="s">
        <v>327</v>
      </c>
      <c r="B179" s="1" t="str">
        <f t="shared" si="2"/>
        <v>4.4.2Viet</v>
      </c>
      <c r="C179" s="18" t="s">
        <v>245</v>
      </c>
      <c r="D179" s="1" t="s">
        <v>3</v>
      </c>
    </row>
    <row r="180" spans="1:4" x14ac:dyDescent="0.25">
      <c r="A180" s="1" t="s">
        <v>327</v>
      </c>
      <c r="B180" s="1" t="str">
        <f t="shared" si="2"/>
        <v>4.4.2Eng</v>
      </c>
      <c r="C180" s="18" t="s">
        <v>128</v>
      </c>
      <c r="D180" s="1" t="s">
        <v>4</v>
      </c>
    </row>
    <row r="181" spans="1:4" x14ac:dyDescent="0.25">
      <c r="A181" s="1" t="s">
        <v>327</v>
      </c>
      <c r="B181" s="1" t="str">
        <f t="shared" si="2"/>
        <v>4.4.2Phon</v>
      </c>
      <c r="C181" s="18" t="s">
        <v>129</v>
      </c>
      <c r="D181" s="1" t="s">
        <v>22</v>
      </c>
    </row>
    <row r="182" spans="1:4" x14ac:dyDescent="0.25">
      <c r="A182" s="1" t="s">
        <v>328</v>
      </c>
      <c r="B182" s="1" t="str">
        <f t="shared" si="2"/>
        <v>4.5Struc</v>
      </c>
      <c r="C182" s="18" t="s">
        <v>246</v>
      </c>
      <c r="D182" s="1" t="s">
        <v>10</v>
      </c>
    </row>
    <row r="183" spans="1:4" x14ac:dyDescent="0.25">
      <c r="A183" s="1" t="s">
        <v>329</v>
      </c>
      <c r="B183" s="1" t="str">
        <f t="shared" si="2"/>
        <v>4.5.1Viet</v>
      </c>
      <c r="C183" s="18" t="s">
        <v>247</v>
      </c>
      <c r="D183" s="1" t="s">
        <v>3</v>
      </c>
    </row>
    <row r="184" spans="1:4" x14ac:dyDescent="0.25">
      <c r="A184" s="1" t="s">
        <v>329</v>
      </c>
      <c r="B184" s="1" t="str">
        <f t="shared" si="2"/>
        <v>4.5.1Eng</v>
      </c>
      <c r="C184" s="18" t="s">
        <v>130</v>
      </c>
      <c r="D184" s="1" t="s">
        <v>4</v>
      </c>
    </row>
    <row r="185" spans="1:4" x14ac:dyDescent="0.25">
      <c r="A185" s="1" t="s">
        <v>329</v>
      </c>
      <c r="B185" s="1" t="str">
        <f t="shared" si="2"/>
        <v>4.5.1Phon</v>
      </c>
      <c r="C185" s="18" t="s">
        <v>131</v>
      </c>
      <c r="D185" s="1" t="s">
        <v>22</v>
      </c>
    </row>
    <row r="186" spans="1:4" x14ac:dyDescent="0.25">
      <c r="A186" s="1" t="s">
        <v>330</v>
      </c>
      <c r="B186" s="1" t="str">
        <f t="shared" si="2"/>
        <v>4.5.2Viet</v>
      </c>
      <c r="C186" s="18" t="s">
        <v>248</v>
      </c>
      <c r="D186" s="1" t="s">
        <v>3</v>
      </c>
    </row>
    <row r="187" spans="1:4" x14ac:dyDescent="0.25">
      <c r="A187" s="1" t="s">
        <v>330</v>
      </c>
      <c r="B187" s="1" t="str">
        <f t="shared" si="2"/>
        <v>4.5.2Eng</v>
      </c>
      <c r="C187" s="18" t="s">
        <v>132</v>
      </c>
      <c r="D187" s="1" t="s">
        <v>4</v>
      </c>
    </row>
    <row r="188" spans="1:4" x14ac:dyDescent="0.25">
      <c r="A188" s="1" t="s">
        <v>330</v>
      </c>
      <c r="B188" s="1" t="str">
        <f t="shared" si="2"/>
        <v>4.5.2Phon</v>
      </c>
      <c r="C188" s="18" t="s">
        <v>133</v>
      </c>
      <c r="D188" s="1" t="s">
        <v>22</v>
      </c>
    </row>
    <row r="189" spans="1:4" x14ac:dyDescent="0.25">
      <c r="A189" s="1" t="s">
        <v>331</v>
      </c>
      <c r="B189" s="1" t="str">
        <f t="shared" si="2"/>
        <v>4.5.3Viet</v>
      </c>
      <c r="C189" s="18" t="s">
        <v>249</v>
      </c>
      <c r="D189" s="1" t="s">
        <v>3</v>
      </c>
    </row>
    <row r="190" spans="1:4" x14ac:dyDescent="0.25">
      <c r="A190" s="1" t="s">
        <v>331</v>
      </c>
      <c r="B190" s="1" t="str">
        <f t="shared" si="2"/>
        <v>4.5.3Eng</v>
      </c>
      <c r="C190" s="18" t="s">
        <v>134</v>
      </c>
      <c r="D190" s="1" t="s">
        <v>4</v>
      </c>
    </row>
    <row r="191" spans="1:4" x14ac:dyDescent="0.25">
      <c r="A191" s="1" t="s">
        <v>331</v>
      </c>
      <c r="B191" s="1" t="str">
        <f t="shared" si="2"/>
        <v>4.5.3Phon</v>
      </c>
      <c r="C191" s="18" t="s">
        <v>135</v>
      </c>
      <c r="D191" s="1" t="s">
        <v>22</v>
      </c>
    </row>
    <row r="192" spans="1:4" x14ac:dyDescent="0.25">
      <c r="A192" s="1" t="s">
        <v>332</v>
      </c>
      <c r="B192" s="1" t="str">
        <f t="shared" si="2"/>
        <v>4.5.4Viet</v>
      </c>
      <c r="C192" s="18" t="s">
        <v>250</v>
      </c>
      <c r="D192" s="1" t="s">
        <v>3</v>
      </c>
    </row>
    <row r="193" spans="1:4" x14ac:dyDescent="0.25">
      <c r="A193" s="1" t="s">
        <v>332</v>
      </c>
      <c r="B193" s="1" t="str">
        <f t="shared" si="2"/>
        <v>4.5.4Eng</v>
      </c>
      <c r="C193" s="18" t="s">
        <v>136</v>
      </c>
      <c r="D193" s="1" t="s">
        <v>4</v>
      </c>
    </row>
    <row r="194" spans="1:4" x14ac:dyDescent="0.25">
      <c r="A194" s="1" t="s">
        <v>332</v>
      </c>
      <c r="B194" s="1" t="str">
        <f t="shared" si="2"/>
        <v>4.5.4Phon</v>
      </c>
      <c r="C194" s="18" t="s">
        <v>137</v>
      </c>
      <c r="D194" s="1" t="s">
        <v>22</v>
      </c>
    </row>
    <row r="195" spans="1:4" x14ac:dyDescent="0.25">
      <c r="A195" s="1">
        <v>5</v>
      </c>
      <c r="B195" s="1" t="str">
        <f t="shared" ref="B195:B246" si="3">A195&amp;D195</f>
        <v>5Struc0</v>
      </c>
      <c r="C195" s="18" t="s">
        <v>175</v>
      </c>
      <c r="D195" s="1" t="s">
        <v>170</v>
      </c>
    </row>
    <row r="196" spans="1:4" x14ac:dyDescent="0.25">
      <c r="A196" s="1" t="s">
        <v>333</v>
      </c>
      <c r="B196" s="1" t="str">
        <f t="shared" si="3"/>
        <v>5.0.1Viet</v>
      </c>
      <c r="C196" s="18" t="s">
        <v>251</v>
      </c>
      <c r="D196" s="1" t="s">
        <v>3</v>
      </c>
    </row>
    <row r="197" spans="1:4" x14ac:dyDescent="0.25">
      <c r="A197" s="1" t="s">
        <v>333</v>
      </c>
      <c r="B197" s="1" t="str">
        <f t="shared" si="3"/>
        <v>5.0.1Eng</v>
      </c>
      <c r="C197" s="18" t="s">
        <v>138</v>
      </c>
      <c r="D197" s="1" t="s">
        <v>4</v>
      </c>
    </row>
    <row r="198" spans="1:4" x14ac:dyDescent="0.25">
      <c r="A198" s="1" t="s">
        <v>333</v>
      </c>
      <c r="B198" s="1" t="str">
        <f t="shared" si="3"/>
        <v>5.0.1Phon</v>
      </c>
      <c r="C198" s="18" t="s">
        <v>139</v>
      </c>
      <c r="D198" s="1" t="s">
        <v>22</v>
      </c>
    </row>
    <row r="199" spans="1:4" x14ac:dyDescent="0.25">
      <c r="A199" s="1" t="s">
        <v>334</v>
      </c>
      <c r="B199" s="1" t="str">
        <f t="shared" si="3"/>
        <v>5.0.2Viet</v>
      </c>
      <c r="C199" s="18" t="s">
        <v>252</v>
      </c>
      <c r="D199" s="1" t="s">
        <v>3</v>
      </c>
    </row>
    <row r="200" spans="1:4" x14ac:dyDescent="0.25">
      <c r="A200" s="1" t="s">
        <v>334</v>
      </c>
      <c r="B200" s="1" t="str">
        <f t="shared" si="3"/>
        <v>5.0.2Eng</v>
      </c>
      <c r="C200" s="18" t="s">
        <v>140</v>
      </c>
      <c r="D200" s="1" t="s">
        <v>4</v>
      </c>
    </row>
    <row r="201" spans="1:4" x14ac:dyDescent="0.25">
      <c r="A201" s="1" t="s">
        <v>334</v>
      </c>
      <c r="B201" s="1" t="str">
        <f t="shared" si="3"/>
        <v>5.0.2Phon</v>
      </c>
      <c r="C201" s="18" t="s">
        <v>141</v>
      </c>
      <c r="D201" s="1" t="s">
        <v>22</v>
      </c>
    </row>
    <row r="202" spans="1:4" x14ac:dyDescent="0.25">
      <c r="A202" s="1" t="s">
        <v>335</v>
      </c>
      <c r="B202" s="1" t="str">
        <f t="shared" si="3"/>
        <v>5.0.3Viet</v>
      </c>
      <c r="C202" s="18" t="s">
        <v>253</v>
      </c>
      <c r="D202" s="1" t="s">
        <v>3</v>
      </c>
    </row>
    <row r="203" spans="1:4" x14ac:dyDescent="0.25">
      <c r="A203" s="1" t="s">
        <v>335</v>
      </c>
      <c r="B203" s="1" t="str">
        <f t="shared" si="3"/>
        <v>5.0.3Eng</v>
      </c>
      <c r="C203" s="18" t="s">
        <v>142</v>
      </c>
      <c r="D203" s="1" t="s">
        <v>4</v>
      </c>
    </row>
    <row r="204" spans="1:4" x14ac:dyDescent="0.25">
      <c r="A204" s="1" t="s">
        <v>335</v>
      </c>
      <c r="B204" s="1" t="str">
        <f t="shared" si="3"/>
        <v>5.0.3Phon</v>
      </c>
      <c r="C204" s="18" t="s">
        <v>143</v>
      </c>
      <c r="D204" s="1" t="s">
        <v>22</v>
      </c>
    </row>
    <row r="205" spans="1:4" x14ac:dyDescent="0.25">
      <c r="A205" s="1" t="s">
        <v>336</v>
      </c>
      <c r="B205" s="1" t="str">
        <f t="shared" si="3"/>
        <v>5.0.4Viet</v>
      </c>
      <c r="C205" s="18" t="s">
        <v>254</v>
      </c>
      <c r="D205" s="1" t="s">
        <v>3</v>
      </c>
    </row>
    <row r="206" spans="1:4" x14ac:dyDescent="0.25">
      <c r="A206" s="1" t="s">
        <v>336</v>
      </c>
      <c r="B206" s="1" t="str">
        <f t="shared" si="3"/>
        <v>5.0.4Eng</v>
      </c>
      <c r="C206" s="18" t="s">
        <v>144</v>
      </c>
      <c r="D206" s="1" t="s">
        <v>4</v>
      </c>
    </row>
    <row r="207" spans="1:4" x14ac:dyDescent="0.25">
      <c r="A207" s="1" t="s">
        <v>336</v>
      </c>
      <c r="B207" s="1" t="str">
        <f t="shared" si="3"/>
        <v>5.0.4Phon</v>
      </c>
      <c r="C207" s="18" t="s">
        <v>145</v>
      </c>
      <c r="D207" s="1" t="s">
        <v>22</v>
      </c>
    </row>
    <row r="208" spans="1:4" x14ac:dyDescent="0.25">
      <c r="A208" s="1" t="s">
        <v>337</v>
      </c>
      <c r="B208" s="1" t="str">
        <f t="shared" si="3"/>
        <v>5.0.5Viet</v>
      </c>
      <c r="C208" s="18" t="s">
        <v>255</v>
      </c>
      <c r="D208" s="1" t="s">
        <v>3</v>
      </c>
    </row>
    <row r="209" spans="1:4" x14ac:dyDescent="0.25">
      <c r="A209" s="1" t="s">
        <v>337</v>
      </c>
      <c r="B209" s="1" t="str">
        <f t="shared" si="3"/>
        <v>5.0.5Eng</v>
      </c>
      <c r="C209" s="18" t="s">
        <v>146</v>
      </c>
      <c r="D209" s="1" t="s">
        <v>4</v>
      </c>
    </row>
    <row r="210" spans="1:4" x14ac:dyDescent="0.25">
      <c r="A210" s="1" t="s">
        <v>337</v>
      </c>
      <c r="B210" s="1" t="str">
        <f t="shared" si="3"/>
        <v>5.0.5Phon</v>
      </c>
      <c r="C210" s="18" t="s">
        <v>147</v>
      </c>
      <c r="D210" s="1" t="s">
        <v>22</v>
      </c>
    </row>
    <row r="211" spans="1:4" x14ac:dyDescent="0.25">
      <c r="A211" s="1" t="s">
        <v>338</v>
      </c>
      <c r="B211" s="1" t="str">
        <f t="shared" si="3"/>
        <v>5.0.6Viet</v>
      </c>
      <c r="C211" s="18" t="s">
        <v>256</v>
      </c>
      <c r="D211" s="1" t="s">
        <v>3</v>
      </c>
    </row>
    <row r="212" spans="1:4" x14ac:dyDescent="0.25">
      <c r="A212" s="1" t="s">
        <v>338</v>
      </c>
      <c r="B212" s="1" t="str">
        <f t="shared" si="3"/>
        <v>5.0.6Eng</v>
      </c>
      <c r="C212" s="18" t="s">
        <v>148</v>
      </c>
      <c r="D212" s="1" t="s">
        <v>4</v>
      </c>
    </row>
    <row r="213" spans="1:4" x14ac:dyDescent="0.25">
      <c r="A213" s="1" t="s">
        <v>338</v>
      </c>
      <c r="B213" s="1" t="str">
        <f t="shared" si="3"/>
        <v>5.0.6Phon</v>
      </c>
      <c r="C213" s="18" t="s">
        <v>149</v>
      </c>
      <c r="D213" s="1" t="s">
        <v>22</v>
      </c>
    </row>
    <row r="214" spans="1:4" x14ac:dyDescent="0.25">
      <c r="A214" s="1" t="s">
        <v>339</v>
      </c>
      <c r="B214" s="1" t="str">
        <f t="shared" si="3"/>
        <v>5.0.7Viet</v>
      </c>
      <c r="C214" s="18" t="s">
        <v>257</v>
      </c>
      <c r="D214" s="1" t="s">
        <v>3</v>
      </c>
    </row>
    <row r="215" spans="1:4" x14ac:dyDescent="0.25">
      <c r="A215" s="1" t="s">
        <v>339</v>
      </c>
      <c r="B215" s="1" t="str">
        <f t="shared" si="3"/>
        <v>5.0.7Eng</v>
      </c>
      <c r="C215" s="18" t="s">
        <v>150</v>
      </c>
      <c r="D215" s="1" t="s">
        <v>4</v>
      </c>
    </row>
    <row r="216" spans="1:4" x14ac:dyDescent="0.25">
      <c r="A216" s="1" t="s">
        <v>339</v>
      </c>
      <c r="B216" s="1" t="str">
        <f t="shared" si="3"/>
        <v>5.0.7Phon</v>
      </c>
      <c r="C216" s="18" t="s">
        <v>151</v>
      </c>
      <c r="D216" s="1" t="s">
        <v>22</v>
      </c>
    </row>
    <row r="217" spans="1:4" x14ac:dyDescent="0.25">
      <c r="A217" s="1" t="s">
        <v>340</v>
      </c>
      <c r="B217" s="1" t="str">
        <f t="shared" si="3"/>
        <v>5.0.8Viet</v>
      </c>
      <c r="C217" s="18" t="s">
        <v>258</v>
      </c>
      <c r="D217" s="1" t="s">
        <v>3</v>
      </c>
    </row>
    <row r="218" spans="1:4" x14ac:dyDescent="0.25">
      <c r="A218" s="1" t="s">
        <v>340</v>
      </c>
      <c r="B218" s="1" t="str">
        <f t="shared" si="3"/>
        <v>5.0.8Eng</v>
      </c>
      <c r="C218" s="18" t="s">
        <v>152</v>
      </c>
      <c r="D218" s="1" t="s">
        <v>4</v>
      </c>
    </row>
    <row r="219" spans="1:4" x14ac:dyDescent="0.25">
      <c r="A219" s="1" t="s">
        <v>340</v>
      </c>
      <c r="B219" s="1" t="str">
        <f t="shared" si="3"/>
        <v>5.0.8Phon</v>
      </c>
      <c r="C219" s="18" t="s">
        <v>153</v>
      </c>
      <c r="D219" s="1" t="s">
        <v>22</v>
      </c>
    </row>
    <row r="220" spans="1:4" x14ac:dyDescent="0.25">
      <c r="A220" s="1" t="s">
        <v>341</v>
      </c>
      <c r="B220" s="1" t="str">
        <f t="shared" si="3"/>
        <v>5.0.9Viet</v>
      </c>
      <c r="C220" s="18" t="s">
        <v>193</v>
      </c>
      <c r="D220" s="1" t="s">
        <v>3</v>
      </c>
    </row>
    <row r="221" spans="1:4" x14ac:dyDescent="0.25">
      <c r="A221" s="1" t="s">
        <v>341</v>
      </c>
      <c r="B221" s="1" t="str">
        <f t="shared" si="3"/>
        <v>5.0.9Eng</v>
      </c>
      <c r="C221" s="18" t="s">
        <v>50</v>
      </c>
      <c r="D221" s="1" t="s">
        <v>4</v>
      </c>
    </row>
    <row r="222" spans="1:4" x14ac:dyDescent="0.25">
      <c r="A222" s="1" t="s">
        <v>341</v>
      </c>
      <c r="B222" s="1" t="str">
        <f t="shared" si="3"/>
        <v>5.0.9Phon</v>
      </c>
      <c r="C222" s="18" t="s">
        <v>51</v>
      </c>
      <c r="D222" s="1" t="s">
        <v>22</v>
      </c>
    </row>
    <row r="223" spans="1:4" x14ac:dyDescent="0.25">
      <c r="A223" s="1" t="s">
        <v>333</v>
      </c>
      <c r="B223" s="1" t="str">
        <f t="shared" si="3"/>
        <v>5.0.1Viet</v>
      </c>
      <c r="C223" s="18" t="s">
        <v>259</v>
      </c>
      <c r="D223" s="1" t="s">
        <v>3</v>
      </c>
    </row>
    <row r="224" spans="1:4" x14ac:dyDescent="0.25">
      <c r="A224" s="1" t="s">
        <v>333</v>
      </c>
      <c r="B224" s="1" t="str">
        <f t="shared" si="3"/>
        <v>5.0.1Eng</v>
      </c>
      <c r="C224" s="18" t="s">
        <v>154</v>
      </c>
      <c r="D224" s="1" t="s">
        <v>4</v>
      </c>
    </row>
    <row r="225" spans="1:4" x14ac:dyDescent="0.25">
      <c r="A225" s="1" t="s">
        <v>333</v>
      </c>
      <c r="B225" s="1" t="str">
        <f t="shared" si="3"/>
        <v>5.0.1Phon</v>
      </c>
      <c r="C225" s="18" t="s">
        <v>155</v>
      </c>
      <c r="D225" s="1" t="s">
        <v>22</v>
      </c>
    </row>
    <row r="226" spans="1:4" x14ac:dyDescent="0.25">
      <c r="A226" s="1" t="s">
        <v>333</v>
      </c>
      <c r="B226" s="1" t="str">
        <f t="shared" si="3"/>
        <v>5.0.1Viet</v>
      </c>
      <c r="C226" s="18" t="s">
        <v>260</v>
      </c>
      <c r="D226" s="1" t="s">
        <v>3</v>
      </c>
    </row>
    <row r="227" spans="1:4" x14ac:dyDescent="0.25">
      <c r="A227" s="1" t="s">
        <v>333</v>
      </c>
      <c r="B227" s="1" t="str">
        <f t="shared" si="3"/>
        <v>5.0.1Eng</v>
      </c>
      <c r="C227" s="18" t="s">
        <v>156</v>
      </c>
      <c r="D227" s="1" t="s">
        <v>4</v>
      </c>
    </row>
    <row r="228" spans="1:4" x14ac:dyDescent="0.25">
      <c r="A228" s="1" t="s">
        <v>333</v>
      </c>
      <c r="B228" s="1" t="str">
        <f t="shared" si="3"/>
        <v>5.0.1Phon</v>
      </c>
      <c r="C228" s="18" t="s">
        <v>157</v>
      </c>
      <c r="D228" s="1" t="s">
        <v>22</v>
      </c>
    </row>
    <row r="229" spans="1:4" x14ac:dyDescent="0.25">
      <c r="A229" s="1" t="s">
        <v>333</v>
      </c>
      <c r="B229" s="1" t="str">
        <f t="shared" si="3"/>
        <v>5.0.1Viet</v>
      </c>
      <c r="C229" s="18" t="s">
        <v>261</v>
      </c>
      <c r="D229" s="1" t="s">
        <v>3</v>
      </c>
    </row>
    <row r="230" spans="1:4" x14ac:dyDescent="0.25">
      <c r="A230" s="1" t="s">
        <v>333</v>
      </c>
      <c r="B230" s="1" t="str">
        <f t="shared" si="3"/>
        <v>5.0.1Eng</v>
      </c>
      <c r="C230" s="18" t="s">
        <v>158</v>
      </c>
      <c r="D230" s="1" t="s">
        <v>4</v>
      </c>
    </row>
    <row r="231" spans="1:4" x14ac:dyDescent="0.25">
      <c r="A231" s="1" t="s">
        <v>333</v>
      </c>
      <c r="B231" s="1" t="str">
        <f t="shared" si="3"/>
        <v>5.0.1Phon</v>
      </c>
      <c r="C231" s="18" t="s">
        <v>159</v>
      </c>
      <c r="D231" s="1" t="s">
        <v>22</v>
      </c>
    </row>
    <row r="232" spans="1:4" x14ac:dyDescent="0.25">
      <c r="A232" s="1" t="s">
        <v>333</v>
      </c>
      <c r="B232" s="1" t="str">
        <f t="shared" si="3"/>
        <v>5.0.1Viet</v>
      </c>
      <c r="C232" s="18" t="s">
        <v>262</v>
      </c>
      <c r="D232" s="1" t="s">
        <v>3</v>
      </c>
    </row>
    <row r="233" spans="1:4" x14ac:dyDescent="0.25">
      <c r="A233" s="1" t="s">
        <v>333</v>
      </c>
      <c r="B233" s="1" t="str">
        <f t="shared" si="3"/>
        <v>5.0.1Eng</v>
      </c>
      <c r="C233" s="18" t="s">
        <v>160</v>
      </c>
      <c r="D233" s="1" t="s">
        <v>4</v>
      </c>
    </row>
    <row r="234" spans="1:4" x14ac:dyDescent="0.25">
      <c r="A234" s="1" t="s">
        <v>333</v>
      </c>
      <c r="B234" s="1" t="str">
        <f t="shared" si="3"/>
        <v>5.0.1Phon</v>
      </c>
      <c r="C234" s="18" t="s">
        <v>161</v>
      </c>
      <c r="D234" s="1" t="s">
        <v>22</v>
      </c>
    </row>
    <row r="235" spans="1:4" x14ac:dyDescent="0.25">
      <c r="A235" s="1" t="s">
        <v>333</v>
      </c>
      <c r="B235" s="1" t="str">
        <f t="shared" si="3"/>
        <v>5.0.1Viet</v>
      </c>
      <c r="C235" s="18" t="s">
        <v>263</v>
      </c>
      <c r="D235" s="1" t="s">
        <v>3</v>
      </c>
    </row>
    <row r="236" spans="1:4" x14ac:dyDescent="0.25">
      <c r="A236" s="1" t="s">
        <v>333</v>
      </c>
      <c r="B236" s="1" t="str">
        <f t="shared" si="3"/>
        <v>5.0.1Eng</v>
      </c>
      <c r="C236" s="18" t="s">
        <v>162</v>
      </c>
      <c r="D236" s="1" t="s">
        <v>4</v>
      </c>
    </row>
    <row r="237" spans="1:4" x14ac:dyDescent="0.25">
      <c r="A237" s="1" t="s">
        <v>333</v>
      </c>
      <c r="B237" s="1" t="str">
        <f t="shared" si="3"/>
        <v>5.0.1Phon</v>
      </c>
      <c r="C237" s="18" t="s">
        <v>163</v>
      </c>
      <c r="D237" s="1" t="s">
        <v>22</v>
      </c>
    </row>
    <row r="238" spans="1:4" x14ac:dyDescent="0.25">
      <c r="A238" s="1" t="s">
        <v>333</v>
      </c>
      <c r="B238" s="1" t="str">
        <f t="shared" si="3"/>
        <v>5.0.1Viet</v>
      </c>
      <c r="C238" s="18" t="s">
        <v>264</v>
      </c>
      <c r="D238" s="1" t="s">
        <v>3</v>
      </c>
    </row>
    <row r="239" spans="1:4" x14ac:dyDescent="0.25">
      <c r="A239" s="1" t="s">
        <v>333</v>
      </c>
      <c r="B239" s="1" t="str">
        <f t="shared" si="3"/>
        <v>5.0.1Eng</v>
      </c>
      <c r="C239" s="18" t="s">
        <v>164</v>
      </c>
      <c r="D239" s="1" t="s">
        <v>4</v>
      </c>
    </row>
    <row r="240" spans="1:4" x14ac:dyDescent="0.25">
      <c r="A240" s="1" t="s">
        <v>333</v>
      </c>
      <c r="B240" s="1" t="str">
        <f t="shared" si="3"/>
        <v>5.0.1Phon</v>
      </c>
      <c r="C240" s="18" t="s">
        <v>165</v>
      </c>
      <c r="D240" s="1" t="s">
        <v>22</v>
      </c>
    </row>
    <row r="241" spans="1:4" x14ac:dyDescent="0.25">
      <c r="A241" s="1" t="s">
        <v>333</v>
      </c>
      <c r="B241" s="1" t="str">
        <f t="shared" si="3"/>
        <v>5.0.1Viet</v>
      </c>
      <c r="C241" s="18" t="s">
        <v>265</v>
      </c>
      <c r="D241" s="1" t="s">
        <v>3</v>
      </c>
    </row>
    <row r="242" spans="1:4" x14ac:dyDescent="0.25">
      <c r="A242" s="1" t="s">
        <v>333</v>
      </c>
      <c r="B242" s="1" t="str">
        <f t="shared" si="3"/>
        <v>5.0.1Eng</v>
      </c>
      <c r="C242" s="18" t="s">
        <v>166</v>
      </c>
      <c r="D242" s="1" t="s">
        <v>4</v>
      </c>
    </row>
    <row r="243" spans="1:4" x14ac:dyDescent="0.25">
      <c r="A243" s="1" t="s">
        <v>333</v>
      </c>
      <c r="B243" s="1" t="str">
        <f t="shared" si="3"/>
        <v>5.0.1Phon</v>
      </c>
      <c r="C243" s="18" t="s">
        <v>167</v>
      </c>
      <c r="D243" s="1" t="s">
        <v>22</v>
      </c>
    </row>
    <row r="244" spans="1:4" x14ac:dyDescent="0.25">
      <c r="A244" s="1" t="s">
        <v>333</v>
      </c>
      <c r="B244" s="1" t="str">
        <f t="shared" si="3"/>
        <v>5.0.1Viet</v>
      </c>
      <c r="C244" s="18" t="s">
        <v>266</v>
      </c>
      <c r="D244" s="1" t="s">
        <v>3</v>
      </c>
    </row>
    <row r="245" spans="1:4" x14ac:dyDescent="0.25">
      <c r="A245" s="1" t="s">
        <v>333</v>
      </c>
      <c r="B245" s="1" t="str">
        <f t="shared" si="3"/>
        <v>5.0.1Eng</v>
      </c>
      <c r="C245" s="18" t="s">
        <v>168</v>
      </c>
      <c r="D245" s="1" t="s">
        <v>4</v>
      </c>
    </row>
    <row r="246" spans="1:4" x14ac:dyDescent="0.25">
      <c r="A246" s="1" t="s">
        <v>333</v>
      </c>
      <c r="B246" s="1" t="str">
        <f t="shared" si="3"/>
        <v>5.0.1Phon</v>
      </c>
      <c r="C246" s="18" t="s">
        <v>169</v>
      </c>
      <c r="D246" s="1" t="s">
        <v>22</v>
      </c>
    </row>
  </sheetData>
  <autoFilter ref="A1:L246" xr:uid="{F0FEFE1B-A582-4851-A850-E4BF4217E78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718-A9E9-438B-B207-C9ED05A276B1}">
  <dimension ref="A1:B74"/>
  <sheetViews>
    <sheetView topLeftCell="A40" workbookViewId="0">
      <selection activeCell="B1" sqref="B1:B74"/>
    </sheetView>
  </sheetViews>
  <sheetFormatPr defaultRowHeight="13.8" x14ac:dyDescent="0.25"/>
  <sheetData>
    <row r="1" spans="1:2" x14ac:dyDescent="0.25">
      <c r="A1" t="s">
        <v>24</v>
      </c>
      <c r="B1">
        <v>1</v>
      </c>
    </row>
    <row r="2" spans="1:2" x14ac:dyDescent="0.25">
      <c r="A2" t="s">
        <v>26</v>
      </c>
      <c r="B2">
        <v>2</v>
      </c>
    </row>
    <row r="3" spans="1:2" x14ac:dyDescent="0.25">
      <c r="A3" t="s">
        <v>28</v>
      </c>
      <c r="B3">
        <v>3</v>
      </c>
    </row>
    <row r="4" spans="1:2" x14ac:dyDescent="0.25">
      <c r="A4" t="s">
        <v>30</v>
      </c>
      <c r="B4">
        <v>4</v>
      </c>
    </row>
    <row r="5" spans="1:2" x14ac:dyDescent="0.25">
      <c r="A5" t="s">
        <v>32</v>
      </c>
      <c r="B5">
        <v>5</v>
      </c>
    </row>
    <row r="6" spans="1:2" x14ac:dyDescent="0.25">
      <c r="A6" t="s">
        <v>34</v>
      </c>
      <c r="B6">
        <v>6</v>
      </c>
    </row>
    <row r="7" spans="1:2" x14ac:dyDescent="0.25">
      <c r="A7" t="s">
        <v>36</v>
      </c>
      <c r="B7">
        <v>7</v>
      </c>
    </row>
    <row r="8" spans="1:2" x14ac:dyDescent="0.25">
      <c r="A8" t="s">
        <v>38</v>
      </c>
      <c r="B8">
        <v>8</v>
      </c>
    </row>
    <row r="9" spans="1:2" x14ac:dyDescent="0.25">
      <c r="A9" t="s">
        <v>40</v>
      </c>
      <c r="B9">
        <v>9</v>
      </c>
    </row>
    <row r="10" spans="1:2" x14ac:dyDescent="0.25">
      <c r="A10" t="s">
        <v>42</v>
      </c>
      <c r="B10">
        <v>10</v>
      </c>
    </row>
    <row r="11" spans="1:2" x14ac:dyDescent="0.25">
      <c r="A11" t="s">
        <v>44</v>
      </c>
      <c r="B11">
        <v>11</v>
      </c>
    </row>
    <row r="12" spans="1:2" x14ac:dyDescent="0.25">
      <c r="A12" t="s">
        <v>46</v>
      </c>
      <c r="B12">
        <v>12</v>
      </c>
    </row>
    <row r="13" spans="1:2" x14ac:dyDescent="0.25">
      <c r="A13" t="s">
        <v>48</v>
      </c>
      <c r="B13">
        <v>13</v>
      </c>
    </row>
    <row r="14" spans="1:2" x14ac:dyDescent="0.25">
      <c r="A14" t="s">
        <v>50</v>
      </c>
      <c r="B14">
        <v>14</v>
      </c>
    </row>
    <row r="15" spans="1:2" x14ac:dyDescent="0.25">
      <c r="A15" t="s">
        <v>52</v>
      </c>
      <c r="B15">
        <v>15</v>
      </c>
    </row>
    <row r="16" spans="1:2" x14ac:dyDescent="0.25">
      <c r="A16" t="s">
        <v>54</v>
      </c>
      <c r="B16">
        <v>16</v>
      </c>
    </row>
    <row r="17" spans="1:2" x14ac:dyDescent="0.25">
      <c r="A17" t="s">
        <v>56</v>
      </c>
      <c r="B17">
        <v>17</v>
      </c>
    </row>
    <row r="18" spans="1:2" x14ac:dyDescent="0.25">
      <c r="A18" t="s">
        <v>58</v>
      </c>
      <c r="B18">
        <v>18</v>
      </c>
    </row>
    <row r="19" spans="1:2" x14ac:dyDescent="0.25">
      <c r="A19" t="s">
        <v>60</v>
      </c>
      <c r="B19">
        <v>19</v>
      </c>
    </row>
    <row r="20" spans="1:2" x14ac:dyDescent="0.25">
      <c r="A20" t="s">
        <v>62</v>
      </c>
      <c r="B20">
        <v>20</v>
      </c>
    </row>
    <row r="21" spans="1:2" x14ac:dyDescent="0.25">
      <c r="A21" t="s">
        <v>64</v>
      </c>
      <c r="B21">
        <v>21</v>
      </c>
    </row>
    <row r="22" spans="1:2" x14ac:dyDescent="0.25">
      <c r="A22" t="s">
        <v>66</v>
      </c>
      <c r="B22">
        <v>22</v>
      </c>
    </row>
    <row r="23" spans="1:2" x14ac:dyDescent="0.25">
      <c r="A23" t="s">
        <v>68</v>
      </c>
      <c r="B23">
        <v>23</v>
      </c>
    </row>
    <row r="24" spans="1:2" x14ac:dyDescent="0.25">
      <c r="A24" t="s">
        <v>70</v>
      </c>
      <c r="B24">
        <v>24</v>
      </c>
    </row>
    <row r="25" spans="1:2" x14ac:dyDescent="0.25">
      <c r="A25" t="s">
        <v>72</v>
      </c>
      <c r="B25">
        <v>25</v>
      </c>
    </row>
    <row r="26" spans="1:2" x14ac:dyDescent="0.25">
      <c r="A26" t="s">
        <v>74</v>
      </c>
      <c r="B26">
        <v>26</v>
      </c>
    </row>
    <row r="27" spans="1:2" x14ac:dyDescent="0.25">
      <c r="A27" t="s">
        <v>76</v>
      </c>
      <c r="B27">
        <v>27</v>
      </c>
    </row>
    <row r="28" spans="1:2" x14ac:dyDescent="0.25">
      <c r="A28" t="s">
        <v>78</v>
      </c>
      <c r="B28">
        <v>28</v>
      </c>
    </row>
    <row r="29" spans="1:2" x14ac:dyDescent="0.25">
      <c r="A29" t="s">
        <v>80</v>
      </c>
      <c r="B29">
        <v>29</v>
      </c>
    </row>
    <row r="30" spans="1:2" x14ac:dyDescent="0.25">
      <c r="A30" t="s">
        <v>82</v>
      </c>
      <c r="B30">
        <v>30</v>
      </c>
    </row>
    <row r="31" spans="1:2" x14ac:dyDescent="0.25">
      <c r="A31" t="s">
        <v>84</v>
      </c>
      <c r="B31">
        <v>31</v>
      </c>
    </row>
    <row r="32" spans="1:2" x14ac:dyDescent="0.25">
      <c r="A32" t="s">
        <v>86</v>
      </c>
      <c r="B32">
        <v>32</v>
      </c>
    </row>
    <row r="33" spans="1:2" x14ac:dyDescent="0.25">
      <c r="A33" t="s">
        <v>88</v>
      </c>
      <c r="B33">
        <v>33</v>
      </c>
    </row>
    <row r="34" spans="1:2" x14ac:dyDescent="0.25">
      <c r="A34" t="s">
        <v>90</v>
      </c>
      <c r="B34">
        <v>34</v>
      </c>
    </row>
    <row r="35" spans="1:2" x14ac:dyDescent="0.25">
      <c r="A35" t="s">
        <v>92</v>
      </c>
      <c r="B35">
        <v>35</v>
      </c>
    </row>
    <row r="36" spans="1:2" x14ac:dyDescent="0.25">
      <c r="A36" t="s">
        <v>94</v>
      </c>
      <c r="B36">
        <v>36</v>
      </c>
    </row>
    <row r="37" spans="1:2" x14ac:dyDescent="0.25">
      <c r="A37" t="s">
        <v>96</v>
      </c>
      <c r="B37">
        <v>37</v>
      </c>
    </row>
    <row r="38" spans="1:2" x14ac:dyDescent="0.25">
      <c r="A38" t="s">
        <v>98</v>
      </c>
      <c r="B38">
        <v>38</v>
      </c>
    </row>
    <row r="39" spans="1:2" x14ac:dyDescent="0.25">
      <c r="A39" t="s">
        <v>100</v>
      </c>
      <c r="B39">
        <v>39</v>
      </c>
    </row>
    <row r="40" spans="1:2" x14ac:dyDescent="0.25">
      <c r="A40" t="s">
        <v>102</v>
      </c>
      <c r="B40">
        <v>40</v>
      </c>
    </row>
    <row r="41" spans="1:2" x14ac:dyDescent="0.25">
      <c r="A41" t="s">
        <v>104</v>
      </c>
      <c r="B41">
        <v>41</v>
      </c>
    </row>
    <row r="42" spans="1:2" x14ac:dyDescent="0.25">
      <c r="A42" t="s">
        <v>106</v>
      </c>
      <c r="B42">
        <v>42</v>
      </c>
    </row>
    <row r="43" spans="1:2" x14ac:dyDescent="0.25">
      <c r="A43" t="s">
        <v>108</v>
      </c>
      <c r="B43">
        <v>43</v>
      </c>
    </row>
    <row r="44" spans="1:2" x14ac:dyDescent="0.25">
      <c r="A44" t="s">
        <v>110</v>
      </c>
      <c r="B44">
        <v>44</v>
      </c>
    </row>
    <row r="45" spans="1:2" x14ac:dyDescent="0.25">
      <c r="A45" t="s">
        <v>112</v>
      </c>
      <c r="B45">
        <v>45</v>
      </c>
    </row>
    <row r="46" spans="1:2" x14ac:dyDescent="0.25">
      <c r="A46" t="s">
        <v>114</v>
      </c>
      <c r="B46">
        <v>46</v>
      </c>
    </row>
    <row r="47" spans="1:2" x14ac:dyDescent="0.25">
      <c r="A47" t="s">
        <v>116</v>
      </c>
      <c r="B47">
        <v>47</v>
      </c>
    </row>
    <row r="48" spans="1:2" x14ac:dyDescent="0.25">
      <c r="A48" t="s">
        <v>118</v>
      </c>
      <c r="B48">
        <v>48</v>
      </c>
    </row>
    <row r="49" spans="1:2" x14ac:dyDescent="0.25">
      <c r="A49" t="s">
        <v>120</v>
      </c>
      <c r="B49">
        <v>49</v>
      </c>
    </row>
    <row r="50" spans="1:2" x14ac:dyDescent="0.25">
      <c r="A50" t="s">
        <v>122</v>
      </c>
      <c r="B50">
        <v>50</v>
      </c>
    </row>
    <row r="51" spans="1:2" x14ac:dyDescent="0.25">
      <c r="A51" t="s">
        <v>124</v>
      </c>
      <c r="B51">
        <v>51</v>
      </c>
    </row>
    <row r="52" spans="1:2" x14ac:dyDescent="0.25">
      <c r="A52" t="s">
        <v>126</v>
      </c>
      <c r="B52">
        <v>52</v>
      </c>
    </row>
    <row r="53" spans="1:2" x14ac:dyDescent="0.25">
      <c r="A53" t="s">
        <v>128</v>
      </c>
      <c r="B53">
        <v>53</v>
      </c>
    </row>
    <row r="54" spans="1:2" x14ac:dyDescent="0.25">
      <c r="A54" t="s">
        <v>130</v>
      </c>
      <c r="B54">
        <v>54</v>
      </c>
    </row>
    <row r="55" spans="1:2" x14ac:dyDescent="0.25">
      <c r="A55" t="s">
        <v>132</v>
      </c>
      <c r="B55">
        <v>55</v>
      </c>
    </row>
    <row r="56" spans="1:2" x14ac:dyDescent="0.25">
      <c r="A56" t="s">
        <v>134</v>
      </c>
      <c r="B56">
        <v>56</v>
      </c>
    </row>
    <row r="57" spans="1:2" x14ac:dyDescent="0.25">
      <c r="A57" t="s">
        <v>136</v>
      </c>
      <c r="B57">
        <v>57</v>
      </c>
    </row>
    <row r="58" spans="1:2" x14ac:dyDescent="0.25">
      <c r="A58" t="s">
        <v>138</v>
      </c>
      <c r="B58">
        <v>58</v>
      </c>
    </row>
    <row r="59" spans="1:2" x14ac:dyDescent="0.25">
      <c r="A59" t="s">
        <v>140</v>
      </c>
      <c r="B59">
        <v>59</v>
      </c>
    </row>
    <row r="60" spans="1:2" x14ac:dyDescent="0.25">
      <c r="A60" t="s">
        <v>142</v>
      </c>
      <c r="B60">
        <v>60</v>
      </c>
    </row>
    <row r="61" spans="1:2" x14ac:dyDescent="0.25">
      <c r="A61" t="s">
        <v>144</v>
      </c>
      <c r="B61">
        <v>61</v>
      </c>
    </row>
    <row r="62" spans="1:2" x14ac:dyDescent="0.25">
      <c r="A62" t="s">
        <v>146</v>
      </c>
      <c r="B62">
        <v>62</v>
      </c>
    </row>
    <row r="63" spans="1:2" x14ac:dyDescent="0.25">
      <c r="A63" t="s">
        <v>148</v>
      </c>
      <c r="B63">
        <v>63</v>
      </c>
    </row>
    <row r="64" spans="1:2" x14ac:dyDescent="0.25">
      <c r="A64" t="s">
        <v>150</v>
      </c>
      <c r="B64">
        <v>64</v>
      </c>
    </row>
    <row r="65" spans="1:2" x14ac:dyDescent="0.25">
      <c r="A65" t="s">
        <v>152</v>
      </c>
      <c r="B65">
        <v>65</v>
      </c>
    </row>
    <row r="66" spans="1:2" x14ac:dyDescent="0.25">
      <c r="A66" t="s">
        <v>50</v>
      </c>
      <c r="B66">
        <v>66</v>
      </c>
    </row>
    <row r="67" spans="1:2" x14ac:dyDescent="0.25">
      <c r="A67" t="s">
        <v>154</v>
      </c>
      <c r="B67">
        <v>67</v>
      </c>
    </row>
    <row r="68" spans="1:2" x14ac:dyDescent="0.25">
      <c r="A68" t="s">
        <v>156</v>
      </c>
      <c r="B68">
        <v>68</v>
      </c>
    </row>
    <row r="69" spans="1:2" x14ac:dyDescent="0.25">
      <c r="A69" t="s">
        <v>158</v>
      </c>
      <c r="B69">
        <v>69</v>
      </c>
    </row>
    <row r="70" spans="1:2" x14ac:dyDescent="0.25">
      <c r="A70" t="s">
        <v>160</v>
      </c>
      <c r="B70">
        <v>70</v>
      </c>
    </row>
    <row r="71" spans="1:2" x14ac:dyDescent="0.25">
      <c r="A71" t="s">
        <v>162</v>
      </c>
      <c r="B71">
        <v>71</v>
      </c>
    </row>
    <row r="72" spans="1:2" x14ac:dyDescent="0.25">
      <c r="A72" t="s">
        <v>164</v>
      </c>
      <c r="B72">
        <v>72</v>
      </c>
    </row>
    <row r="73" spans="1:2" x14ac:dyDescent="0.25">
      <c r="A73" t="s">
        <v>166</v>
      </c>
      <c r="B73">
        <v>73</v>
      </c>
    </row>
    <row r="74" spans="1:2" x14ac:dyDescent="0.25">
      <c r="A74" t="s">
        <v>168</v>
      </c>
      <c r="B74">
        <v>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85E9-137D-4026-9632-CC12A14A0F6F}">
  <dimension ref="A1:I34"/>
  <sheetViews>
    <sheetView topLeftCell="A4" workbookViewId="0">
      <selection activeCell="C24" sqref="C24"/>
    </sheetView>
  </sheetViews>
  <sheetFormatPr defaultRowHeight="13.8" x14ac:dyDescent="0.25"/>
  <cols>
    <col min="1" max="1" width="62.296875" customWidth="1"/>
  </cols>
  <sheetData>
    <row r="1" spans="1:9" x14ac:dyDescent="0.25">
      <c r="A1" t="s">
        <v>90</v>
      </c>
      <c r="B1" t="s">
        <v>24</v>
      </c>
    </row>
    <row r="2" spans="1:9" x14ac:dyDescent="0.25">
      <c r="A2" s="2" t="s">
        <v>92</v>
      </c>
      <c r="B2" t="s">
        <v>26</v>
      </c>
    </row>
    <row r="3" spans="1:9" x14ac:dyDescent="0.25">
      <c r="A3" t="s">
        <v>94</v>
      </c>
      <c r="B3" t="s">
        <v>28</v>
      </c>
    </row>
    <row r="4" spans="1:9" x14ac:dyDescent="0.25">
      <c r="A4" t="s">
        <v>96</v>
      </c>
      <c r="B4" t="s">
        <v>30</v>
      </c>
      <c r="I4" t="s">
        <v>352</v>
      </c>
    </row>
    <row r="5" spans="1:9" x14ac:dyDescent="0.25">
      <c r="A5" t="s">
        <v>98</v>
      </c>
      <c r="B5" t="s">
        <v>32</v>
      </c>
      <c r="I5" t="s">
        <v>353</v>
      </c>
    </row>
    <row r="6" spans="1:9" x14ac:dyDescent="0.25">
      <c r="A6" t="s">
        <v>100</v>
      </c>
      <c r="B6" t="s">
        <v>34</v>
      </c>
      <c r="I6" t="s">
        <v>354</v>
      </c>
    </row>
    <row r="7" spans="1:9" x14ac:dyDescent="0.25">
      <c r="A7" t="s">
        <v>102</v>
      </c>
      <c r="B7" t="s">
        <v>36</v>
      </c>
      <c r="I7" t="s">
        <v>355</v>
      </c>
    </row>
    <row r="8" spans="1:9" x14ac:dyDescent="0.25">
      <c r="A8" s="2" t="s">
        <v>104</v>
      </c>
      <c r="B8" t="s">
        <v>38</v>
      </c>
      <c r="I8" t="s">
        <v>356</v>
      </c>
    </row>
    <row r="9" spans="1:9" x14ac:dyDescent="0.25">
      <c r="A9" t="s">
        <v>106</v>
      </c>
      <c r="B9" t="s">
        <v>40</v>
      </c>
      <c r="I9" t="s">
        <v>357</v>
      </c>
    </row>
    <row r="10" spans="1:9" x14ac:dyDescent="0.25">
      <c r="A10" s="2" t="s">
        <v>108</v>
      </c>
      <c r="B10" t="s">
        <v>42</v>
      </c>
      <c r="I10" t="s">
        <v>358</v>
      </c>
    </row>
    <row r="11" spans="1:9" x14ac:dyDescent="0.25">
      <c r="A11" t="s">
        <v>110</v>
      </c>
      <c r="B11" t="s">
        <v>44</v>
      </c>
    </row>
    <row r="12" spans="1:9" x14ac:dyDescent="0.25">
      <c r="A12" s="2" t="s">
        <v>112</v>
      </c>
      <c r="B12" t="s">
        <v>46</v>
      </c>
    </row>
    <row r="13" spans="1:9" x14ac:dyDescent="0.25">
      <c r="A13" t="s">
        <v>114</v>
      </c>
      <c r="B13" t="s">
        <v>48</v>
      </c>
    </row>
    <row r="14" spans="1:9" x14ac:dyDescent="0.25">
      <c r="A14" t="s">
        <v>116</v>
      </c>
      <c r="B14" t="s">
        <v>50</v>
      </c>
    </row>
    <row r="15" spans="1:9" x14ac:dyDescent="0.25">
      <c r="A15" t="s">
        <v>118</v>
      </c>
      <c r="B15" t="s">
        <v>52</v>
      </c>
    </row>
    <row r="16" spans="1:9" x14ac:dyDescent="0.25">
      <c r="A16" t="s">
        <v>120</v>
      </c>
      <c r="B16" t="s">
        <v>54</v>
      </c>
    </row>
    <row r="17" spans="1:2" x14ac:dyDescent="0.25">
      <c r="A17" s="2" t="s">
        <v>122</v>
      </c>
      <c r="B17" t="s">
        <v>56</v>
      </c>
    </row>
    <row r="18" spans="1:2" x14ac:dyDescent="0.25">
      <c r="A18" t="s">
        <v>124</v>
      </c>
      <c r="B18" t="s">
        <v>58</v>
      </c>
    </row>
    <row r="19" spans="1:2" x14ac:dyDescent="0.25">
      <c r="A19" t="s">
        <v>126</v>
      </c>
      <c r="B19" t="s">
        <v>60</v>
      </c>
    </row>
    <row r="20" spans="1:2" x14ac:dyDescent="0.25">
      <c r="A20" t="s">
        <v>128</v>
      </c>
      <c r="B20" t="s">
        <v>62</v>
      </c>
    </row>
    <row r="21" spans="1:2" x14ac:dyDescent="0.25">
      <c r="A21" s="2" t="s">
        <v>130</v>
      </c>
      <c r="B21" t="s">
        <v>64</v>
      </c>
    </row>
    <row r="22" spans="1:2" x14ac:dyDescent="0.25">
      <c r="A22" t="s">
        <v>132</v>
      </c>
      <c r="B22" t="s">
        <v>66</v>
      </c>
    </row>
    <row r="23" spans="1:2" x14ac:dyDescent="0.25">
      <c r="A23" t="s">
        <v>134</v>
      </c>
      <c r="B23" t="s">
        <v>68</v>
      </c>
    </row>
    <row r="24" spans="1:2" x14ac:dyDescent="0.25">
      <c r="A24" t="s">
        <v>136</v>
      </c>
      <c r="B24" t="s">
        <v>70</v>
      </c>
    </row>
    <row r="25" spans="1:2" x14ac:dyDescent="0.25">
      <c r="A25" t="s">
        <v>138</v>
      </c>
      <c r="B25" t="s">
        <v>72</v>
      </c>
    </row>
    <row r="26" spans="1:2" x14ac:dyDescent="0.25">
      <c r="A26" s="2" t="s">
        <v>140</v>
      </c>
      <c r="B26" t="s">
        <v>74</v>
      </c>
    </row>
    <row r="27" spans="1:2" x14ac:dyDescent="0.25">
      <c r="A27" t="s">
        <v>142</v>
      </c>
      <c r="B27" t="s">
        <v>76</v>
      </c>
    </row>
    <row r="28" spans="1:2" x14ac:dyDescent="0.25">
      <c r="A28" t="s">
        <v>144</v>
      </c>
      <c r="B28" t="s">
        <v>78</v>
      </c>
    </row>
    <row r="29" spans="1:2" x14ac:dyDescent="0.25">
      <c r="A29" s="2" t="s">
        <v>146</v>
      </c>
      <c r="B29" t="s">
        <v>80</v>
      </c>
    </row>
    <row r="30" spans="1:2" x14ac:dyDescent="0.25">
      <c r="A30" t="s">
        <v>148</v>
      </c>
      <c r="B30" t="s">
        <v>82</v>
      </c>
    </row>
    <row r="31" spans="1:2" x14ac:dyDescent="0.25">
      <c r="A31" t="s">
        <v>150</v>
      </c>
      <c r="B31" t="s">
        <v>84</v>
      </c>
    </row>
    <row r="32" spans="1:2" x14ac:dyDescent="0.25">
      <c r="A32" s="2" t="s">
        <v>152</v>
      </c>
      <c r="B32" t="s">
        <v>86</v>
      </c>
    </row>
    <row r="33" spans="1:2" x14ac:dyDescent="0.25">
      <c r="A33" s="2" t="s">
        <v>50</v>
      </c>
      <c r="B33" t="s">
        <v>88</v>
      </c>
    </row>
    <row r="34" spans="1:2" x14ac:dyDescent="0.25">
      <c r="A34"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New Staff</vt:lpstr>
      <vt:lpstr>Viet</vt:lpstr>
      <vt:lpstr>Sum</vt:lpstr>
      <vt:lpstr>Ramdom</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Luan Dai</cp:lastModifiedBy>
  <dcterms:created xsi:type="dcterms:W3CDTF">2023-04-28T06:54:49Z</dcterms:created>
  <dcterms:modified xsi:type="dcterms:W3CDTF">2025-09-21T08:47:35Z</dcterms:modified>
</cp:coreProperties>
</file>