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F6" i="1" l="1"/>
  <c r="F5" i="1"/>
  <c r="F7" i="1"/>
  <c r="D10" i="1"/>
  <c r="E3" i="1"/>
  <c r="E10" i="1" s="1"/>
  <c r="E4" i="1"/>
  <c r="F4" i="1" s="1"/>
  <c r="E5" i="1"/>
  <c r="E6" i="1"/>
  <c r="E7" i="1"/>
  <c r="E8" i="1"/>
  <c r="F8" i="1" s="1"/>
  <c r="E9" i="1"/>
  <c r="F9" i="1" s="1"/>
  <c r="F3" i="1" l="1"/>
  <c r="F10" i="1" s="1"/>
</calcChain>
</file>

<file path=xl/sharedStrings.xml><?xml version="1.0" encoding="utf-8"?>
<sst xmlns="http://schemas.openxmlformats.org/spreadsheetml/2006/main" count="16" uniqueCount="15">
  <si>
    <t>TÌNH HÌNH XUẤT HÀNG NÔNG SẢN QUÝ 1 - 2002</t>
  </si>
  <si>
    <t>Mã Hàng</t>
  </si>
  <si>
    <t>Tên Hàng</t>
  </si>
  <si>
    <t>Số Lượng</t>
  </si>
  <si>
    <t>Thành Tiền</t>
  </si>
  <si>
    <t>Tiền Giảm</t>
  </si>
  <si>
    <t>Phải Trả</t>
  </si>
  <si>
    <t>GTD-1</t>
  </si>
  <si>
    <t>GTH-2</t>
  </si>
  <si>
    <t>GNH-3</t>
  </si>
  <si>
    <t>GTT-2</t>
  </si>
  <si>
    <t>GTD-2</t>
  </si>
  <si>
    <t>GTH-3</t>
  </si>
  <si>
    <t>Tổng Cộng</t>
  </si>
  <si>
    <t>Kết Quả Tham Khảo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</si>
</sst>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3"/>
      <color theme="1"/>
      <name val="Times New Roman"/>
      <family val="2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sz val="12"/>
      <color indexed="53"/>
      <name val="Times New Roman"/>
      <family val="1"/>
    </font>
    <font>
      <sz val="12"/>
      <color indexed="10"/>
      <name val="Times New Roman"/>
      <family val="1"/>
    </font>
    <font>
      <b/>
      <sz val="12"/>
      <color indexed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3" fontId="6" fillId="5" borderId="1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11"/>
    </sheetView>
  </sheetViews>
  <sheetFormatPr defaultRowHeight="16.5" x14ac:dyDescent="0.25"/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4" t="e">
        <f>VLOOKUP(LEFT(A3,3),$B$16:$F$19,2,0)</f>
        <v>#N/A</v>
      </c>
      <c r="C3" s="5">
        <v>100</v>
      </c>
      <c r="D3" s="4" t="e">
        <f>C3*VLOOKUP(LEFT(A3,3),$B$16:$F$19,IF(VALUE(RIGHT(A3,1))=1,3,IF(VALUE(RIGHT(A3,1))=2,4,5)),0)</f>
        <v>#N/A</v>
      </c>
      <c r="E3" s="6" t="e">
        <f>IF(VALUE(RIGHT(A3,1))=1,D3*3%,IF(VALUE(RIGHT(A3,1))=2,D3*5%,D3*7%))</f>
        <v>#N/A</v>
      </c>
      <c r="F3" s="6" t="e">
        <f>D3-E3</f>
        <v>#N/A</v>
      </c>
    </row>
    <row r="4" spans="1:6" x14ac:dyDescent="0.25">
      <c r="A4" s="3" t="s">
        <v>8</v>
      </c>
      <c r="B4" s="4" t="e">
        <f t="shared" ref="B4:B9" si="0">VLOOKUP(LEFT(A4,3),$B$16:$F$19,2,0)</f>
        <v>#N/A</v>
      </c>
      <c r="C4" s="5">
        <v>245</v>
      </c>
      <c r="D4" s="4" t="e">
        <f t="shared" ref="D4:D9" si="1">C4*VLOOKUP(LEFT(A4,3),$B$16:$F$19,IF(VALUE(RIGHT(A4,1))=1,3,IF(VALUE(RIGHT(A4,1))=2,4,5)),0)</f>
        <v>#N/A</v>
      </c>
      <c r="E4" s="6" t="e">
        <f t="shared" ref="E4:E9" si="2">IF(VALUE(RIGHT(A4,1))=1,D4*3%,IF(VALUE(RIGHT(A4,1))=2,D4*5%,D4*7%))</f>
        <v>#N/A</v>
      </c>
      <c r="F4" s="6" t="e">
        <f t="shared" ref="F4:F9" si="3">D4-E4</f>
        <v>#N/A</v>
      </c>
    </row>
    <row r="5" spans="1:6" x14ac:dyDescent="0.25">
      <c r="A5" s="3" t="s">
        <v>9</v>
      </c>
      <c r="B5" s="4" t="e">
        <f t="shared" si="0"/>
        <v>#N/A</v>
      </c>
      <c r="C5" s="5">
        <v>278</v>
      </c>
      <c r="D5" s="4" t="e">
        <f t="shared" si="1"/>
        <v>#N/A</v>
      </c>
      <c r="E5" s="6" t="e">
        <f t="shared" si="2"/>
        <v>#N/A</v>
      </c>
      <c r="F5" s="6" t="e">
        <f t="shared" si="3"/>
        <v>#N/A</v>
      </c>
    </row>
    <row r="6" spans="1:6" x14ac:dyDescent="0.25">
      <c r="A6" s="3" t="s">
        <v>10</v>
      </c>
      <c r="B6" s="4" t="e">
        <f t="shared" si="0"/>
        <v>#N/A</v>
      </c>
      <c r="C6" s="5">
        <v>189</v>
      </c>
      <c r="D6" s="4" t="e">
        <f t="shared" si="1"/>
        <v>#N/A</v>
      </c>
      <c r="E6" s="6" t="e">
        <f t="shared" si="2"/>
        <v>#N/A</v>
      </c>
      <c r="F6" s="6" t="e">
        <f t="shared" si="3"/>
        <v>#N/A</v>
      </c>
    </row>
    <row r="7" spans="1:6" x14ac:dyDescent="0.25">
      <c r="A7" s="3" t="s">
        <v>9</v>
      </c>
      <c r="B7" s="4" t="e">
        <f t="shared" si="0"/>
        <v>#N/A</v>
      </c>
      <c r="C7" s="5">
        <v>256</v>
      </c>
      <c r="D7" s="4" t="e">
        <f t="shared" si="1"/>
        <v>#N/A</v>
      </c>
      <c r="E7" s="6" t="e">
        <f t="shared" si="2"/>
        <v>#N/A</v>
      </c>
      <c r="F7" s="6" t="e">
        <f t="shared" si="3"/>
        <v>#N/A</v>
      </c>
    </row>
    <row r="8" spans="1:6" x14ac:dyDescent="0.25">
      <c r="A8" s="3" t="s">
        <v>11</v>
      </c>
      <c r="B8" s="4" t="e">
        <f t="shared" si="0"/>
        <v>#N/A</v>
      </c>
      <c r="C8" s="5">
        <v>289</v>
      </c>
      <c r="D8" s="4" t="e">
        <f t="shared" si="1"/>
        <v>#N/A</v>
      </c>
      <c r="E8" s="6" t="e">
        <f t="shared" si="2"/>
        <v>#N/A</v>
      </c>
      <c r="F8" s="6" t="e">
        <f t="shared" si="3"/>
        <v>#N/A</v>
      </c>
    </row>
    <row r="9" spans="1:6" x14ac:dyDescent="0.25">
      <c r="A9" s="3" t="s">
        <v>12</v>
      </c>
      <c r="B9" s="4" t="e">
        <f t="shared" si="0"/>
        <v>#N/A</v>
      </c>
      <c r="C9" s="5">
        <v>275</v>
      </c>
      <c r="D9" s="4" t="e">
        <f t="shared" si="1"/>
        <v>#N/A</v>
      </c>
      <c r="E9" s="6" t="e">
        <f t="shared" si="2"/>
        <v>#N/A</v>
      </c>
      <c r="F9" s="6" t="e">
        <f t="shared" si="3"/>
        <v>#N/A</v>
      </c>
    </row>
    <row r="10" spans="1:6" x14ac:dyDescent="0.25">
      <c r="A10" s="7" t="s">
        <v>13</v>
      </c>
      <c r="B10" s="7"/>
      <c r="C10" s="8">
        <f>SUM(C3:C9)</f>
        <v>1632</v>
      </c>
      <c r="D10" s="8" t="e">
        <f>SUM(D3:D9)</f>
        <v>#N/A</v>
      </c>
      <c r="E10" s="9" t="e">
        <f>SUM(E3:E9)</f>
        <v>#N/A</v>
      </c>
      <c r="F10" s="9" t="e">
        <f>SUM(F3:F9)</f>
        <v>#N/A</v>
      </c>
    </row>
    <row r="11" spans="1:6" x14ac:dyDescent="0.25">
      <c r="A11" s="10" t="s">
        <v>14</v>
      </c>
      <c r="B11" s="10"/>
      <c r="C11" s="11">
        <v>1632</v>
      </c>
      <c r="D11" s="12">
        <v>68790</v>
      </c>
      <c r="E11" s="13">
        <v>4132.3999999999996</v>
      </c>
      <c r="F11" s="13">
        <v>64657.599999999999</v>
      </c>
    </row>
  </sheetData>
  <mergeCells count="3">
    <mergeCell ref="A1:F1"/>
    <mergeCell ref="A10:B10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LUA001</dc:creator>
  <cp:lastModifiedBy>LUA001</cp:lastModifiedBy>
  <dcterms:created xsi:type="dcterms:W3CDTF">2022-11-24T01:21:46Z</dcterms:created>
  <dcterms:modified xsi:type="dcterms:W3CDTF">2022-11-24T01:22:00Z</dcterms:modified>
</cp:coreProperties>
</file>