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e" sheetId="1" r:id="rId4"/>
    <sheet name="Sugestão de Melhorias." sheetId="2" r:id="rId5"/>
  </sheets>
</workbook>
</file>

<file path=xl/sharedStrings.xml><?xml version="1.0" encoding="utf-8"?>
<sst xmlns="http://schemas.openxmlformats.org/spreadsheetml/2006/main" uniqueCount="106">
  <si>
    <t>Project</t>
  </si>
  <si>
    <t>Blog Frente Corretora</t>
  </si>
  <si>
    <t>Test run</t>
  </si>
  <si>
    <t>Teste Geral</t>
  </si>
  <si>
    <t>Tests</t>
  </si>
  <si>
    <t>Passed:26</t>
  </si>
  <si>
    <t>Failed:0</t>
  </si>
  <si>
    <t>Wip:0</t>
  </si>
  <si>
    <t>Retest:0</t>
  </si>
  <si>
    <t>Blocked:0</t>
  </si>
  <si>
    <t>Skipped:0</t>
  </si>
  <si>
    <t>Undefined:0</t>
  </si>
  <si>
    <t>passed</t>
  </si>
  <si>
    <r>
      <rPr>
        <sz val="20"/>
        <color indexed="8"/>
        <rFont val="Arial"/>
      </rPr>
      <t>Acessar o blog Frente Corretora - Diretamente</t>
    </r>
  </si>
  <si>
    <t>Action</t>
  </si>
  <si>
    <t>Result</t>
  </si>
  <si>
    <t>Step status</t>
  </si>
  <si>
    <t>1)</t>
  </si>
  <si>
    <t>Given que eu esteja com uma pagina da internet aberta.</t>
  </si>
  <si>
    <t>2)</t>
  </si>
  <si>
    <t>When preencher o endereço 'https://frentecorretora.com.br/blog/'</t>
  </si>
  <si>
    <t>3)</t>
  </si>
  <si>
    <t>And pressionar ENTER</t>
  </si>
  <si>
    <t>Then devo visualizar a página inicial do blog Frente Corretora</t>
  </si>
  <si>
    <r>
      <rPr>
        <sz val="20"/>
        <color indexed="8"/>
        <rFont val="Arial"/>
      </rPr>
      <t>Acessar o blog Frente Corretora - Link</t>
    </r>
  </si>
  <si>
    <t>Given que eu esteja visualizando o desafio de QA no GitHub</t>
  </si>
  <si>
    <t>And clicar no link do blog Frente Corretora</t>
  </si>
  <si>
    <r>
      <rPr>
        <sz val="20"/>
        <color indexed="8"/>
        <rFont val="Arial"/>
      </rPr>
      <t>Compartilhar um post no Linkedin</t>
    </r>
  </si>
  <si>
    <t>Given que estou visualizando um artigo na pagina inicial</t>
  </si>
  <si>
    <t>When clicar no ícone do Linkedin</t>
  </si>
  <si>
    <t>Then devo ser redirecionado a page do Linkedin para compartilhar o artigo.</t>
  </si>
  <si>
    <r>
      <rPr>
        <sz val="20"/>
        <color indexed="8"/>
        <rFont val="Arial"/>
      </rPr>
      <t>Compartilhar um post no Facebook</t>
    </r>
  </si>
  <si>
    <t>When clicar no ícone do Facebook</t>
  </si>
  <si>
    <t>Then devo ser redirecionado a page do Facebook para compartilhar o artigo.</t>
  </si>
  <si>
    <r>
      <rPr>
        <sz val="20"/>
        <color indexed="8"/>
        <rFont val="Arial"/>
      </rPr>
      <t>Compartilhar um post no Twitter</t>
    </r>
  </si>
  <si>
    <t>Then devo ser redirecionado a page do Twitter para compartilhar o artigo.</t>
  </si>
  <si>
    <r>
      <rPr>
        <sz val="20"/>
        <color indexed="8"/>
        <rFont val="Arial"/>
      </rPr>
      <t>Acessar Linkedin da empresa a partir do blog</t>
    </r>
  </si>
  <si>
    <t>Given que estou visualizando qualquer área do blog</t>
  </si>
  <si>
    <t>When clicar no ícone do Linkedin no rodapé da pagina</t>
  </si>
  <si>
    <t>Then devo ser redirecionado a page do Linkedin da empresa.</t>
  </si>
  <si>
    <r>
      <rPr>
        <sz val="20"/>
        <color indexed="8"/>
        <rFont val="Arial"/>
      </rPr>
      <t>Acessar Instagram da empresa a partir do blog</t>
    </r>
  </si>
  <si>
    <t>When clicar no ícone do Instagram no rodapé da pagina</t>
  </si>
  <si>
    <t>Then devo ser redirecionado a page do Instagram da empresa.</t>
  </si>
  <si>
    <r>
      <rPr>
        <sz val="20"/>
        <color indexed="8"/>
        <rFont val="Arial"/>
      </rPr>
      <t>Acessar Youtube da empresa a partir do blog</t>
    </r>
  </si>
  <si>
    <t>When clicar no ícone do Youtube no rodapé da pagina</t>
  </si>
  <si>
    <t>Then devo ser redirecionado a page do Youtube da empresa.</t>
  </si>
  <si>
    <r>
      <rPr>
        <sz val="20"/>
        <color indexed="8"/>
        <rFont val="Arial"/>
      </rPr>
      <t>Acessar Facebook da empresa a partir do blog</t>
    </r>
  </si>
  <si>
    <t>When clicar no ícone do Facebook no rodapé da pagina</t>
  </si>
  <si>
    <t>Then devo ser redirecionado a page do Facebook da empresa.</t>
  </si>
  <si>
    <r>
      <rPr>
        <sz val="20"/>
        <color indexed="8"/>
        <rFont val="Arial"/>
      </rPr>
      <t>Acessar Spotify da empresa a partir do blog</t>
    </r>
  </si>
  <si>
    <t>When clicar no ícone do Spotify no rodapé da pagina</t>
  </si>
  <si>
    <t>Then devo ser redirecionado a page do Spotify da empresa.</t>
  </si>
  <si>
    <r>
      <rPr>
        <sz val="20"/>
        <color indexed="8"/>
        <rFont val="Arial"/>
      </rPr>
      <t>Acessar Twitter da empresa a partir do blog</t>
    </r>
  </si>
  <si>
    <t>When clicar no ícone do Twitter no rodapé da pagina</t>
  </si>
  <si>
    <t>Then devo ser redirecionado a page do Twitter da empresa.</t>
  </si>
  <si>
    <r>
      <rPr>
        <sz val="20"/>
        <color indexed="8"/>
        <rFont val="Arial"/>
      </rPr>
      <t>Acessar a pagina A Frente da Frente - Categoria</t>
    </r>
  </si>
  <si>
    <t>When selecionar a categoria 'Dúvidas sobre o mercado de câmbio'</t>
  </si>
  <si>
    <t>Then devo visualizar a pagina de notícias Dúvidas sobre o mercado de câmbio.</t>
  </si>
  <si>
    <r>
      <rPr>
        <sz val="20"/>
        <color indexed="8"/>
        <rFont val="Arial"/>
      </rPr>
      <t>Acessar a pagina Artigos - Categoria</t>
    </r>
  </si>
  <si>
    <t>When selecionar a categoria 'Artigos'</t>
  </si>
  <si>
    <t>Then devo visualizar a pagina de Artigos</t>
  </si>
  <si>
    <r>
      <rPr>
        <sz val="20"/>
        <color indexed="8"/>
        <rFont val="Arial"/>
      </rPr>
      <t>Acessar a pagina Dúvidas sobre o mercado de câmbio - Categoria</t>
    </r>
  </si>
  <si>
    <r>
      <rPr>
        <sz val="20"/>
        <color indexed="8"/>
        <rFont val="Arial"/>
      </rPr>
      <t>Acessar a pagina Frente na Mídia - Categoria</t>
    </r>
  </si>
  <si>
    <t>When selecionar a categoria 'Frente na Mídia'</t>
  </si>
  <si>
    <t>Then devo visualizar a pagina de notícias Frente na Mídia.</t>
  </si>
  <si>
    <r>
      <rPr>
        <sz val="20"/>
        <color indexed="8"/>
        <rFont val="Arial"/>
      </rPr>
      <t>Acessar a pagina Mercado - Categoria</t>
    </r>
  </si>
  <si>
    <t>When selecionar a categoria 'Mercado'</t>
  </si>
  <si>
    <t>Then devo visualizar a pagina de notícias Mercado.</t>
  </si>
  <si>
    <r>
      <rPr>
        <sz val="20"/>
        <color indexed="8"/>
        <rFont val="Arial"/>
      </rPr>
      <t>Acessar a pagina O futuro do câmbio - Categoria</t>
    </r>
  </si>
  <si>
    <t>When selecionar a categoria 'O futuro do câmbio'</t>
  </si>
  <si>
    <t>Then devo visualizar a pagina de notícias O futuro do câmbio.</t>
  </si>
  <si>
    <r>
      <rPr>
        <sz val="20"/>
        <color indexed="8"/>
        <rFont val="Arial"/>
      </rPr>
      <t>Acessar a pagina Turismo - Categoria</t>
    </r>
  </si>
  <si>
    <t>When selecionar a categoria 'Turismo'</t>
  </si>
  <si>
    <t>Then devo visualizar a pagina Turismo do blog</t>
  </si>
  <si>
    <r>
      <rPr>
        <sz val="20"/>
        <color indexed="8"/>
        <rFont val="Arial"/>
      </rPr>
      <t>Acessar a próxima página de notícias</t>
    </r>
  </si>
  <si>
    <t>Given que eu esteja na página inicial do blog da Frente Corretora</t>
  </si>
  <si>
    <t>When rolar a página até o fim</t>
  </si>
  <si>
    <t>And clicar no número correspondente a outra página do blog</t>
  </si>
  <si>
    <t>4)</t>
  </si>
  <si>
    <t>And devo ser redirecionado a pagina correta.</t>
  </si>
  <si>
    <r>
      <rPr>
        <sz val="20"/>
        <color indexed="8"/>
        <rFont val="Arial"/>
      </rPr>
      <t>Retornar a página inicial</t>
    </r>
  </si>
  <si>
    <t>Given que estou visualizando um artigo do blog</t>
  </si>
  <si>
    <t>When clicar em retornar, através do link home ou botão voltar do navegador.</t>
  </si>
  <si>
    <t>Then devo visualizar a página inicial do blog da Frente Corretora.</t>
  </si>
  <si>
    <r>
      <rPr>
        <sz val="20"/>
        <color indexed="8"/>
        <rFont val="Arial"/>
      </rPr>
      <t>Acessar canal de informações do Telegram</t>
    </r>
  </si>
  <si>
    <t>When clicar no link correspondente ao canal do telegram</t>
  </si>
  <si>
    <t>When devo visualizar uma pagina de acesso ao canal da Frente Corretora no Telegram.</t>
  </si>
  <si>
    <r>
      <rPr>
        <sz val="20"/>
        <color indexed="8"/>
        <rFont val="Arial"/>
      </rPr>
      <t>Acessar um artigo pelo link 'Leia Mais'</t>
    </r>
  </si>
  <si>
    <t>Given que estou visualizando um artigo do blog.</t>
  </si>
  <si>
    <t>When clicar no link 'Leia Mais' relacionado a outro artigo do blog</t>
  </si>
  <si>
    <t>Then devo visualizar o artigo correspondente.</t>
  </si>
  <si>
    <r>
      <rPr>
        <sz val="20"/>
        <color indexed="8"/>
        <rFont val="Arial"/>
      </rPr>
      <t>Acessar notícias pela TAG</t>
    </r>
  </si>
  <si>
    <t>Given que estou em qualquer pagina do blog.</t>
  </si>
  <si>
    <t>When clicar em uma das TAGs do menu lateral</t>
  </si>
  <si>
    <t>Then devo visualizar as notícias relacionadas à TAG.</t>
  </si>
  <si>
    <r>
      <rPr>
        <sz val="20"/>
        <color indexed="8"/>
        <rFont val="Arial"/>
      </rPr>
      <t>Retornar ao topo da página</t>
    </r>
  </si>
  <si>
    <t>Given que estou no final da pagina do blog.</t>
  </si>
  <si>
    <t>When clicar no botão para voltar ao topo.</t>
  </si>
  <si>
    <t>Then devo ser redirecionado ao inicio da pagina.</t>
  </si>
  <si>
    <r>
      <rPr>
        <sz val="20"/>
        <color indexed="8"/>
        <rFont val="Arial"/>
      </rPr>
      <t>Pesquisar um termo válido</t>
    </r>
  </si>
  <si>
    <t>When acessar a caixa de pesquisa</t>
  </si>
  <si>
    <t>And informar um termo válido.</t>
  </si>
  <si>
    <t>Then devo visualizar os resultados da busca com o termo informado.</t>
  </si>
  <si>
    <r>
      <rPr>
        <sz val="20"/>
        <color indexed="8"/>
        <rFont val="Arial"/>
      </rPr>
      <t>Pesquisar um termo inválido</t>
    </r>
  </si>
  <si>
    <t>And informar um termo inválido.</t>
  </si>
  <si>
    <t>Then evo visualizar uma mensagem informando que a busca não retornou resultados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</si>
</sst>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14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sz val="20"/>
      <color indexed="8"/>
      <name val="Arial"/>
    </font>
    <font>
      <sz val="10"/>
      <color indexed="8"/>
      <name val="Cambria"/>
    </font>
    <font>
      <b val="1"/>
      <sz val="16"/>
      <color indexed="8"/>
      <name val="Cambria"/>
    </font>
    <font>
      <b val="1"/>
      <sz val="26"/>
      <color indexed="8"/>
      <name val="Times New Roman"/>
    </font>
    <font>
      <b val="1"/>
      <sz val="12"/>
      <color indexed="8"/>
      <name val="Times Roman"/>
    </font>
    <font>
      <sz val="12"/>
      <color indexed="8"/>
      <name val="Times Roman"/>
    </font>
    <font>
      <b val="1"/>
      <sz val="18"/>
      <color indexed="8"/>
      <name val="Times New Roman"/>
    </font>
    <font>
      <b val="1"/>
      <sz val="14"/>
      <color indexed="8"/>
      <name val="Times New Roman"/>
    </font>
    <font>
      <b val="1"/>
      <sz val="14"/>
      <color indexed="8"/>
      <name val="Times Roman"/>
    </font>
    <font>
      <sz val="14"/>
      <color indexed="8"/>
      <name val="Times New Roman"/>
    </font>
    <font>
      <sz val="14"/>
      <color indexed="8"/>
      <name val="Times Roman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fillId="2" applyNumberFormat="1" applyFont="1" applyFill="1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horizontal="center" vertical="center" wrapText="1"/>
    </xf>
    <xf numFmtId="49" fontId="3" fillId="3" borderId="9" applyNumberFormat="1" applyFont="1" applyFill="1" applyBorder="1" applyAlignment="1" applyProtection="0">
      <alignment horizontal="left" vertical="center" wrapText="1"/>
    </xf>
    <xf numFmtId="0" fontId="0" fillId="3" borderId="9" applyNumberFormat="0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horizontal="center" vertical="center" wrapText="1"/>
    </xf>
    <xf numFmtId="49" fontId="0" fillId="4" borderId="11" applyNumberFormat="1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vertical="bottom"/>
    </xf>
    <xf numFmtId="49" fontId="0" fillId="5" borderId="11" applyNumberFormat="1" applyFont="1" applyFill="1" applyBorder="1" applyAlignment="1" applyProtection="0">
      <alignment horizontal="center" vertical="center" wrapText="1"/>
    </xf>
    <xf numFmtId="49" fontId="0" fillId="5" borderId="11" applyNumberFormat="1" applyFont="1" applyFill="1" applyBorder="1" applyAlignment="1" applyProtection="0">
      <alignment horizontal="left" vertical="center" wrapText="1"/>
    </xf>
    <xf numFmtId="0" fontId="0" fillId="5" borderId="11" applyNumberFormat="0" applyFont="1" applyFill="1" applyBorder="1" applyAlignment="1" applyProtection="0">
      <alignment horizontal="left" vertical="center" wrapText="1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aaaaa"/>
      <rgbColor rgb="ff2cb14a"/>
      <rgbColor rgb="ff9b998c"/>
      <rgbColor rgb="ffffffff"/>
      <rgbColor rgb="ff878787"/>
      <rgbColor rgb="ffbb0000"/>
      <rgbColor rgb="ff3a6993"/>
      <rgbColor rgb="fffcbd3a"/>
      <rgbColor rgb="ff00a0b4"/>
      <rgbColor rgb="ffff7506"/>
      <rgbColor rgb="ff8a8a8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Cambria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Cambria"/>
              </a:rPr>
              <a:t>Test Metrics</a:t>
            </a:r>
          </a:p>
        </c:rich>
      </c:tx>
      <c:layout>
        <c:manualLayout>
          <c:xMode val="edge"/>
          <c:yMode val="edge"/>
          <c:x val="0.0853589"/>
          <c:y val="0.0285973"/>
          <c:w val="0.221685"/>
          <c:h val="0.0740359"/>
        </c:manualLayout>
      </c:layout>
      <c:overlay val="1"/>
      <c:spPr>
        <a:noFill/>
        <a:effectLst/>
      </c:spPr>
    </c:title>
    <c:autoTitleDeleted val="1"/>
    <c:view3D>
      <c:rotX val="50"/>
      <c:hPercent val="25"/>
      <c:rotY val="0"/>
      <c:depthPercent val="100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0307024"/>
          <c:w val="0.392403"/>
          <c:h val="0.956798"/>
        </c:manualLayout>
      </c:layout>
      <c:pie3DChart>
        <c:varyColors val="0"/>
        <c:ser>
          <c:idx val="0"/>
          <c:order val="0"/>
          <c:tx>
            <c:v/>
          </c:tx>
          <c:spPr>
            <a:solidFill>
              <a:srgbClr val="2CB14A"/>
            </a:solidFill>
            <a:ln w="12700" cap="flat">
              <a:noFill/>
              <a:miter lim="400000"/>
            </a:ln>
            <a:effectLst/>
            <a:sp3d prstMaterial="matte"/>
          </c:spPr>
          <c:explosion val="0"/>
          <c:dPt>
            <c:idx val="0"/>
            <c:explosion val="0"/>
            <c:spPr>
              <a:solidFill>
                <a:srgbClr val="2CB14A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"/>
            <c:explosion val="0"/>
            <c:spPr>
              <a:solidFill>
                <a:srgbClr val="BB0000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"/>
            <c:explosion val="0"/>
            <c:spPr>
              <a:solidFill>
                <a:srgbClr val="3A6993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3"/>
            <c:explosion val="0"/>
            <c:spPr>
              <a:solidFill>
                <a:srgbClr val="FCBD3A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4"/>
            <c:explosion val="0"/>
            <c:spPr>
              <a:solidFill>
                <a:srgbClr val="00A0B4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5"/>
            <c:explosion val="0"/>
            <c:spPr>
              <a:solidFill>
                <a:srgbClr val="FF7506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6"/>
            <c:explosion val="0"/>
            <c:spPr>
              <a:solidFill>
                <a:srgbClr val="8A8A8A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Lbls>
            <c:dLbl>
              <c:idx val="0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#,##0%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'Teste'!$B$4:$B$10</c:f>
              <c:strCache>
                <c:ptCount val="7"/>
                <c:pt idx="0">
                  <c:v>Passed:26</c:v>
                </c:pt>
                <c:pt idx="1">
                  <c:v>Failed:0</c:v>
                </c:pt>
                <c:pt idx="2">
                  <c:v>Wip:0</c:v>
                </c:pt>
                <c:pt idx="3">
                  <c:v>Retest:0</c:v>
                </c:pt>
                <c:pt idx="4">
                  <c:v>Blocked:0</c:v>
                </c:pt>
                <c:pt idx="5">
                  <c:v>Skipped:0</c:v>
                </c:pt>
                <c:pt idx="6">
                  <c:v>Undefined:0</c:v>
                </c:pt>
              </c:strCache>
            </c:strRef>
          </c:cat>
          <c:val>
            <c:numRef>
              <c:f>'Teste'!$C$4:$C$10</c:f>
              <c:numCache>
                <c:ptCount val="7"/>
                <c:pt idx="0">
                  <c:v>26.000000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</c:pie3D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581449"/>
          <c:y val="0"/>
          <c:w val="0.418551"/>
          <c:h val="0.34829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mbri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806205</xdr:colOff>
      <xdr:row>4</xdr:row>
      <xdr:rowOff>50799</xdr:rowOff>
    </xdr:from>
    <xdr:to>
      <xdr:col>1</xdr:col>
      <xdr:colOff>5994400</xdr:colOff>
      <xdr:row>12</xdr:row>
      <xdr:rowOff>107581</xdr:rowOff>
    </xdr:to>
    <xdr:graphicFrame>
      <xdr:nvGraphicFramePr>
        <xdr:cNvPr id="2" name="item_0"/>
        <xdr:cNvGraphicFramePr/>
      </xdr:nvGraphicFramePr>
      <xdr:xfrm>
        <a:off x="1415805" y="965199"/>
        <a:ext cx="5188196" cy="188558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397509</xdr:colOff>
      <xdr:row>0</xdr:row>
      <xdr:rowOff>0</xdr:rowOff>
    </xdr:from>
    <xdr:to>
      <xdr:col>8</xdr:col>
      <xdr:colOff>689609</xdr:colOff>
      <xdr:row>25</xdr:row>
      <xdr:rowOff>113869</xdr:rowOff>
    </xdr:to>
    <xdr:sp>
      <xdr:nvSpPr>
        <xdr:cNvPr id="4" name="Shape 4"/>
        <xdr:cNvSpPr txBox="1"/>
      </xdr:nvSpPr>
      <xdr:spPr>
        <a:xfrm>
          <a:off x="397509" y="-88719"/>
          <a:ext cx="6388101" cy="424137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6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b="1" baseline="0" cap="none" i="0" spc="0" strike="noStrike" sz="26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Melhorias Propostas para o blog</a:t>
          </a:r>
          <a:endParaRPr b="1" baseline="0" cap="none" i="0" spc="0" strike="noStrike" sz="1200" u="none">
            <a:solidFill>
              <a:srgbClr val="000000"/>
            </a:solidFill>
            <a:uFillTx/>
            <a:latin typeface="Times Roman"/>
            <a:ea typeface="Times Roman"/>
            <a:cs typeface="Times Roman"/>
            <a:sym typeface="Times Roman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Times Roman"/>
              <a:ea typeface="Times Roman"/>
              <a:cs typeface="Times Roman"/>
              <a:sym typeface="Times Roman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Times Roman"/>
            <a:ea typeface="Times Roman"/>
            <a:cs typeface="Times Roman"/>
            <a:sym typeface="Times Roman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8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b="1" baseline="0" cap="none" i="0" spc="0" strike="noStrike" sz="18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   </a:t>
          </a:r>
          <a:r>
            <a:rPr b="1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1 – Acessibilidade. </a:t>
          </a:r>
          <a:endParaRPr b="1" baseline="0" cap="none" i="0" spc="0" strike="noStrike" sz="1400" u="none">
            <a:solidFill>
              <a:srgbClr val="000000"/>
            </a:solidFill>
            <a:uFillTx/>
            <a:latin typeface="Times Roman"/>
            <a:ea typeface="Times Roman"/>
            <a:cs typeface="Times Roman"/>
            <a:sym typeface="Times Roman"/>
          </a:endParaRPr>
        </a:p>
        <a:p>
          <a:pPr marL="0" marR="0" indent="0" algn="just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	- Não é possível encontrar no site a opção para o aumento da fonte e em algumas partes fica inviável utilizar um leitor de telas, por conta da grande quantidade de tópicos em um espaço pequeno. </a:t>
          </a:r>
          <a:endParaRPr b="0" baseline="0" cap="none" i="0" spc="0" strike="noStrike" sz="1400" u="none">
            <a:solidFill>
              <a:srgbClr val="000000"/>
            </a:solidFill>
            <a:uFillTx/>
            <a:latin typeface="Times Roman"/>
            <a:ea typeface="Times Roman"/>
            <a:cs typeface="Times Roman"/>
            <a:sym typeface="Times Roman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Times Roman"/>
              <a:ea typeface="Times Roman"/>
              <a:cs typeface="Times Roman"/>
              <a:sym typeface="Times Roman"/>
            </a:defRPr>
          </a:pPr>
          <a:endParaRPr b="0" baseline="0" cap="none" i="0" spc="0" strike="noStrike" sz="1400" u="none">
            <a:solidFill>
              <a:srgbClr val="000000"/>
            </a:solidFill>
            <a:uFillTx/>
            <a:latin typeface="Times Roman"/>
            <a:ea typeface="Times Roman"/>
            <a:cs typeface="Times Roman"/>
            <a:sym typeface="Times Roman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   2 – Incluir Funcionalidade Newsletter </a:t>
          </a:r>
          <a:endParaRPr b="1" baseline="0" cap="none" i="0" spc="0" strike="noStrike" sz="1400" u="none">
            <a:solidFill>
              <a:srgbClr val="000000"/>
            </a:solidFill>
            <a:uFillTx/>
            <a:latin typeface="Times Roman"/>
            <a:ea typeface="Times Roman"/>
            <a:cs typeface="Times Roman"/>
            <a:sym typeface="Times Roman"/>
          </a:endParaRPr>
        </a:p>
        <a:p>
          <a:pPr marL="0" marR="0" indent="0" algn="just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	- Não há no blog uma opção para preenchimento de e-mail newsletter. Tal feature é muito comum para manter contato com os leitores e transformá-los em possíveis clientes.</a:t>
          </a:r>
          <a:endParaRPr b="0" baseline="0" cap="none" i="0" spc="0" strike="noStrike" sz="1400" u="none">
            <a:solidFill>
              <a:srgbClr val="000000"/>
            </a:solidFill>
            <a:uFillTx/>
            <a:latin typeface="Times New Roman"/>
            <a:ea typeface="Times New Roman"/>
            <a:cs typeface="Times New Roman"/>
            <a:sym typeface="Times New Roman"/>
          </a:endParaRPr>
        </a:p>
        <a:p>
          <a:pPr marL="0" marR="0" indent="0" algn="just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endParaRPr b="0" baseline="0" cap="none" i="0" spc="0" strike="noStrike" sz="1400" u="none">
            <a:solidFill>
              <a:srgbClr val="000000"/>
            </a:solidFill>
            <a:uFillTx/>
            <a:latin typeface="Times New Roman"/>
            <a:ea typeface="Times New Roman"/>
            <a:cs typeface="Times New Roman"/>
            <a:sym typeface="Times New Roman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   3 – Retirar o blog do site institucional, tornando-o um conteúdo independente. </a:t>
          </a:r>
          <a:endParaRPr b="1" baseline="0" cap="none" i="0" spc="0" strike="noStrike" sz="1400" u="none">
            <a:solidFill>
              <a:srgbClr val="000000"/>
            </a:solidFill>
            <a:uFillTx/>
            <a:latin typeface="Times New Roman"/>
            <a:ea typeface="Times New Roman"/>
            <a:cs typeface="Times New Roman"/>
            <a:sym typeface="Times New Roman"/>
          </a:endParaRPr>
        </a:p>
        <a:p>
          <a:pPr marL="0" marR="0" indent="0" algn="just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	 - </a:t>
          </a:r>
          <a:r>
            <a:rPr b="0" baseline="0" cap="none" i="0" spc="0" strike="noStrike" sz="14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Como o blog está dentro da página da empresa, ao tentar acessar a página inicial do mesmo, acabamos caindo no conteúdo institucional, o que pode confundir o usuário. Ideal que o blog seja uma página apartada e independente com recursos próprios de navegação.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udio.cucumber.io/projects/228528/test-runs/473085/folder-snapshots/4559934/scenario-snapshots/16296402/test-snapshots/21440048" TargetMode="External"/><Relationship Id="rId2" Type="http://schemas.openxmlformats.org/officeDocument/2006/relationships/hyperlink" Target="https://studio.cucumber.io/projects/228528/test-runs/473085/folder-snapshots/4559934/scenario-snapshots/16296403/test-snapshots/21440049" TargetMode="External"/><Relationship Id="rId3" Type="http://schemas.openxmlformats.org/officeDocument/2006/relationships/hyperlink" Target="https://studio.cucumber.io/projects/228528/test-runs/473085/folder-snapshots/4559935/scenario-snapshots/16296404/test-snapshots/21440050" TargetMode="External"/><Relationship Id="rId4" Type="http://schemas.openxmlformats.org/officeDocument/2006/relationships/hyperlink" Target="https://studio.cucumber.io/projects/228528/test-runs/473085/folder-snapshots/4559935/scenario-snapshots/16296405/test-snapshots/21440051" TargetMode="External"/><Relationship Id="rId5" Type="http://schemas.openxmlformats.org/officeDocument/2006/relationships/hyperlink" Target="https://studio.cucumber.io/projects/228528/test-runs/473085/folder-snapshots/4559935/scenario-snapshots/16296406/test-snapshots/21440052" TargetMode="External"/><Relationship Id="rId6" Type="http://schemas.openxmlformats.org/officeDocument/2006/relationships/hyperlink" Target="https://studio.cucumber.io/projects/228528/test-runs/473085/folder-snapshots/4559935/scenario-snapshots/16296407/test-snapshots/21440053" TargetMode="External"/><Relationship Id="rId7" Type="http://schemas.openxmlformats.org/officeDocument/2006/relationships/hyperlink" Target="https://studio.cucumber.io/projects/228528/test-runs/473085/folder-snapshots/4559935/scenario-snapshots/16296408/test-snapshots/21440054" TargetMode="External"/><Relationship Id="rId8" Type="http://schemas.openxmlformats.org/officeDocument/2006/relationships/hyperlink" Target="https://studio.cucumber.io/projects/228528/test-runs/473085/folder-snapshots/4559935/scenario-snapshots/16296409/test-snapshots/21440055" TargetMode="External"/><Relationship Id="rId9" Type="http://schemas.openxmlformats.org/officeDocument/2006/relationships/hyperlink" Target="https://studio.cucumber.io/projects/228528/test-runs/473085/folder-snapshots/4559935/scenario-snapshots/16296410/test-snapshots/21440056" TargetMode="External"/><Relationship Id="rId10" Type="http://schemas.openxmlformats.org/officeDocument/2006/relationships/hyperlink" Target="https://studio.cucumber.io/projects/228528/test-runs/473085/folder-snapshots/4559935/scenario-snapshots/16296411/test-snapshots/21440057" TargetMode="External"/><Relationship Id="rId11" Type="http://schemas.openxmlformats.org/officeDocument/2006/relationships/hyperlink" Target="https://studio.cucumber.io/projects/228528/test-runs/473085/folder-snapshots/4559935/scenario-snapshots/16296412/test-snapshots/21440058" TargetMode="External"/><Relationship Id="rId12" Type="http://schemas.openxmlformats.org/officeDocument/2006/relationships/hyperlink" Target="https://studio.cucumber.io/projects/228528/test-runs/473085/folder-snapshots/4559936/scenario-snapshots/16296413/test-snapshots/21440059" TargetMode="External"/><Relationship Id="rId13" Type="http://schemas.openxmlformats.org/officeDocument/2006/relationships/hyperlink" Target="https://studio.cucumber.io/projects/228528/test-runs/473085/folder-snapshots/4559936/scenario-snapshots/16296414/test-snapshots/21440060" TargetMode="External"/><Relationship Id="rId14" Type="http://schemas.openxmlformats.org/officeDocument/2006/relationships/hyperlink" Target="https://studio.cucumber.io/projects/228528/test-runs/473085/folder-snapshots/4559936/scenario-snapshots/16296415/test-snapshots/21440061" TargetMode="External"/><Relationship Id="rId15" Type="http://schemas.openxmlformats.org/officeDocument/2006/relationships/hyperlink" Target="https://studio.cucumber.io/projects/228528/test-runs/473085/folder-snapshots/4559936/scenario-snapshots/16296416/test-snapshots/21440062" TargetMode="External"/><Relationship Id="rId16" Type="http://schemas.openxmlformats.org/officeDocument/2006/relationships/hyperlink" Target="https://studio.cucumber.io/projects/228528/test-runs/473085/folder-snapshots/4559936/scenario-snapshots/16296417/test-snapshots/21440063" TargetMode="External"/><Relationship Id="rId17" Type="http://schemas.openxmlformats.org/officeDocument/2006/relationships/hyperlink" Target="https://studio.cucumber.io/projects/228528/test-runs/473085/folder-snapshots/4559936/scenario-snapshots/16296418/test-snapshots/21440064" TargetMode="External"/><Relationship Id="rId18" Type="http://schemas.openxmlformats.org/officeDocument/2006/relationships/hyperlink" Target="https://studio.cucumber.io/projects/228528/test-runs/473085/folder-snapshots/4559936/scenario-snapshots/16296419/test-snapshots/21440065" TargetMode="External"/><Relationship Id="rId19" Type="http://schemas.openxmlformats.org/officeDocument/2006/relationships/hyperlink" Target="https://studio.cucumber.io/projects/228528/test-runs/473085/folder-snapshots/4559937/scenario-snapshots/16296420/test-snapshots/21440066" TargetMode="External"/><Relationship Id="rId20" Type="http://schemas.openxmlformats.org/officeDocument/2006/relationships/hyperlink" Target="https://studio.cucumber.io/projects/228528/test-runs/473085/folder-snapshots/4559937/scenario-snapshots/16296421/test-snapshots/21440067" TargetMode="External"/><Relationship Id="rId21" Type="http://schemas.openxmlformats.org/officeDocument/2006/relationships/hyperlink" Target="https://studio.cucumber.io/projects/228528/test-runs/473085/folder-snapshots/4559937/scenario-snapshots/16296422/test-snapshots/21440068" TargetMode="External"/><Relationship Id="rId22" Type="http://schemas.openxmlformats.org/officeDocument/2006/relationships/hyperlink" Target="https://studio.cucumber.io/projects/228528/test-runs/473085/folder-snapshots/4559937/scenario-snapshots/16296423/test-snapshots/21440069" TargetMode="External"/><Relationship Id="rId23" Type="http://schemas.openxmlformats.org/officeDocument/2006/relationships/hyperlink" Target="https://studio.cucumber.io/projects/228528/test-runs/473085/folder-snapshots/4559937/scenario-snapshots/16296425/test-snapshots/21440071" TargetMode="External"/><Relationship Id="rId24" Type="http://schemas.openxmlformats.org/officeDocument/2006/relationships/hyperlink" Target="https://studio.cucumber.io/projects/228528/test-runs/473085/folder-snapshots/4559937/scenario-snapshots/16296424/test-snapshots/21440070" TargetMode="External"/><Relationship Id="rId25" Type="http://schemas.openxmlformats.org/officeDocument/2006/relationships/hyperlink" Target="https://studio.cucumber.io/projects/228528/test-runs/473085/folder-snapshots/4559938/scenario-snapshots/16296426/test-snapshots/21440072" TargetMode="External"/><Relationship Id="rId26" Type="http://schemas.openxmlformats.org/officeDocument/2006/relationships/hyperlink" Target="https://studio.cucumber.io/projects/228528/test-runs/473085/folder-snapshots/4559938/scenario-snapshots/16296427/test-snapshots/21440073" TargetMode="External"/><Relationship Id="rId27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75"/>
  <sheetViews>
    <sheetView workbookViewId="0" showGridLines="0" defaultGridColor="1"/>
  </sheetViews>
  <sheetFormatPr defaultColWidth="8.83333" defaultRowHeight="18" customHeight="1" outlineLevelRow="0" outlineLevelCol="0"/>
  <cols>
    <col min="1" max="1" width="8" style="1" customWidth="1"/>
    <col min="2" max="3" width="80" style="1" customWidth="1"/>
    <col min="4" max="5" width="8.85156" style="1" customWidth="1"/>
    <col min="6" max="16384" width="8.85156" style="1" customWidth="1"/>
  </cols>
  <sheetData>
    <row r="1" ht="18" customHeight="1">
      <c r="A1" t="s" s="2">
        <v>0</v>
      </c>
      <c r="B1" t="s" s="3">
        <v>1</v>
      </c>
      <c r="C1" s="4"/>
      <c r="D1" s="4"/>
      <c r="E1" s="5"/>
    </row>
    <row r="2" ht="18" customHeight="1">
      <c r="A2" t="s" s="6">
        <v>2</v>
      </c>
      <c r="B2" t="s" s="7">
        <v>3</v>
      </c>
      <c r="C2" s="8"/>
      <c r="D2" s="8"/>
      <c r="E2" s="9"/>
    </row>
    <row r="3" ht="18" customHeight="1">
      <c r="A3" s="10"/>
      <c r="B3" s="8"/>
      <c r="C3" s="8"/>
      <c r="D3" s="8"/>
      <c r="E3" s="9"/>
    </row>
    <row r="4" ht="18" customHeight="1">
      <c r="A4" t="s" s="6">
        <v>4</v>
      </c>
      <c r="B4" t="s" s="7">
        <f>CONCATENATE("Passed:",C4)</f>
        <v>5</v>
      </c>
      <c r="C4" s="11">
        <f>COUNTIF(A1:A175,"passed")</f>
        <v>26</v>
      </c>
      <c r="D4" s="8"/>
      <c r="E4" s="9"/>
    </row>
    <row r="5" ht="18" customHeight="1">
      <c r="A5" s="10"/>
      <c r="B5" t="s" s="7">
        <f>CONCATENATE("Failed:",C5)</f>
        <v>6</v>
      </c>
      <c r="C5" s="11">
        <f>COUNTIF(A1:A175,"failed")</f>
        <v>0</v>
      </c>
      <c r="D5" s="8"/>
      <c r="E5" s="9"/>
    </row>
    <row r="6" ht="18" customHeight="1">
      <c r="A6" s="10"/>
      <c r="B6" t="s" s="7">
        <f>CONCATENATE("Wip:",C6)</f>
        <v>7</v>
      </c>
      <c r="C6" s="11">
        <f>COUNTIF(A1:A175,"wip")</f>
        <v>0</v>
      </c>
      <c r="D6" s="8"/>
      <c r="E6" s="9"/>
    </row>
    <row r="7" ht="18" customHeight="1">
      <c r="A7" s="10"/>
      <c r="B7" t="s" s="7">
        <f>CONCATENATE("Retest:",C7)</f>
        <v>8</v>
      </c>
      <c r="C7" s="11">
        <f>COUNTIF(A1:A175,"retest")</f>
        <v>0</v>
      </c>
      <c r="D7" s="8"/>
      <c r="E7" s="9"/>
    </row>
    <row r="8" ht="18" customHeight="1">
      <c r="A8" s="10"/>
      <c r="B8" t="s" s="7">
        <f>CONCATENATE("Blocked:",C8)</f>
        <v>9</v>
      </c>
      <c r="C8" s="11">
        <f>COUNTIF(A1:A175,"blocked")</f>
        <v>0</v>
      </c>
      <c r="D8" s="8"/>
      <c r="E8" s="9"/>
    </row>
    <row r="9" ht="18" customHeight="1">
      <c r="A9" s="10"/>
      <c r="B9" t="s" s="7">
        <f>CONCATENATE("Skipped:",C9)</f>
        <v>10</v>
      </c>
      <c r="C9" s="11">
        <f>COUNTIF(A1:A175,"skipped")</f>
        <v>0</v>
      </c>
      <c r="D9" s="8"/>
      <c r="E9" s="9"/>
    </row>
    <row r="10" ht="18" customHeight="1">
      <c r="A10" s="10"/>
      <c r="B10" t="s" s="7">
        <f>CONCATENATE("Undefined:",C10)</f>
        <v>11</v>
      </c>
      <c r="C10" s="11">
        <f>COUNTIF(A1:A175,"undefined")</f>
        <v>0</v>
      </c>
      <c r="D10" s="8"/>
      <c r="E10" s="9"/>
    </row>
    <row r="11" ht="18" customHeight="1">
      <c r="A11" s="10"/>
      <c r="B11" s="8"/>
      <c r="C11" s="8"/>
      <c r="D11" s="8"/>
      <c r="E11" s="9"/>
    </row>
    <row r="12" ht="18" customHeight="1">
      <c r="A12" s="10"/>
      <c r="B12" s="8"/>
      <c r="C12" s="8"/>
      <c r="D12" s="8"/>
      <c r="E12" s="9"/>
    </row>
    <row r="13" ht="18" customHeight="1">
      <c r="A13" s="10"/>
      <c r="B13" s="8"/>
      <c r="C13" s="8"/>
      <c r="D13" s="8"/>
      <c r="E13" s="9"/>
    </row>
    <row r="14" ht="18" customHeight="1">
      <c r="A14" s="10"/>
      <c r="B14" s="8"/>
      <c r="C14" s="8"/>
      <c r="D14" s="8"/>
      <c r="E14" s="9"/>
    </row>
    <row r="15" ht="18" customHeight="1">
      <c r="A15" s="12"/>
      <c r="B15" s="13"/>
      <c r="C15" s="13"/>
      <c r="D15" s="13"/>
      <c r="E15" s="9"/>
    </row>
    <row r="16" ht="26" customHeight="1">
      <c r="A16" t="s" s="14">
        <v>12</v>
      </c>
      <c r="B16" t="s" s="15">
        <v>13</v>
      </c>
      <c r="C16" s="16"/>
      <c r="D16" s="16"/>
      <c r="E16" s="17"/>
    </row>
    <row r="17" ht="26.6" customHeight="1">
      <c r="A17" s="18">
        <v>21440048</v>
      </c>
      <c r="B17" t="s" s="19">
        <v>14</v>
      </c>
      <c r="C17" t="s" s="19">
        <v>15</v>
      </c>
      <c r="D17" t="s" s="19">
        <v>16</v>
      </c>
      <c r="E17" s="20"/>
    </row>
    <row r="18" ht="14.6" customHeight="1">
      <c r="A18" t="s" s="21">
        <v>17</v>
      </c>
      <c r="B18" t="s" s="22">
        <v>18</v>
      </c>
      <c r="C18" s="23"/>
      <c r="D18" t="s" s="22">
        <v>12</v>
      </c>
      <c r="E18" s="20"/>
    </row>
    <row r="19" ht="14.6" customHeight="1">
      <c r="A19" t="s" s="21">
        <v>19</v>
      </c>
      <c r="B19" t="s" s="22">
        <v>20</v>
      </c>
      <c r="C19" s="23"/>
      <c r="D19" t="s" s="22">
        <v>12</v>
      </c>
      <c r="E19" s="20"/>
    </row>
    <row r="20" ht="14.6" customHeight="1">
      <c r="A20" t="s" s="21">
        <v>21</v>
      </c>
      <c r="B20" t="s" s="22">
        <v>22</v>
      </c>
      <c r="C20" t="s" s="22">
        <v>23</v>
      </c>
      <c r="D20" t="s" s="22">
        <v>12</v>
      </c>
      <c r="E20" s="20"/>
    </row>
    <row r="21" ht="18" customHeight="1">
      <c r="A21" s="24"/>
      <c r="B21" s="25"/>
      <c r="C21" s="25"/>
      <c r="D21" s="25"/>
      <c r="E21" s="9"/>
    </row>
    <row r="22" ht="18" customHeight="1">
      <c r="A22" s="12"/>
      <c r="B22" s="13"/>
      <c r="C22" s="13"/>
      <c r="D22" s="13"/>
      <c r="E22" s="9"/>
    </row>
    <row r="23" ht="26" customHeight="1">
      <c r="A23" t="s" s="14">
        <v>12</v>
      </c>
      <c r="B23" t="s" s="15">
        <v>24</v>
      </c>
      <c r="C23" s="16"/>
      <c r="D23" s="16"/>
      <c r="E23" s="17"/>
    </row>
    <row r="24" ht="26.6" customHeight="1">
      <c r="A24" s="18">
        <v>21440049</v>
      </c>
      <c r="B24" t="s" s="19">
        <v>14</v>
      </c>
      <c r="C24" t="s" s="19">
        <v>15</v>
      </c>
      <c r="D24" t="s" s="19">
        <v>16</v>
      </c>
      <c r="E24" s="20"/>
    </row>
    <row r="25" ht="14.6" customHeight="1">
      <c r="A25" t="s" s="21">
        <v>17</v>
      </c>
      <c r="B25" t="s" s="22">
        <v>25</v>
      </c>
      <c r="C25" s="23"/>
      <c r="D25" t="s" s="22">
        <v>12</v>
      </c>
      <c r="E25" s="20"/>
    </row>
    <row r="26" ht="14.6" customHeight="1">
      <c r="A26" t="s" s="21">
        <v>19</v>
      </c>
      <c r="B26" t="s" s="22">
        <v>26</v>
      </c>
      <c r="C26" t="s" s="22">
        <v>23</v>
      </c>
      <c r="D26" t="s" s="22">
        <v>12</v>
      </c>
      <c r="E26" s="20"/>
    </row>
    <row r="27" ht="18" customHeight="1">
      <c r="A27" s="24"/>
      <c r="B27" s="25"/>
      <c r="C27" s="25"/>
      <c r="D27" s="25"/>
      <c r="E27" s="9"/>
    </row>
    <row r="28" ht="18" customHeight="1">
      <c r="A28" s="12"/>
      <c r="B28" s="13"/>
      <c r="C28" s="13"/>
      <c r="D28" s="13"/>
      <c r="E28" s="9"/>
    </row>
    <row r="29" ht="26" customHeight="1">
      <c r="A29" t="s" s="14">
        <v>12</v>
      </c>
      <c r="B29" t="s" s="15">
        <v>27</v>
      </c>
      <c r="C29" s="16"/>
      <c r="D29" s="16"/>
      <c r="E29" s="17"/>
    </row>
    <row r="30" ht="26.6" customHeight="1">
      <c r="A30" s="18">
        <v>21440050</v>
      </c>
      <c r="B30" t="s" s="19">
        <v>14</v>
      </c>
      <c r="C30" t="s" s="19">
        <v>15</v>
      </c>
      <c r="D30" t="s" s="19">
        <v>16</v>
      </c>
      <c r="E30" s="20"/>
    </row>
    <row r="31" ht="14.6" customHeight="1">
      <c r="A31" t="s" s="21">
        <v>17</v>
      </c>
      <c r="B31" t="s" s="22">
        <v>28</v>
      </c>
      <c r="C31" s="23"/>
      <c r="D31" t="s" s="22">
        <v>12</v>
      </c>
      <c r="E31" s="20"/>
    </row>
    <row r="32" ht="14.6" customHeight="1">
      <c r="A32" t="s" s="21">
        <v>19</v>
      </c>
      <c r="B32" t="s" s="22">
        <v>29</v>
      </c>
      <c r="C32" t="s" s="22">
        <v>30</v>
      </c>
      <c r="D32" t="s" s="22">
        <v>12</v>
      </c>
      <c r="E32" s="20"/>
    </row>
    <row r="33" ht="18" customHeight="1">
      <c r="A33" s="24"/>
      <c r="B33" s="25"/>
      <c r="C33" s="25"/>
      <c r="D33" s="25"/>
      <c r="E33" s="9"/>
    </row>
    <row r="34" ht="18" customHeight="1">
      <c r="A34" s="12"/>
      <c r="B34" s="13"/>
      <c r="C34" s="13"/>
      <c r="D34" s="13"/>
      <c r="E34" s="9"/>
    </row>
    <row r="35" ht="26" customHeight="1">
      <c r="A35" t="s" s="14">
        <v>12</v>
      </c>
      <c r="B35" t="s" s="15">
        <v>31</v>
      </c>
      <c r="C35" s="16"/>
      <c r="D35" s="16"/>
      <c r="E35" s="17"/>
    </row>
    <row r="36" ht="26.6" customHeight="1">
      <c r="A36" s="18">
        <v>21440051</v>
      </c>
      <c r="B36" t="s" s="19">
        <v>14</v>
      </c>
      <c r="C36" t="s" s="19">
        <v>15</v>
      </c>
      <c r="D36" t="s" s="19">
        <v>16</v>
      </c>
      <c r="E36" s="20"/>
    </row>
    <row r="37" ht="14.6" customHeight="1">
      <c r="A37" t="s" s="21">
        <v>17</v>
      </c>
      <c r="B37" t="s" s="22">
        <v>28</v>
      </c>
      <c r="C37" s="23"/>
      <c r="D37" t="s" s="22">
        <v>12</v>
      </c>
      <c r="E37" s="20"/>
    </row>
    <row r="38" ht="14.6" customHeight="1">
      <c r="A38" t="s" s="21">
        <v>19</v>
      </c>
      <c r="B38" t="s" s="22">
        <v>32</v>
      </c>
      <c r="C38" t="s" s="22">
        <v>33</v>
      </c>
      <c r="D38" t="s" s="22">
        <v>12</v>
      </c>
      <c r="E38" s="20"/>
    </row>
    <row r="39" ht="18" customHeight="1">
      <c r="A39" s="24"/>
      <c r="B39" s="25"/>
      <c r="C39" s="25"/>
      <c r="D39" s="25"/>
      <c r="E39" s="9"/>
    </row>
    <row r="40" ht="18" customHeight="1">
      <c r="A40" s="12"/>
      <c r="B40" s="13"/>
      <c r="C40" s="13"/>
      <c r="D40" s="13"/>
      <c r="E40" s="9"/>
    </row>
    <row r="41" ht="26" customHeight="1">
      <c r="A41" t="s" s="14">
        <v>12</v>
      </c>
      <c r="B41" t="s" s="15">
        <v>34</v>
      </c>
      <c r="C41" s="16"/>
      <c r="D41" s="16"/>
      <c r="E41" s="17"/>
    </row>
    <row r="42" ht="26.6" customHeight="1">
      <c r="A42" s="18">
        <v>21440052</v>
      </c>
      <c r="B42" t="s" s="19">
        <v>14</v>
      </c>
      <c r="C42" t="s" s="19">
        <v>15</v>
      </c>
      <c r="D42" t="s" s="19">
        <v>16</v>
      </c>
      <c r="E42" s="20"/>
    </row>
    <row r="43" ht="14.6" customHeight="1">
      <c r="A43" t="s" s="21">
        <v>17</v>
      </c>
      <c r="B43" t="s" s="22">
        <v>28</v>
      </c>
      <c r="C43" s="23"/>
      <c r="D43" t="s" s="22">
        <v>12</v>
      </c>
      <c r="E43" s="20"/>
    </row>
    <row r="44" ht="14.6" customHeight="1">
      <c r="A44" t="s" s="21">
        <v>19</v>
      </c>
      <c r="B44" t="s" s="22">
        <v>32</v>
      </c>
      <c r="C44" t="s" s="22">
        <v>35</v>
      </c>
      <c r="D44" t="s" s="22">
        <v>12</v>
      </c>
      <c r="E44" s="20"/>
    </row>
    <row r="45" ht="18" customHeight="1">
      <c r="A45" s="24"/>
      <c r="B45" s="25"/>
      <c r="C45" s="25"/>
      <c r="D45" s="25"/>
      <c r="E45" s="9"/>
    </row>
    <row r="46" ht="18" customHeight="1">
      <c r="A46" s="12"/>
      <c r="B46" s="13"/>
      <c r="C46" s="13"/>
      <c r="D46" s="13"/>
      <c r="E46" s="9"/>
    </row>
    <row r="47" ht="26" customHeight="1">
      <c r="A47" t="s" s="14">
        <v>12</v>
      </c>
      <c r="B47" t="s" s="15">
        <v>36</v>
      </c>
      <c r="C47" s="16"/>
      <c r="D47" s="16"/>
      <c r="E47" s="17"/>
    </row>
    <row r="48" ht="26.6" customHeight="1">
      <c r="A48" s="18">
        <v>21440053</v>
      </c>
      <c r="B48" t="s" s="19">
        <v>14</v>
      </c>
      <c r="C48" t="s" s="19">
        <v>15</v>
      </c>
      <c r="D48" t="s" s="19">
        <v>16</v>
      </c>
      <c r="E48" s="20"/>
    </row>
    <row r="49" ht="14.6" customHeight="1">
      <c r="A49" t="s" s="21">
        <v>17</v>
      </c>
      <c r="B49" t="s" s="22">
        <v>37</v>
      </c>
      <c r="C49" s="23"/>
      <c r="D49" t="s" s="22">
        <v>12</v>
      </c>
      <c r="E49" s="20"/>
    </row>
    <row r="50" ht="14.6" customHeight="1">
      <c r="A50" t="s" s="21">
        <v>19</v>
      </c>
      <c r="B50" t="s" s="22">
        <v>38</v>
      </c>
      <c r="C50" t="s" s="22">
        <v>39</v>
      </c>
      <c r="D50" t="s" s="22">
        <v>12</v>
      </c>
      <c r="E50" s="20"/>
    </row>
    <row r="51" ht="18" customHeight="1">
      <c r="A51" s="24"/>
      <c r="B51" s="25"/>
      <c r="C51" s="25"/>
      <c r="D51" s="25"/>
      <c r="E51" s="9"/>
    </row>
    <row r="52" ht="18" customHeight="1">
      <c r="A52" s="12"/>
      <c r="B52" s="13"/>
      <c r="C52" s="13"/>
      <c r="D52" s="13"/>
      <c r="E52" s="9"/>
    </row>
    <row r="53" ht="26" customHeight="1">
      <c r="A53" t="s" s="14">
        <v>12</v>
      </c>
      <c r="B53" t="s" s="15">
        <v>40</v>
      </c>
      <c r="C53" s="16"/>
      <c r="D53" s="16"/>
      <c r="E53" s="17"/>
    </row>
    <row r="54" ht="26.6" customHeight="1">
      <c r="A54" s="18">
        <v>21440054</v>
      </c>
      <c r="B54" t="s" s="19">
        <v>14</v>
      </c>
      <c r="C54" t="s" s="19">
        <v>15</v>
      </c>
      <c r="D54" t="s" s="19">
        <v>16</v>
      </c>
      <c r="E54" s="20"/>
    </row>
    <row r="55" ht="14.6" customHeight="1">
      <c r="A55" t="s" s="21">
        <v>17</v>
      </c>
      <c r="B55" t="s" s="22">
        <v>37</v>
      </c>
      <c r="C55" s="23"/>
      <c r="D55" t="s" s="22">
        <v>12</v>
      </c>
      <c r="E55" s="20"/>
    </row>
    <row r="56" ht="14.6" customHeight="1">
      <c r="A56" t="s" s="21">
        <v>19</v>
      </c>
      <c r="B56" t="s" s="22">
        <v>41</v>
      </c>
      <c r="C56" t="s" s="22">
        <v>42</v>
      </c>
      <c r="D56" t="s" s="22">
        <v>12</v>
      </c>
      <c r="E56" s="20"/>
    </row>
    <row r="57" ht="18" customHeight="1">
      <c r="A57" s="24"/>
      <c r="B57" s="25"/>
      <c r="C57" s="25"/>
      <c r="D57" s="25"/>
      <c r="E57" s="9"/>
    </row>
    <row r="58" ht="18" customHeight="1">
      <c r="A58" s="12"/>
      <c r="B58" s="13"/>
      <c r="C58" s="13"/>
      <c r="D58" s="13"/>
      <c r="E58" s="9"/>
    </row>
    <row r="59" ht="26" customHeight="1">
      <c r="A59" t="s" s="14">
        <v>12</v>
      </c>
      <c r="B59" t="s" s="15">
        <v>43</v>
      </c>
      <c r="C59" s="16"/>
      <c r="D59" s="16"/>
      <c r="E59" s="17"/>
    </row>
    <row r="60" ht="26.6" customHeight="1">
      <c r="A60" s="18">
        <v>21440055</v>
      </c>
      <c r="B60" t="s" s="19">
        <v>14</v>
      </c>
      <c r="C60" t="s" s="19">
        <v>15</v>
      </c>
      <c r="D60" t="s" s="19">
        <v>16</v>
      </c>
      <c r="E60" s="20"/>
    </row>
    <row r="61" ht="14.6" customHeight="1">
      <c r="A61" t="s" s="21">
        <v>17</v>
      </c>
      <c r="B61" t="s" s="22">
        <v>37</v>
      </c>
      <c r="C61" s="23"/>
      <c r="D61" t="s" s="22">
        <v>12</v>
      </c>
      <c r="E61" s="20"/>
    </row>
    <row r="62" ht="14.6" customHeight="1">
      <c r="A62" t="s" s="21">
        <v>19</v>
      </c>
      <c r="B62" t="s" s="22">
        <v>44</v>
      </c>
      <c r="C62" t="s" s="22">
        <v>45</v>
      </c>
      <c r="D62" t="s" s="22">
        <v>12</v>
      </c>
      <c r="E62" s="20"/>
    </row>
    <row r="63" ht="18" customHeight="1">
      <c r="A63" s="24"/>
      <c r="B63" s="25"/>
      <c r="C63" s="25"/>
      <c r="D63" s="25"/>
      <c r="E63" s="9"/>
    </row>
    <row r="64" ht="18" customHeight="1">
      <c r="A64" s="12"/>
      <c r="B64" s="13"/>
      <c r="C64" s="13"/>
      <c r="D64" s="13"/>
      <c r="E64" s="9"/>
    </row>
    <row r="65" ht="26" customHeight="1">
      <c r="A65" t="s" s="14">
        <v>12</v>
      </c>
      <c r="B65" t="s" s="15">
        <v>46</v>
      </c>
      <c r="C65" s="16"/>
      <c r="D65" s="16"/>
      <c r="E65" s="17"/>
    </row>
    <row r="66" ht="26.6" customHeight="1">
      <c r="A66" s="18">
        <v>21440056</v>
      </c>
      <c r="B66" t="s" s="19">
        <v>14</v>
      </c>
      <c r="C66" t="s" s="19">
        <v>15</v>
      </c>
      <c r="D66" t="s" s="19">
        <v>16</v>
      </c>
      <c r="E66" s="20"/>
    </row>
    <row r="67" ht="14.6" customHeight="1">
      <c r="A67" t="s" s="21">
        <v>17</v>
      </c>
      <c r="B67" t="s" s="22">
        <v>37</v>
      </c>
      <c r="C67" s="23"/>
      <c r="D67" t="s" s="22">
        <v>12</v>
      </c>
      <c r="E67" s="20"/>
    </row>
    <row r="68" ht="14.6" customHeight="1">
      <c r="A68" t="s" s="21">
        <v>19</v>
      </c>
      <c r="B68" t="s" s="22">
        <v>47</v>
      </c>
      <c r="C68" t="s" s="22">
        <v>48</v>
      </c>
      <c r="D68" t="s" s="22">
        <v>12</v>
      </c>
      <c r="E68" s="20"/>
    </row>
    <row r="69" ht="18" customHeight="1">
      <c r="A69" s="24"/>
      <c r="B69" s="25"/>
      <c r="C69" s="25"/>
      <c r="D69" s="25"/>
      <c r="E69" s="9"/>
    </row>
    <row r="70" ht="18" customHeight="1">
      <c r="A70" s="12"/>
      <c r="B70" s="13"/>
      <c r="C70" s="13"/>
      <c r="D70" s="13"/>
      <c r="E70" s="9"/>
    </row>
    <row r="71" ht="26" customHeight="1">
      <c r="A71" t="s" s="14">
        <v>12</v>
      </c>
      <c r="B71" t="s" s="15">
        <v>49</v>
      </c>
      <c r="C71" s="16"/>
      <c r="D71" s="16"/>
      <c r="E71" s="17"/>
    </row>
    <row r="72" ht="26.6" customHeight="1">
      <c r="A72" s="18">
        <v>21440057</v>
      </c>
      <c r="B72" t="s" s="19">
        <v>14</v>
      </c>
      <c r="C72" t="s" s="19">
        <v>15</v>
      </c>
      <c r="D72" t="s" s="19">
        <v>16</v>
      </c>
      <c r="E72" s="20"/>
    </row>
    <row r="73" ht="14.6" customHeight="1">
      <c r="A73" t="s" s="21">
        <v>17</v>
      </c>
      <c r="B73" t="s" s="22">
        <v>37</v>
      </c>
      <c r="C73" s="23"/>
      <c r="D73" t="s" s="22">
        <v>12</v>
      </c>
      <c r="E73" s="20"/>
    </row>
    <row r="74" ht="14.6" customHeight="1">
      <c r="A74" t="s" s="21">
        <v>19</v>
      </c>
      <c r="B74" t="s" s="22">
        <v>50</v>
      </c>
      <c r="C74" t="s" s="22">
        <v>51</v>
      </c>
      <c r="D74" t="s" s="22">
        <v>12</v>
      </c>
      <c r="E74" s="20"/>
    </row>
    <row r="75" ht="18" customHeight="1">
      <c r="A75" s="24"/>
      <c r="B75" s="25"/>
      <c r="C75" s="25"/>
      <c r="D75" s="25"/>
      <c r="E75" s="9"/>
    </row>
    <row r="76" ht="18" customHeight="1">
      <c r="A76" s="12"/>
      <c r="B76" s="13"/>
      <c r="C76" s="13"/>
      <c r="D76" s="13"/>
      <c r="E76" s="9"/>
    </row>
    <row r="77" ht="26" customHeight="1">
      <c r="A77" t="s" s="14">
        <v>12</v>
      </c>
      <c r="B77" t="s" s="15">
        <v>52</v>
      </c>
      <c r="C77" s="16"/>
      <c r="D77" s="16"/>
      <c r="E77" s="17"/>
    </row>
    <row r="78" ht="26.6" customHeight="1">
      <c r="A78" s="18">
        <v>21440058</v>
      </c>
      <c r="B78" t="s" s="19">
        <v>14</v>
      </c>
      <c r="C78" t="s" s="19">
        <v>15</v>
      </c>
      <c r="D78" t="s" s="19">
        <v>16</v>
      </c>
      <c r="E78" s="20"/>
    </row>
    <row r="79" ht="14.6" customHeight="1">
      <c r="A79" t="s" s="21">
        <v>17</v>
      </c>
      <c r="B79" t="s" s="22">
        <v>37</v>
      </c>
      <c r="C79" s="23"/>
      <c r="D79" t="s" s="22">
        <v>12</v>
      </c>
      <c r="E79" s="20"/>
    </row>
    <row r="80" ht="14.6" customHeight="1">
      <c r="A80" t="s" s="21">
        <v>19</v>
      </c>
      <c r="B80" t="s" s="22">
        <v>53</v>
      </c>
      <c r="C80" t="s" s="22">
        <v>54</v>
      </c>
      <c r="D80" t="s" s="22">
        <v>12</v>
      </c>
      <c r="E80" s="20"/>
    </row>
    <row r="81" ht="18" customHeight="1">
      <c r="A81" s="24"/>
      <c r="B81" s="25"/>
      <c r="C81" s="25"/>
      <c r="D81" s="25"/>
      <c r="E81" s="9"/>
    </row>
    <row r="82" ht="18" customHeight="1">
      <c r="A82" s="12"/>
      <c r="B82" s="13"/>
      <c r="C82" s="13"/>
      <c r="D82" s="13"/>
      <c r="E82" s="9"/>
    </row>
    <row r="83" ht="26" customHeight="1">
      <c r="A83" t="s" s="14">
        <v>12</v>
      </c>
      <c r="B83" t="s" s="15">
        <v>55</v>
      </c>
      <c r="C83" s="16"/>
      <c r="D83" s="16"/>
      <c r="E83" s="17"/>
    </row>
    <row r="84" ht="26.6" customHeight="1">
      <c r="A84" s="18">
        <v>21440059</v>
      </c>
      <c r="B84" t="s" s="19">
        <v>14</v>
      </c>
      <c r="C84" t="s" s="19">
        <v>15</v>
      </c>
      <c r="D84" t="s" s="19">
        <v>16</v>
      </c>
      <c r="E84" s="20"/>
    </row>
    <row r="85" ht="14.6" customHeight="1">
      <c r="A85" t="s" s="21">
        <v>17</v>
      </c>
      <c r="B85" t="s" s="22">
        <v>37</v>
      </c>
      <c r="C85" s="23"/>
      <c r="D85" t="s" s="22">
        <v>12</v>
      </c>
      <c r="E85" s="20"/>
    </row>
    <row r="86" ht="14.6" customHeight="1">
      <c r="A86" t="s" s="21">
        <v>19</v>
      </c>
      <c r="B86" t="s" s="22">
        <v>56</v>
      </c>
      <c r="C86" t="s" s="22">
        <v>57</v>
      </c>
      <c r="D86" t="s" s="22">
        <v>12</v>
      </c>
      <c r="E86" s="20"/>
    </row>
    <row r="87" ht="18" customHeight="1">
      <c r="A87" s="24"/>
      <c r="B87" s="25"/>
      <c r="C87" s="25"/>
      <c r="D87" s="25"/>
      <c r="E87" s="9"/>
    </row>
    <row r="88" ht="18" customHeight="1">
      <c r="A88" s="12"/>
      <c r="B88" s="13"/>
      <c r="C88" s="13"/>
      <c r="D88" s="13"/>
      <c r="E88" s="9"/>
    </row>
    <row r="89" ht="26" customHeight="1">
      <c r="A89" t="s" s="14">
        <v>12</v>
      </c>
      <c r="B89" t="s" s="15">
        <v>58</v>
      </c>
      <c r="C89" s="16"/>
      <c r="D89" s="16"/>
      <c r="E89" s="17"/>
    </row>
    <row r="90" ht="26.6" customHeight="1">
      <c r="A90" s="18">
        <v>21440060</v>
      </c>
      <c r="B90" t="s" s="19">
        <v>14</v>
      </c>
      <c r="C90" t="s" s="19">
        <v>15</v>
      </c>
      <c r="D90" t="s" s="19">
        <v>16</v>
      </c>
      <c r="E90" s="20"/>
    </row>
    <row r="91" ht="14.6" customHeight="1">
      <c r="A91" t="s" s="21">
        <v>17</v>
      </c>
      <c r="B91" t="s" s="22">
        <v>37</v>
      </c>
      <c r="C91" s="23"/>
      <c r="D91" t="s" s="22">
        <v>12</v>
      </c>
      <c r="E91" s="20"/>
    </row>
    <row r="92" ht="14.6" customHeight="1">
      <c r="A92" t="s" s="21">
        <v>19</v>
      </c>
      <c r="B92" t="s" s="22">
        <v>59</v>
      </c>
      <c r="C92" t="s" s="22">
        <v>60</v>
      </c>
      <c r="D92" t="s" s="22">
        <v>12</v>
      </c>
      <c r="E92" s="20"/>
    </row>
    <row r="93" ht="18" customHeight="1">
      <c r="A93" s="24"/>
      <c r="B93" s="25"/>
      <c r="C93" s="25"/>
      <c r="D93" s="25"/>
      <c r="E93" s="9"/>
    </row>
    <row r="94" ht="18" customHeight="1">
      <c r="A94" s="12"/>
      <c r="B94" s="13"/>
      <c r="C94" s="13"/>
      <c r="D94" s="13"/>
      <c r="E94" s="9"/>
    </row>
    <row r="95" ht="26" customHeight="1">
      <c r="A95" t="s" s="14">
        <v>12</v>
      </c>
      <c r="B95" t="s" s="15">
        <v>61</v>
      </c>
      <c r="C95" s="16"/>
      <c r="D95" s="16"/>
      <c r="E95" s="17"/>
    </row>
    <row r="96" ht="26.6" customHeight="1">
      <c r="A96" s="18">
        <v>21440061</v>
      </c>
      <c r="B96" t="s" s="19">
        <v>14</v>
      </c>
      <c r="C96" t="s" s="19">
        <v>15</v>
      </c>
      <c r="D96" t="s" s="19">
        <v>16</v>
      </c>
      <c r="E96" s="20"/>
    </row>
    <row r="97" ht="14.6" customHeight="1">
      <c r="A97" t="s" s="21">
        <v>17</v>
      </c>
      <c r="B97" t="s" s="22">
        <v>37</v>
      </c>
      <c r="C97" s="23"/>
      <c r="D97" t="s" s="22">
        <v>12</v>
      </c>
      <c r="E97" s="20"/>
    </row>
    <row r="98" ht="14.6" customHeight="1">
      <c r="A98" t="s" s="21">
        <v>19</v>
      </c>
      <c r="B98" t="s" s="22">
        <v>56</v>
      </c>
      <c r="C98" t="s" s="22">
        <v>57</v>
      </c>
      <c r="D98" t="s" s="22">
        <v>12</v>
      </c>
      <c r="E98" s="20"/>
    </row>
    <row r="99" ht="18" customHeight="1">
      <c r="A99" s="24"/>
      <c r="B99" s="25"/>
      <c r="C99" s="25"/>
      <c r="D99" s="25"/>
      <c r="E99" s="9"/>
    </row>
    <row r="100" ht="18" customHeight="1">
      <c r="A100" s="12"/>
      <c r="B100" s="13"/>
      <c r="C100" s="13"/>
      <c r="D100" s="13"/>
      <c r="E100" s="9"/>
    </row>
    <row r="101" ht="26" customHeight="1">
      <c r="A101" t="s" s="14">
        <v>12</v>
      </c>
      <c r="B101" t="s" s="15">
        <v>62</v>
      </c>
      <c r="C101" s="16"/>
      <c r="D101" s="16"/>
      <c r="E101" s="17"/>
    </row>
    <row r="102" ht="26.6" customHeight="1">
      <c r="A102" s="18">
        <v>21440062</v>
      </c>
      <c r="B102" t="s" s="19">
        <v>14</v>
      </c>
      <c r="C102" t="s" s="19">
        <v>15</v>
      </c>
      <c r="D102" t="s" s="19">
        <v>16</v>
      </c>
      <c r="E102" s="20"/>
    </row>
    <row r="103" ht="14.6" customHeight="1">
      <c r="A103" t="s" s="21">
        <v>17</v>
      </c>
      <c r="B103" t="s" s="22">
        <v>37</v>
      </c>
      <c r="C103" s="23"/>
      <c r="D103" t="s" s="22">
        <v>12</v>
      </c>
      <c r="E103" s="20"/>
    </row>
    <row r="104" ht="14.6" customHeight="1">
      <c r="A104" t="s" s="21">
        <v>19</v>
      </c>
      <c r="B104" t="s" s="22">
        <v>63</v>
      </c>
      <c r="C104" t="s" s="22">
        <v>64</v>
      </c>
      <c r="D104" t="s" s="22">
        <v>12</v>
      </c>
      <c r="E104" s="20"/>
    </row>
    <row r="105" ht="18" customHeight="1">
      <c r="A105" s="24"/>
      <c r="B105" s="25"/>
      <c r="C105" s="25"/>
      <c r="D105" s="25"/>
      <c r="E105" s="9"/>
    </row>
    <row r="106" ht="18" customHeight="1">
      <c r="A106" s="12"/>
      <c r="B106" s="13"/>
      <c r="C106" s="13"/>
      <c r="D106" s="13"/>
      <c r="E106" s="9"/>
    </row>
    <row r="107" ht="26" customHeight="1">
      <c r="A107" t="s" s="14">
        <v>12</v>
      </c>
      <c r="B107" t="s" s="15">
        <v>65</v>
      </c>
      <c r="C107" s="16"/>
      <c r="D107" s="16"/>
      <c r="E107" s="17"/>
    </row>
    <row r="108" ht="26.6" customHeight="1">
      <c r="A108" s="18">
        <v>21440063</v>
      </c>
      <c r="B108" t="s" s="19">
        <v>14</v>
      </c>
      <c r="C108" t="s" s="19">
        <v>15</v>
      </c>
      <c r="D108" t="s" s="19">
        <v>16</v>
      </c>
      <c r="E108" s="20"/>
    </row>
    <row r="109" ht="14.6" customHeight="1">
      <c r="A109" t="s" s="21">
        <v>17</v>
      </c>
      <c r="B109" t="s" s="22">
        <v>37</v>
      </c>
      <c r="C109" s="23"/>
      <c r="D109" t="s" s="22">
        <v>12</v>
      </c>
      <c r="E109" s="20"/>
    </row>
    <row r="110" ht="14.6" customHeight="1">
      <c r="A110" t="s" s="21">
        <v>19</v>
      </c>
      <c r="B110" t="s" s="22">
        <v>66</v>
      </c>
      <c r="C110" t="s" s="22">
        <v>67</v>
      </c>
      <c r="D110" t="s" s="22">
        <v>12</v>
      </c>
      <c r="E110" s="20"/>
    </row>
    <row r="111" ht="18" customHeight="1">
      <c r="A111" s="24"/>
      <c r="B111" s="25"/>
      <c r="C111" s="25"/>
      <c r="D111" s="25"/>
      <c r="E111" s="9"/>
    </row>
    <row r="112" ht="18" customHeight="1">
      <c r="A112" s="12"/>
      <c r="B112" s="13"/>
      <c r="C112" s="13"/>
      <c r="D112" s="13"/>
      <c r="E112" s="9"/>
    </row>
    <row r="113" ht="26" customHeight="1">
      <c r="A113" t="s" s="14">
        <v>12</v>
      </c>
      <c r="B113" t="s" s="15">
        <v>68</v>
      </c>
      <c r="C113" s="16"/>
      <c r="D113" s="16"/>
      <c r="E113" s="17"/>
    </row>
    <row r="114" ht="26.6" customHeight="1">
      <c r="A114" s="18">
        <v>21440064</v>
      </c>
      <c r="B114" t="s" s="19">
        <v>14</v>
      </c>
      <c r="C114" t="s" s="19">
        <v>15</v>
      </c>
      <c r="D114" t="s" s="19">
        <v>16</v>
      </c>
      <c r="E114" s="20"/>
    </row>
    <row r="115" ht="14.6" customHeight="1">
      <c r="A115" t="s" s="21">
        <v>17</v>
      </c>
      <c r="B115" t="s" s="22">
        <v>37</v>
      </c>
      <c r="C115" s="23"/>
      <c r="D115" t="s" s="22">
        <v>12</v>
      </c>
      <c r="E115" s="20"/>
    </row>
    <row r="116" ht="14.6" customHeight="1">
      <c r="A116" t="s" s="21">
        <v>19</v>
      </c>
      <c r="B116" t="s" s="22">
        <v>69</v>
      </c>
      <c r="C116" t="s" s="22">
        <v>70</v>
      </c>
      <c r="D116" t="s" s="22">
        <v>12</v>
      </c>
      <c r="E116" s="20"/>
    </row>
    <row r="117" ht="18" customHeight="1">
      <c r="A117" s="24"/>
      <c r="B117" s="25"/>
      <c r="C117" s="25"/>
      <c r="D117" s="25"/>
      <c r="E117" s="9"/>
    </row>
    <row r="118" ht="18" customHeight="1">
      <c r="A118" s="12"/>
      <c r="B118" s="13"/>
      <c r="C118" s="13"/>
      <c r="D118" s="13"/>
      <c r="E118" s="9"/>
    </row>
    <row r="119" ht="26" customHeight="1">
      <c r="A119" t="s" s="14">
        <v>12</v>
      </c>
      <c r="B119" t="s" s="15">
        <v>71</v>
      </c>
      <c r="C119" s="16"/>
      <c r="D119" s="16"/>
      <c r="E119" s="17"/>
    </row>
    <row r="120" ht="26.6" customHeight="1">
      <c r="A120" s="18">
        <v>21440065</v>
      </c>
      <c r="B120" t="s" s="19">
        <v>14</v>
      </c>
      <c r="C120" t="s" s="19">
        <v>15</v>
      </c>
      <c r="D120" t="s" s="19">
        <v>16</v>
      </c>
      <c r="E120" s="20"/>
    </row>
    <row r="121" ht="14.6" customHeight="1">
      <c r="A121" t="s" s="21">
        <v>17</v>
      </c>
      <c r="B121" t="s" s="22">
        <v>37</v>
      </c>
      <c r="C121" s="23"/>
      <c r="D121" t="s" s="22">
        <v>12</v>
      </c>
      <c r="E121" s="20"/>
    </row>
    <row r="122" ht="14.6" customHeight="1">
      <c r="A122" t="s" s="21">
        <v>19</v>
      </c>
      <c r="B122" t="s" s="22">
        <v>72</v>
      </c>
      <c r="C122" t="s" s="22">
        <v>73</v>
      </c>
      <c r="D122" t="s" s="22">
        <v>12</v>
      </c>
      <c r="E122" s="20"/>
    </row>
    <row r="123" ht="18" customHeight="1">
      <c r="A123" s="24"/>
      <c r="B123" s="25"/>
      <c r="C123" s="25"/>
      <c r="D123" s="25"/>
      <c r="E123" s="9"/>
    </row>
    <row r="124" ht="18" customHeight="1">
      <c r="A124" s="12"/>
      <c r="B124" s="13"/>
      <c r="C124" s="13"/>
      <c r="D124" s="13"/>
      <c r="E124" s="9"/>
    </row>
    <row r="125" ht="26" customHeight="1">
      <c r="A125" t="s" s="14">
        <v>12</v>
      </c>
      <c r="B125" t="s" s="15">
        <v>74</v>
      </c>
      <c r="C125" s="16"/>
      <c r="D125" s="16"/>
      <c r="E125" s="17"/>
    </row>
    <row r="126" ht="26.6" customHeight="1">
      <c r="A126" s="18">
        <v>21440066</v>
      </c>
      <c r="B126" t="s" s="19">
        <v>14</v>
      </c>
      <c r="C126" t="s" s="19">
        <v>15</v>
      </c>
      <c r="D126" t="s" s="19">
        <v>16</v>
      </c>
      <c r="E126" s="20"/>
    </row>
    <row r="127" ht="14.6" customHeight="1">
      <c r="A127" t="s" s="21">
        <v>17</v>
      </c>
      <c r="B127" t="s" s="22">
        <v>75</v>
      </c>
      <c r="C127" s="23"/>
      <c r="D127" t="s" s="22">
        <v>12</v>
      </c>
      <c r="E127" s="20"/>
    </row>
    <row r="128" ht="14.6" customHeight="1">
      <c r="A128" t="s" s="21">
        <v>19</v>
      </c>
      <c r="B128" t="s" s="22">
        <v>76</v>
      </c>
      <c r="C128" s="23"/>
      <c r="D128" t="s" s="22">
        <v>12</v>
      </c>
      <c r="E128" s="20"/>
    </row>
    <row r="129" ht="14.6" customHeight="1">
      <c r="A129" t="s" s="21">
        <v>21</v>
      </c>
      <c r="B129" t="s" s="22">
        <v>77</v>
      </c>
      <c r="C129" s="23"/>
      <c r="D129" t="s" s="22">
        <v>12</v>
      </c>
      <c r="E129" s="20"/>
    </row>
    <row r="130" ht="14.6" customHeight="1">
      <c r="A130" t="s" s="21">
        <v>78</v>
      </c>
      <c r="B130" t="s" s="22">
        <v>79</v>
      </c>
      <c r="C130" s="23"/>
      <c r="D130" t="s" s="22">
        <v>12</v>
      </c>
      <c r="E130" s="20"/>
    </row>
    <row r="131" ht="18" customHeight="1">
      <c r="A131" s="24"/>
      <c r="B131" s="25"/>
      <c r="C131" s="25"/>
      <c r="D131" s="25"/>
      <c r="E131" s="9"/>
    </row>
    <row r="132" ht="18" customHeight="1">
      <c r="A132" s="12"/>
      <c r="B132" s="13"/>
      <c r="C132" s="13"/>
      <c r="D132" s="13"/>
      <c r="E132" s="9"/>
    </row>
    <row r="133" ht="26" customHeight="1">
      <c r="A133" t="s" s="14">
        <v>12</v>
      </c>
      <c r="B133" t="s" s="15">
        <v>80</v>
      </c>
      <c r="C133" s="16"/>
      <c r="D133" s="16"/>
      <c r="E133" s="17"/>
    </row>
    <row r="134" ht="26.6" customHeight="1">
      <c r="A134" s="18">
        <v>21440067</v>
      </c>
      <c r="B134" t="s" s="19">
        <v>14</v>
      </c>
      <c r="C134" t="s" s="19">
        <v>15</v>
      </c>
      <c r="D134" t="s" s="19">
        <v>16</v>
      </c>
      <c r="E134" s="20"/>
    </row>
    <row r="135" ht="14.6" customHeight="1">
      <c r="A135" t="s" s="21">
        <v>17</v>
      </c>
      <c r="B135" t="s" s="22">
        <v>81</v>
      </c>
      <c r="C135" s="23"/>
      <c r="D135" t="s" s="22">
        <v>12</v>
      </c>
      <c r="E135" s="20"/>
    </row>
    <row r="136" ht="14.6" customHeight="1">
      <c r="A136" t="s" s="21">
        <v>19</v>
      </c>
      <c r="B136" t="s" s="22">
        <v>82</v>
      </c>
      <c r="C136" t="s" s="22">
        <v>83</v>
      </c>
      <c r="D136" t="s" s="22">
        <v>12</v>
      </c>
      <c r="E136" s="20"/>
    </row>
    <row r="137" ht="18" customHeight="1">
      <c r="A137" s="24"/>
      <c r="B137" s="25"/>
      <c r="C137" s="25"/>
      <c r="D137" s="25"/>
      <c r="E137" s="9"/>
    </row>
    <row r="138" ht="18" customHeight="1">
      <c r="A138" s="12"/>
      <c r="B138" s="13"/>
      <c r="C138" s="13"/>
      <c r="D138" s="13"/>
      <c r="E138" s="9"/>
    </row>
    <row r="139" ht="26" customHeight="1">
      <c r="A139" t="s" s="14">
        <v>12</v>
      </c>
      <c r="B139" t="s" s="15">
        <v>84</v>
      </c>
      <c r="C139" s="16"/>
      <c r="D139" s="16"/>
      <c r="E139" s="17"/>
    </row>
    <row r="140" ht="26.6" customHeight="1">
      <c r="A140" s="18">
        <v>21440068</v>
      </c>
      <c r="B140" t="s" s="19">
        <v>14</v>
      </c>
      <c r="C140" t="s" s="19">
        <v>15</v>
      </c>
      <c r="D140" t="s" s="19">
        <v>16</v>
      </c>
      <c r="E140" s="20"/>
    </row>
    <row r="141" ht="14.6" customHeight="1">
      <c r="A141" t="s" s="21">
        <v>17</v>
      </c>
      <c r="B141" t="s" s="22">
        <v>81</v>
      </c>
      <c r="C141" s="23"/>
      <c r="D141" t="s" s="22">
        <v>12</v>
      </c>
      <c r="E141" s="20"/>
    </row>
    <row r="142" ht="14.6" customHeight="1">
      <c r="A142" t="s" s="21">
        <v>19</v>
      </c>
      <c r="B142" t="s" s="22">
        <v>85</v>
      </c>
      <c r="C142" s="23"/>
      <c r="D142" t="s" s="22">
        <v>12</v>
      </c>
      <c r="E142" s="20"/>
    </row>
    <row r="143" ht="14.6" customHeight="1">
      <c r="A143" t="s" s="21">
        <v>21</v>
      </c>
      <c r="B143" t="s" s="22">
        <v>86</v>
      </c>
      <c r="C143" s="23"/>
      <c r="D143" t="s" s="22">
        <v>12</v>
      </c>
      <c r="E143" s="20"/>
    </row>
    <row r="144" ht="18" customHeight="1">
      <c r="A144" s="24"/>
      <c r="B144" s="25"/>
      <c r="C144" s="25"/>
      <c r="D144" s="25"/>
      <c r="E144" s="9"/>
    </row>
    <row r="145" ht="18" customHeight="1">
      <c r="A145" s="12"/>
      <c r="B145" s="13"/>
      <c r="C145" s="13"/>
      <c r="D145" s="13"/>
      <c r="E145" s="9"/>
    </row>
    <row r="146" ht="26" customHeight="1">
      <c r="A146" t="s" s="14">
        <v>12</v>
      </c>
      <c r="B146" t="s" s="15">
        <v>87</v>
      </c>
      <c r="C146" s="16"/>
      <c r="D146" s="16"/>
      <c r="E146" s="17"/>
    </row>
    <row r="147" ht="26.6" customHeight="1">
      <c r="A147" s="18">
        <v>21440069</v>
      </c>
      <c r="B147" t="s" s="19">
        <v>14</v>
      </c>
      <c r="C147" t="s" s="19">
        <v>15</v>
      </c>
      <c r="D147" t="s" s="19">
        <v>16</v>
      </c>
      <c r="E147" s="20"/>
    </row>
    <row r="148" ht="14.6" customHeight="1">
      <c r="A148" t="s" s="21">
        <v>17</v>
      </c>
      <c r="B148" t="s" s="22">
        <v>88</v>
      </c>
      <c r="C148" s="23"/>
      <c r="D148" t="s" s="22">
        <v>12</v>
      </c>
      <c r="E148" s="20"/>
    </row>
    <row r="149" ht="14.6" customHeight="1">
      <c r="A149" t="s" s="21">
        <v>19</v>
      </c>
      <c r="B149" t="s" s="22">
        <v>89</v>
      </c>
      <c r="C149" t="s" s="22">
        <v>90</v>
      </c>
      <c r="D149" t="s" s="22">
        <v>12</v>
      </c>
      <c r="E149" s="20"/>
    </row>
    <row r="150" ht="18" customHeight="1">
      <c r="A150" s="24"/>
      <c r="B150" s="25"/>
      <c r="C150" s="25"/>
      <c r="D150" s="25"/>
      <c r="E150" s="9"/>
    </row>
    <row r="151" ht="18" customHeight="1">
      <c r="A151" s="12"/>
      <c r="B151" s="13"/>
      <c r="C151" s="13"/>
      <c r="D151" s="13"/>
      <c r="E151" s="9"/>
    </row>
    <row r="152" ht="26" customHeight="1">
      <c r="A152" t="s" s="14">
        <v>12</v>
      </c>
      <c r="B152" t="s" s="15">
        <v>91</v>
      </c>
      <c r="C152" s="16"/>
      <c r="D152" s="16"/>
      <c r="E152" s="17"/>
    </row>
    <row r="153" ht="26.6" customHeight="1">
      <c r="A153" s="18">
        <v>21440071</v>
      </c>
      <c r="B153" t="s" s="19">
        <v>14</v>
      </c>
      <c r="C153" t="s" s="19">
        <v>15</v>
      </c>
      <c r="D153" t="s" s="19">
        <v>16</v>
      </c>
      <c r="E153" s="20"/>
    </row>
    <row r="154" ht="14.6" customHeight="1">
      <c r="A154" t="s" s="21">
        <v>17</v>
      </c>
      <c r="B154" t="s" s="22">
        <v>92</v>
      </c>
      <c r="C154" s="23"/>
      <c r="D154" t="s" s="22">
        <v>12</v>
      </c>
      <c r="E154" s="20"/>
    </row>
    <row r="155" ht="14.6" customHeight="1">
      <c r="A155" t="s" s="21">
        <v>19</v>
      </c>
      <c r="B155" t="s" s="22">
        <v>93</v>
      </c>
      <c r="C155" t="s" s="22">
        <v>94</v>
      </c>
      <c r="D155" t="s" s="22">
        <v>12</v>
      </c>
      <c r="E155" s="20"/>
    </row>
    <row r="156" ht="18" customHeight="1">
      <c r="A156" s="24"/>
      <c r="B156" s="25"/>
      <c r="C156" s="25"/>
      <c r="D156" s="25"/>
      <c r="E156" s="9"/>
    </row>
    <row r="157" ht="18" customHeight="1">
      <c r="A157" s="12"/>
      <c r="B157" s="13"/>
      <c r="C157" s="13"/>
      <c r="D157" s="13"/>
      <c r="E157" s="9"/>
    </row>
    <row r="158" ht="26" customHeight="1">
      <c r="A158" t="s" s="14">
        <v>12</v>
      </c>
      <c r="B158" t="s" s="15">
        <v>95</v>
      </c>
      <c r="C158" s="16"/>
      <c r="D158" s="16"/>
      <c r="E158" s="17"/>
    </row>
    <row r="159" ht="26.6" customHeight="1">
      <c r="A159" s="18">
        <v>21440070</v>
      </c>
      <c r="B159" t="s" s="19">
        <v>14</v>
      </c>
      <c r="C159" t="s" s="19">
        <v>15</v>
      </c>
      <c r="D159" t="s" s="19">
        <v>16</v>
      </c>
      <c r="E159" s="20"/>
    </row>
    <row r="160" ht="14.6" customHeight="1">
      <c r="A160" t="s" s="21">
        <v>17</v>
      </c>
      <c r="B160" t="s" s="22">
        <v>96</v>
      </c>
      <c r="C160" s="23"/>
      <c r="D160" t="s" s="22">
        <v>12</v>
      </c>
      <c r="E160" s="20"/>
    </row>
    <row r="161" ht="14.6" customHeight="1">
      <c r="A161" t="s" s="21">
        <v>19</v>
      </c>
      <c r="B161" t="s" s="22">
        <v>97</v>
      </c>
      <c r="C161" t="s" s="22">
        <v>98</v>
      </c>
      <c r="D161" t="s" s="22">
        <v>12</v>
      </c>
      <c r="E161" s="20"/>
    </row>
    <row r="162" ht="18" customHeight="1">
      <c r="A162" s="24"/>
      <c r="B162" s="25"/>
      <c r="C162" s="25"/>
      <c r="D162" s="25"/>
      <c r="E162" s="9"/>
    </row>
    <row r="163" ht="18" customHeight="1">
      <c r="A163" s="12"/>
      <c r="B163" s="13"/>
      <c r="C163" s="13"/>
      <c r="D163" s="13"/>
      <c r="E163" s="9"/>
    </row>
    <row r="164" ht="26" customHeight="1">
      <c r="A164" t="s" s="14">
        <v>12</v>
      </c>
      <c r="B164" t="s" s="15">
        <v>99</v>
      </c>
      <c r="C164" s="16"/>
      <c r="D164" s="16"/>
      <c r="E164" s="17"/>
    </row>
    <row r="165" ht="26.6" customHeight="1">
      <c r="A165" s="18">
        <v>21440072</v>
      </c>
      <c r="B165" t="s" s="19">
        <v>14</v>
      </c>
      <c r="C165" t="s" s="19">
        <v>15</v>
      </c>
      <c r="D165" t="s" s="19">
        <v>16</v>
      </c>
      <c r="E165" s="20"/>
    </row>
    <row r="166" ht="14.6" customHeight="1">
      <c r="A166" t="s" s="21">
        <v>17</v>
      </c>
      <c r="B166" t="s" s="22">
        <v>37</v>
      </c>
      <c r="C166" s="23"/>
      <c r="D166" t="s" s="22">
        <v>12</v>
      </c>
      <c r="E166" s="20"/>
    </row>
    <row r="167" ht="14.6" customHeight="1">
      <c r="A167" t="s" s="21">
        <v>19</v>
      </c>
      <c r="B167" t="s" s="22">
        <v>100</v>
      </c>
      <c r="C167" s="23"/>
      <c r="D167" t="s" s="22">
        <v>12</v>
      </c>
      <c r="E167" s="20"/>
    </row>
    <row r="168" ht="14.6" customHeight="1">
      <c r="A168" t="s" s="21">
        <v>21</v>
      </c>
      <c r="B168" t="s" s="22">
        <v>101</v>
      </c>
      <c r="C168" t="s" s="22">
        <v>102</v>
      </c>
      <c r="D168" t="s" s="22">
        <v>12</v>
      </c>
      <c r="E168" s="20"/>
    </row>
    <row r="169" ht="18" customHeight="1">
      <c r="A169" s="24"/>
      <c r="B169" s="25"/>
      <c r="C169" s="25"/>
      <c r="D169" s="25"/>
      <c r="E169" s="9"/>
    </row>
    <row r="170" ht="18" customHeight="1">
      <c r="A170" s="12"/>
      <c r="B170" s="13"/>
      <c r="C170" s="13"/>
      <c r="D170" s="13"/>
      <c r="E170" s="9"/>
    </row>
    <row r="171" ht="26" customHeight="1">
      <c r="A171" t="s" s="14">
        <v>12</v>
      </c>
      <c r="B171" t="s" s="15">
        <v>103</v>
      </c>
      <c r="C171" s="16"/>
      <c r="D171" s="16"/>
      <c r="E171" s="17"/>
    </row>
    <row r="172" ht="26.6" customHeight="1">
      <c r="A172" s="18">
        <v>21440073</v>
      </c>
      <c r="B172" t="s" s="19">
        <v>14</v>
      </c>
      <c r="C172" t="s" s="19">
        <v>15</v>
      </c>
      <c r="D172" t="s" s="19">
        <v>16</v>
      </c>
      <c r="E172" s="20"/>
    </row>
    <row r="173" ht="14.6" customHeight="1">
      <c r="A173" t="s" s="21">
        <v>17</v>
      </c>
      <c r="B173" t="s" s="22">
        <v>37</v>
      </c>
      <c r="C173" s="23"/>
      <c r="D173" t="s" s="22">
        <v>12</v>
      </c>
      <c r="E173" s="20"/>
    </row>
    <row r="174" ht="14.6" customHeight="1">
      <c r="A174" t="s" s="21">
        <v>19</v>
      </c>
      <c r="B174" t="s" s="22">
        <v>100</v>
      </c>
      <c r="C174" s="23"/>
      <c r="D174" t="s" s="22">
        <v>12</v>
      </c>
      <c r="E174" s="20"/>
    </row>
    <row r="175" ht="14.6" customHeight="1">
      <c r="A175" t="s" s="21">
        <v>21</v>
      </c>
      <c r="B175" t="s" s="22">
        <v>104</v>
      </c>
      <c r="C175" t="s" s="22">
        <v>105</v>
      </c>
      <c r="D175" t="s" s="22">
        <v>12</v>
      </c>
      <c r="E175" s="26"/>
    </row>
  </sheetData>
  <mergeCells count="26">
    <mergeCell ref="B16:D16"/>
    <mergeCell ref="B23:D23"/>
    <mergeCell ref="B29:D29"/>
    <mergeCell ref="B35:D35"/>
    <mergeCell ref="B41:D41"/>
    <mergeCell ref="B47:D47"/>
    <mergeCell ref="B53:D53"/>
    <mergeCell ref="B59:D59"/>
    <mergeCell ref="B65:D65"/>
    <mergeCell ref="B71:D71"/>
    <mergeCell ref="B77:D77"/>
    <mergeCell ref="B83:D83"/>
    <mergeCell ref="B89:D89"/>
    <mergeCell ref="B95:D95"/>
    <mergeCell ref="B101:D101"/>
    <mergeCell ref="B107:D107"/>
    <mergeCell ref="B113:D113"/>
    <mergeCell ref="B119:D119"/>
    <mergeCell ref="B125:D125"/>
    <mergeCell ref="B133:D133"/>
    <mergeCell ref="B139:D139"/>
    <mergeCell ref="B146:D146"/>
    <mergeCell ref="B152:D152"/>
    <mergeCell ref="B158:D158"/>
    <mergeCell ref="B164:D164"/>
    <mergeCell ref="B171:D171"/>
  </mergeCells>
  <hyperlinks>
    <hyperlink ref="B16" r:id="rId1" location="" tooltip="" display="Acessar o blog Frente Corretora - Diretamente"/>
    <hyperlink ref="B23" r:id="rId2" location="" tooltip="" display="Acessar o blog Frente Corretora - Link"/>
    <hyperlink ref="B29" r:id="rId3" location="" tooltip="" display="Compartilhar um post no Linkedin"/>
    <hyperlink ref="B35" r:id="rId4" location="" tooltip="" display="Compartilhar um post no Facebook"/>
    <hyperlink ref="B41" r:id="rId5" location="" tooltip="" display="Compartilhar um post no Twitter"/>
    <hyperlink ref="B47" r:id="rId6" location="" tooltip="" display="Acessar Linkedin da empresa a partir do blog"/>
    <hyperlink ref="B53" r:id="rId7" location="" tooltip="" display="Acessar Instagram da empresa a partir do blog"/>
    <hyperlink ref="B59" r:id="rId8" location="" tooltip="" display="Acessar Youtube da empresa a partir do blog"/>
    <hyperlink ref="B65" r:id="rId9" location="" tooltip="" display="Acessar Facebook da empresa a partir do blog"/>
    <hyperlink ref="B71" r:id="rId10" location="" tooltip="" display="Acessar Spotify da empresa a partir do blog"/>
    <hyperlink ref="B77" r:id="rId11" location="" tooltip="" display="Acessar Twitter da empresa a partir do blog"/>
    <hyperlink ref="B83" r:id="rId12" location="" tooltip="" display="Acessar a pagina A Frente da Frente - Categoria"/>
    <hyperlink ref="B89" r:id="rId13" location="" tooltip="" display="Acessar a pagina Artigos - Categoria"/>
    <hyperlink ref="B95" r:id="rId14" location="" tooltip="" display="Acessar a pagina Dúvidas sobre o mercado de câmbio - Categoria"/>
    <hyperlink ref="B101" r:id="rId15" location="" tooltip="" display="Acessar a pagina Frente na Mídia - Categoria"/>
    <hyperlink ref="B107" r:id="rId16" location="" tooltip="" display="Acessar a pagina Mercado - Categoria"/>
    <hyperlink ref="B113" r:id="rId17" location="" tooltip="" display="Acessar a pagina O futuro do câmbio - Categoria"/>
    <hyperlink ref="B119" r:id="rId18" location="" tooltip="" display="Acessar a pagina Turismo - Categoria"/>
    <hyperlink ref="B125" r:id="rId19" location="" tooltip="" display="Acessar a próxima página de notícias"/>
    <hyperlink ref="B133" r:id="rId20" location="" tooltip="" display="Retornar a página inicial"/>
    <hyperlink ref="B139" r:id="rId21" location="" tooltip="" display="Acessar canal de informações do Telegram"/>
    <hyperlink ref="B146" r:id="rId22" location="" tooltip="" display="Acessar um artigo pelo link 'Leia Mais'"/>
    <hyperlink ref="B152" r:id="rId23" location="" tooltip="" display="Acessar notícias pela TAG"/>
    <hyperlink ref="B158" r:id="rId24" location="" tooltip="" display="Retornar ao topo da página"/>
    <hyperlink ref="B164" r:id="rId25" location="" tooltip="" display="Pesquisar um termo válido"/>
    <hyperlink ref="B171" r:id="rId26" location="" tooltip="" display="Pesquisar um termo inválido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7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