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mac/Workspace/vanhanh/public/banggia/"/>
    </mc:Choice>
  </mc:AlternateContent>
  <bookViews>
    <workbookView xWindow="0" yWindow="440" windowWidth="33600" windowHeight="20560" activeTab="1"/>
  </bookViews>
  <sheets>
    <sheet name="BG PL01" sheetId="1" r:id="rId1"/>
    <sheet name="BG PL02" sheetId="3" r:id="rId2"/>
    <sheet name="Giá NVL" sheetId="2" state="hidden" r:id="rId3"/>
    <sheet name="BX giá NVL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3" l="1"/>
  <c r="J37" i="3"/>
</calcChain>
</file>

<file path=xl/sharedStrings.xml><?xml version="1.0" encoding="utf-8"?>
<sst xmlns="http://schemas.openxmlformats.org/spreadsheetml/2006/main" count="163" uniqueCount="75">
  <si>
    <t>PHỤ LỤC 01</t>
  </si>
  <si>
    <t xml:space="preserve">BẢNG GIÁ CƯỚC </t>
  </si>
  <si>
    <t>BẢNG GIÁ XE TẢI LẠNH THEO CHUYẾN</t>
  </si>
  <si>
    <t>Bảng giá áp dụng từ ngày 01/06/2017</t>
  </si>
  <si>
    <t>I. Bảng Giá Cước</t>
  </si>
  <si>
    <t>NO</t>
  </si>
  <si>
    <t>PLACE OF 
DELIVERY</t>
  </si>
  <si>
    <t>Km</t>
  </si>
  <si>
    <t>Giá cước chưa bao gồm Thuế VAT 10%</t>
  </si>
  <si>
    <t>TRUCK
1000KG -1,500KG</t>
  </si>
  <si>
    <t>TRUCK
2000KG - 2,500KG</t>
  </si>
  <si>
    <t>Giá Đông Đô</t>
  </si>
  <si>
    <t>Chênh lệch</t>
  </si>
  <si>
    <t>TRUCK
3,500KG</t>
  </si>
  <si>
    <t>Hà Nội - Nội Thành</t>
  </si>
  <si>
    <t>Hà Nội - Ngoại Thành/ Sơn Tây</t>
  </si>
  <si>
    <t>Ba Vì</t>
  </si>
  <si>
    <t>Hưng Yên/ Bắc Ninh</t>
  </si>
  <si>
    <t>Vĩnh Phúc / Bắc Giang/  Hải Dương / Hà Nam</t>
  </si>
  <si>
    <t>Thái Nguyên</t>
  </si>
  <si>
    <t>Hải Phòng / Ninh Bình/ Thái Bình / Nam Định</t>
  </si>
  <si>
    <t>Phú Thọ</t>
  </si>
  <si>
    <t>Hạ Long/  Thanh Hóa / Lạng Sơn/ Yên Bái</t>
  </si>
  <si>
    <t>Nghệ An</t>
  </si>
  <si>
    <t>Hà Tĩnh</t>
  </si>
  <si>
    <t>Tuyên Quang</t>
  </si>
  <si>
    <t>Hà Giang/ Cao Bằng</t>
  </si>
  <si>
    <t>Sơn La/Lào Cai</t>
  </si>
  <si>
    <t>Lai Châu</t>
  </si>
  <si>
    <t>Điện Biên</t>
  </si>
  <si>
    <t>Quảng Bình</t>
  </si>
  <si>
    <t>Quảng Trị</t>
  </si>
  <si>
    <t>Huế</t>
  </si>
  <si>
    <t>Đà Nẵng</t>
  </si>
  <si>
    <t>Quảng Ngãi</t>
  </si>
  <si>
    <t>Quảng Nam</t>
  </si>
  <si>
    <t>BX thêm</t>
  </si>
  <si>
    <t>II. Chi phí khác</t>
  </si>
  <si>
    <r>
      <rPr>
        <b/>
        <u/>
        <sz val="11"/>
        <color indexed="8"/>
        <rFont val="Times New Roman"/>
        <family val="1"/>
      </rPr>
      <t>Phí rớt điểm nhỏ:</t>
    </r>
    <r>
      <rPr>
        <sz val="11"/>
        <color indexed="8"/>
        <rFont val="Times New Roman"/>
        <family val="1"/>
        <charset val="163"/>
      </rPr>
      <t xml:space="preserve"> Vinmart + và hệ thống cửa hàng nhỏ khác</t>
    </r>
  </si>
  <si>
    <t>VNĐ/điểm</t>
  </si>
  <si>
    <r>
      <rPr>
        <b/>
        <u/>
        <sz val="11"/>
        <color indexed="8"/>
        <rFont val="Times New Roman"/>
        <family val="1"/>
      </rPr>
      <t>Phí rớt điểm  to</t>
    </r>
    <r>
      <rPr>
        <sz val="11"/>
        <color indexed="8"/>
        <rFont val="Times New Roman"/>
        <family val="1"/>
        <charset val="163"/>
      </rPr>
      <t>: Metro, Coopmart, Big C, Vinmart, E Best,
 Auchan, Aeon, Fivi,…</t>
    </r>
  </si>
  <si>
    <t>III. Ghi chú:</t>
  </si>
  <si>
    <t>_ Giá chưa bao gồm VAT 10%</t>
  </si>
  <si>
    <t>_ Giá áp dụng theo giá nhiên liệu và phí đường bộ từ ngày 01/06/2017 với giá dầu DOS 5 là 12.830 VNĐ/lít</t>
  </si>
  <si>
    <t>_ Giá đã bao gồm phí cầu đường và tiền luật</t>
  </si>
  <si>
    <t>_ Để đảm bảo đủ xe theo yêu cầu khách hàng phải báo đặt lịch xe chậm nhất trước  1/2 ngày qua mail: colombus.vn@gmail.com</t>
  </si>
  <si>
    <t>và số điện thoại 0975742169</t>
  </si>
  <si>
    <t>ĐẠI DIỆN BÊN A</t>
  </si>
  <si>
    <t>ĐẠI DIỆN BÊN B</t>
  </si>
  <si>
    <t>Giá Đông Đô đưa ra</t>
  </si>
  <si>
    <t>Giá Colombus có thể chạy được</t>
  </si>
  <si>
    <t>Cung Đường</t>
  </si>
  <si>
    <t>Mục Đích</t>
  </si>
  <si>
    <t>Giá xe to3.5</t>
  </si>
  <si>
    <t>Giá xe 2.5</t>
  </si>
  <si>
    <t>Giá xe 1 .0</t>
  </si>
  <si>
    <t>Kho &lt;-&gt; Nhà Máy</t>
  </si>
  <si>
    <t>Chở hàng thành phẩm</t>
  </si>
  <si>
    <t>Chở hàng gia công</t>
  </si>
  <si>
    <t>Nhà máy &lt;-&gt; An Việt (Quang Minh)</t>
  </si>
  <si>
    <t>Chở nguyên liệu</t>
  </si>
  <si>
    <t>Trung chuyển nhà máy đến Sân Bóng</t>
  </si>
  <si>
    <t>Chở nguyên liệu 0.5km</t>
  </si>
  <si>
    <t>Phát sinh</t>
  </si>
  <si>
    <t>Chở NL (Niêu đất - Bắc Ninh)</t>
  </si>
  <si>
    <t>STT</t>
  </si>
  <si>
    <r>
      <t>(Đính kèm Hợp đồng dịch vụ vận chuyển số  01/ĐĐ - CLB/2017/ HĐVC-2017 (“</t>
    </r>
    <r>
      <rPr>
        <b/>
        <i/>
        <sz val="12"/>
        <color indexed="8"/>
        <rFont val="Times New Roman"/>
        <family val="1"/>
      </rPr>
      <t>Hợp Đồng</t>
    </r>
    <r>
      <rPr>
        <i/>
        <sz val="12"/>
        <color indexed="8"/>
        <rFont val="Times New Roman"/>
        <family val="1"/>
      </rPr>
      <t>”))</t>
    </r>
  </si>
  <si>
    <t xml:space="preserve">PHỤ LỤC 02 </t>
  </si>
  <si>
    <t>Điều chỉnh thêm đơn giá 2,5 tấn và giá Nguyên Vật Liệu</t>
  </si>
  <si>
    <t>Mục đích</t>
  </si>
  <si>
    <t>V/V: Điều chỉnh thêm đơn giá 2,5 tấn và giá Nguyên Vật Liệu</t>
  </si>
  <si>
    <t>Đơn giá điều chỉnh mơia</t>
  </si>
  <si>
    <t>Đơn giá vận chuyển mới = Đơn giá hiện tại * (1+% tỷ lệ nhiên liệu biến động x 0,3)</t>
  </si>
  <si>
    <t>V/V: Điều chỉnh thêm đơn giá 2,5 tấn</t>
  </si>
  <si>
    <t>PHỤ LỤC 01-2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</si>
</sst>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3"/>
      <name val="Times New Roman"/>
      <family val="1"/>
    </font>
    <font>
      <b/>
      <sz val="9"/>
      <color theme="0"/>
      <name val="Times New Roman"/>
      <family val="2"/>
    </font>
    <font>
      <sz val="9"/>
      <color theme="1"/>
      <name val="Times New Roman"/>
      <family val="2"/>
    </font>
    <font>
      <b/>
      <i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1"/>
      <color theme="3"/>
      <name val="Times New Roman"/>
      <family val="1"/>
    </font>
    <font>
      <b/>
      <sz val="20"/>
      <color theme="0"/>
      <name val="Times New Roman"/>
      <family val="1"/>
    </font>
    <font>
      <b/>
      <sz val="14"/>
      <color theme="3"/>
      <name val="Times New Roman"/>
      <family val="1"/>
    </font>
    <font>
      <sz val="10"/>
      <name val="Arial"/>
      <family val="2"/>
    </font>
    <font>
      <b/>
      <sz val="8"/>
      <color theme="3"/>
      <name val="Times New Roman"/>
      <family val="1"/>
    </font>
    <font>
      <sz val="11"/>
      <color theme="3"/>
      <name val="Times New Roman"/>
      <family val="1"/>
    </font>
    <font>
      <b/>
      <sz val="11"/>
      <color rgb="FF000000"/>
      <name val="Times New Roman"/>
      <family val="1"/>
      <charset val="163"/>
    </font>
    <font>
      <sz val="11"/>
      <color rgb="FF000000"/>
      <name val="Times New Roman"/>
      <family val="1"/>
    </font>
    <font>
      <b/>
      <u/>
      <sz val="11"/>
      <color indexed="8"/>
      <name val="Times New Roman"/>
      <family val="1"/>
    </font>
    <font>
      <sz val="11"/>
      <color indexed="8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b/>
      <sz val="11"/>
      <color theme="3"/>
      <name val="Arial"/>
      <family val="2"/>
    </font>
    <font>
      <b/>
      <sz val="11"/>
      <name val="Times New Roman"/>
      <family val="1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charset val="163"/>
    </font>
    <font>
      <sz val="10"/>
      <color rgb="FF000000"/>
      <name val="Arial"/>
      <family val="2"/>
      <charset val="163"/>
    </font>
    <font>
      <sz val="10"/>
      <color rgb="FF000000"/>
      <name val="Times New Roman"/>
      <family val="1"/>
      <charset val="163"/>
    </font>
    <font>
      <sz val="11"/>
      <color rgb="FF222222"/>
      <name val="Calibri"/>
      <family val="2"/>
      <charset val="163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0" fillId="0" borderId="0"/>
    <xf numFmtId="164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0" fillId="0" borderId="0"/>
    <xf numFmtId="0" fontId="10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2" borderId="0" xfId="0" applyFont="1" applyFill="1"/>
    <xf numFmtId="0" fontId="7" fillId="2" borderId="0" xfId="0" applyFont="1" applyFill="1"/>
    <xf numFmtId="0" fontId="2" fillId="2" borderId="0" xfId="0" applyFont="1" applyFill="1" applyAlignment="1">
      <alignment horizontal="center"/>
    </xf>
    <xf numFmtId="0" fontId="11" fillId="5" borderId="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/>
    </xf>
    <xf numFmtId="3" fontId="2" fillId="0" borderId="8" xfId="1" applyNumberFormat="1" applyFont="1" applyFill="1" applyBorder="1" applyAlignment="1">
      <alignment horizontal="left"/>
    </xf>
    <xf numFmtId="3" fontId="12" fillId="0" borderId="8" xfId="1" applyNumberFormat="1" applyFont="1" applyFill="1" applyBorder="1" applyAlignment="1">
      <alignment horizontal="right"/>
    </xf>
    <xf numFmtId="3" fontId="12" fillId="6" borderId="8" xfId="1" applyNumberFormat="1" applyFont="1" applyFill="1" applyBorder="1" applyAlignment="1">
      <alignment horizontal="right"/>
    </xf>
    <xf numFmtId="166" fontId="12" fillId="0" borderId="8" xfId="1" applyNumberFormat="1" applyFont="1" applyFill="1" applyBorder="1" applyAlignment="1">
      <alignment horizontal="center"/>
    </xf>
    <xf numFmtId="166" fontId="12" fillId="6" borderId="8" xfId="1" applyNumberFormat="1" applyFont="1" applyFill="1" applyBorder="1" applyAlignment="1">
      <alignment horizontal="center"/>
    </xf>
    <xf numFmtId="0" fontId="7" fillId="0" borderId="8" xfId="0" applyFont="1" applyFill="1" applyBorder="1"/>
    <xf numFmtId="0" fontId="12" fillId="0" borderId="8" xfId="0" applyFont="1" applyFill="1" applyBorder="1"/>
    <xf numFmtId="0" fontId="7" fillId="6" borderId="8" xfId="0" applyFont="1" applyFill="1" applyBorder="1"/>
    <xf numFmtId="0" fontId="12" fillId="6" borderId="8" xfId="0" applyFont="1" applyFill="1" applyBorder="1"/>
    <xf numFmtId="0" fontId="0" fillId="0" borderId="8" xfId="0" applyBorder="1"/>
    <xf numFmtId="0" fontId="13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17" fillId="0" borderId="8" xfId="0" applyFont="1" applyBorder="1" applyAlignment="1">
      <alignment horizontal="center"/>
    </xf>
    <xf numFmtId="166" fontId="17" fillId="0" borderId="8" xfId="0" applyNumberFormat="1" applyFont="1" applyBorder="1" applyAlignment="1">
      <alignment horizontal="center"/>
    </xf>
    <xf numFmtId="0" fontId="18" fillId="2" borderId="0" xfId="0" applyFont="1" applyFill="1"/>
    <xf numFmtId="0" fontId="12" fillId="2" borderId="0" xfId="0" applyFont="1" applyFill="1"/>
    <xf numFmtId="0" fontId="19" fillId="2" borderId="0" xfId="0" applyFont="1" applyFill="1"/>
    <xf numFmtId="0" fontId="24" fillId="0" borderId="0" xfId="0" applyFont="1" applyAlignment="1">
      <alignment vertical="center" wrapText="1"/>
    </xf>
    <xf numFmtId="0" fontId="0" fillId="7" borderId="8" xfId="0" applyFill="1" applyBorder="1"/>
    <xf numFmtId="0" fontId="23" fillId="7" borderId="8" xfId="0" applyFont="1" applyFill="1" applyBorder="1" applyAlignment="1">
      <alignment vertical="center"/>
    </xf>
    <xf numFmtId="0" fontId="22" fillId="8" borderId="8" xfId="0" applyFont="1" applyFill="1" applyBorder="1" applyAlignment="1">
      <alignment vertical="center"/>
    </xf>
    <xf numFmtId="0" fontId="23" fillId="7" borderId="8" xfId="0" applyFont="1" applyFill="1" applyBorder="1" applyAlignment="1">
      <alignment vertical="center" wrapText="1"/>
    </xf>
    <xf numFmtId="3" fontId="23" fillId="7" borderId="8" xfId="0" applyNumberFormat="1" applyFont="1" applyFill="1" applyBorder="1" applyAlignment="1">
      <alignment vertical="center"/>
    </xf>
    <xf numFmtId="3" fontId="22" fillId="8" borderId="8" xfId="0" applyNumberFormat="1" applyFont="1" applyFill="1" applyBorder="1" applyAlignment="1">
      <alignment vertical="center"/>
    </xf>
    <xf numFmtId="0" fontId="22" fillId="8" borderId="8" xfId="0" applyFont="1" applyFill="1" applyBorder="1" applyAlignment="1">
      <alignment horizontal="right" vertical="center"/>
    </xf>
    <xf numFmtId="0" fontId="2" fillId="0" borderId="0" xfId="1" applyFont="1" applyFill="1" applyBorder="1" applyAlignment="1">
      <alignment horizontal="center"/>
    </xf>
    <xf numFmtId="0" fontId="23" fillId="7" borderId="0" xfId="0" applyFont="1" applyFill="1" applyBorder="1" applyAlignment="1">
      <alignment vertical="center" wrapText="1"/>
    </xf>
    <xf numFmtId="3" fontId="12" fillId="6" borderId="0" xfId="1" applyNumberFormat="1" applyFont="1" applyFill="1" applyBorder="1" applyAlignment="1">
      <alignment horizontal="right"/>
    </xf>
    <xf numFmtId="166" fontId="12" fillId="0" borderId="0" xfId="1" applyNumberFormat="1" applyFont="1" applyFill="1" applyBorder="1" applyAlignment="1">
      <alignment horizontal="center"/>
    </xf>
    <xf numFmtId="9" fontId="0" fillId="0" borderId="0" xfId="20" applyFont="1"/>
    <xf numFmtId="167" fontId="0" fillId="0" borderId="8" xfId="19" applyNumberFormat="1" applyFont="1" applyBorder="1"/>
    <xf numFmtId="0" fontId="0" fillId="0" borderId="0" xfId="0" applyFill="1" applyBorder="1" applyAlignment="1">
      <alignment horizontal="center"/>
    </xf>
    <xf numFmtId="166" fontId="17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19" fillId="0" borderId="0" xfId="0" applyFont="1" applyFill="1"/>
    <xf numFmtId="3" fontId="2" fillId="0" borderId="8" xfId="1" applyNumberFormat="1" applyFont="1" applyFill="1" applyBorder="1" applyAlignment="1">
      <alignment horizontal="left" wrapText="1"/>
    </xf>
    <xf numFmtId="0" fontId="7" fillId="0" borderId="8" xfId="0" applyFont="1" applyFill="1" applyBorder="1" applyAlignment="1">
      <alignment wrapText="1"/>
    </xf>
    <xf numFmtId="10" fontId="0" fillId="0" borderId="0" xfId="20" applyNumberFormat="1" applyFont="1"/>
    <xf numFmtId="0" fontId="14" fillId="0" borderId="4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11" fillId="5" borderId="3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/>
    </xf>
    <xf numFmtId="0" fontId="11" fillId="5" borderId="3" xfId="1" applyFont="1" applyFill="1" applyBorder="1" applyAlignment="1">
      <alignment horizontal="center" vertical="center" wrapText="1"/>
    </xf>
    <xf numFmtId="0" fontId="11" fillId="5" borderId="7" xfId="1" applyFont="1" applyFill="1" applyBorder="1" applyAlignment="1">
      <alignment horizontal="center" vertical="center" wrapText="1"/>
    </xf>
    <xf numFmtId="0" fontId="11" fillId="5" borderId="4" xfId="1" applyFont="1" applyFill="1" applyBorder="1" applyAlignment="1">
      <alignment horizontal="center" vertical="center"/>
    </xf>
    <xf numFmtId="0" fontId="11" fillId="5" borderId="5" xfId="1" applyFont="1" applyFill="1" applyBorder="1" applyAlignment="1">
      <alignment horizontal="center" vertical="center"/>
    </xf>
    <xf numFmtId="0" fontId="11" fillId="5" borderId="6" xfId="1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wrapText="1"/>
    </xf>
    <xf numFmtId="0" fontId="12" fillId="2" borderId="0" xfId="0" applyFont="1" applyFill="1" applyAlignment="1">
      <alignment horizontal="left" vertical="top" wrapText="1"/>
    </xf>
    <xf numFmtId="0" fontId="11" fillId="5" borderId="8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center" vertical="center"/>
    </xf>
    <xf numFmtId="0" fontId="11" fillId="0" borderId="5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21" fillId="6" borderId="8" xfId="0" applyFont="1" applyFill="1" applyBorder="1" applyAlignment="1">
      <alignment horizontal="center" vertical="center"/>
    </xf>
    <xf numFmtId="0" fontId="22" fillId="8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21">
    <cellStyle name="Comma" xfId="19" builtinId="3"/>
    <cellStyle name="Comma [0] 2" xfId="2"/>
    <cellStyle name="Comma 2" xfId="3"/>
    <cellStyle name="Comma 2 2" xfId="4"/>
    <cellStyle name="Comma 3" xfId="5"/>
    <cellStyle name="Comma 3 3" xfId="6"/>
    <cellStyle name="Comma 4" xfId="7"/>
    <cellStyle name="Comma 5" xfId="8"/>
    <cellStyle name="Comma 6" xfId="9"/>
    <cellStyle name="Normal" xfId="0" builtinId="0"/>
    <cellStyle name="Normal 2" xfId="1"/>
    <cellStyle name="Normal 2 2" xfId="10"/>
    <cellStyle name="Normal 3" xfId="11"/>
    <cellStyle name="Normal 3 2" xfId="12"/>
    <cellStyle name="Normal 4" xfId="13"/>
    <cellStyle name="Normal 5" xfId="14"/>
    <cellStyle name="Percent" xfId="20" builtinId="5"/>
    <cellStyle name="Percent 2" xfId="15"/>
    <cellStyle name="Percent 3" xfId="16"/>
    <cellStyle name="Percent 4" xfId="17"/>
    <cellStyle name="Percent 5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7" workbookViewId="0">
      <selection activeCell="B29" sqref="B29"/>
    </sheetView>
  </sheetViews>
  <sheetFormatPr baseColWidth="10" defaultColWidth="8.83203125" defaultRowHeight="15" x14ac:dyDescent="0.2"/>
  <cols>
    <col min="2" max="2" width="40.6640625" customWidth="1"/>
    <col min="3" max="3" width="11.83203125" customWidth="1"/>
    <col min="4" max="4" width="15.83203125" customWidth="1"/>
    <col min="5" max="5" width="18.1640625" customWidth="1"/>
    <col min="6" max="6" width="14.83203125" customWidth="1"/>
    <col min="7" max="7" width="11.33203125" customWidth="1"/>
    <col min="8" max="8" width="15.6640625" customWidth="1"/>
  </cols>
  <sheetData>
    <row r="1" spans="1:11" x14ac:dyDescent="0.2">
      <c r="A1" s="48" t="s">
        <v>0</v>
      </c>
      <c r="B1" s="48"/>
      <c r="C1" s="48"/>
      <c r="D1" s="48"/>
      <c r="E1" s="48"/>
      <c r="F1" s="48"/>
      <c r="G1" s="48"/>
      <c r="H1" s="48"/>
      <c r="I1" s="1"/>
      <c r="J1" s="1"/>
      <c r="K1" s="1"/>
    </row>
    <row r="2" spans="1:11" x14ac:dyDescent="0.2">
      <c r="A2" s="48" t="s">
        <v>1</v>
      </c>
      <c r="B2" s="48"/>
      <c r="C2" s="48"/>
      <c r="D2" s="48"/>
      <c r="E2" s="48"/>
      <c r="F2" s="48"/>
      <c r="G2" s="48"/>
      <c r="H2" s="48"/>
      <c r="I2" s="2"/>
    </row>
    <row r="3" spans="1:11" ht="16" x14ac:dyDescent="0.2">
      <c r="A3" s="48" t="s">
        <v>66</v>
      </c>
      <c r="B3" s="48"/>
      <c r="C3" s="48"/>
      <c r="D3" s="48"/>
      <c r="E3" s="48"/>
      <c r="F3" s="48"/>
      <c r="G3" s="48"/>
      <c r="H3" s="48"/>
      <c r="I3" s="2"/>
    </row>
    <row r="4" spans="1:11" x14ac:dyDescent="0.2">
      <c r="A4" s="3"/>
      <c r="B4" s="4"/>
      <c r="H4" s="5"/>
      <c r="I4" s="2"/>
    </row>
    <row r="5" spans="1:11" ht="25" x14ac:dyDescent="0.25">
      <c r="A5" s="49" t="s">
        <v>2</v>
      </c>
      <c r="B5" s="49"/>
      <c r="C5" s="49"/>
      <c r="D5" s="49"/>
      <c r="E5" s="49"/>
      <c r="F5" s="49"/>
      <c r="G5" s="49"/>
      <c r="H5" s="49"/>
      <c r="I5" s="2"/>
    </row>
    <row r="6" spans="1:11" ht="18" x14ac:dyDescent="0.2">
      <c r="A6" s="50" t="s">
        <v>3</v>
      </c>
      <c r="B6" s="50"/>
      <c r="C6" s="50"/>
      <c r="D6" s="50"/>
      <c r="E6" s="50"/>
      <c r="F6" s="50"/>
      <c r="G6" s="50"/>
      <c r="H6" s="50"/>
      <c r="I6" s="2"/>
    </row>
    <row r="7" spans="1:11" ht="18" x14ac:dyDescent="0.2">
      <c r="A7" s="51" t="s">
        <v>4</v>
      </c>
      <c r="B7" s="51"/>
      <c r="C7" s="51"/>
      <c r="D7" s="51"/>
      <c r="E7" s="51"/>
      <c r="F7" s="51"/>
      <c r="G7" s="51"/>
      <c r="H7" s="51"/>
      <c r="I7" s="2"/>
    </row>
    <row r="8" spans="1:11" x14ac:dyDescent="0.2">
      <c r="A8" s="52" t="s">
        <v>5</v>
      </c>
      <c r="B8" s="54" t="s">
        <v>6</v>
      </c>
      <c r="C8" s="54" t="s">
        <v>7</v>
      </c>
      <c r="D8" s="56" t="s">
        <v>8</v>
      </c>
      <c r="E8" s="57"/>
      <c r="F8" s="57"/>
      <c r="G8" s="57"/>
      <c r="H8" s="58"/>
      <c r="I8" s="2"/>
    </row>
    <row r="9" spans="1:11" ht="22" x14ac:dyDescent="0.2">
      <c r="A9" s="53"/>
      <c r="B9" s="55"/>
      <c r="C9" s="55"/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2"/>
    </row>
    <row r="10" spans="1:11" x14ac:dyDescent="0.2">
      <c r="A10" s="7">
        <v>1</v>
      </c>
      <c r="B10" s="8" t="s">
        <v>14</v>
      </c>
      <c r="C10" s="9">
        <v>25</v>
      </c>
      <c r="D10" s="10">
        <v>300000</v>
      </c>
      <c r="E10" s="11">
        <v>500000</v>
      </c>
      <c r="F10" s="11"/>
      <c r="G10" s="11"/>
      <c r="H10" s="11">
        <v>0</v>
      </c>
      <c r="I10" s="2"/>
    </row>
    <row r="11" spans="1:11" x14ac:dyDescent="0.2">
      <c r="A11" s="7">
        <v>2</v>
      </c>
      <c r="B11" s="8" t="s">
        <v>15</v>
      </c>
      <c r="C11" s="9">
        <v>40</v>
      </c>
      <c r="D11" s="10">
        <v>415000</v>
      </c>
      <c r="E11" s="11">
        <v>550000</v>
      </c>
      <c r="F11" s="11"/>
      <c r="G11" s="11"/>
      <c r="H11" s="11">
        <v>700000</v>
      </c>
      <c r="I11" s="2"/>
    </row>
    <row r="12" spans="1:11" x14ac:dyDescent="0.2">
      <c r="A12" s="7">
        <v>3</v>
      </c>
      <c r="B12" s="8" t="s">
        <v>16</v>
      </c>
      <c r="C12" s="9">
        <v>50</v>
      </c>
      <c r="D12" s="10">
        <v>515000</v>
      </c>
      <c r="E12" s="11">
        <v>600000</v>
      </c>
      <c r="F12" s="11"/>
      <c r="G12" s="11"/>
      <c r="H12" s="11">
        <v>750000</v>
      </c>
      <c r="I12" s="2"/>
    </row>
    <row r="13" spans="1:11" x14ac:dyDescent="0.2">
      <c r="A13" s="7">
        <v>4</v>
      </c>
      <c r="B13" s="8" t="s">
        <v>17</v>
      </c>
      <c r="C13" s="9">
        <v>55</v>
      </c>
      <c r="D13" s="10">
        <v>700000</v>
      </c>
      <c r="E13" s="11">
        <v>800000</v>
      </c>
      <c r="F13" s="11"/>
      <c r="G13" s="11"/>
      <c r="H13" s="11">
        <v>900000</v>
      </c>
      <c r="I13" s="2"/>
    </row>
    <row r="14" spans="1:11" x14ac:dyDescent="0.2">
      <c r="A14" s="7">
        <v>5</v>
      </c>
      <c r="B14" s="8" t="s">
        <v>18</v>
      </c>
      <c r="C14" s="9">
        <v>80</v>
      </c>
      <c r="D14" s="10">
        <v>1000000</v>
      </c>
      <c r="E14" s="11">
        <v>1200000</v>
      </c>
      <c r="F14" s="11"/>
      <c r="G14" s="11"/>
      <c r="H14" s="11">
        <v>1400000</v>
      </c>
      <c r="I14" s="2"/>
    </row>
    <row r="15" spans="1:11" x14ac:dyDescent="0.2">
      <c r="A15" s="7">
        <v>6</v>
      </c>
      <c r="B15" s="8" t="s">
        <v>19</v>
      </c>
      <c r="C15" s="9">
        <v>80</v>
      </c>
      <c r="D15" s="10">
        <v>1000000</v>
      </c>
      <c r="E15" s="11">
        <v>1200000</v>
      </c>
      <c r="F15" s="11"/>
      <c r="G15" s="11"/>
      <c r="H15" s="11">
        <v>1400000</v>
      </c>
      <c r="I15" s="2"/>
    </row>
    <row r="16" spans="1:11" x14ac:dyDescent="0.2">
      <c r="A16" s="7">
        <v>7</v>
      </c>
      <c r="B16" s="8" t="s">
        <v>20</v>
      </c>
      <c r="C16" s="9">
        <v>120</v>
      </c>
      <c r="D16" s="10">
        <v>1400000</v>
      </c>
      <c r="E16" s="11">
        <v>1600000</v>
      </c>
      <c r="F16" s="11"/>
      <c r="G16" s="11"/>
      <c r="H16" s="11">
        <v>2000000</v>
      </c>
      <c r="I16" s="2"/>
    </row>
    <row r="17" spans="1:9" x14ac:dyDescent="0.2">
      <c r="A17" s="7">
        <v>8</v>
      </c>
      <c r="B17" s="8" t="s">
        <v>21</v>
      </c>
      <c r="C17" s="9">
        <v>120</v>
      </c>
      <c r="D17" s="10">
        <v>1500000</v>
      </c>
      <c r="E17" s="9">
        <v>1700000</v>
      </c>
      <c r="F17" s="9"/>
      <c r="G17" s="9"/>
      <c r="H17" s="9">
        <v>2100000</v>
      </c>
      <c r="I17" s="2"/>
    </row>
    <row r="18" spans="1:9" x14ac:dyDescent="0.2">
      <c r="A18" s="7">
        <v>9</v>
      </c>
      <c r="B18" s="8" t="s">
        <v>22</v>
      </c>
      <c r="C18" s="9">
        <v>165</v>
      </c>
      <c r="D18" s="10">
        <v>2000000</v>
      </c>
      <c r="E18" s="11">
        <v>2200000</v>
      </c>
      <c r="F18" s="11"/>
      <c r="G18" s="11"/>
      <c r="H18" s="11">
        <v>2800000</v>
      </c>
      <c r="I18" s="2"/>
    </row>
    <row r="19" spans="1:9" x14ac:dyDescent="0.2">
      <c r="A19" s="7">
        <v>10</v>
      </c>
      <c r="B19" s="8" t="s">
        <v>23</v>
      </c>
      <c r="C19" s="9">
        <v>280</v>
      </c>
      <c r="D19" s="10">
        <v>3600000</v>
      </c>
      <c r="E19" s="11">
        <v>3800000</v>
      </c>
      <c r="F19" s="11"/>
      <c r="G19" s="11"/>
      <c r="H19" s="10">
        <v>4500000</v>
      </c>
      <c r="I19" s="2"/>
    </row>
    <row r="20" spans="1:9" x14ac:dyDescent="0.2">
      <c r="A20" s="7">
        <v>11</v>
      </c>
      <c r="B20" s="8" t="s">
        <v>24</v>
      </c>
      <c r="C20" s="9">
        <v>350</v>
      </c>
      <c r="D20" s="10">
        <v>4750000</v>
      </c>
      <c r="E20" s="11">
        <v>5200000</v>
      </c>
      <c r="F20" s="11"/>
      <c r="G20" s="11"/>
      <c r="H20" s="10">
        <v>5600000</v>
      </c>
      <c r="I20" s="2"/>
    </row>
    <row r="21" spans="1:9" x14ac:dyDescent="0.2">
      <c r="A21" s="7">
        <v>13</v>
      </c>
      <c r="B21" s="8" t="s">
        <v>25</v>
      </c>
      <c r="C21" s="9">
        <v>211</v>
      </c>
      <c r="D21" s="10">
        <v>2500000</v>
      </c>
      <c r="E21" s="11">
        <v>5200000</v>
      </c>
      <c r="F21" s="12">
        <v>2500000</v>
      </c>
      <c r="G21" s="11"/>
      <c r="H21" s="10">
        <v>2600000</v>
      </c>
      <c r="I21" s="2"/>
    </row>
    <row r="22" spans="1:9" x14ac:dyDescent="0.2">
      <c r="A22" s="7">
        <v>14</v>
      </c>
      <c r="B22" s="8" t="s">
        <v>26</v>
      </c>
      <c r="C22" s="9">
        <v>312</v>
      </c>
      <c r="D22" s="10">
        <v>3700000</v>
      </c>
      <c r="E22" s="11">
        <v>4500000</v>
      </c>
      <c r="F22" s="12">
        <v>4000000</v>
      </c>
      <c r="G22" s="11"/>
      <c r="H22" s="10">
        <v>4300000</v>
      </c>
      <c r="I22" s="2"/>
    </row>
    <row r="23" spans="1:9" x14ac:dyDescent="0.2">
      <c r="A23" s="7">
        <v>15</v>
      </c>
      <c r="B23" s="13" t="s">
        <v>27</v>
      </c>
      <c r="C23" s="14">
        <v>350</v>
      </c>
      <c r="D23" s="10">
        <v>4650000</v>
      </c>
      <c r="E23" s="11">
        <v>5500000</v>
      </c>
      <c r="F23" s="12">
        <v>5000000</v>
      </c>
      <c r="G23" s="11"/>
      <c r="H23" s="10">
        <v>5400000</v>
      </c>
      <c r="I23" s="2"/>
    </row>
    <row r="24" spans="1:9" x14ac:dyDescent="0.2">
      <c r="A24" s="7">
        <v>16</v>
      </c>
      <c r="B24" s="13" t="s">
        <v>28</v>
      </c>
      <c r="C24" s="14">
        <v>450</v>
      </c>
      <c r="D24" s="10">
        <v>5600000</v>
      </c>
      <c r="E24" s="11">
        <v>7000000</v>
      </c>
      <c r="F24" s="12">
        <v>5800000</v>
      </c>
      <c r="G24" s="11"/>
      <c r="H24" s="10">
        <v>6200000</v>
      </c>
      <c r="I24" s="2"/>
    </row>
    <row r="25" spans="1:9" x14ac:dyDescent="0.2">
      <c r="A25" s="7">
        <v>17</v>
      </c>
      <c r="B25" s="13" t="s">
        <v>29</v>
      </c>
      <c r="C25" s="14">
        <v>500</v>
      </c>
      <c r="D25" s="10">
        <v>6200000</v>
      </c>
      <c r="E25" s="11">
        <v>7500000</v>
      </c>
      <c r="F25" s="12">
        <v>6700000</v>
      </c>
      <c r="G25" s="11"/>
      <c r="H25" s="10">
        <v>7200000</v>
      </c>
      <c r="I25" s="2"/>
    </row>
    <row r="26" spans="1:9" x14ac:dyDescent="0.2">
      <c r="A26" s="7">
        <v>18</v>
      </c>
      <c r="B26" s="13" t="s">
        <v>30</v>
      </c>
      <c r="C26" s="14">
        <v>490</v>
      </c>
      <c r="D26" s="10">
        <v>6500000</v>
      </c>
      <c r="E26" s="11">
        <v>7350000</v>
      </c>
      <c r="F26" s="12">
        <v>7000000</v>
      </c>
      <c r="G26" s="11"/>
      <c r="H26" s="10">
        <v>7400000</v>
      </c>
      <c r="I26" s="2"/>
    </row>
    <row r="27" spans="1:9" x14ac:dyDescent="0.2">
      <c r="A27" s="7">
        <v>20</v>
      </c>
      <c r="B27" s="13" t="s">
        <v>31</v>
      </c>
      <c r="C27" s="14">
        <v>600</v>
      </c>
      <c r="D27" s="10">
        <v>7750000</v>
      </c>
      <c r="E27" s="11">
        <v>9000000</v>
      </c>
      <c r="F27" s="12">
        <v>8300000</v>
      </c>
      <c r="G27" s="11"/>
      <c r="H27" s="10">
        <v>8800000</v>
      </c>
      <c r="I27" s="2"/>
    </row>
    <row r="28" spans="1:9" x14ac:dyDescent="0.2">
      <c r="A28" s="7">
        <v>23</v>
      </c>
      <c r="B28" s="8" t="s">
        <v>32</v>
      </c>
      <c r="C28" s="9">
        <v>700</v>
      </c>
      <c r="D28" s="10">
        <v>9000000</v>
      </c>
      <c r="E28" s="11">
        <v>9800000</v>
      </c>
      <c r="F28" s="11">
        <v>9800000</v>
      </c>
      <c r="G28" s="11"/>
      <c r="H28" s="10">
        <v>10500000</v>
      </c>
      <c r="I28" s="2"/>
    </row>
    <row r="29" spans="1:9" x14ac:dyDescent="0.2">
      <c r="A29" s="7">
        <v>21</v>
      </c>
      <c r="B29" s="13" t="s">
        <v>33</v>
      </c>
      <c r="C29" s="14">
        <v>770</v>
      </c>
      <c r="D29" s="10">
        <v>10000000</v>
      </c>
      <c r="E29" s="11">
        <v>10800000</v>
      </c>
      <c r="F29" s="11">
        <v>10800000</v>
      </c>
      <c r="G29" s="11"/>
      <c r="H29" s="10">
        <v>11800000</v>
      </c>
      <c r="I29" s="2"/>
    </row>
    <row r="30" spans="1:9" x14ac:dyDescent="0.2">
      <c r="A30" s="7">
        <v>19</v>
      </c>
      <c r="B30" s="13" t="s">
        <v>34</v>
      </c>
      <c r="C30" s="14">
        <v>900</v>
      </c>
      <c r="D30" s="10">
        <v>12000000</v>
      </c>
      <c r="E30" s="11">
        <v>13300000</v>
      </c>
      <c r="F30" s="12">
        <v>12800000</v>
      </c>
      <c r="G30" s="11"/>
      <c r="H30" s="10">
        <v>13500000</v>
      </c>
      <c r="I30" s="2"/>
    </row>
    <row r="31" spans="1:9" x14ac:dyDescent="0.2">
      <c r="A31" s="7">
        <v>20</v>
      </c>
      <c r="B31" s="15" t="s">
        <v>35</v>
      </c>
      <c r="C31" s="16">
        <v>800</v>
      </c>
      <c r="D31" s="10">
        <v>10400000</v>
      </c>
      <c r="E31" s="12"/>
      <c r="F31" s="12">
        <v>11200000</v>
      </c>
      <c r="G31" s="17"/>
      <c r="H31" s="10">
        <v>12200000</v>
      </c>
      <c r="I31" s="2" t="s">
        <v>36</v>
      </c>
    </row>
    <row r="32" spans="1:9" x14ac:dyDescent="0.2">
      <c r="A32" s="18" t="s">
        <v>37</v>
      </c>
      <c r="B32" s="19"/>
      <c r="C32" s="19"/>
      <c r="D32" s="19"/>
      <c r="E32" s="19"/>
      <c r="F32" s="19"/>
      <c r="G32" s="19"/>
      <c r="H32" s="19"/>
      <c r="I32" s="2"/>
    </row>
    <row r="33" spans="1:9" ht="33" customHeight="1" x14ac:dyDescent="0.2">
      <c r="A33" s="46" t="s">
        <v>38</v>
      </c>
      <c r="B33" s="47"/>
      <c r="C33" s="20" t="s">
        <v>39</v>
      </c>
      <c r="D33" s="21">
        <v>50000</v>
      </c>
      <c r="E33" s="21">
        <v>50000</v>
      </c>
      <c r="F33" s="21"/>
      <c r="G33" s="21"/>
      <c r="H33" s="21">
        <v>50000</v>
      </c>
      <c r="I33" s="2"/>
    </row>
    <row r="34" spans="1:9" ht="45.75" customHeight="1" x14ac:dyDescent="0.2">
      <c r="A34" s="46" t="s">
        <v>40</v>
      </c>
      <c r="B34" s="47"/>
      <c r="C34" s="20" t="s">
        <v>39</v>
      </c>
      <c r="D34" s="21">
        <v>80000</v>
      </c>
      <c r="E34" s="21">
        <v>80000</v>
      </c>
      <c r="F34" s="21"/>
      <c r="G34" s="21"/>
      <c r="H34" s="21">
        <v>80000</v>
      </c>
      <c r="I34" s="2"/>
    </row>
    <row r="35" spans="1:9" x14ac:dyDescent="0.2">
      <c r="A35" s="22" t="s">
        <v>41</v>
      </c>
      <c r="I35" s="2"/>
    </row>
    <row r="36" spans="1:9" x14ac:dyDescent="0.2">
      <c r="B36" s="23" t="s">
        <v>42</v>
      </c>
      <c r="I36" s="2"/>
    </row>
    <row r="37" spans="1:9" x14ac:dyDescent="0.2">
      <c r="B37" s="23" t="s">
        <v>43</v>
      </c>
      <c r="I37" s="2"/>
    </row>
    <row r="38" spans="1:9" x14ac:dyDescent="0.2">
      <c r="B38" s="23" t="s">
        <v>44</v>
      </c>
      <c r="I38" s="2"/>
    </row>
    <row r="39" spans="1:9" x14ac:dyDescent="0.2">
      <c r="B39" s="23" t="s">
        <v>45</v>
      </c>
      <c r="I39" s="2"/>
    </row>
    <row r="40" spans="1:9" x14ac:dyDescent="0.2">
      <c r="B40" s="23" t="s">
        <v>46</v>
      </c>
      <c r="I40" s="2"/>
    </row>
    <row r="41" spans="1:9" x14ac:dyDescent="0.2">
      <c r="A41" s="24"/>
      <c r="B41" s="24" t="s">
        <v>47</v>
      </c>
      <c r="C41" s="24"/>
      <c r="D41" s="24"/>
      <c r="E41" s="24"/>
      <c r="F41" s="24"/>
      <c r="G41" s="24"/>
      <c r="H41" s="24" t="s">
        <v>48</v>
      </c>
      <c r="I41" s="2"/>
    </row>
  </sheetData>
  <mergeCells count="12">
    <mergeCell ref="A34:B34"/>
    <mergeCell ref="A1:H1"/>
    <mergeCell ref="A2:H2"/>
    <mergeCell ref="A3:H3"/>
    <mergeCell ref="A5:H5"/>
    <mergeCell ref="A6:H6"/>
    <mergeCell ref="A7:H7"/>
    <mergeCell ref="A8:A9"/>
    <mergeCell ref="B8:B9"/>
    <mergeCell ref="C8:C9"/>
    <mergeCell ref="D8:H8"/>
    <mergeCell ref="A33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2" workbookViewId="0">
      <selection activeCell="J29" sqref="J29"/>
    </sheetView>
  </sheetViews>
  <sheetFormatPr baseColWidth="10" defaultColWidth="8.83203125" defaultRowHeight="15" x14ac:dyDescent="0.2"/>
  <cols>
    <col min="2" max="2" width="28.5" customWidth="1"/>
    <col min="3" max="3" width="9.5" customWidth="1"/>
    <col min="4" max="4" width="15.83203125" style="41" customWidth="1"/>
    <col min="5" max="5" width="18.1640625" style="41" customWidth="1"/>
    <col min="6" max="6" width="17.5" style="41" customWidth="1"/>
    <col min="8" max="10" width="15.83203125" bestFit="1" customWidth="1"/>
  </cols>
  <sheetData>
    <row r="1" spans="1:12" x14ac:dyDescent="0.2">
      <c r="A1" s="48" t="s">
        <v>74</v>
      </c>
      <c r="B1" s="48"/>
      <c r="C1" s="48"/>
      <c r="D1" s="48"/>
      <c r="E1" s="48"/>
      <c r="F1" s="48"/>
      <c r="G1" s="1"/>
      <c r="H1" s="1"/>
      <c r="I1" s="1"/>
    </row>
    <row r="2" spans="1:12" x14ac:dyDescent="0.2">
      <c r="A2" s="48" t="s">
        <v>1</v>
      </c>
      <c r="B2" s="48"/>
      <c r="C2" s="48"/>
      <c r="D2" s="48"/>
      <c r="E2" s="48"/>
      <c r="F2" s="48"/>
      <c r="G2" s="2"/>
    </row>
    <row r="3" spans="1:12" ht="16" x14ac:dyDescent="0.2">
      <c r="A3" s="48" t="s">
        <v>66</v>
      </c>
      <c r="B3" s="48"/>
      <c r="C3" s="48"/>
      <c r="D3" s="48"/>
      <c r="E3" s="48"/>
      <c r="F3" s="48"/>
      <c r="G3" s="2"/>
    </row>
    <row r="4" spans="1:12" x14ac:dyDescent="0.2">
      <c r="A4" s="48" t="s">
        <v>73</v>
      </c>
      <c r="B4" s="48"/>
      <c r="C4" s="48"/>
      <c r="D4" s="48"/>
      <c r="E4" s="48"/>
      <c r="F4" s="48"/>
      <c r="G4" s="2"/>
    </row>
    <row r="5" spans="1:12" ht="25" x14ac:dyDescent="0.25">
      <c r="A5" s="49" t="s">
        <v>2</v>
      </c>
      <c r="B5" s="49"/>
      <c r="C5" s="49"/>
      <c r="D5" s="49"/>
      <c r="E5" s="49"/>
      <c r="F5" s="49"/>
      <c r="G5" s="2"/>
      <c r="K5" t="s">
        <v>72</v>
      </c>
    </row>
    <row r="6" spans="1:12" ht="18" x14ac:dyDescent="0.2">
      <c r="A6" s="50" t="s">
        <v>3</v>
      </c>
      <c r="B6" s="50"/>
      <c r="C6" s="50"/>
      <c r="D6" s="50"/>
      <c r="E6" s="50"/>
      <c r="F6" s="50"/>
      <c r="G6" s="2"/>
    </row>
    <row r="7" spans="1:12" ht="18" x14ac:dyDescent="0.2">
      <c r="A7" s="51" t="s">
        <v>4</v>
      </c>
      <c r="B7" s="51"/>
      <c r="C7" s="51"/>
      <c r="D7" s="51"/>
      <c r="E7" s="51"/>
      <c r="F7" s="51"/>
      <c r="G7" s="2"/>
    </row>
    <row r="8" spans="1:12" x14ac:dyDescent="0.2">
      <c r="A8" s="52" t="s">
        <v>5</v>
      </c>
      <c r="B8" s="54" t="s">
        <v>6</v>
      </c>
      <c r="C8" s="54" t="s">
        <v>7</v>
      </c>
      <c r="D8" s="62" t="s">
        <v>8</v>
      </c>
      <c r="E8" s="63"/>
      <c r="F8" s="64"/>
      <c r="G8" s="2"/>
      <c r="H8" s="61" t="s">
        <v>71</v>
      </c>
      <c r="I8" s="61"/>
      <c r="J8" s="61"/>
      <c r="L8">
        <v>14440</v>
      </c>
    </row>
    <row r="9" spans="1:12" ht="22" x14ac:dyDescent="0.2">
      <c r="A9" s="53"/>
      <c r="B9" s="55"/>
      <c r="C9" s="55"/>
      <c r="D9" s="6" t="s">
        <v>9</v>
      </c>
      <c r="E9" s="6" t="s">
        <v>10</v>
      </c>
      <c r="F9" s="6" t="s">
        <v>13</v>
      </c>
      <c r="G9" s="2"/>
      <c r="H9" s="6" t="s">
        <v>9</v>
      </c>
      <c r="I9" s="6" t="s">
        <v>10</v>
      </c>
      <c r="J9" s="6" t="s">
        <v>13</v>
      </c>
      <c r="L9">
        <v>12830</v>
      </c>
    </row>
    <row r="10" spans="1:12" x14ac:dyDescent="0.2">
      <c r="A10" s="7">
        <v>1</v>
      </c>
      <c r="B10" s="43" t="s">
        <v>14</v>
      </c>
      <c r="C10" s="9">
        <v>25</v>
      </c>
      <c r="D10" s="38">
        <v>311700</v>
      </c>
      <c r="E10" s="38">
        <v>519499.99999999994</v>
      </c>
      <c r="F10" s="38">
        <v>0</v>
      </c>
      <c r="G10" s="2"/>
      <c r="H10" s="38">
        <v>311700</v>
      </c>
      <c r="I10" s="38">
        <v>519499.99999999994</v>
      </c>
      <c r="J10" s="38">
        <v>0</v>
      </c>
    </row>
    <row r="11" spans="1:12" x14ac:dyDescent="0.2">
      <c r="A11" s="7">
        <v>2</v>
      </c>
      <c r="B11" s="43" t="s">
        <v>15</v>
      </c>
      <c r="C11" s="9">
        <v>40</v>
      </c>
      <c r="D11" s="38">
        <v>431184.99999999994</v>
      </c>
      <c r="E11" s="38">
        <v>571450</v>
      </c>
      <c r="F11" s="38">
        <v>727300</v>
      </c>
      <c r="G11" s="2"/>
      <c r="H11" s="38">
        <v>431184.99999999994</v>
      </c>
      <c r="I11" s="38">
        <v>571450</v>
      </c>
      <c r="J11" s="38">
        <v>727300</v>
      </c>
      <c r="L11" s="45">
        <f>L8/L9</f>
        <v>1.1254871395167576</v>
      </c>
    </row>
    <row r="12" spans="1:12" x14ac:dyDescent="0.2">
      <c r="A12" s="7">
        <v>3</v>
      </c>
      <c r="B12" s="43" t="s">
        <v>16</v>
      </c>
      <c r="C12" s="9">
        <v>50</v>
      </c>
      <c r="D12" s="38">
        <v>535085</v>
      </c>
      <c r="E12" s="38">
        <v>623400</v>
      </c>
      <c r="F12" s="38">
        <v>779250</v>
      </c>
      <c r="G12" s="2"/>
      <c r="H12" s="38">
        <v>535085</v>
      </c>
      <c r="I12" s="38">
        <v>623400</v>
      </c>
      <c r="J12" s="38">
        <v>779250</v>
      </c>
    </row>
    <row r="13" spans="1:12" x14ac:dyDescent="0.2">
      <c r="A13" s="7">
        <v>4</v>
      </c>
      <c r="B13" s="43" t="s">
        <v>17</v>
      </c>
      <c r="C13" s="9">
        <v>55</v>
      </c>
      <c r="D13" s="38">
        <v>727300</v>
      </c>
      <c r="E13" s="38">
        <v>831199.99999999988</v>
      </c>
      <c r="F13" s="38">
        <v>935099.99999999988</v>
      </c>
      <c r="G13" s="2"/>
      <c r="H13" s="38">
        <v>727300</v>
      </c>
      <c r="I13" s="38">
        <v>831199.99999999988</v>
      </c>
      <c r="J13" s="38">
        <v>935099.99999999988</v>
      </c>
    </row>
    <row r="14" spans="1:12" ht="27" x14ac:dyDescent="0.2">
      <c r="A14" s="7">
        <v>5</v>
      </c>
      <c r="B14" s="43" t="s">
        <v>18</v>
      </c>
      <c r="C14" s="9">
        <v>80</v>
      </c>
      <c r="D14" s="38">
        <v>1038999.9999999999</v>
      </c>
      <c r="E14" s="38">
        <v>5610600</v>
      </c>
      <c r="F14" s="38">
        <v>1454600</v>
      </c>
      <c r="G14" s="2"/>
      <c r="H14" s="38">
        <v>1038999.9999999999</v>
      </c>
      <c r="I14" s="38">
        <v>5610600</v>
      </c>
      <c r="J14" s="38">
        <v>1454600</v>
      </c>
    </row>
    <row r="15" spans="1:12" x14ac:dyDescent="0.2">
      <c r="A15" s="7">
        <v>6</v>
      </c>
      <c r="B15" s="43" t="s">
        <v>19</v>
      </c>
      <c r="C15" s="9">
        <v>80</v>
      </c>
      <c r="D15" s="38">
        <v>1038999.9999999999</v>
      </c>
      <c r="E15" s="38">
        <v>1246800</v>
      </c>
      <c r="F15" s="38">
        <v>1454600</v>
      </c>
      <c r="G15" s="2"/>
      <c r="H15" s="38">
        <v>1038999.9999999999</v>
      </c>
      <c r="I15" s="38">
        <v>1246800</v>
      </c>
      <c r="J15" s="38">
        <v>1454600</v>
      </c>
    </row>
    <row r="16" spans="1:12" ht="27" x14ac:dyDescent="0.2">
      <c r="A16" s="7">
        <v>7</v>
      </c>
      <c r="B16" s="43" t="s">
        <v>20</v>
      </c>
      <c r="C16" s="9">
        <v>120</v>
      </c>
      <c r="D16" s="38">
        <v>1454600</v>
      </c>
      <c r="E16" s="38">
        <v>1662399.9999999998</v>
      </c>
      <c r="F16" s="38">
        <v>2077999.9999999998</v>
      </c>
      <c r="G16" s="2"/>
      <c r="H16" s="38">
        <v>1454600</v>
      </c>
      <c r="I16" s="38">
        <v>1662399.9999999998</v>
      </c>
      <c r="J16" s="38">
        <v>2077999.9999999998</v>
      </c>
    </row>
    <row r="17" spans="1:10" x14ac:dyDescent="0.2">
      <c r="A17" s="7">
        <v>8</v>
      </c>
      <c r="B17" s="43" t="s">
        <v>21</v>
      </c>
      <c r="C17" s="9">
        <v>120</v>
      </c>
      <c r="D17" s="38">
        <v>1558500</v>
      </c>
      <c r="E17" s="38">
        <v>1766299.9999999998</v>
      </c>
      <c r="F17" s="38">
        <v>2181900</v>
      </c>
      <c r="G17" s="2"/>
      <c r="H17" s="38">
        <v>1558500</v>
      </c>
      <c r="I17" s="38">
        <v>1766299.9999999998</v>
      </c>
      <c r="J17" s="38">
        <v>2181900</v>
      </c>
    </row>
    <row r="18" spans="1:10" ht="27" x14ac:dyDescent="0.2">
      <c r="A18" s="7">
        <v>9</v>
      </c>
      <c r="B18" s="43" t="s">
        <v>22</v>
      </c>
      <c r="C18" s="9">
        <v>165</v>
      </c>
      <c r="D18" s="38">
        <v>2077999.9999999998</v>
      </c>
      <c r="E18" s="38">
        <v>2285800</v>
      </c>
      <c r="F18" s="38">
        <v>2909200</v>
      </c>
      <c r="G18" s="2"/>
      <c r="H18" s="38">
        <v>2077999.9999999998</v>
      </c>
      <c r="I18" s="38">
        <v>2285800</v>
      </c>
      <c r="J18" s="38">
        <v>2909200</v>
      </c>
    </row>
    <row r="19" spans="1:10" x14ac:dyDescent="0.2">
      <c r="A19" s="7">
        <v>10</v>
      </c>
      <c r="B19" s="43" t="s">
        <v>23</v>
      </c>
      <c r="C19" s="9">
        <v>280</v>
      </c>
      <c r="D19" s="38">
        <v>3740399.9999999995</v>
      </c>
      <c r="E19" s="38">
        <v>3948199.9999999995</v>
      </c>
      <c r="F19" s="38">
        <v>4675500</v>
      </c>
      <c r="G19" s="2"/>
      <c r="H19" s="38">
        <v>3740399.9999999995</v>
      </c>
      <c r="I19" s="38">
        <v>3948199.9999999995</v>
      </c>
      <c r="J19" s="38">
        <v>4675500</v>
      </c>
    </row>
    <row r="20" spans="1:10" x14ac:dyDescent="0.2">
      <c r="A20" s="7">
        <v>11</v>
      </c>
      <c r="B20" s="43" t="s">
        <v>24</v>
      </c>
      <c r="C20" s="9">
        <v>350</v>
      </c>
      <c r="D20" s="38">
        <v>4935250</v>
      </c>
      <c r="E20" s="38">
        <v>5402800</v>
      </c>
      <c r="F20" s="38">
        <v>5818400</v>
      </c>
      <c r="G20" s="2"/>
      <c r="H20" s="38">
        <v>4935250</v>
      </c>
      <c r="I20" s="38">
        <v>5402800</v>
      </c>
      <c r="J20" s="38">
        <v>5818400</v>
      </c>
    </row>
    <row r="21" spans="1:10" x14ac:dyDescent="0.2">
      <c r="A21" s="7">
        <v>13</v>
      </c>
      <c r="B21" s="43" t="s">
        <v>25</v>
      </c>
      <c r="C21" s="9">
        <v>211</v>
      </c>
      <c r="D21" s="38">
        <v>2597500</v>
      </c>
      <c r="E21" s="38">
        <v>2597500</v>
      </c>
      <c r="F21" s="38">
        <v>2701400</v>
      </c>
      <c r="G21" s="2"/>
      <c r="H21" s="38">
        <v>2597500</v>
      </c>
      <c r="I21" s="38">
        <v>2597500</v>
      </c>
      <c r="J21" s="38">
        <v>2701400</v>
      </c>
    </row>
    <row r="22" spans="1:10" x14ac:dyDescent="0.2">
      <c r="A22" s="7">
        <v>14</v>
      </c>
      <c r="B22" s="43" t="s">
        <v>26</v>
      </c>
      <c r="C22" s="9">
        <v>312</v>
      </c>
      <c r="D22" s="38">
        <v>3844299.9999999995</v>
      </c>
      <c r="E22" s="38">
        <v>4155999.9999999995</v>
      </c>
      <c r="F22" s="38">
        <v>4467700</v>
      </c>
      <c r="G22" s="2"/>
      <c r="H22" s="38">
        <v>3844299.9999999995</v>
      </c>
      <c r="I22" s="38">
        <v>4155999.9999999995</v>
      </c>
      <c r="J22" s="38">
        <v>4467700</v>
      </c>
    </row>
    <row r="23" spans="1:10" x14ac:dyDescent="0.2">
      <c r="A23" s="7">
        <v>15</v>
      </c>
      <c r="B23" s="44" t="s">
        <v>27</v>
      </c>
      <c r="C23" s="14">
        <v>350</v>
      </c>
      <c r="D23" s="38">
        <v>4831350</v>
      </c>
      <c r="E23" s="38">
        <v>5195000</v>
      </c>
      <c r="F23" s="38">
        <v>5610600</v>
      </c>
      <c r="G23" s="2"/>
      <c r="H23" s="38">
        <v>4831350</v>
      </c>
      <c r="I23" s="38">
        <v>5195000</v>
      </c>
      <c r="J23" s="38">
        <v>5610600</v>
      </c>
    </row>
    <row r="24" spans="1:10" x14ac:dyDescent="0.2">
      <c r="A24" s="7">
        <v>16</v>
      </c>
      <c r="B24" s="44" t="s">
        <v>28</v>
      </c>
      <c r="C24" s="14">
        <v>450</v>
      </c>
      <c r="D24" s="38">
        <v>5818400</v>
      </c>
      <c r="E24" s="38">
        <v>6026200</v>
      </c>
      <c r="F24" s="38">
        <v>6441799.9999999991</v>
      </c>
      <c r="G24" s="2"/>
      <c r="H24" s="38">
        <v>5818400</v>
      </c>
      <c r="I24" s="38">
        <v>6026200</v>
      </c>
      <c r="J24" s="38">
        <v>6441799.9999999991</v>
      </c>
    </row>
    <row r="25" spans="1:10" x14ac:dyDescent="0.2">
      <c r="A25" s="7">
        <v>17</v>
      </c>
      <c r="B25" s="44" t="s">
        <v>29</v>
      </c>
      <c r="C25" s="14">
        <v>500</v>
      </c>
      <c r="D25" s="38">
        <v>6441799.9999999991</v>
      </c>
      <c r="E25" s="38">
        <v>6961299.9999999991</v>
      </c>
      <c r="F25" s="38">
        <v>7480799.9999999991</v>
      </c>
      <c r="G25" s="2"/>
      <c r="H25" s="38">
        <v>6441799.9999999991</v>
      </c>
      <c r="I25" s="38">
        <v>6961299.9999999991</v>
      </c>
      <c r="J25" s="38">
        <v>7480799.9999999991</v>
      </c>
    </row>
    <row r="26" spans="1:10" x14ac:dyDescent="0.2">
      <c r="A26" s="7">
        <v>18</v>
      </c>
      <c r="B26" s="44" t="s">
        <v>30</v>
      </c>
      <c r="C26" s="14">
        <v>490</v>
      </c>
      <c r="D26" s="38">
        <v>6753499.9999999991</v>
      </c>
      <c r="E26" s="38">
        <v>7272999.9999999991</v>
      </c>
      <c r="F26" s="38">
        <v>7688599.9999999991</v>
      </c>
      <c r="G26" s="2"/>
      <c r="H26" s="38">
        <v>6753499.9999999991</v>
      </c>
      <c r="I26" s="38">
        <v>7272999.9999999991</v>
      </c>
      <c r="J26" s="38">
        <v>7688599.9999999991</v>
      </c>
    </row>
    <row r="27" spans="1:10" x14ac:dyDescent="0.2">
      <c r="A27" s="7">
        <v>20</v>
      </c>
      <c r="B27" s="44" t="s">
        <v>31</v>
      </c>
      <c r="C27" s="14">
        <v>600</v>
      </c>
      <c r="D27" s="38">
        <v>8052249.9999999991</v>
      </c>
      <c r="E27" s="38">
        <v>8623700</v>
      </c>
      <c r="F27" s="38">
        <v>9143200</v>
      </c>
      <c r="G27" s="2"/>
      <c r="H27" s="38">
        <v>8052249.9999999991</v>
      </c>
      <c r="I27" s="38">
        <v>8623700</v>
      </c>
      <c r="J27" s="38">
        <v>9143200</v>
      </c>
    </row>
    <row r="28" spans="1:10" x14ac:dyDescent="0.2">
      <c r="A28" s="7">
        <v>23</v>
      </c>
      <c r="B28" s="43" t="s">
        <v>32</v>
      </c>
      <c r="C28" s="9">
        <v>700</v>
      </c>
      <c r="D28" s="38">
        <v>9351000</v>
      </c>
      <c r="E28" s="38">
        <v>10182200</v>
      </c>
      <c r="F28" s="38">
        <v>10909500</v>
      </c>
      <c r="G28" s="2"/>
      <c r="H28" s="38">
        <v>9351000</v>
      </c>
      <c r="I28" s="38">
        <v>10182200</v>
      </c>
      <c r="J28" s="38">
        <v>10909500</v>
      </c>
    </row>
    <row r="29" spans="1:10" x14ac:dyDescent="0.2">
      <c r="A29" s="7">
        <v>21</v>
      </c>
      <c r="B29" s="44" t="s">
        <v>33</v>
      </c>
      <c r="C29" s="14">
        <v>770</v>
      </c>
      <c r="D29" s="38">
        <v>10390000</v>
      </c>
      <c r="E29" s="38">
        <v>11221200</v>
      </c>
      <c r="F29" s="38">
        <v>12260200</v>
      </c>
      <c r="G29" s="2"/>
      <c r="H29" s="38">
        <v>10390000</v>
      </c>
      <c r="I29" s="38">
        <v>11221200</v>
      </c>
      <c r="J29" s="38">
        <v>12260200</v>
      </c>
    </row>
    <row r="30" spans="1:10" x14ac:dyDescent="0.2">
      <c r="A30" s="7">
        <v>19</v>
      </c>
      <c r="B30" s="44" t="s">
        <v>34</v>
      </c>
      <c r="C30" s="14">
        <v>900</v>
      </c>
      <c r="D30" s="38">
        <v>12468000</v>
      </c>
      <c r="E30" s="38">
        <v>13299199.999999998</v>
      </c>
      <c r="F30" s="38">
        <v>14026499.999999998</v>
      </c>
      <c r="G30" s="2"/>
      <c r="H30" s="38">
        <v>12468000</v>
      </c>
      <c r="I30" s="38">
        <v>13299199.999999998</v>
      </c>
      <c r="J30" s="38">
        <v>14026499.999999998</v>
      </c>
    </row>
    <row r="31" spans="1:10" x14ac:dyDescent="0.2">
      <c r="A31" s="7">
        <v>20</v>
      </c>
      <c r="B31" s="44" t="s">
        <v>35</v>
      </c>
      <c r="C31" s="14">
        <v>800</v>
      </c>
      <c r="D31" s="38">
        <v>10805600</v>
      </c>
      <c r="E31" s="38">
        <v>11636800</v>
      </c>
      <c r="F31" s="38">
        <v>12675799.999999998</v>
      </c>
      <c r="G31" s="2" t="s">
        <v>36</v>
      </c>
      <c r="H31" s="38">
        <v>10805600</v>
      </c>
      <c r="I31" s="38">
        <v>11636800</v>
      </c>
      <c r="J31" s="38">
        <v>12675799.999999998</v>
      </c>
    </row>
    <row r="32" spans="1:10" x14ac:dyDescent="0.2">
      <c r="A32" s="18" t="s">
        <v>37</v>
      </c>
      <c r="B32" s="19"/>
      <c r="C32" s="19"/>
      <c r="D32" s="39"/>
      <c r="E32" s="39"/>
      <c r="F32" s="39"/>
      <c r="G32" s="2"/>
    </row>
    <row r="33" spans="1:10" ht="33" customHeight="1" x14ac:dyDescent="0.2">
      <c r="A33" s="46" t="s">
        <v>38</v>
      </c>
      <c r="B33" s="47"/>
      <c r="C33" s="20" t="s">
        <v>39</v>
      </c>
      <c r="D33" s="40">
        <v>50000</v>
      </c>
      <c r="E33" s="40">
        <v>50000</v>
      </c>
      <c r="F33" s="40">
        <v>50000</v>
      </c>
      <c r="G33" s="2"/>
    </row>
    <row r="34" spans="1:10" ht="45.75" customHeight="1" x14ac:dyDescent="0.2">
      <c r="A34" s="46" t="s">
        <v>40</v>
      </c>
      <c r="B34" s="47"/>
      <c r="C34" s="20" t="s">
        <v>39</v>
      </c>
      <c r="D34" s="40">
        <v>80000</v>
      </c>
      <c r="E34" s="40">
        <v>80000</v>
      </c>
      <c r="F34" s="40">
        <v>80000</v>
      </c>
      <c r="G34" s="2"/>
    </row>
    <row r="35" spans="1:10" x14ac:dyDescent="0.2">
      <c r="A35" s="22" t="s">
        <v>41</v>
      </c>
      <c r="G35" s="2"/>
    </row>
    <row r="36" spans="1:10" x14ac:dyDescent="0.2">
      <c r="A36" s="23" t="s">
        <v>42</v>
      </c>
      <c r="G36" s="2"/>
      <c r="I36">
        <v>14440</v>
      </c>
      <c r="J36">
        <v>12830</v>
      </c>
    </row>
    <row r="37" spans="1:10" ht="34.5" customHeight="1" x14ac:dyDescent="0.2">
      <c r="A37" s="60" t="s">
        <v>43</v>
      </c>
      <c r="B37" s="60"/>
      <c r="C37" s="60"/>
      <c r="D37" s="60"/>
      <c r="E37" s="60"/>
      <c r="G37" s="2"/>
      <c r="J37" s="37">
        <f>I36/J36</f>
        <v>1.1254871395167576</v>
      </c>
    </row>
    <row r="38" spans="1:10" x14ac:dyDescent="0.2">
      <c r="A38" s="23" t="s">
        <v>44</v>
      </c>
      <c r="G38" s="2"/>
    </row>
    <row r="39" spans="1:10" ht="28.5" customHeight="1" x14ac:dyDescent="0.2">
      <c r="A39" s="59" t="s">
        <v>45</v>
      </c>
      <c r="B39" s="59"/>
      <c r="C39" s="59"/>
      <c r="D39" s="59"/>
      <c r="E39" s="59"/>
      <c r="G39" s="2"/>
    </row>
    <row r="40" spans="1:10" x14ac:dyDescent="0.2">
      <c r="A40" s="23" t="s">
        <v>46</v>
      </c>
      <c r="G40" s="2"/>
    </row>
    <row r="41" spans="1:10" x14ac:dyDescent="0.2">
      <c r="A41" s="24" t="s">
        <v>47</v>
      </c>
      <c r="C41" s="24"/>
      <c r="D41" s="42"/>
      <c r="E41" s="42" t="s">
        <v>48</v>
      </c>
      <c r="G41" s="2"/>
    </row>
  </sheetData>
  <mergeCells count="16">
    <mergeCell ref="A39:E39"/>
    <mergeCell ref="A37:E37"/>
    <mergeCell ref="H8:J8"/>
    <mergeCell ref="A34:B34"/>
    <mergeCell ref="A1:F1"/>
    <mergeCell ref="A2:F2"/>
    <mergeCell ref="A3:F3"/>
    <mergeCell ref="A5:F5"/>
    <mergeCell ref="A6:F6"/>
    <mergeCell ref="A7:F7"/>
    <mergeCell ref="A4:F4"/>
    <mergeCell ref="A8:A9"/>
    <mergeCell ref="B8:B9"/>
    <mergeCell ref="C8:C9"/>
    <mergeCell ref="D8:F8"/>
    <mergeCell ref="A33:B33"/>
  </mergeCells>
  <pageMargins left="0.22" right="0.2" top="0.44" bottom="0.32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6.5" customWidth="1"/>
    <col min="2" max="2" width="13.5" customWidth="1"/>
    <col min="3" max="3" width="17.33203125" customWidth="1"/>
    <col min="4" max="4" width="13.6640625" customWidth="1"/>
    <col min="5" max="5" width="11.6640625" customWidth="1"/>
    <col min="6" max="6" width="14.6640625" customWidth="1"/>
    <col min="7" max="7" width="11.5" customWidth="1"/>
    <col min="8" max="8" width="13.5" customWidth="1"/>
    <col min="9" max="9" width="13.33203125" customWidth="1"/>
  </cols>
  <sheetData>
    <row r="1" spans="1:9" x14ac:dyDescent="0.2">
      <c r="A1" s="48" t="s">
        <v>67</v>
      </c>
      <c r="B1" s="48"/>
      <c r="C1" s="48"/>
      <c r="D1" s="48"/>
      <c r="E1" s="48"/>
      <c r="F1" s="48"/>
    </row>
    <row r="2" spans="1:9" x14ac:dyDescent="0.2">
      <c r="A2" s="48" t="s">
        <v>1</v>
      </c>
      <c r="B2" s="48"/>
      <c r="C2" s="48"/>
      <c r="D2" s="48"/>
      <c r="E2" s="48"/>
      <c r="F2" s="48"/>
    </row>
    <row r="3" spans="1:9" ht="16" x14ac:dyDescent="0.2">
      <c r="A3" s="48" t="s">
        <v>66</v>
      </c>
      <c r="B3" s="48"/>
      <c r="C3" s="48"/>
      <c r="D3" s="48"/>
      <c r="E3" s="48"/>
      <c r="F3" s="48"/>
    </row>
    <row r="4" spans="1:9" x14ac:dyDescent="0.2">
      <c r="A4" s="48" t="s">
        <v>68</v>
      </c>
      <c r="B4" s="48"/>
      <c r="C4" s="48"/>
      <c r="D4" s="48"/>
      <c r="E4" s="48"/>
      <c r="F4" s="48"/>
    </row>
    <row r="5" spans="1:9" ht="25" x14ac:dyDescent="0.25">
      <c r="A5" s="49" t="s">
        <v>2</v>
      </c>
      <c r="B5" s="49"/>
      <c r="C5" s="49"/>
      <c r="D5" s="49"/>
      <c r="E5" s="49"/>
      <c r="F5" s="49"/>
    </row>
    <row r="6" spans="1:9" ht="18" x14ac:dyDescent="0.2">
      <c r="A6" s="50" t="s">
        <v>3</v>
      </c>
      <c r="B6" s="50"/>
      <c r="C6" s="50"/>
      <c r="D6" s="50"/>
      <c r="E6" s="50"/>
      <c r="F6" s="50"/>
    </row>
    <row r="7" spans="1:9" ht="18" x14ac:dyDescent="0.2">
      <c r="A7" s="51" t="s">
        <v>4</v>
      </c>
      <c r="B7" s="51"/>
      <c r="C7" s="51"/>
      <c r="D7" s="51"/>
      <c r="E7" s="51"/>
      <c r="F7" s="51"/>
    </row>
    <row r="14" spans="1:9" x14ac:dyDescent="0.2">
      <c r="A14" s="68" t="s">
        <v>65</v>
      </c>
      <c r="B14" s="65"/>
      <c r="C14" s="66" t="s">
        <v>49</v>
      </c>
      <c r="D14" s="66"/>
      <c r="E14" s="66"/>
      <c r="F14" s="67" t="s">
        <v>50</v>
      </c>
      <c r="G14" s="67"/>
      <c r="H14" s="67"/>
      <c r="I14" s="26"/>
    </row>
    <row r="15" spans="1:9" x14ac:dyDescent="0.2">
      <c r="A15" s="68"/>
      <c r="B15" s="65"/>
      <c r="C15" s="66"/>
      <c r="D15" s="66"/>
      <c r="E15" s="66"/>
      <c r="F15" s="67"/>
      <c r="G15" s="67"/>
      <c r="H15" s="67"/>
      <c r="I15" s="26"/>
    </row>
    <row r="16" spans="1:9" x14ac:dyDescent="0.2">
      <c r="A16" s="17">
        <v>1</v>
      </c>
      <c r="B16" s="27" t="s">
        <v>51</v>
      </c>
      <c r="C16" s="27" t="s">
        <v>52</v>
      </c>
      <c r="D16" s="27" t="s">
        <v>53</v>
      </c>
      <c r="E16" s="27" t="s">
        <v>54</v>
      </c>
      <c r="F16" s="27" t="s">
        <v>55</v>
      </c>
      <c r="G16" s="28"/>
      <c r="H16" s="28"/>
      <c r="I16" s="28"/>
    </row>
    <row r="17" spans="1:9" x14ac:dyDescent="0.2">
      <c r="A17" s="17">
        <v>2</v>
      </c>
      <c r="B17" s="29" t="s">
        <v>56</v>
      </c>
      <c r="C17" s="29" t="s">
        <v>57</v>
      </c>
      <c r="D17" s="30">
        <v>600000</v>
      </c>
      <c r="E17" s="30">
        <v>480000</v>
      </c>
      <c r="F17" s="30">
        <v>280000</v>
      </c>
      <c r="G17" s="31">
        <v>600000</v>
      </c>
      <c r="H17" s="31">
        <v>480000</v>
      </c>
      <c r="I17" s="31">
        <v>300000</v>
      </c>
    </row>
    <row r="18" spans="1:9" x14ac:dyDescent="0.2">
      <c r="A18" s="17">
        <v>3</v>
      </c>
      <c r="B18" s="29" t="s">
        <v>56</v>
      </c>
      <c r="C18" s="29" t="s">
        <v>58</v>
      </c>
      <c r="D18" s="27"/>
      <c r="E18" s="27"/>
      <c r="F18" s="30">
        <v>70000</v>
      </c>
      <c r="G18" s="32">
        <v>0</v>
      </c>
      <c r="H18" s="32">
        <v>0</v>
      </c>
      <c r="I18" s="31">
        <v>300000</v>
      </c>
    </row>
    <row r="19" spans="1:9" ht="39" x14ac:dyDescent="0.2">
      <c r="A19" s="17">
        <v>4</v>
      </c>
      <c r="B19" s="29" t="s">
        <v>59</v>
      </c>
      <c r="C19" s="29" t="s">
        <v>60</v>
      </c>
      <c r="D19" s="30">
        <v>1000000</v>
      </c>
      <c r="E19" s="30">
        <v>800000</v>
      </c>
      <c r="F19" s="27"/>
      <c r="G19" s="31">
        <v>1000000</v>
      </c>
      <c r="H19" s="31">
        <v>800000</v>
      </c>
      <c r="I19" s="28"/>
    </row>
    <row r="20" spans="1:9" ht="39" x14ac:dyDescent="0.2">
      <c r="A20" s="17">
        <v>5</v>
      </c>
      <c r="B20" s="29" t="s">
        <v>61</v>
      </c>
      <c r="C20" s="29" t="s">
        <v>62</v>
      </c>
      <c r="D20" s="27"/>
      <c r="E20" s="27"/>
      <c r="F20" s="30">
        <v>105000</v>
      </c>
      <c r="G20" s="32">
        <v>0</v>
      </c>
      <c r="H20" s="32">
        <v>0</v>
      </c>
      <c r="I20" s="31">
        <v>300000</v>
      </c>
    </row>
    <row r="21" spans="1:9" ht="26" x14ac:dyDescent="0.2">
      <c r="A21" s="17">
        <v>6</v>
      </c>
      <c r="B21" s="29" t="s">
        <v>63</v>
      </c>
      <c r="C21" s="29" t="s">
        <v>64</v>
      </c>
      <c r="D21" s="27"/>
      <c r="E21" s="27"/>
      <c r="F21" s="30">
        <v>700000</v>
      </c>
      <c r="G21" s="32">
        <v>0</v>
      </c>
      <c r="H21" s="32">
        <v>0</v>
      </c>
      <c r="I21" s="31">
        <v>700000</v>
      </c>
    </row>
    <row r="22" spans="1:9" x14ac:dyDescent="0.2">
      <c r="B22" s="25"/>
    </row>
  </sheetData>
  <mergeCells count="11">
    <mergeCell ref="A7:F7"/>
    <mergeCell ref="B14:B15"/>
    <mergeCell ref="C14:E15"/>
    <mergeCell ref="F14:H15"/>
    <mergeCell ref="A14:A15"/>
    <mergeCell ref="A6:F6"/>
    <mergeCell ref="A1:F1"/>
    <mergeCell ref="A2:F2"/>
    <mergeCell ref="A3:F3"/>
    <mergeCell ref="A4:F4"/>
    <mergeCell ref="A5:F5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9" sqref="G9"/>
    </sheetView>
  </sheetViews>
  <sheetFormatPr baseColWidth="10" defaultColWidth="8.83203125" defaultRowHeight="15" x14ac:dyDescent="0.2"/>
  <cols>
    <col min="2" max="2" width="27" customWidth="1"/>
    <col min="3" max="3" width="20.6640625" customWidth="1"/>
    <col min="4" max="4" width="15.83203125" customWidth="1"/>
    <col min="5" max="5" width="18.1640625" customWidth="1"/>
    <col min="6" max="6" width="15.6640625" customWidth="1"/>
  </cols>
  <sheetData>
    <row r="1" spans="1:9" x14ac:dyDescent="0.2">
      <c r="A1" s="48" t="s">
        <v>67</v>
      </c>
      <c r="B1" s="48"/>
      <c r="C1" s="48"/>
      <c r="D1" s="48"/>
      <c r="E1" s="48"/>
      <c r="F1" s="48"/>
      <c r="G1" s="1"/>
      <c r="H1" s="1"/>
      <c r="I1" s="1"/>
    </row>
    <row r="2" spans="1:9" x14ac:dyDescent="0.2">
      <c r="A2" s="48" t="s">
        <v>1</v>
      </c>
      <c r="B2" s="48"/>
      <c r="C2" s="48"/>
      <c r="D2" s="48"/>
      <c r="E2" s="48"/>
      <c r="F2" s="48"/>
      <c r="G2" s="2"/>
    </row>
    <row r="3" spans="1:9" ht="16" x14ac:dyDescent="0.2">
      <c r="A3" s="48" t="s">
        <v>66</v>
      </c>
      <c r="B3" s="48"/>
      <c r="C3" s="48"/>
      <c r="D3" s="48"/>
      <c r="E3" s="48"/>
      <c r="F3" s="48"/>
      <c r="G3" s="2"/>
    </row>
    <row r="4" spans="1:9" x14ac:dyDescent="0.2">
      <c r="A4" s="48" t="s">
        <v>70</v>
      </c>
      <c r="B4" s="48"/>
      <c r="C4" s="48"/>
      <c r="D4" s="48"/>
      <c r="E4" s="48"/>
      <c r="F4" s="48"/>
      <c r="G4" s="2"/>
    </row>
    <row r="5" spans="1:9" ht="25" x14ac:dyDescent="0.25">
      <c r="A5" s="49" t="s">
        <v>2</v>
      </c>
      <c r="B5" s="49"/>
      <c r="C5" s="49"/>
      <c r="D5" s="49"/>
      <c r="E5" s="49"/>
      <c r="F5" s="49"/>
      <c r="G5" s="2"/>
    </row>
    <row r="6" spans="1:9" ht="18" x14ac:dyDescent="0.2">
      <c r="A6" s="50" t="s">
        <v>3</v>
      </c>
      <c r="B6" s="50"/>
      <c r="C6" s="50"/>
      <c r="D6" s="50"/>
      <c r="E6" s="50"/>
      <c r="F6" s="50"/>
      <c r="G6" s="2"/>
    </row>
    <row r="7" spans="1:9" ht="18" x14ac:dyDescent="0.2">
      <c r="A7" s="51" t="s">
        <v>4</v>
      </c>
      <c r="B7" s="51"/>
      <c r="C7" s="51"/>
      <c r="D7" s="51"/>
      <c r="E7" s="51"/>
      <c r="F7" s="51"/>
      <c r="G7" s="2"/>
    </row>
    <row r="8" spans="1:9" x14ac:dyDescent="0.2">
      <c r="A8" s="52" t="s">
        <v>5</v>
      </c>
      <c r="B8" s="54" t="s">
        <v>51</v>
      </c>
      <c r="C8" s="54" t="s">
        <v>69</v>
      </c>
      <c r="D8" s="56" t="s">
        <v>8</v>
      </c>
      <c r="E8" s="57"/>
      <c r="F8" s="58"/>
      <c r="G8" s="2"/>
    </row>
    <row r="9" spans="1:9" ht="22" x14ac:dyDescent="0.2">
      <c r="A9" s="53"/>
      <c r="B9" s="55"/>
      <c r="C9" s="55"/>
      <c r="D9" s="6" t="s">
        <v>9</v>
      </c>
      <c r="E9" s="6" t="s">
        <v>10</v>
      </c>
      <c r="F9" s="6" t="s">
        <v>13</v>
      </c>
      <c r="G9" s="2"/>
    </row>
    <row r="10" spans="1:9" x14ac:dyDescent="0.2">
      <c r="A10" s="7">
        <v>1</v>
      </c>
      <c r="B10" s="29" t="s">
        <v>56</v>
      </c>
      <c r="C10" s="29" t="s">
        <v>57</v>
      </c>
      <c r="D10" s="10">
        <v>500000</v>
      </c>
      <c r="E10" s="11">
        <v>600000</v>
      </c>
      <c r="F10" s="11">
        <v>800000</v>
      </c>
      <c r="G10" s="2"/>
    </row>
    <row r="11" spans="1:9" x14ac:dyDescent="0.2">
      <c r="A11" s="7">
        <v>2</v>
      </c>
      <c r="B11" s="29" t="s">
        <v>56</v>
      </c>
      <c r="C11" s="29" t="s">
        <v>58</v>
      </c>
      <c r="D11" s="10">
        <v>500000</v>
      </c>
      <c r="E11" s="11"/>
      <c r="F11" s="11"/>
      <c r="G11" s="2"/>
    </row>
    <row r="12" spans="1:9" x14ac:dyDescent="0.2">
      <c r="A12" s="7">
        <v>3</v>
      </c>
      <c r="B12" s="29" t="s">
        <v>59</v>
      </c>
      <c r="C12" s="29" t="s">
        <v>60</v>
      </c>
      <c r="D12" s="10"/>
      <c r="E12" s="11">
        <v>1000000</v>
      </c>
      <c r="F12" s="11">
        <v>1200000</v>
      </c>
      <c r="G12" s="2"/>
    </row>
    <row r="13" spans="1:9" x14ac:dyDescent="0.2">
      <c r="A13" s="7">
        <v>4</v>
      </c>
      <c r="B13" s="29" t="s">
        <v>61</v>
      </c>
      <c r="C13" s="29" t="s">
        <v>62</v>
      </c>
      <c r="D13" s="10">
        <v>500000</v>
      </c>
      <c r="E13" s="11"/>
      <c r="F13" s="11"/>
      <c r="G13" s="2"/>
    </row>
    <row r="14" spans="1:9" ht="26" x14ac:dyDescent="0.2">
      <c r="A14" s="7">
        <v>5</v>
      </c>
      <c r="B14" s="29" t="s">
        <v>63</v>
      </c>
      <c r="C14" s="29" t="s">
        <v>64</v>
      </c>
      <c r="D14" s="10">
        <v>800000</v>
      </c>
      <c r="E14" s="11"/>
      <c r="F14" s="11"/>
      <c r="G14" s="2"/>
    </row>
    <row r="15" spans="1:9" x14ac:dyDescent="0.2">
      <c r="A15" s="33"/>
      <c r="B15" s="34"/>
      <c r="C15" s="34"/>
      <c r="D15" s="35"/>
      <c r="E15" s="36"/>
      <c r="F15" s="36"/>
      <c r="G15" s="2"/>
    </row>
    <row r="16" spans="1:9" x14ac:dyDescent="0.2">
      <c r="A16" s="22" t="s">
        <v>41</v>
      </c>
      <c r="G16" s="2"/>
    </row>
    <row r="17" spans="1:7" x14ac:dyDescent="0.2">
      <c r="B17" s="23" t="s">
        <v>42</v>
      </c>
      <c r="G17" s="2"/>
    </row>
    <row r="18" spans="1:7" x14ac:dyDescent="0.2">
      <c r="B18" s="23" t="s">
        <v>43</v>
      </c>
      <c r="G18" s="2"/>
    </row>
    <row r="19" spans="1:7" x14ac:dyDescent="0.2">
      <c r="B19" s="23" t="s">
        <v>44</v>
      </c>
      <c r="G19" s="2"/>
    </row>
    <row r="20" spans="1:7" x14ac:dyDescent="0.2">
      <c r="B20" s="23" t="s">
        <v>45</v>
      </c>
      <c r="G20" s="2"/>
    </row>
    <row r="21" spans="1:7" x14ac:dyDescent="0.2">
      <c r="B21" s="23" t="s">
        <v>46</v>
      </c>
      <c r="G21" s="2"/>
    </row>
    <row r="22" spans="1:7" x14ac:dyDescent="0.2">
      <c r="A22" s="24"/>
      <c r="B22" s="24" t="s">
        <v>47</v>
      </c>
      <c r="C22" s="24"/>
      <c r="D22" s="24"/>
      <c r="E22" s="24"/>
      <c r="F22" s="24" t="s">
        <v>48</v>
      </c>
      <c r="G22" s="2"/>
    </row>
  </sheetData>
  <mergeCells count="11">
    <mergeCell ref="A7:F7"/>
    <mergeCell ref="A8:A9"/>
    <mergeCell ref="B8:B9"/>
    <mergeCell ref="C8:C9"/>
    <mergeCell ref="D8:F8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BG PL01</vt:lpstr>
      <vt:lpstr>BG PL02</vt:lpstr>
      <vt:lpstr>Giá NVL</vt:lpstr>
      <vt:lpstr>BX giá NVL</vt:lpstr>
    </vt:vector>
  </TitlesOfParts>
  <Company>Truong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2017-09-30T02:36:07Z</cp:lastPrinted>
  <dcterms:created xsi:type="dcterms:W3CDTF">2017-09-16T02:11:19Z</dcterms:created>
  <dcterms:modified xsi:type="dcterms:W3CDTF">2018-01-30T10:00:26Z</dcterms:modified>
</cp:coreProperties>
</file>