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Users\guhau\OneDrive\Desktop\RATEIO GERIBA - JUNHO\"/>
    </mc:Choice>
  </mc:AlternateContent>
  <xr:revisionPtr revIDLastSave="0" documentId="13_ncr:1_{96B4B4F8-433A-40B1-AAA8-EBC4BF658BF6}" xr6:coauthVersionLast="47" xr6:coauthVersionMax="47" xr10:uidLastSave="{00000000-0000-0000-0000-000000000000}"/>
  <bookViews>
    <workbookView xWindow="-120" yWindow="-120" windowWidth="24240" windowHeight="13020" xr2:uid="{00000000-000D-0000-FFFF-FFFF00000000}"/>
  </bookViews>
  <sheets>
    <sheet name="UC 106581627" sheetId="3" r:id="rId1"/>
  </sheets>
  <externalReferences>
    <externalReference r:id="rId2"/>
  </externalReferences>
  <definedNames>
    <definedName name="_xlnm.Print_Area" localSheetId="0">'UC 106581627'!$A$1:$F$51</definedName>
    <definedName name="LOTE_1">'[1]CONTROLE DE PERCENTUAL'!$H$248</definedName>
    <definedName name="LOTE_2">'[1]CONTROLE DE PERCENTUAL'!$H$249</definedName>
    <definedName name="LOTE_3">'[1]CONTROLE DE PERCENTUAL'!$H$250</definedName>
    <definedName name="LOTE_4">'[1]CONTROLE DE PERCENTUAL'!$H$251</definedName>
    <definedName name="LOTE_5">'[1]CONTROLE DE PERCENTUAL'!$H$252</definedName>
    <definedName name="LOTE_TRES">'UC 106581627'!#REF!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7" i="3" l="1"/>
  <c r="B34" i="3"/>
</calcChain>
</file>

<file path=xl/sharedStrings.xml><?xml version="1.0" encoding="utf-8"?>
<sst xmlns="http://schemas.openxmlformats.org/spreadsheetml/2006/main" count="73" uniqueCount="72">
  <si>
    <t>Formulário para cadastro de Unidades Consumidoras participantes do Sistema de Compensação</t>
  </si>
  <si>
    <t>Dados da(s) Unidade(s) Consumidora(s) Beneficiária(s)</t>
  </si>
  <si>
    <t>(%) do Excedente de
Geração Destinado à UC</t>
  </si>
  <si>
    <t>Nº de Identificação da UC Beneficiária</t>
  </si>
  <si>
    <t>Endereço da UC Beneficiária</t>
  </si>
  <si>
    <t>Soma dos percentuais do excedente de geração</t>
  </si>
  <si>
    <t>Declaro ainda estar ciente e concordar que:</t>
  </si>
  <si>
    <t>a)</t>
  </si>
  <si>
    <t>b)</t>
  </si>
  <si>
    <t>c)</t>
  </si>
  <si>
    <t>d)</t>
  </si>
  <si>
    <t>e)</t>
  </si>
  <si>
    <t>Titular da Unidade Consumidora (Razão Social do Consórcio):</t>
  </si>
  <si>
    <t>38.163.332/0001-60</t>
  </si>
  <si>
    <t>Nome do Responsável Pessoa Física formalmente designado:</t>
  </si>
  <si>
    <t>CPF:</t>
  </si>
  <si>
    <t>067.859.699-99</t>
  </si>
  <si>
    <t>Instruções para Documentações Complementares</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</si>
  <si>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</si>
  <si>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</si>
  <si>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</si>
  <si>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</si>
  <si>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</si>
  <si>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</si>
  <si>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</si>
  <si>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</si>
  <si>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</si>
  <si>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</si>
  <si>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</si>
  <si>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</si>
  <si>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</si>
  <si>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</si>
  <si>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</si>
  <si>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 xml:space="preserve">Data: </t>
  </si>
  <si>
    <t>DIOGO MARTINS ROSA</t>
  </si>
  <si>
    <t>Qualquer divergência em relação aos itens acima invalidam este documento</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</si>
  <si>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</si>
  <si>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diogo@plataoenergiacombr</t>
  </si>
  <si>
    <t>Assinatura (Pessoa física: titular Pessoa jurídica: responsável formalmente autorizado):</t>
  </si>
  <si>
    <t>Juntamente com o formulário, deverá ser apresentado documento pessoal onde conste a assinatura, para validação</t>
  </si>
  <si>
    <t>Contribuição de cada consorciado para as despesas comuns, se houver</t>
  </si>
  <si>
    <t>Parágrafo único O contrato de consórcio e suas alterações serão arquivados no registro do comércio do lugar da sua sede, devendo a certidão do arquivamento ser publicada</t>
  </si>
  <si>
    <t>Importante: caso no Contrato não conste a relação atualizada dos consorciados, deverá ser apresentada documentação complementar hábil</t>
  </si>
  <si>
    <t>Nome do Titular da Unidade Consumidora (UC)
(ConsórcioConsorciado)</t>
  </si>
  <si>
    <t>CPFCNPJ do Titular da UC
(ConsórcioConsorciado)</t>
  </si>
  <si>
    <t>Somente poderá ser cadastrada como beneficiária as unidades consumidoras CATIVAS sob mesma titularidade do Consórcio ou de seus consorciados, condicionado à comprovação por documentação específica quanto ao enquadramento nos termos da ReN Aneel 4822012 (alterada pela ReN Aneel 6872015)</t>
  </si>
  <si>
    <t>Em caso de encerramento da relação contratual do atual titular de qualquer dessas unidades consumidoras (nos termos do art 70 da ReN Aneel 4142010), incluindo a migração para o mercado livre, o percentual alocado à mesma será transferido para a unidade consumidora geradora, até o envio de novo formulário para redefinição do rateio</t>
  </si>
  <si>
    <t>CPFCNPJ:</t>
  </si>
  <si>
    <t>Conforme Art 279 da Lei 640476, o consórcio será constituído mediante contrato aprovado pelo órgão da sociedade competente para autorizar a alienação de bens do ativo não circulante, do qual constarão:</t>
  </si>
  <si>
    <t>Para a Lei 117952008 apresentar o contrato de participação em consórcio</t>
  </si>
  <si>
    <t>Geração Compartilhada  CONSÓRCIOS</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</si>
  <si>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</si>
  <si>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Email para contato:</t>
  </si>
  <si>
    <t>CONSORCIO DE GERAÇÃO DISTRIBUIDA PLIN ENERGIA</t>
  </si>
  <si>
    <r>
      <t xml:space="preserve">Solicito que o excedente de energia injetada na rede pela unidade consumidora </t>
    </r>
    <r>
      <rPr>
        <b/>
        <sz val="11"/>
        <color theme="1"/>
        <rFont val="Arial Narrow"/>
        <family val="2"/>
      </rPr>
      <t>nº 109584155</t>
    </r>
    <r>
      <rPr>
        <sz val="11"/>
        <color theme="1"/>
        <rFont val="Arial Narrow"/>
        <family val="2"/>
      </rPr>
      <t>, que esteja disponível para alocação nos termos da ReN Aneel 4822012 (alterada pela ReN Aneel 6872015), seja rateada entre as unidades consumidoras abaixo relacionadas, conforme percentuais discriminados</t>
    </r>
  </si>
  <si>
    <t>INVIOLAVEL MARINGA - MANUTENCAO E COMERCIO DE ELETRO-ELETRONICOS LTDA</t>
  </si>
  <si>
    <t>Av Carlos Correa Borges,1837 - Salao Italia JD</t>
  </si>
  <si>
    <t>VELASCO E BRITO-PECAS AUTOMOTIVAS LTDA</t>
  </si>
  <si>
    <t>R Buenos Aires, 118 - Morangueira</t>
  </si>
  <si>
    <t>DIA D SUPERMERCADOS LTDA</t>
  </si>
  <si>
    <t>R Mane Garrincha, 2777 - Med 01 X Parq Ant - Morumbi</t>
  </si>
  <si>
    <t>MARCEL APARECIDO MANOEL</t>
  </si>
  <si>
    <t>R MONS JOAO BELCHIOR, 785</t>
  </si>
  <si>
    <t>GAM PARTICIPACOES - EIRELI</t>
  </si>
  <si>
    <t>RUA ARI JOSE VALLE, 1200 - 42 CD 9 - SAO JOAO</t>
  </si>
  <si>
    <t>SVN AGENTES AUTÔNOMOS DE INVESTIMENTOS S/S LTDA</t>
  </si>
  <si>
    <t>R Visc de Nacar, 1440 - Conj 1601 - Merces</t>
  </si>
  <si>
    <t>QUALITTA FOOD SERVICE LTDA</t>
  </si>
  <si>
    <t>AV PRUDENTE DE MORAES 601 Q 06</t>
  </si>
  <si>
    <t>AV PRUDENTE DE MORAES 601 LT 101</t>
  </si>
  <si>
    <t>ALIANCA SUL CONTACT CENTER LTDA</t>
  </si>
  <si>
    <t>Av Sete de Setembro, 4699 - Lj 4 C Loja 03 Acesso 4655 - Agua Verde CEP: 80250-205 Cidade: Curitiba - Estado: PR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</si>
</sst>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family val="2"/>
      <scheme val="minor"/>
    </font>
    <font>
      <u/>
      <sz val="11"/>
      <color theme="10"/>
      <name val="Calibri"/>
      <family val="2"/>
      <scheme val="minor"/>
    </font>
    <font>
      <sz val="12"/>
      <color theme="1"/>
      <name val="Calibri"/>
      <family val="2"/>
      <scheme val="minor"/>
    </font>
    <font>
      <b/>
      <u/>
      <sz val="11"/>
      <color theme="1"/>
      <name val="Arial Narrow"/>
      <family val="2"/>
    </font>
    <font>
      <sz val="11"/>
      <color theme="1"/>
      <name val="Arial Narrow"/>
      <family val="2"/>
    </font>
    <font>
      <b/>
      <u/>
      <sz val="11"/>
      <color rgb="FFFF0000"/>
      <name val="Arial Narrow"/>
      <family val="2"/>
    </font>
    <font>
      <b/>
      <sz val="11"/>
      <color theme="1"/>
      <name val="Arial Narrow"/>
      <family val="2"/>
    </font>
    <font>
      <u/>
      <sz val="11"/>
      <color theme="10"/>
      <name val="Arial Narrow"/>
      <family val="2"/>
    </font>
    <font>
      <sz val="11"/>
      <name val="Arial Narrow"/>
      <family val="2"/>
    </font>
    <font>
      <sz val="11"/>
      <color rgb="FF000000"/>
      <name val="Arial Narrow"/>
      <family val="2"/>
    </font>
    <font>
      <sz val="8"/>
      <name val="Calibri"/>
      <family val="2"/>
      <scheme val="minor"/>
    </font>
  </fonts>
  <fills count="2">
    <fill>
      <patternFill patternType="none"/>
    </fill>
    <fill>
      <patternFill patternType="gray125"/>
    </fill>
  </fills>
  <borders count="20">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style="thin">
        <color indexed="64"/>
      </bottom>
      <diagonal/>
    </border>
  </borders>
  <cellStyleXfs count="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cellStyleXfs>
  <cellXfs count="58">
    <xf numFmtId="0" fontId="0" fillId="0" borderId="0" xfId="0"/>
    <xf numFmtId="0" fontId="5" fillId="0" borderId="0" xfId="0" applyFont="1"/>
    <xf numFmtId="0" fontId="7" fillId="0" borderId="2" xfId="0" applyFont="1" applyBorder="1"/>
    <xf numFmtId="10" fontId="7" fillId="0" borderId="2" xfId="1" applyNumberFormat="1" applyFont="1" applyBorder="1" applyAlignment="1">
      <alignment horizontal="center" vertical="center"/>
    </xf>
    <xf numFmtId="0" fontId="7" fillId="0" borderId="0" xfId="0" applyFont="1" applyAlignment="1">
      <alignment horizontal="left" vertical="center"/>
    </xf>
    <xf numFmtId="0" fontId="7" fillId="0" borderId="0" xfId="0" applyFont="1" applyAlignment="1">
      <alignment horizontal="center" vertical="center"/>
    </xf>
    <xf numFmtId="10" fontId="7" fillId="0" borderId="0" xfId="0" applyNumberFormat="1" applyFont="1"/>
    <xf numFmtId="0" fontId="5" fillId="0" borderId="0" xfId="0" applyFont="1" applyAlignment="1">
      <alignment horizontal="center" vertical="center"/>
    </xf>
    <xf numFmtId="0" fontId="5" fillId="0" borderId="0" xfId="0" applyFont="1" applyAlignment="1">
      <alignment horizontal="right" vertical="top"/>
    </xf>
    <xf numFmtId="0" fontId="5" fillId="0" borderId="0" xfId="0" applyFont="1" applyAlignment="1">
      <alignment horizontal="left" vertical="center"/>
    </xf>
    <xf numFmtId="0" fontId="5" fillId="0" borderId="0" xfId="0" applyFont="1" applyAlignment="1">
      <alignment vertical="center"/>
    </xf>
    <xf numFmtId="14" fontId="5" fillId="0" borderId="0" xfId="0" applyNumberFormat="1" applyFont="1" applyAlignment="1">
      <alignment horizontal="left" vertical="center"/>
    </xf>
    <xf numFmtId="0" fontId="7" fillId="0" borderId="0" xfId="0" applyFont="1"/>
    <xf numFmtId="0" fontId="10" fillId="0" borderId="0" xfId="0" applyFont="1"/>
    <xf numFmtId="0" fontId="5" fillId="0" borderId="0" xfId="0" applyFont="1" applyAlignment="1">
      <alignment horizontal="center" vertical="top"/>
    </xf>
    <xf numFmtId="0" fontId="5" fillId="0" borderId="0" xfId="0" applyFont="1" applyAlignment="1">
      <alignment horizontal="left" vertical="top"/>
    </xf>
    <xf numFmtId="0" fontId="5" fillId="0" borderId="0" xfId="0" applyFont="1" applyAlignment="1">
      <alignment horizontal="left" vertical="center" wrapText="1"/>
    </xf>
    <xf numFmtId="0" fontId="6" fillId="0" borderId="0" xfId="0" applyFont="1" applyAlignment="1">
      <alignment horizontal="center" vertical="center"/>
    </xf>
    <xf numFmtId="0" fontId="7" fillId="0" borderId="2" xfId="0" applyFont="1" applyBorder="1" applyAlignment="1">
      <alignment horizontal="center" vertical="center" wrapText="1"/>
    </xf>
    <xf numFmtId="10" fontId="5" fillId="0" borderId="2" xfId="1" applyNumberFormat="1" applyFont="1" applyBorder="1" applyAlignment="1">
      <alignment horizontal="center" vertical="center"/>
    </xf>
    <xf numFmtId="10" fontId="5" fillId="0" borderId="0" xfId="1" applyNumberFormat="1" applyFont="1"/>
    <xf numFmtId="0" fontId="10" fillId="0" borderId="2" xfId="0" applyFont="1" applyBorder="1"/>
    <xf numFmtId="0" fontId="10" fillId="0" borderId="2" xfId="0" applyFont="1" applyBorder="1" applyAlignment="1">
      <alignment horizontal="center" vertical="center"/>
    </xf>
    <xf numFmtId="0" fontId="10" fillId="0" borderId="2" xfId="0" applyFont="1" applyBorder="1" applyAlignment="1">
      <alignment horizontal="center"/>
    </xf>
    <xf numFmtId="0" fontId="5" fillId="0" borderId="19" xfId="0" applyFont="1" applyBorder="1" applyAlignment="1">
      <alignment horizontal="center"/>
    </xf>
    <xf numFmtId="1" fontId="10" fillId="0" borderId="2" xfId="0" applyNumberFormat="1" applyFont="1" applyBorder="1" applyAlignment="1">
      <alignment horizontal="center"/>
    </xf>
    <xf numFmtId="1" fontId="10" fillId="0" borderId="2" xfId="0" quotePrefix="1" applyNumberFormat="1" applyFont="1" applyBorder="1" applyAlignment="1">
      <alignment horizontal="center" vertical="center"/>
    </xf>
    <xf numFmtId="0" fontId="5" fillId="0" borderId="2" xfId="0" applyFont="1" applyBorder="1"/>
    <xf numFmtId="0" fontId="7" fillId="0" borderId="2" xfId="0" applyFont="1" applyBorder="1" applyAlignment="1">
      <alignment horizontal="left" vertical="center"/>
    </xf>
    <xf numFmtId="0" fontId="5" fillId="0" borderId="0" xfId="0" applyFont="1" applyAlignment="1">
      <alignment horizontal="left" vertical="center" wrapText="1"/>
    </xf>
    <xf numFmtId="0" fontId="5" fillId="0" borderId="0" xfId="0" applyFont="1" applyAlignment="1">
      <alignment horizontal="left" vertical="top" wrapText="1"/>
    </xf>
    <xf numFmtId="0" fontId="4" fillId="0" borderId="0" xfId="0" applyFont="1" applyAlignment="1">
      <alignment horizontal="center" vertical="center"/>
    </xf>
    <xf numFmtId="0" fontId="6" fillId="0" borderId="0" xfId="0" applyFont="1" applyAlignment="1">
      <alignment horizontal="center" vertical="center"/>
    </xf>
    <xf numFmtId="0" fontId="5" fillId="0" borderId="0" xfId="0" applyFont="1" applyAlignment="1">
      <alignment horizontal="left" wrapText="1" readingOrder="1"/>
    </xf>
    <xf numFmtId="0" fontId="7" fillId="0" borderId="2" xfId="0" applyFont="1" applyBorder="1" applyAlignment="1">
      <alignment horizontal="center" vertical="center"/>
    </xf>
    <xf numFmtId="0" fontId="7" fillId="0" borderId="2" xfId="0" applyFont="1" applyBorder="1" applyAlignment="1">
      <alignment horizontal="center" vertical="center" wrapText="1"/>
    </xf>
    <xf numFmtId="0" fontId="5" fillId="0" borderId="0" xfId="0" applyFont="1" applyAlignment="1">
      <alignment horizontal="left" vertical="top"/>
    </xf>
    <xf numFmtId="0" fontId="5" fillId="0" borderId="13" xfId="0" applyFont="1" applyBorder="1" applyAlignment="1">
      <alignment horizontal="left" vertical="top" wrapText="1"/>
    </xf>
    <xf numFmtId="0" fontId="5" fillId="0" borderId="14" xfId="0" applyFont="1" applyBorder="1" applyAlignment="1">
      <alignment horizontal="left" vertical="top" wrapText="1"/>
    </xf>
    <xf numFmtId="0" fontId="5" fillId="0" borderId="14" xfId="0" applyFont="1" applyBorder="1" applyAlignment="1">
      <alignment horizontal="left" vertical="center"/>
    </xf>
    <xf numFmtId="0" fontId="5" fillId="0" borderId="15" xfId="0" applyFont="1" applyBorder="1" applyAlignment="1">
      <alignment horizontal="left" vertical="center"/>
    </xf>
    <xf numFmtId="0" fontId="5" fillId="0" borderId="17" xfId="0" applyFont="1" applyBorder="1" applyAlignment="1">
      <alignment horizontal="left" vertical="center" wrapText="1"/>
    </xf>
    <xf numFmtId="0" fontId="9" fillId="0" borderId="18" xfId="0" applyFont="1" applyBorder="1"/>
    <xf numFmtId="0" fontId="5" fillId="0" borderId="11" xfId="0" applyFont="1" applyBorder="1" applyAlignment="1">
      <alignment horizontal="left" vertical="center"/>
    </xf>
    <xf numFmtId="0" fontId="5" fillId="0" borderId="12" xfId="0" applyFont="1" applyBorder="1" applyAlignment="1">
      <alignment horizontal="left" vertical="center"/>
    </xf>
    <xf numFmtId="0" fontId="5" fillId="0" borderId="3" xfId="0" applyFont="1" applyBorder="1" applyAlignment="1">
      <alignment horizontal="left" vertical="center" wrapText="1"/>
    </xf>
    <xf numFmtId="0" fontId="5" fillId="0" borderId="4" xfId="0" applyFont="1" applyBorder="1" applyAlignment="1">
      <alignment horizontal="left" vertical="center" wrapText="1"/>
    </xf>
    <xf numFmtId="0" fontId="5" fillId="0" borderId="5" xfId="0" applyFont="1" applyBorder="1" applyAlignment="1">
      <alignment horizontal="left" vertical="center"/>
    </xf>
    <xf numFmtId="0" fontId="5" fillId="0" borderId="6" xfId="0" applyFont="1" applyBorder="1" applyAlignment="1">
      <alignment horizontal="left" vertical="center"/>
    </xf>
    <xf numFmtId="0" fontId="5" fillId="0" borderId="7" xfId="0" applyFont="1" applyBorder="1" applyAlignment="1">
      <alignment horizontal="left" vertical="center"/>
    </xf>
    <xf numFmtId="0" fontId="5" fillId="0" borderId="8" xfId="0" applyFont="1" applyBorder="1" applyAlignment="1">
      <alignment horizontal="left" vertical="center"/>
    </xf>
    <xf numFmtId="0" fontId="5" fillId="0" borderId="2" xfId="0" applyFont="1" applyBorder="1" applyAlignment="1">
      <alignment horizontal="left" vertical="center"/>
    </xf>
    <xf numFmtId="0" fontId="8" fillId="0" borderId="2" xfId="2" applyFont="1" applyBorder="1" applyAlignment="1">
      <alignment horizontal="left" vertical="center"/>
    </xf>
    <xf numFmtId="0" fontId="5" fillId="0" borderId="9" xfId="0" applyFont="1" applyBorder="1" applyAlignment="1">
      <alignment horizontal="left" vertical="center"/>
    </xf>
    <xf numFmtId="0" fontId="5" fillId="0" borderId="16" xfId="0" applyFont="1" applyBorder="1" applyAlignment="1">
      <alignment horizontal="left" vertical="center"/>
    </xf>
    <xf numFmtId="0" fontId="5" fillId="0" borderId="1" xfId="0" applyFont="1" applyBorder="1" applyAlignment="1">
      <alignment horizontal="left" vertical="center"/>
    </xf>
    <xf numFmtId="0" fontId="5" fillId="0" borderId="10" xfId="0" applyFont="1" applyBorder="1" applyAlignment="1">
      <alignment vertical="center"/>
    </xf>
    <xf numFmtId="0" fontId="5" fillId="0" borderId="11" xfId="0" applyFont="1" applyBorder="1" applyAlignment="1">
      <alignment vertical="center"/>
    </xf>
  </cellXfs>
  <cellStyles count="4">
    <cellStyle name="Hiperlink" xfId="2" builtinId="8"/>
    <cellStyle name="Normal" xfId="0" builtinId="0"/>
    <cellStyle name="Normal 2" xfId="3" xr:uid="{8AF509BF-2221-43BC-9D2D-BABFEB5203BC}"/>
    <cellStyle name="Porcentagem"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ekana\OneDrive\Desktop\Plin%20Energia\002%20-%20Opera&#231;&#245;es\Rateio\(Plin)%20Controle%20de%20Percentual%20-%20Luc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eção"/>
      <sheetName val="Planilha2"/>
      <sheetName val="TESTE RATEIO"/>
      <sheetName val="CONTROLE DE PERCENTUAL"/>
      <sheetName val="Planilha1"/>
      <sheetName val="CARTEIRA"/>
      <sheetName val="DISTRIBUIÇÃO"/>
      <sheetName val="GERAÇÃO"/>
      <sheetName val="ANÁLISE RATEIO"/>
      <sheetName val="COPEL LOTE B"/>
      <sheetName val="COPEL LOTE C "/>
      <sheetName val="COPEL LOTE D"/>
      <sheetName val="COPEL LOTE E"/>
      <sheetName val="COPEL LOTE F"/>
      <sheetName val="LOTE B - OUT"/>
      <sheetName val="LOTE B - NOV"/>
      <sheetName val="LOTE C"/>
      <sheetName val="DATAS"/>
    </sheetNames>
    <sheetDataSet>
      <sheetData sheetId="0"/>
      <sheetData sheetId="1"/>
      <sheetData sheetId="2"/>
      <sheetData sheetId="3">
        <row r="248">
          <cell r="H248">
            <v>0.91322901849217619</v>
          </cell>
        </row>
        <row r="249">
          <cell r="H249">
            <v>0.9285917496443814</v>
          </cell>
        </row>
        <row r="250">
          <cell r="H250">
            <v>0.96159317211948803</v>
          </cell>
        </row>
        <row r="251">
          <cell r="H251">
            <v>0.83157894736842097</v>
          </cell>
        </row>
        <row r="252">
          <cell r="H252">
            <v>1.0241820768136556</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iogo@platao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DAB86-8DE4-4344-9B17-9710B80FB9CA}">
  <sheetPr>
    <pageSetUpPr fitToPage="1"/>
  </sheetPr>
  <dimension ref="A1:G49"/>
  <sheetViews>
    <sheetView tabSelected="1" zoomScaleNormal="100" workbookViewId="0">
      <selection activeCell="H10" sqref="H10"/>
    </sheetView>
  </sheetViews>
  <sheetFormatPr defaultColWidth="9.140625" defaultRowHeight="16.5" x14ac:dyDescent="0.3"/>
  <cols>
    <col min="1" max="1" width="5.28515625" style="1" customWidth="1"/>
    <col min="2" max="2" width="59.85546875" style="1" bestFit="1" customWidth="1"/>
    <col min="3" max="3" width="24.42578125" style="1" bestFit="1" customWidth="1"/>
    <col min="4" max="4" width="18.28515625" style="7" bestFit="1" customWidth="1"/>
    <col min="5" max="5" width="55.7109375" style="1" bestFit="1" customWidth="1"/>
    <col min="6" max="6" width="12.5703125" style="1" customWidth="1"/>
    <col min="7" max="16384" width="9.140625" style="1"/>
  </cols>
  <sheetData>
    <row r="1" spans="1:6" x14ac:dyDescent="0.3">
      <c r="A1" s="31" t="s">
        <v>0</v>
      </c>
      <c r="B1" s="31"/>
      <c r="C1" s="31"/>
      <c r="D1" s="31"/>
      <c r="E1" s="31"/>
      <c r="F1" s="31"/>
    </row>
    <row r="2" spans="1:6" x14ac:dyDescent="0.3">
      <c r="A2" s="32" t="s">
        <v>50</v>
      </c>
      <c r="B2" s="32"/>
      <c r="C2" s="32"/>
      <c r="D2" s="32"/>
      <c r="E2" s="32"/>
      <c r="F2" s="32"/>
    </row>
    <row r="3" spans="1:6" x14ac:dyDescent="0.3">
      <c r="D3" s="17"/>
    </row>
    <row r="4" spans="1:6" ht="34.15" customHeight="1" x14ac:dyDescent="0.3">
      <c r="A4" s="33" t="s">
        <v>54</v>
      </c>
      <c r="B4" s="33"/>
      <c r="C4" s="33"/>
      <c r="D4" s="33"/>
      <c r="E4" s="33"/>
      <c r="F4" s="33"/>
    </row>
    <row r="6" spans="1:6" ht="34.15" customHeight="1" x14ac:dyDescent="0.3">
      <c r="A6" s="34" t="s">
        <v>1</v>
      </c>
      <c r="B6" s="34"/>
      <c r="C6" s="34"/>
      <c r="D6" s="34"/>
      <c r="E6" s="34"/>
      <c r="F6" s="35" t="s">
        <v>2</v>
      </c>
    </row>
    <row r="7" spans="1:6" ht="37.15" customHeight="1" x14ac:dyDescent="0.3">
      <c r="A7" s="2"/>
      <c r="B7" s="18" t="s">
        <v>43</v>
      </c>
      <c r="C7" s="18" t="s">
        <v>44</v>
      </c>
      <c r="D7" s="18" t="s">
        <v>3</v>
      </c>
      <c r="E7" s="18" t="s">
        <v>4</v>
      </c>
      <c r="F7" s="35"/>
    </row>
    <row r="8" spans="1:6" x14ac:dyDescent="0.3">
      <c r="A8" s="2">
        <v>1</v>
      </c>
      <c r="B8" s="21" t="s">
        <v>55</v>
      </c>
      <c r="C8" s="26">
        <v>5892015000125</v>
      </c>
      <c r="D8" s="22">
        <v>91574021</v>
      </c>
      <c r="E8" s="27" t="s">
        <v>56</v>
      </c>
      <c r="F8" s="19">
        <v>5.9299999999999999E-2</v>
      </c>
    </row>
    <row r="9" spans="1:6" x14ac:dyDescent="0.3">
      <c r="A9" s="2">
        <v>2</v>
      </c>
      <c r="B9" s="21" t="s">
        <v>57</v>
      </c>
      <c r="C9" s="25">
        <v>31033050000107</v>
      </c>
      <c r="D9" s="23">
        <v>56188358</v>
      </c>
      <c r="E9" s="27" t="s">
        <v>58</v>
      </c>
      <c r="F9" s="19">
        <v>2.2200000000000001E-2</v>
      </c>
    </row>
    <row r="10" spans="1:6" x14ac:dyDescent="0.3">
      <c r="A10" s="2">
        <v>3</v>
      </c>
      <c r="B10" s="21" t="s">
        <v>59</v>
      </c>
      <c r="C10" s="25">
        <v>8171180000186</v>
      </c>
      <c r="D10" s="24">
        <v>61160652</v>
      </c>
      <c r="E10" s="27" t="s">
        <v>60</v>
      </c>
      <c r="F10" s="19">
        <v>0.27079999999999999</v>
      </c>
    </row>
    <row r="11" spans="1:6" x14ac:dyDescent="0.3">
      <c r="A11" s="2">
        <v>4</v>
      </c>
      <c r="B11" s="21" t="s">
        <v>61</v>
      </c>
      <c r="C11" s="25">
        <v>5511125000108</v>
      </c>
      <c r="D11" s="24">
        <v>51355990</v>
      </c>
      <c r="E11" s="27" t="s">
        <v>62</v>
      </c>
      <c r="F11" s="19">
        <v>0.121</v>
      </c>
    </row>
    <row r="12" spans="1:6" x14ac:dyDescent="0.3">
      <c r="A12" s="2">
        <v>5</v>
      </c>
      <c r="B12" s="21" t="s">
        <v>63</v>
      </c>
      <c r="C12" s="25">
        <v>24243299000173</v>
      </c>
      <c r="D12" s="24">
        <v>92498221</v>
      </c>
      <c r="E12" s="27" t="s">
        <v>64</v>
      </c>
      <c r="F12" s="19">
        <v>2.4899999999999999E-2</v>
      </c>
    </row>
    <row r="13" spans="1:6" x14ac:dyDescent="0.3">
      <c r="A13" s="2">
        <v>6</v>
      </c>
      <c r="B13" s="21" t="s">
        <v>65</v>
      </c>
      <c r="C13" s="25">
        <v>11638298000186</v>
      </c>
      <c r="D13" s="24">
        <v>91419409</v>
      </c>
      <c r="E13" s="27" t="s">
        <v>66</v>
      </c>
      <c r="F13" s="19">
        <v>8.7099999999999997E-2</v>
      </c>
    </row>
    <row r="14" spans="1:6" x14ac:dyDescent="0.3">
      <c r="A14" s="2">
        <v>7</v>
      </c>
      <c r="B14" s="21" t="s">
        <v>67</v>
      </c>
      <c r="C14" s="25">
        <v>22378147000152</v>
      </c>
      <c r="D14" s="24">
        <v>83029214</v>
      </c>
      <c r="E14" s="27" t="s">
        <v>68</v>
      </c>
      <c r="F14" s="19">
        <v>0.20619999999999999</v>
      </c>
    </row>
    <row r="15" spans="1:6" x14ac:dyDescent="0.3">
      <c r="A15" s="2">
        <v>8</v>
      </c>
      <c r="B15" s="21" t="s">
        <v>67</v>
      </c>
      <c r="C15" s="25">
        <v>22378147000152</v>
      </c>
      <c r="D15" s="24">
        <v>85096580</v>
      </c>
      <c r="E15" s="27" t="s">
        <v>69</v>
      </c>
      <c r="F15" s="19">
        <v>0.1946</v>
      </c>
    </row>
    <row r="16" spans="1:6" x14ac:dyDescent="0.3">
      <c r="A16" s="2">
        <v>9</v>
      </c>
      <c r="B16" s="21" t="s">
        <v>70</v>
      </c>
      <c r="C16" s="25">
        <v>19276792000400</v>
      </c>
      <c r="D16" s="24">
        <v>50002589</v>
      </c>
      <c r="E16" s="27" t="s">
        <v>71</v>
      </c>
      <c r="F16" s="19">
        <v>1.3899999999999999E-2</v>
      </c>
    </row>
    <row r="17" spans="1:7" x14ac:dyDescent="0.3">
      <c r="A17" s="28" t="s">
        <v>5</v>
      </c>
      <c r="B17" s="28"/>
      <c r="C17" s="28"/>
      <c r="D17" s="28"/>
      <c r="E17" s="28"/>
      <c r="F17" s="3">
        <f>SUM(F8:F16)</f>
        <v>0.99999999999999989</v>
      </c>
      <c r="G17" s="20"/>
    </row>
    <row r="18" spans="1:7" x14ac:dyDescent="0.3">
      <c r="A18" s="4"/>
      <c r="B18" s="4"/>
      <c r="C18" s="4"/>
      <c r="D18" s="5"/>
      <c r="E18" s="4"/>
      <c r="F18" s="6"/>
      <c r="G18" s="20"/>
    </row>
    <row r="19" spans="1:7" ht="18" customHeight="1" x14ac:dyDescent="0.3">
      <c r="A19" s="1" t="s">
        <v>6</v>
      </c>
    </row>
    <row r="20" spans="1:7" ht="57.75" customHeight="1" x14ac:dyDescent="0.3">
      <c r="A20" s="8" t="s">
        <v>7</v>
      </c>
      <c r="B20" s="30" t="s">
        <v>51</v>
      </c>
      <c r="C20" s="30"/>
      <c r="D20" s="30"/>
      <c r="E20" s="30"/>
      <c r="F20" s="30"/>
    </row>
    <row r="21" spans="1:7" ht="31.9" customHeight="1" x14ac:dyDescent="0.3">
      <c r="A21" s="8" t="s">
        <v>8</v>
      </c>
      <c r="B21" s="29" t="s">
        <v>45</v>
      </c>
      <c r="C21" s="29"/>
      <c r="D21" s="29"/>
      <c r="E21" s="29"/>
      <c r="F21" s="29"/>
    </row>
    <row r="22" spans="1:7" x14ac:dyDescent="0.3">
      <c r="A22" s="8" t="s">
        <v>9</v>
      </c>
      <c r="B22" s="29" t="s">
        <v>35</v>
      </c>
      <c r="C22" s="29"/>
      <c r="D22" s="29"/>
      <c r="E22" s="29"/>
      <c r="F22" s="29"/>
    </row>
    <row r="23" spans="1:7" ht="42.75" customHeight="1" x14ac:dyDescent="0.3">
      <c r="A23" s="8" t="s">
        <v>10</v>
      </c>
      <c r="B23" s="29" t="s">
        <v>46</v>
      </c>
      <c r="C23" s="29"/>
      <c r="D23" s="29"/>
      <c r="E23" s="29"/>
      <c r="F23" s="29"/>
    </row>
    <row r="24" spans="1:7" ht="43.15" customHeight="1" x14ac:dyDescent="0.3">
      <c r="A24" s="8" t="s">
        <v>11</v>
      </c>
      <c r="B24" s="29" t="s">
        <v>36</v>
      </c>
      <c r="C24" s="29"/>
      <c r="D24" s="29"/>
      <c r="E24" s="29"/>
      <c r="F24" s="29"/>
    </row>
    <row r="26" spans="1:7" x14ac:dyDescent="0.3">
      <c r="A26" s="45" t="s">
        <v>12</v>
      </c>
      <c r="B26" s="46"/>
      <c r="C26" s="47" t="s">
        <v>53</v>
      </c>
      <c r="D26" s="48"/>
      <c r="E26" s="48"/>
      <c r="F26" s="49"/>
    </row>
    <row r="27" spans="1:7" x14ac:dyDescent="0.3">
      <c r="A27" s="50" t="s">
        <v>52</v>
      </c>
      <c r="B27" s="51"/>
      <c r="C27" s="52" t="s">
        <v>37</v>
      </c>
      <c r="D27" s="51"/>
      <c r="E27" s="51"/>
      <c r="F27" s="53"/>
    </row>
    <row r="28" spans="1:7" ht="17.25" thickBot="1" x14ac:dyDescent="0.35">
      <c r="A28" s="56" t="s">
        <v>47</v>
      </c>
      <c r="B28" s="57"/>
      <c r="C28" s="43" t="s">
        <v>13</v>
      </c>
      <c r="D28" s="43"/>
      <c r="E28" s="43"/>
      <c r="F28" s="44"/>
    </row>
    <row r="29" spans="1:7" ht="17.25" thickBot="1" x14ac:dyDescent="0.35"/>
    <row r="30" spans="1:7" ht="17.45" customHeight="1" x14ac:dyDescent="0.3">
      <c r="A30" s="37" t="s">
        <v>14</v>
      </c>
      <c r="B30" s="38"/>
      <c r="C30" s="39" t="s">
        <v>34</v>
      </c>
      <c r="D30" s="39"/>
      <c r="E30" s="39"/>
      <c r="F30" s="40"/>
    </row>
    <row r="31" spans="1:7" x14ac:dyDescent="0.3">
      <c r="A31" s="54" t="s">
        <v>15</v>
      </c>
      <c r="B31" s="55"/>
      <c r="C31" s="51" t="s">
        <v>16</v>
      </c>
      <c r="D31" s="51"/>
      <c r="E31" s="51"/>
      <c r="F31" s="53"/>
    </row>
    <row r="32" spans="1:7" ht="31.5" customHeight="1" thickBot="1" x14ac:dyDescent="0.35">
      <c r="A32" s="41" t="s">
        <v>38</v>
      </c>
      <c r="B32" s="42"/>
      <c r="C32" s="43"/>
      <c r="D32" s="43"/>
      <c r="E32" s="43"/>
      <c r="F32" s="44"/>
    </row>
    <row r="33" spans="1:6" ht="12.6" customHeight="1" x14ac:dyDescent="0.3">
      <c r="A33" s="16"/>
      <c r="B33" s="16"/>
      <c r="C33" s="9"/>
      <c r="E33" s="9"/>
      <c r="F33" s="9"/>
    </row>
    <row r="34" spans="1:6" ht="15.6" customHeight="1" x14ac:dyDescent="0.3">
      <c r="A34" s="10" t="s">
        <v>33</v>
      </c>
      <c r="B34" s="11">
        <f ca="1">TODAY()</f>
        <v>45068</v>
      </c>
      <c r="C34" s="9"/>
      <c r="E34" s="9"/>
      <c r="F34" s="9"/>
    </row>
    <row r="36" spans="1:6" x14ac:dyDescent="0.3">
      <c r="A36" s="12" t="s">
        <v>17</v>
      </c>
    </row>
    <row r="37" spans="1:6" x14ac:dyDescent="0.3">
      <c r="A37" s="13" t="s">
        <v>39</v>
      </c>
    </row>
    <row r="38" spans="1:6" ht="31.9" customHeight="1" x14ac:dyDescent="0.3">
      <c r="A38" s="30" t="s">
        <v>48</v>
      </c>
      <c r="B38" s="30"/>
      <c r="C38" s="30"/>
      <c r="D38" s="30"/>
      <c r="E38" s="30"/>
      <c r="F38" s="30"/>
    </row>
    <row r="39" spans="1:6" ht="15.6" customHeight="1" x14ac:dyDescent="0.3">
      <c r="A39" s="14" t="s">
        <v>18</v>
      </c>
      <c r="B39" s="30" t="s">
        <v>19</v>
      </c>
      <c r="C39" s="30"/>
      <c r="D39" s="30"/>
      <c r="E39" s="30"/>
      <c r="F39" s="30"/>
    </row>
    <row r="40" spans="1:6" ht="15.6" customHeight="1" x14ac:dyDescent="0.3">
      <c r="A40" s="14" t="s">
        <v>20</v>
      </c>
      <c r="B40" s="29" t="s">
        <v>21</v>
      </c>
      <c r="C40" s="29"/>
      <c r="D40" s="29"/>
      <c r="E40" s="29"/>
      <c r="F40" s="29"/>
    </row>
    <row r="41" spans="1:6" ht="15.6" customHeight="1" x14ac:dyDescent="0.3">
      <c r="A41" s="14" t="s">
        <v>22</v>
      </c>
      <c r="B41" s="30" t="s">
        <v>23</v>
      </c>
      <c r="C41" s="30"/>
      <c r="D41" s="30"/>
      <c r="E41" s="30"/>
      <c r="F41" s="30"/>
    </row>
    <row r="42" spans="1:6" ht="15.6" customHeight="1" x14ac:dyDescent="0.3">
      <c r="A42" s="14" t="s">
        <v>24</v>
      </c>
      <c r="B42" s="36" t="s">
        <v>25</v>
      </c>
      <c r="C42" s="36"/>
      <c r="D42" s="36"/>
      <c r="E42" s="36"/>
      <c r="F42" s="36"/>
    </row>
    <row r="43" spans="1:6" ht="15.6" customHeight="1" x14ac:dyDescent="0.3">
      <c r="A43" s="14" t="s">
        <v>26</v>
      </c>
      <c r="B43" s="30" t="s">
        <v>27</v>
      </c>
      <c r="C43" s="30"/>
      <c r="D43" s="30"/>
      <c r="E43" s="30"/>
      <c r="F43" s="30"/>
    </row>
    <row r="44" spans="1:6" ht="15.6" customHeight="1" x14ac:dyDescent="0.3">
      <c r="A44" s="14" t="s">
        <v>28</v>
      </c>
      <c r="B44" s="30" t="s">
        <v>29</v>
      </c>
      <c r="C44" s="30"/>
      <c r="D44" s="30"/>
      <c r="E44" s="30"/>
      <c r="F44" s="30"/>
    </row>
    <row r="45" spans="1:6" ht="15.6" customHeight="1" x14ac:dyDescent="0.3">
      <c r="A45" s="14" t="s">
        <v>30</v>
      </c>
      <c r="B45" s="30" t="s">
        <v>31</v>
      </c>
      <c r="C45" s="30"/>
      <c r="D45" s="30"/>
      <c r="E45" s="30"/>
      <c r="F45" s="30"/>
    </row>
    <row r="46" spans="1:6" ht="15.6" customHeight="1" x14ac:dyDescent="0.3">
      <c r="A46" s="14" t="s">
        <v>32</v>
      </c>
      <c r="B46" s="36" t="s">
        <v>40</v>
      </c>
      <c r="C46" s="36"/>
      <c r="D46" s="36"/>
      <c r="E46" s="36"/>
      <c r="F46" s="36"/>
    </row>
    <row r="47" spans="1:6" ht="15.6" customHeight="1" x14ac:dyDescent="0.3">
      <c r="B47" s="36" t="s">
        <v>41</v>
      </c>
      <c r="C47" s="36"/>
      <c r="D47" s="36"/>
      <c r="E47" s="36"/>
      <c r="F47" s="36"/>
    </row>
    <row r="48" spans="1:6" ht="18.600000000000001" customHeight="1" x14ac:dyDescent="0.3">
      <c r="A48" s="30" t="s">
        <v>42</v>
      </c>
      <c r="B48" s="30"/>
      <c r="C48" s="30"/>
      <c r="D48" s="30"/>
      <c r="E48" s="30"/>
      <c r="F48" s="30"/>
    </row>
    <row r="49" spans="1:1" x14ac:dyDescent="0.3">
      <c r="A49" s="15" t="s">
        <v>49</v>
      </c>
    </row>
  </sheetData>
  <protectedRanges>
    <protectedRange sqref="A4" name="Num_UC_1"/>
    <protectedRange sqref="C26:F27" name="Identif_Respons_1"/>
    <protectedRange sqref="C30:F30 C32:F32" name="Ideentif_Respons2_1"/>
    <protectedRange sqref="B34" name="Data_1"/>
    <protectedRange sqref="G15:XFD16 A15:E16 A8:E14 G8:XFD14" name="Intervalo2"/>
    <protectedRange sqref="C31:F31" name="Ideentif_Respons2_1_1"/>
    <protectedRange sqref="C28:F28" name="Identif_Respons_1_1"/>
  </protectedRanges>
  <mergeCells count="34">
    <mergeCell ref="A26:B26"/>
    <mergeCell ref="C26:F26"/>
    <mergeCell ref="A27:B27"/>
    <mergeCell ref="C27:F27"/>
    <mergeCell ref="A31:B31"/>
    <mergeCell ref="C31:F31"/>
    <mergeCell ref="A28:B28"/>
    <mergeCell ref="C28:F28"/>
    <mergeCell ref="B47:F47"/>
    <mergeCell ref="A48:F48"/>
    <mergeCell ref="B41:F41"/>
    <mergeCell ref="A30:B30"/>
    <mergeCell ref="C30:F30"/>
    <mergeCell ref="A32:B32"/>
    <mergeCell ref="C32:F32"/>
    <mergeCell ref="A38:F38"/>
    <mergeCell ref="B39:F39"/>
    <mergeCell ref="B40:F40"/>
    <mergeCell ref="B42:F42"/>
    <mergeCell ref="B43:F43"/>
    <mergeCell ref="B44:F44"/>
    <mergeCell ref="B45:F45"/>
    <mergeCell ref="B46:F46"/>
    <mergeCell ref="A1:F1"/>
    <mergeCell ref="A2:F2"/>
    <mergeCell ref="A4:F4"/>
    <mergeCell ref="A6:E6"/>
    <mergeCell ref="F6:F7"/>
    <mergeCell ref="A17:E17"/>
    <mergeCell ref="B22:F22"/>
    <mergeCell ref="B23:F23"/>
    <mergeCell ref="B24:F24"/>
    <mergeCell ref="B20:F20"/>
    <mergeCell ref="B21:F21"/>
  </mergeCells>
  <phoneticPr fontId="11" type="noConversion"/>
  <hyperlinks>
    <hyperlink ref="C27" r:id="rId1" display="diogo@plataoenergia.com.br" xr:uid="{12EBD310-712A-425C-A654-6794E5B11EDD}"/>
  </hyperlinks>
  <printOptions horizontalCentered="1"/>
  <pageMargins left="0.31496062992125984" right="0.31496062992125984" top="0" bottom="0" header="0" footer="0"/>
  <pageSetup paperSize="9" scale="55" orientation="portrait" r:id="rId2"/>
  <rowBreaks count="1" manualBreakCount="1">
    <brk id="17"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UC 106581627</vt:lpstr>
      <vt:lpstr>'UC 106581627'!Area_de_impressao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Emerson Kanawa</dc:creator>
  <cp:lastModifiedBy>Gustavo Hauari</cp:lastModifiedBy>
  <cp:lastPrinted>2023-03-27T19:50:19Z</cp:lastPrinted>
  <dcterms:created xsi:type="dcterms:W3CDTF">2015-06-05T18:19:34Z</dcterms:created>
  <dcterms:modified xsi:type="dcterms:W3CDTF">2023-05-22T12:05:17Z</dcterms:modified>
</cp:coreProperties>
</file>