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C:\Users\guhau\OneDrive\Desktop\L3\"/>
    </mc:Choice>
  </mc:AlternateContent>
  <xr:revisionPtr revIDLastSave="0" documentId="13_ncr:1_{A2BF4B79-7607-49C0-9B7A-2076F561E28E}" xr6:coauthVersionLast="47" xr6:coauthVersionMax="47" xr10:uidLastSave="{00000000-0000-0000-0000-000000000000}"/>
  <bookViews>
    <workbookView xWindow="19092" yWindow="-1152" windowWidth="23256" windowHeight="12456" xr2:uid="{00000000-000D-0000-FFFF-FFFF00000000}"/>
  </bookViews>
  <sheets>
    <sheet name="UC 109919823" sheetId="3" r:id="rId1"/>
  </sheets>
  <externalReferences>
    <externalReference r:id="rId2"/>
  </externalReferences>
  <definedNames>
    <definedName name="_xlnm.Print_Area" localSheetId="0">'UC 109919823'!$A$1:$F$49</definedName>
    <definedName name="LOTE_1">'[1]CONTROLE DE PERCENTUAL'!$H$248</definedName>
    <definedName name="LOTE_2">'[1]CONTROLE DE PERCENTUAL'!$H$249</definedName>
    <definedName name="LOTE_3">'[1]CONTROLE DE PERCENTUAL'!$H$250</definedName>
    <definedName name="LOTE_4">'[1]CONTROLE DE PERCENTUAL'!$H$251</definedName>
    <definedName name="LOTE_5">'[1]CONTROLE DE PERCENTUAL'!$H$252</definedName>
    <definedName name="LOTE_TRES">'UC 109919823'!#REF!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 i="3" l="1"/>
  <c r="B32" i="3"/>
</calcChain>
</file>

<file path=xl/sharedStrings.xml><?xml version="1.0" encoding="utf-8"?>
<sst xmlns="http://schemas.openxmlformats.org/spreadsheetml/2006/main" count="69" uniqueCount="69">
  <si>
    <t>Formulário para cadastro de Unidades Consumidoras participantes do Sistema de Compensação</t>
  </si>
  <si>
    <t>Dados da(s) Unidade(s) Consumidora(s) Beneficiária(s)</t>
  </si>
  <si>
    <t>(%) do Excedente de
Geração Destinado à UC</t>
  </si>
  <si>
    <t>Nº de Identificação da UC Beneficiária</t>
  </si>
  <si>
    <t>Endereço da UC Beneficiária</t>
  </si>
  <si>
    <t>Soma dos percentuais do excedente de geração</t>
  </si>
  <si>
    <t>Declaro ainda estar ciente e concordar que:</t>
  </si>
  <si>
    <t>a)</t>
  </si>
  <si>
    <t>b)</t>
  </si>
  <si>
    <t>c)</t>
  </si>
  <si>
    <t>d)</t>
  </si>
  <si>
    <t>e)</t>
  </si>
  <si>
    <t>Titular da Unidade Consumidora (Razão Social do Consórcio):</t>
  </si>
  <si>
    <t>38.163.332/0001-60</t>
  </si>
  <si>
    <t>Nome do Responsável Pessoa Física formalmente designado:</t>
  </si>
  <si>
    <t>CPF:</t>
  </si>
  <si>
    <t>067.859.699-99</t>
  </si>
  <si>
    <t>Instruções para Documentações Complementares</t>
  </si>
  <si>
    <t>I)</t>
  </si>
  <si>
    <t>A designação do consórcio;</t>
  </si>
  <si>
    <t>II)</t>
  </si>
  <si>
    <t>O empreendimento que constitua o objeto do consórcio; (micro ou minigeração);</t>
  </si>
  <si>
    <t>III)</t>
  </si>
  <si>
    <t>A duração, endereço e foro;</t>
  </si>
  <si>
    <t>IV)</t>
  </si>
  <si>
    <t>A definição das obrigações e responsabilidade de cada sociedade consorciada, e das prestações específicas;</t>
  </si>
  <si>
    <t>V)</t>
  </si>
  <si>
    <t>Normas sobre recebimento de receitas e partilha de resultados; (quotas)</t>
  </si>
  <si>
    <t>VI)</t>
  </si>
  <si>
    <t>Normas sobre administração do consórcio, contabilização, representação das sociedades consorciadas e taxa de administração, se houver; (responsável pela administração)</t>
  </si>
  <si>
    <t>VII)</t>
  </si>
  <si>
    <t>Forma de deliberação sobre assuntos de interesse comum, com o número de votos que cabe a cada consorciado;</t>
  </si>
  <si>
    <t>VIII)</t>
  </si>
  <si>
    <t xml:space="preserve">Data: </t>
  </si>
  <si>
    <t>DIOGO MARTINS ROSA</t>
  </si>
  <si>
    <t>Qualquer divergência em relação aos itens acima invalidam este documento</t>
  </si>
  <si>
    <t>Este documento cancela e substitui qualquer outra solicitação anterior de cadastro de beneficiários relacionada à unidade consumidora geradora acima identificada, sendo que, as informações cadastradas com base no especificado neste documento somente serão alteradas mediante entrega de novo formulário, sendo de responsabilidade exclusiva do representante formalmente designado do Consórcio, a emissão e entrega do mesmo</t>
  </si>
  <si>
    <t>diogo@plataoenergiacombr</t>
  </si>
  <si>
    <t>Assinatura (Pessoa física: titular Pessoa jurídica: responsável formalmente autorizado):</t>
  </si>
  <si>
    <t>Juntamente com o formulário, deverá ser apresentado documento pessoal onde conste a assinatura, para validação</t>
  </si>
  <si>
    <t>Contribuição de cada consorciado para as despesas comuns, se houver</t>
  </si>
  <si>
    <t>Parágrafo único O contrato de consórcio e suas alterações serão arquivados no registro do comércio do lugar da sua sede, devendo a certidão do arquivamento ser publicada</t>
  </si>
  <si>
    <t>Importante: caso no Contrato não conste a relação atualizada dos consorciados, deverá ser apresentada documentação complementar hábil</t>
  </si>
  <si>
    <t>Nome do Titular da Unidade Consumidora (UC)
(ConsórcioConsorciado)</t>
  </si>
  <si>
    <t>CPFCNPJ do Titular da UC
(ConsórcioConsorciado)</t>
  </si>
  <si>
    <t>Somente poderá ser cadastrada como beneficiária as unidades consumidoras CATIVAS sob mesma titularidade do Consórcio ou de seus consorciados, condicionado à comprovação por documentação específica quanto ao enquadramento nos termos da ReN Aneel 4822012 (alterada pela ReN Aneel 6872015)</t>
  </si>
  <si>
    <t>Em caso de encerramento da relação contratual do atual titular de qualquer dessas unidades consumidoras (nos termos do art 70 da ReN Aneel 4142010), incluindo a migração para o mercado livre, o percentual alocado à mesma será transferido para a unidade consumidora geradora, até o envio de novo formulário para redefinição do rateio</t>
  </si>
  <si>
    <t>CPFCNPJ:</t>
  </si>
  <si>
    <t>Conforme Art 279 da Lei 640476, o consórcio será constituído mediante contrato aprovado pelo órgão da sociedade competente para autorizar a alienação de bens do ativo não circulante, do qual constarão:</t>
  </si>
  <si>
    <t>Para a Lei 117952008 apresentar o contrato de participação em consórcio</t>
  </si>
  <si>
    <t>Geração Compartilhada  CONSÓRCIOS</t>
  </si>
  <si>
    <t>A soma dos percentuais informados limitase e não excede à 100%, sendo que, caso resulte em valor inferior, a diferença será alocada na unidade consumidora geradora O número de casas decimais de alocação do excedente de geração para cada UC deve ser de no máximo duas (ex: 9,34 %)
Importante: Cálculos automáticos de soma , em função de arredondamentos, podem levar a erros levando a totalização incorreta</t>
  </si>
  <si>
    <t>Email para contato:</t>
  </si>
  <si>
    <t>CONSORCIO DE GERAÇÃO DISTRIBUIDA PLIN ENERGIA</t>
  </si>
  <si>
    <r>
      <t xml:space="preserve">Solicito que o excedente de energia injetada na rede pela unidade consumidora </t>
    </r>
    <r>
      <rPr>
        <b/>
        <sz val="11"/>
        <color theme="1"/>
        <rFont val="Arial Narrow"/>
        <family val="2"/>
      </rPr>
      <t>nº 109919823</t>
    </r>
    <r>
      <rPr>
        <sz val="11"/>
        <color theme="1"/>
        <rFont val="Arial Narrow"/>
        <family val="2"/>
      </rPr>
      <t>, que esteja disponível para alocação nos termos da ReN Aneel 4822012 (alterada pela ReN Aneel 6872015), seja rateada entre as unidades consumidoras abaixo relacionadas, conforme percentuais discriminados</t>
    </r>
  </si>
  <si>
    <t>CARLOS DOMINGOS DOS SANTOS 02284373933</t>
  </si>
  <si>
    <t>R SANTOS DUMONT, 473</t>
  </si>
  <si>
    <t>VELASCO E BRITO-PECAS AUTOMOTIVAS LTDA</t>
  </si>
  <si>
    <t>R Buenos Aires, 118 - Morangueira</t>
  </si>
  <si>
    <t>CONTAINER HOSTEL LTDA</t>
  </si>
  <si>
    <t>Av das Cataratas, 639 - Qd01 Lt396 - Centro</t>
  </si>
  <si>
    <t>GOINSKI E HOFFMANN BEBIDAS LTDA</t>
  </si>
  <si>
    <t>R FRANCISCO DALLALIBERA, 1681</t>
  </si>
  <si>
    <t>ANA K P FERREIRA DISTRIBUIDORA LOS CUNHACK</t>
  </si>
  <si>
    <t>R. Antonina, 954 - Md 01 Jd Gauraituba</t>
  </si>
  <si>
    <t>MARCEL APARECIDO MANOEL</t>
  </si>
  <si>
    <t>R MONS JOAO BELCHIOR, 785</t>
  </si>
  <si>
    <t>GAM PARTICIPACOES - EIRELI</t>
  </si>
  <si>
    <t>RUA ARI JOSE VALLE, 1200 - 42 CD 9 - SAO JOAO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</si>
</sst>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u/>
      <sz val="11"/>
      <color theme="10"/>
      <name val="Calibri"/>
      <family val="2"/>
      <scheme val="minor"/>
    </font>
    <font>
      <sz val="12"/>
      <color theme="1"/>
      <name val="Calibri"/>
      <family val="2"/>
      <scheme val="minor"/>
    </font>
    <font>
      <b/>
      <u/>
      <sz val="11"/>
      <color theme="1"/>
      <name val="Arial Narrow"/>
      <family val="2"/>
    </font>
    <font>
      <sz val="11"/>
      <color theme="1"/>
      <name val="Arial Narrow"/>
      <family val="2"/>
    </font>
    <font>
      <b/>
      <u/>
      <sz val="11"/>
      <color rgb="FFFF0000"/>
      <name val="Arial Narrow"/>
      <family val="2"/>
    </font>
    <font>
      <b/>
      <sz val="11"/>
      <color theme="1"/>
      <name val="Arial Narrow"/>
      <family val="2"/>
    </font>
    <font>
      <u/>
      <sz val="11"/>
      <color theme="10"/>
      <name val="Arial Narrow"/>
      <family val="2"/>
    </font>
    <font>
      <sz val="11"/>
      <name val="Arial Narrow"/>
      <family val="2"/>
    </font>
    <font>
      <sz val="11"/>
      <color rgb="FF000000"/>
      <name val="Arial Narrow"/>
      <family val="2"/>
    </font>
  </fonts>
  <fills count="2">
    <fill>
      <patternFill patternType="none"/>
    </fill>
    <fill>
      <patternFill patternType="gray125"/>
    </fill>
  </fills>
  <borders count="19">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s>
  <cellStyleXfs count="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cellStyleXfs>
  <cellXfs count="54">
    <xf numFmtId="0" fontId="0" fillId="0" borderId="0" xfId="0"/>
    <xf numFmtId="0" fontId="5" fillId="0" borderId="0" xfId="0" applyFont="1"/>
    <xf numFmtId="0" fontId="7" fillId="0" borderId="2" xfId="0" applyFont="1" applyBorder="1"/>
    <xf numFmtId="10" fontId="7" fillId="0" borderId="2" xfId="1" applyNumberFormat="1" applyFont="1" applyBorder="1" applyAlignment="1">
      <alignment horizontal="center" vertical="center"/>
    </xf>
    <xf numFmtId="0" fontId="7" fillId="0" borderId="0" xfId="0" applyFont="1" applyAlignment="1">
      <alignment horizontal="left" vertical="center"/>
    </xf>
    <xf numFmtId="0" fontId="7" fillId="0" borderId="0" xfId="0" applyFont="1" applyAlignment="1">
      <alignment horizontal="center" vertical="center"/>
    </xf>
    <xf numFmtId="10" fontId="7" fillId="0" borderId="0" xfId="0" applyNumberFormat="1" applyFont="1"/>
    <xf numFmtId="0" fontId="5" fillId="0" borderId="0" xfId="0" applyFont="1" applyAlignment="1">
      <alignment horizontal="center" vertical="center"/>
    </xf>
    <xf numFmtId="0" fontId="5" fillId="0" borderId="0" xfId="0" applyFont="1" applyAlignment="1">
      <alignment horizontal="right" vertical="top"/>
    </xf>
    <xf numFmtId="0" fontId="5" fillId="0" borderId="0" xfId="0" applyFont="1" applyAlignment="1">
      <alignment horizontal="left" vertical="center"/>
    </xf>
    <xf numFmtId="0" fontId="5" fillId="0" borderId="0" xfId="0" applyFont="1" applyAlignment="1">
      <alignment vertical="center"/>
    </xf>
    <xf numFmtId="14" fontId="5" fillId="0" borderId="0" xfId="0" applyNumberFormat="1" applyFont="1" applyAlignment="1">
      <alignment horizontal="left" vertical="center"/>
    </xf>
    <xf numFmtId="0" fontId="7" fillId="0" borderId="0" xfId="0" applyFont="1"/>
    <xf numFmtId="0" fontId="10" fillId="0" borderId="0" xfId="0" applyFont="1"/>
    <xf numFmtId="0" fontId="5" fillId="0" borderId="0" xfId="0" applyFont="1" applyAlignment="1">
      <alignment horizontal="center" vertical="top"/>
    </xf>
    <xf numFmtId="0" fontId="5" fillId="0" borderId="0" xfId="0" applyFont="1" applyAlignment="1">
      <alignment horizontal="left" vertical="top"/>
    </xf>
    <xf numFmtId="0" fontId="5" fillId="0" borderId="0" xfId="0" applyFont="1" applyAlignment="1">
      <alignment horizontal="left" vertical="center" wrapText="1"/>
    </xf>
    <xf numFmtId="0" fontId="6" fillId="0" borderId="0" xfId="0" applyFont="1" applyAlignment="1">
      <alignment horizontal="center" vertical="center"/>
    </xf>
    <xf numFmtId="0" fontId="7" fillId="0" borderId="2" xfId="0" applyFont="1" applyBorder="1" applyAlignment="1">
      <alignment horizontal="center" vertical="center" wrapText="1"/>
    </xf>
    <xf numFmtId="10" fontId="5" fillId="0" borderId="2" xfId="1" applyNumberFormat="1" applyFont="1" applyBorder="1" applyAlignment="1">
      <alignment horizontal="center" vertical="center"/>
    </xf>
    <xf numFmtId="10" fontId="5" fillId="0" borderId="0" xfId="1" applyNumberFormat="1" applyFont="1"/>
    <xf numFmtId="0" fontId="5" fillId="0" borderId="2" xfId="0" applyFont="1" applyBorder="1"/>
    <xf numFmtId="0" fontId="5" fillId="0" borderId="2" xfId="0" applyFont="1" applyBorder="1" applyAlignment="1">
      <alignment horizontal="center" vertical="center"/>
    </xf>
    <xf numFmtId="1" fontId="10" fillId="0" borderId="2" xfId="0" applyNumberFormat="1" applyFont="1" applyBorder="1" applyAlignment="1">
      <alignment horizontal="center" vertical="center"/>
    </xf>
    <xf numFmtId="0" fontId="7" fillId="0" borderId="2" xfId="0" applyFont="1" applyBorder="1" applyAlignment="1">
      <alignment horizontal="left" vertical="center"/>
    </xf>
    <xf numFmtId="0" fontId="5" fillId="0" borderId="0" xfId="0" applyFont="1" applyAlignment="1">
      <alignment horizontal="left" vertical="center" wrapText="1"/>
    </xf>
    <xf numFmtId="0" fontId="5" fillId="0" borderId="0" xfId="0" applyFont="1" applyAlignment="1">
      <alignment horizontal="left" vertical="top" wrapText="1"/>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wrapText="1" readingOrder="1"/>
    </xf>
    <xf numFmtId="0" fontId="7" fillId="0" borderId="2" xfId="0" applyFont="1" applyBorder="1" applyAlignment="1">
      <alignment horizontal="center" vertical="center"/>
    </xf>
    <xf numFmtId="0" fontId="7" fillId="0" borderId="2" xfId="0" applyFont="1" applyBorder="1" applyAlignment="1">
      <alignment horizontal="center" vertical="center" wrapText="1"/>
    </xf>
    <xf numFmtId="0" fontId="5" fillId="0" borderId="0" xfId="0" applyFont="1" applyAlignment="1">
      <alignment horizontal="left" vertical="top"/>
    </xf>
    <xf numFmtId="0" fontId="5" fillId="0" borderId="13" xfId="0" applyFont="1" applyBorder="1" applyAlignment="1">
      <alignment horizontal="left" vertical="top" wrapText="1"/>
    </xf>
    <xf numFmtId="0" fontId="5" fillId="0" borderId="14" xfId="0" applyFont="1" applyBorder="1" applyAlignment="1">
      <alignment horizontal="left" vertical="top" wrapText="1"/>
    </xf>
    <xf numFmtId="0" fontId="5" fillId="0" borderId="14" xfId="0" applyFont="1" applyBorder="1" applyAlignment="1">
      <alignment horizontal="left" vertical="center"/>
    </xf>
    <xf numFmtId="0" fontId="5" fillId="0" borderId="15" xfId="0" applyFont="1" applyBorder="1" applyAlignment="1">
      <alignment horizontal="left" vertical="center"/>
    </xf>
    <xf numFmtId="0" fontId="5" fillId="0" borderId="17" xfId="0" applyFont="1" applyBorder="1" applyAlignment="1">
      <alignment horizontal="left" vertical="center" wrapText="1"/>
    </xf>
    <xf numFmtId="0" fontId="9" fillId="0" borderId="18" xfId="0" applyFont="1" applyBorder="1"/>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5" fillId="0" borderId="5" xfId="0" applyFont="1" applyBorder="1" applyAlignment="1">
      <alignment horizontal="left" vertical="center"/>
    </xf>
    <xf numFmtId="0" fontId="5" fillId="0" borderId="6" xfId="0" applyFont="1" applyBorder="1" applyAlignment="1">
      <alignment horizontal="left" vertical="center"/>
    </xf>
    <xf numFmtId="0" fontId="5" fillId="0" borderId="7" xfId="0" applyFont="1" applyBorder="1" applyAlignment="1">
      <alignment horizontal="left" vertical="center"/>
    </xf>
    <xf numFmtId="0" fontId="5" fillId="0" borderId="8" xfId="0" applyFont="1" applyBorder="1" applyAlignment="1">
      <alignment horizontal="left" vertical="center"/>
    </xf>
    <xf numFmtId="0" fontId="5" fillId="0" borderId="2" xfId="0" applyFont="1" applyBorder="1" applyAlignment="1">
      <alignment horizontal="left" vertical="center"/>
    </xf>
    <xf numFmtId="0" fontId="8" fillId="0" borderId="2" xfId="2" applyFont="1" applyBorder="1" applyAlignment="1">
      <alignment horizontal="left" vertical="center"/>
    </xf>
    <xf numFmtId="0" fontId="5" fillId="0" borderId="9" xfId="0" applyFont="1" applyBorder="1" applyAlignment="1">
      <alignment horizontal="left" vertical="center"/>
    </xf>
    <xf numFmtId="0" fontId="5" fillId="0" borderId="16" xfId="0" applyFont="1" applyBorder="1" applyAlignment="1">
      <alignment horizontal="left" vertical="center"/>
    </xf>
    <xf numFmtId="0" fontId="5" fillId="0" borderId="1" xfId="0" applyFont="1" applyBorder="1" applyAlignment="1">
      <alignment horizontal="left" vertical="center"/>
    </xf>
    <xf numFmtId="0" fontId="5" fillId="0" borderId="10" xfId="0" applyFont="1" applyBorder="1" applyAlignment="1">
      <alignment vertical="center"/>
    </xf>
    <xf numFmtId="0" fontId="5" fillId="0" borderId="11" xfId="0" applyFont="1" applyBorder="1" applyAlignment="1">
      <alignment vertical="center"/>
    </xf>
  </cellXfs>
  <cellStyles count="4">
    <cellStyle name="Hiperlink" xfId="2" builtinId="8"/>
    <cellStyle name="Normal" xfId="0" builtinId="0"/>
    <cellStyle name="Normal 2" xfId="3" xr:uid="{8AF509BF-2221-43BC-9D2D-BABFEB5203BC}"/>
    <cellStyle name="Porcentagem"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ekana\OneDrive\Desktop\Plin%20Energia\002%20-%20Opera&#231;&#245;es\Rateio\(Plin)%20Controle%20de%20Percentual%20-%20Luca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rreção"/>
      <sheetName val="Planilha2"/>
      <sheetName val="TESTE RATEIO"/>
      <sheetName val="CONTROLE DE PERCENTUAL"/>
      <sheetName val="Planilha1"/>
      <sheetName val="CARTEIRA"/>
      <sheetName val="DISTRIBUIÇÃO"/>
      <sheetName val="GERAÇÃO"/>
      <sheetName val="ANÁLISE RATEIO"/>
      <sheetName val="COPEL LOTE B"/>
      <sheetName val="COPEL LOTE C "/>
      <sheetName val="COPEL LOTE D"/>
      <sheetName val="COPEL LOTE E"/>
      <sheetName val="COPEL LOTE F"/>
      <sheetName val="LOTE B - OUT"/>
      <sheetName val="LOTE B - NOV"/>
      <sheetName val="LOTE C"/>
      <sheetName val="DATAS"/>
    </sheetNames>
    <sheetDataSet>
      <sheetData sheetId="0"/>
      <sheetData sheetId="1"/>
      <sheetData sheetId="2"/>
      <sheetData sheetId="3">
        <row r="248">
          <cell r="H248">
            <v>0.91322901849217619</v>
          </cell>
        </row>
        <row r="249">
          <cell r="H249">
            <v>0.9285917496443814</v>
          </cell>
        </row>
        <row r="250">
          <cell r="H250">
            <v>0.96159317211948803</v>
          </cell>
        </row>
        <row r="251">
          <cell r="H251">
            <v>0.83157894736842097</v>
          </cell>
        </row>
        <row r="252">
          <cell r="H252">
            <v>1.0241820768136556</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diogo@plataoenergia.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DAB86-8DE4-4344-9B17-9710B80FB9CA}">
  <sheetPr>
    <pageSetUpPr fitToPage="1"/>
  </sheetPr>
  <dimension ref="A1:G47"/>
  <sheetViews>
    <sheetView tabSelected="1" zoomScaleNormal="100" workbookViewId="0">
      <selection activeCell="B5" sqref="B5"/>
    </sheetView>
  </sheetViews>
  <sheetFormatPr defaultColWidth="9.140625" defaultRowHeight="16.5" x14ac:dyDescent="0.3"/>
  <cols>
    <col min="1" max="1" width="5.28515625" style="1" customWidth="1"/>
    <col min="2" max="2" width="59.85546875" style="1" bestFit="1" customWidth="1"/>
    <col min="3" max="3" width="24.42578125" style="1" bestFit="1" customWidth="1"/>
    <col min="4" max="4" width="18.28515625" style="7" bestFit="1" customWidth="1"/>
    <col min="5" max="5" width="55.7109375" style="1" bestFit="1" customWidth="1"/>
    <col min="6" max="6" width="12.5703125" style="1" customWidth="1"/>
    <col min="7" max="16384" width="9.140625" style="1"/>
  </cols>
  <sheetData>
    <row r="1" spans="1:7" x14ac:dyDescent="0.3">
      <c r="A1" s="27" t="s">
        <v>0</v>
      </c>
      <c r="B1" s="27"/>
      <c r="C1" s="27"/>
      <c r="D1" s="27"/>
      <c r="E1" s="27"/>
      <c r="F1" s="27"/>
    </row>
    <row r="2" spans="1:7" x14ac:dyDescent="0.3">
      <c r="A2" s="28" t="s">
        <v>50</v>
      </c>
      <c r="B2" s="28"/>
      <c r="C2" s="28"/>
      <c r="D2" s="28"/>
      <c r="E2" s="28"/>
      <c r="F2" s="28"/>
    </row>
    <row r="3" spans="1:7" x14ac:dyDescent="0.3">
      <c r="D3" s="17"/>
    </row>
    <row r="4" spans="1:7" ht="34.15" customHeight="1" x14ac:dyDescent="0.3">
      <c r="A4" s="29" t="s">
        <v>54</v>
      </c>
      <c r="B4" s="29"/>
      <c r="C4" s="29"/>
      <c r="D4" s="29"/>
      <c r="E4" s="29"/>
      <c r="F4" s="29"/>
    </row>
    <row r="6" spans="1:7" ht="34.15" customHeight="1" x14ac:dyDescent="0.3">
      <c r="A6" s="30" t="s">
        <v>1</v>
      </c>
      <c r="B6" s="30"/>
      <c r="C6" s="30"/>
      <c r="D6" s="30"/>
      <c r="E6" s="30"/>
      <c r="F6" s="31" t="s">
        <v>2</v>
      </c>
    </row>
    <row r="7" spans="1:7" ht="37.15" customHeight="1" x14ac:dyDescent="0.3">
      <c r="A7" s="2"/>
      <c r="B7" s="18" t="s">
        <v>43</v>
      </c>
      <c r="C7" s="18" t="s">
        <v>44</v>
      </c>
      <c r="D7" s="18" t="s">
        <v>3</v>
      </c>
      <c r="E7" s="18" t="s">
        <v>4</v>
      </c>
      <c r="F7" s="31"/>
    </row>
    <row r="8" spans="1:7" x14ac:dyDescent="0.3">
      <c r="A8" s="2">
        <v>1</v>
      </c>
      <c r="B8" s="21" t="s">
        <v>55</v>
      </c>
      <c r="C8" s="23">
        <v>32034045000173</v>
      </c>
      <c r="D8" s="22">
        <v>27751147</v>
      </c>
      <c r="E8" s="21" t="s">
        <v>56</v>
      </c>
      <c r="F8" s="19">
        <v>1.4E-2</v>
      </c>
    </row>
    <row r="9" spans="1:7" x14ac:dyDescent="0.3">
      <c r="A9" s="2">
        <v>2</v>
      </c>
      <c r="B9" s="21" t="s">
        <v>57</v>
      </c>
      <c r="C9" s="23">
        <v>31033050000107</v>
      </c>
      <c r="D9" s="22">
        <v>56188358</v>
      </c>
      <c r="E9" s="21" t="s">
        <v>58</v>
      </c>
      <c r="F9" s="19">
        <v>4.9200000000000001E-2</v>
      </c>
    </row>
    <row r="10" spans="1:7" x14ac:dyDescent="0.3">
      <c r="A10" s="2">
        <v>3</v>
      </c>
      <c r="B10" s="21" t="s">
        <v>59</v>
      </c>
      <c r="C10" s="23">
        <v>21120988000100</v>
      </c>
      <c r="D10" s="22">
        <v>94074887</v>
      </c>
      <c r="E10" s="21" t="s">
        <v>60</v>
      </c>
      <c r="F10" s="19">
        <v>0.23799999999999999</v>
      </c>
    </row>
    <row r="11" spans="1:7" x14ac:dyDescent="0.3">
      <c r="A11" s="2">
        <v>4</v>
      </c>
      <c r="B11" s="21" t="s">
        <v>61</v>
      </c>
      <c r="C11" s="23">
        <v>4463844000120</v>
      </c>
      <c r="D11" s="22">
        <v>80719406</v>
      </c>
      <c r="E11" s="21" t="s">
        <v>62</v>
      </c>
      <c r="F11" s="19">
        <v>0.24199999999999999</v>
      </c>
    </row>
    <row r="12" spans="1:7" x14ac:dyDescent="0.3">
      <c r="A12" s="2">
        <v>5</v>
      </c>
      <c r="B12" s="21" t="s">
        <v>63</v>
      </c>
      <c r="C12" s="23">
        <v>31712618000108</v>
      </c>
      <c r="D12" s="22">
        <v>20319193</v>
      </c>
      <c r="E12" s="21" t="s">
        <v>64</v>
      </c>
      <c r="F12" s="19">
        <v>0.11799999999999999</v>
      </c>
    </row>
    <row r="13" spans="1:7" x14ac:dyDescent="0.3">
      <c r="A13" s="2">
        <v>6</v>
      </c>
      <c r="B13" s="21" t="s">
        <v>65</v>
      </c>
      <c r="C13" s="23">
        <v>5511125000108</v>
      </c>
      <c r="D13" s="22">
        <v>51355990</v>
      </c>
      <c r="E13" s="21" t="s">
        <v>66</v>
      </c>
      <c r="F13" s="19">
        <v>0.1588</v>
      </c>
    </row>
    <row r="14" spans="1:7" x14ac:dyDescent="0.3">
      <c r="A14" s="2">
        <v>7</v>
      </c>
      <c r="B14" s="21" t="s">
        <v>67</v>
      </c>
      <c r="C14" s="23">
        <v>24243299000173</v>
      </c>
      <c r="D14" s="22">
        <v>92498221</v>
      </c>
      <c r="E14" s="21" t="s">
        <v>68</v>
      </c>
      <c r="F14" s="19">
        <v>0.18</v>
      </c>
    </row>
    <row r="15" spans="1:7" x14ac:dyDescent="0.3">
      <c r="A15" s="24" t="s">
        <v>5</v>
      </c>
      <c r="B15" s="24"/>
      <c r="C15" s="24"/>
      <c r="D15" s="24"/>
      <c r="E15" s="24"/>
      <c r="F15" s="3">
        <f>SUM(F8:F14)</f>
        <v>1</v>
      </c>
      <c r="G15" s="20"/>
    </row>
    <row r="16" spans="1:7" x14ac:dyDescent="0.3">
      <c r="A16" s="4"/>
      <c r="B16" s="4"/>
      <c r="C16" s="4"/>
      <c r="D16" s="5"/>
      <c r="E16" s="4"/>
      <c r="F16" s="6"/>
      <c r="G16" s="20"/>
    </row>
    <row r="17" spans="1:6" ht="18" customHeight="1" x14ac:dyDescent="0.3">
      <c r="A17" s="1" t="s">
        <v>6</v>
      </c>
    </row>
    <row r="18" spans="1:6" ht="43.9" customHeight="1" x14ac:dyDescent="0.3">
      <c r="A18" s="8" t="s">
        <v>7</v>
      </c>
      <c r="B18" s="26" t="s">
        <v>51</v>
      </c>
      <c r="C18" s="26"/>
      <c r="D18" s="26"/>
      <c r="E18" s="26"/>
      <c r="F18" s="26"/>
    </row>
    <row r="19" spans="1:6" ht="31.9" customHeight="1" x14ac:dyDescent="0.3">
      <c r="A19" s="8" t="s">
        <v>8</v>
      </c>
      <c r="B19" s="25" t="s">
        <v>45</v>
      </c>
      <c r="C19" s="25"/>
      <c r="D19" s="25"/>
      <c r="E19" s="25"/>
      <c r="F19" s="25"/>
    </row>
    <row r="20" spans="1:6" x14ac:dyDescent="0.3">
      <c r="A20" s="8" t="s">
        <v>9</v>
      </c>
      <c r="B20" s="25" t="s">
        <v>35</v>
      </c>
      <c r="C20" s="25"/>
      <c r="D20" s="25"/>
      <c r="E20" s="25"/>
      <c r="F20" s="25"/>
    </row>
    <row r="21" spans="1:6" ht="42.75" customHeight="1" x14ac:dyDescent="0.3">
      <c r="A21" s="8" t="s">
        <v>10</v>
      </c>
      <c r="B21" s="25" t="s">
        <v>46</v>
      </c>
      <c r="C21" s="25"/>
      <c r="D21" s="25"/>
      <c r="E21" s="25"/>
      <c r="F21" s="25"/>
    </row>
    <row r="22" spans="1:6" ht="43.15" customHeight="1" x14ac:dyDescent="0.3">
      <c r="A22" s="8" t="s">
        <v>11</v>
      </c>
      <c r="B22" s="25" t="s">
        <v>36</v>
      </c>
      <c r="C22" s="25"/>
      <c r="D22" s="25"/>
      <c r="E22" s="25"/>
      <c r="F22" s="25"/>
    </row>
    <row r="24" spans="1:6" x14ac:dyDescent="0.3">
      <c r="A24" s="41" t="s">
        <v>12</v>
      </c>
      <c r="B24" s="42"/>
      <c r="C24" s="43" t="s">
        <v>53</v>
      </c>
      <c r="D24" s="44"/>
      <c r="E24" s="44"/>
      <c r="F24" s="45"/>
    </row>
    <row r="25" spans="1:6" x14ac:dyDescent="0.3">
      <c r="A25" s="46" t="s">
        <v>52</v>
      </c>
      <c r="B25" s="47"/>
      <c r="C25" s="48" t="s">
        <v>37</v>
      </c>
      <c r="D25" s="47"/>
      <c r="E25" s="47"/>
      <c r="F25" s="49"/>
    </row>
    <row r="26" spans="1:6" ht="17.25" thickBot="1" x14ac:dyDescent="0.35">
      <c r="A26" s="52" t="s">
        <v>47</v>
      </c>
      <c r="B26" s="53"/>
      <c r="C26" s="39" t="s">
        <v>13</v>
      </c>
      <c r="D26" s="39"/>
      <c r="E26" s="39"/>
      <c r="F26" s="40"/>
    </row>
    <row r="27" spans="1:6" ht="17.25" thickBot="1" x14ac:dyDescent="0.35"/>
    <row r="28" spans="1:6" ht="17.45" customHeight="1" x14ac:dyDescent="0.3">
      <c r="A28" s="33" t="s">
        <v>14</v>
      </c>
      <c r="B28" s="34"/>
      <c r="C28" s="35" t="s">
        <v>34</v>
      </c>
      <c r="D28" s="35"/>
      <c r="E28" s="35"/>
      <c r="F28" s="36"/>
    </row>
    <row r="29" spans="1:6" x14ac:dyDescent="0.3">
      <c r="A29" s="50" t="s">
        <v>15</v>
      </c>
      <c r="B29" s="51"/>
      <c r="C29" s="47" t="s">
        <v>16</v>
      </c>
      <c r="D29" s="47"/>
      <c r="E29" s="47"/>
      <c r="F29" s="49"/>
    </row>
    <row r="30" spans="1:6" ht="31.5" customHeight="1" thickBot="1" x14ac:dyDescent="0.35">
      <c r="A30" s="37" t="s">
        <v>38</v>
      </c>
      <c r="B30" s="38"/>
      <c r="C30" s="39"/>
      <c r="D30" s="39"/>
      <c r="E30" s="39"/>
      <c r="F30" s="40"/>
    </row>
    <row r="31" spans="1:6" ht="12.6" customHeight="1" x14ac:dyDescent="0.3">
      <c r="A31" s="16"/>
      <c r="B31" s="16"/>
      <c r="C31" s="9"/>
      <c r="E31" s="9"/>
      <c r="F31" s="9"/>
    </row>
    <row r="32" spans="1:6" ht="15.6" customHeight="1" x14ac:dyDescent="0.3">
      <c r="A32" s="10" t="s">
        <v>33</v>
      </c>
      <c r="B32" s="11">
        <f ca="1">TODAY()</f>
        <v>45097</v>
      </c>
      <c r="C32" s="9"/>
      <c r="E32" s="9"/>
      <c r="F32" s="9"/>
    </row>
    <row r="34" spans="1:6" x14ac:dyDescent="0.3">
      <c r="A34" s="12" t="s">
        <v>17</v>
      </c>
    </row>
    <row r="35" spans="1:6" x14ac:dyDescent="0.3">
      <c r="A35" s="13" t="s">
        <v>39</v>
      </c>
    </row>
    <row r="36" spans="1:6" ht="31.9" customHeight="1" x14ac:dyDescent="0.3">
      <c r="A36" s="26" t="s">
        <v>48</v>
      </c>
      <c r="B36" s="26"/>
      <c r="C36" s="26"/>
      <c r="D36" s="26"/>
      <c r="E36" s="26"/>
      <c r="F36" s="26"/>
    </row>
    <row r="37" spans="1:6" ht="15.6" customHeight="1" x14ac:dyDescent="0.3">
      <c r="A37" s="14" t="s">
        <v>18</v>
      </c>
      <c r="B37" s="26" t="s">
        <v>19</v>
      </c>
      <c r="C37" s="26"/>
      <c r="D37" s="26"/>
      <c r="E37" s="26"/>
      <c r="F37" s="26"/>
    </row>
    <row r="38" spans="1:6" ht="15.6" customHeight="1" x14ac:dyDescent="0.3">
      <c r="A38" s="14" t="s">
        <v>20</v>
      </c>
      <c r="B38" s="25" t="s">
        <v>21</v>
      </c>
      <c r="C38" s="25"/>
      <c r="D38" s="25"/>
      <c r="E38" s="25"/>
      <c r="F38" s="25"/>
    </row>
    <row r="39" spans="1:6" ht="15.6" customHeight="1" x14ac:dyDescent="0.3">
      <c r="A39" s="14" t="s">
        <v>22</v>
      </c>
      <c r="B39" s="26" t="s">
        <v>23</v>
      </c>
      <c r="C39" s="26"/>
      <c r="D39" s="26"/>
      <c r="E39" s="26"/>
      <c r="F39" s="26"/>
    </row>
    <row r="40" spans="1:6" ht="15.6" customHeight="1" x14ac:dyDescent="0.3">
      <c r="A40" s="14" t="s">
        <v>24</v>
      </c>
      <c r="B40" s="32" t="s">
        <v>25</v>
      </c>
      <c r="C40" s="32"/>
      <c r="D40" s="32"/>
      <c r="E40" s="32"/>
      <c r="F40" s="32"/>
    </row>
    <row r="41" spans="1:6" ht="15.6" customHeight="1" x14ac:dyDescent="0.3">
      <c r="A41" s="14" t="s">
        <v>26</v>
      </c>
      <c r="B41" s="26" t="s">
        <v>27</v>
      </c>
      <c r="C41" s="26"/>
      <c r="D41" s="26"/>
      <c r="E41" s="26"/>
      <c r="F41" s="26"/>
    </row>
    <row r="42" spans="1:6" ht="15.6" customHeight="1" x14ac:dyDescent="0.3">
      <c r="A42" s="14" t="s">
        <v>28</v>
      </c>
      <c r="B42" s="26" t="s">
        <v>29</v>
      </c>
      <c r="C42" s="26"/>
      <c r="D42" s="26"/>
      <c r="E42" s="26"/>
      <c r="F42" s="26"/>
    </row>
    <row r="43" spans="1:6" ht="15.6" customHeight="1" x14ac:dyDescent="0.3">
      <c r="A43" s="14" t="s">
        <v>30</v>
      </c>
      <c r="B43" s="26" t="s">
        <v>31</v>
      </c>
      <c r="C43" s="26"/>
      <c r="D43" s="26"/>
      <c r="E43" s="26"/>
      <c r="F43" s="26"/>
    </row>
    <row r="44" spans="1:6" ht="15.6" customHeight="1" x14ac:dyDescent="0.3">
      <c r="A44" s="14" t="s">
        <v>32</v>
      </c>
      <c r="B44" s="32" t="s">
        <v>40</v>
      </c>
      <c r="C44" s="32"/>
      <c r="D44" s="32"/>
      <c r="E44" s="32"/>
      <c r="F44" s="32"/>
    </row>
    <row r="45" spans="1:6" ht="15.6" customHeight="1" x14ac:dyDescent="0.3">
      <c r="B45" s="32" t="s">
        <v>41</v>
      </c>
      <c r="C45" s="32"/>
      <c r="D45" s="32"/>
      <c r="E45" s="32"/>
      <c r="F45" s="32"/>
    </row>
    <row r="46" spans="1:6" ht="18.600000000000001" customHeight="1" x14ac:dyDescent="0.3">
      <c r="A46" s="26" t="s">
        <v>42</v>
      </c>
      <c r="B46" s="26"/>
      <c r="C46" s="26"/>
      <c r="D46" s="26"/>
      <c r="E46" s="26"/>
      <c r="F46" s="26"/>
    </row>
    <row r="47" spans="1:6" x14ac:dyDescent="0.3">
      <c r="A47" s="15" t="s">
        <v>49</v>
      </c>
    </row>
  </sheetData>
  <protectedRanges>
    <protectedRange sqref="A4" name="Num_UC_1"/>
    <protectedRange sqref="C24:F25" name="Identif_Respons_1"/>
    <protectedRange sqref="C28:F28 C30:F30" name="Ideentif_Respons2_1"/>
    <protectedRange sqref="B32" name="Data_1"/>
    <protectedRange sqref="A8:E14 G8:XFD14" name="Intervalo2"/>
    <protectedRange sqref="C29:F29" name="Ideentif_Respons2_1_1"/>
    <protectedRange sqref="C26:F26" name="Identif_Respons_1_1"/>
  </protectedRanges>
  <mergeCells count="34">
    <mergeCell ref="A24:B24"/>
    <mergeCell ref="C24:F24"/>
    <mergeCell ref="A25:B25"/>
    <mergeCell ref="C25:F25"/>
    <mergeCell ref="A29:B29"/>
    <mergeCell ref="C29:F29"/>
    <mergeCell ref="A26:B26"/>
    <mergeCell ref="C26:F26"/>
    <mergeCell ref="B45:F45"/>
    <mergeCell ref="A46:F46"/>
    <mergeCell ref="B39:F39"/>
    <mergeCell ref="A28:B28"/>
    <mergeCell ref="C28:F28"/>
    <mergeCell ref="A30:B30"/>
    <mergeCell ref="C30:F30"/>
    <mergeCell ref="A36:F36"/>
    <mergeCell ref="B37:F37"/>
    <mergeCell ref="B38:F38"/>
    <mergeCell ref="B40:F40"/>
    <mergeCell ref="B41:F41"/>
    <mergeCell ref="B42:F42"/>
    <mergeCell ref="B43:F43"/>
    <mergeCell ref="B44:F44"/>
    <mergeCell ref="A1:F1"/>
    <mergeCell ref="A2:F2"/>
    <mergeCell ref="A4:F4"/>
    <mergeCell ref="A6:E6"/>
    <mergeCell ref="F6:F7"/>
    <mergeCell ref="A15:E15"/>
    <mergeCell ref="B20:F20"/>
    <mergeCell ref="B21:F21"/>
    <mergeCell ref="B22:F22"/>
    <mergeCell ref="B18:F18"/>
    <mergeCell ref="B19:F19"/>
  </mergeCells>
  <hyperlinks>
    <hyperlink ref="C25" r:id="rId1" display="diogo@plataoenergia.com.br" xr:uid="{12EBD310-712A-425C-A654-6794E5B11EDD}"/>
  </hyperlinks>
  <printOptions horizontalCentered="1"/>
  <pageMargins left="0.31496062992125984" right="0.31496062992125984" top="0" bottom="0" header="0" footer="0"/>
  <pageSetup paperSize="9" scale="55" orientation="portrait" r:id="rId2"/>
  <rowBreaks count="1" manualBreakCount="1">
    <brk id="15"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vt:i4>
      </vt:variant>
      <vt:variant>
        <vt:lpstr>Intervalos Nomeados</vt:lpstr>
      </vt:variant>
      <vt:variant>
        <vt:i4>1</vt:i4>
      </vt:variant>
    </vt:vector>
  </HeadingPairs>
  <TitlesOfParts>
    <vt:vector size="2" baseType="lpstr">
      <vt:lpstr>UC 109919823</vt:lpstr>
      <vt:lpstr>'UC 109919823'!Area_de_impressao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Emerson Kanawa</dc:creator>
  <cp:lastModifiedBy>Gustavo Hauari</cp:lastModifiedBy>
  <cp:lastPrinted>2023-03-27T19:51:08Z</cp:lastPrinted>
  <dcterms:created xsi:type="dcterms:W3CDTF">2015-06-05T18:19:34Z</dcterms:created>
  <dcterms:modified xsi:type="dcterms:W3CDTF">2023-06-20T20:37:31Z</dcterms:modified>
</cp:coreProperties>
</file>