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anc\OneDrive\Área de Trabalho\Projeto 01\"/>
    </mc:Choice>
  </mc:AlternateContent>
  <xr:revisionPtr revIDLastSave="0" documentId="13_ncr:1_{AA04B4C4-5484-4856-87D6-C01AA6AA5642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<sst xmlns="http://schemas.openxmlformats.org/spreadsheetml/2006/main" count="53" uniqueCount="47">
  <si>
    <t>Equipe</t>
  </si>
  <si>
    <t>NrJogadores</t>
  </si>
  <si>
    <t>MediaIdade</t>
  </si>
  <si>
    <t>PosseBola</t>
  </si>
  <si>
    <t>CrtsA</t>
  </si>
  <si>
    <t>CrtsV</t>
  </si>
  <si>
    <t>Publico</t>
  </si>
  <si>
    <t>Notas</t>
  </si>
  <si>
    <t>Manchester City</t>
  </si>
  <si>
    <t>→ Champions League via colocação na liga</t>
  </si>
  <si>
    <t>Arsenal</t>
  </si>
  <si>
    <t>Manchester Utd</t>
  </si>
  <si>
    <t>Newcastle Utd</t>
  </si>
  <si>
    <t>Liverpool</t>
  </si>
  <si>
    <t>→ Europa League via colocação na liga</t>
  </si>
  <si>
    <t>Brighton</t>
  </si>
  <si>
    <t>Aston Villa</t>
  </si>
  <si>
    <t>→ Europa Conference League via colocação na liga</t>
  </si>
  <si>
    <t>Tottenham</t>
  </si>
  <si>
    <t>Brentford</t>
  </si>
  <si>
    <t>Fulham</t>
  </si>
  <si>
    <t>Crystal Palace</t>
  </si>
  <si>
    <t>Chelsea</t>
  </si>
  <si>
    <t>Wolves</t>
  </si>
  <si>
    <t>West Ham</t>
  </si>
  <si>
    <t>Bournemouth</t>
  </si>
  <si>
    <t>Nott'ham Forest</t>
  </si>
  <si>
    <t>Everton</t>
  </si>
  <si>
    <t>Leicester City</t>
  </si>
  <si>
    <t>Rebaixado</t>
  </si>
  <si>
    <t>Leeds United</t>
  </si>
  <si>
    <t>Southampton</t>
  </si>
  <si>
    <t>Classificação</t>
  </si>
  <si>
    <t>Partidas disputadas</t>
  </si>
  <si>
    <t>Vitórias</t>
  </si>
  <si>
    <t>Empates</t>
  </si>
  <si>
    <t>Derrotas</t>
  </si>
  <si>
    <t>Gols Por</t>
  </si>
  <si>
    <t>Gols Contra</t>
  </si>
  <si>
    <t>Diferença de gols</t>
  </si>
  <si>
    <t>Pontos</t>
  </si>
  <si>
    <t>Pontos/Partida</t>
  </si>
  <si>
    <t>Gols Previstos</t>
  </si>
  <si>
    <t>Gols Previstos permitidos</t>
  </si>
  <si>
    <t>Diferença de gols esperada por 90 min</t>
  </si>
  <si>
    <t>Percentual de aproveitamento</t>
  </si>
  <si>
    <t>Diferença de gols esperada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</si>
</sst>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2" fontId="0" fillId="0" borderId="0" xfId="0" applyNumberFormat="1"/>
    <xf numFmtId="166" fontId="0" fillId="0" borderId="0" xfId="0" applyNumberFormat="1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workbookViewId="0">
      <selection activeCell="O1" sqref="O1"/>
    </sheetView>
  </sheetViews>
  <sheetFormatPr defaultRowHeight="15" x14ac:dyDescent="0.25"/>
  <cols>
    <col min="1" max="1" width="12.140625" bestFit="1" customWidth="1"/>
    <col min="2" max="2" width="15.42578125" style="6" bestFit="1" customWidth="1"/>
    <col min="3" max="3" width="18.42578125" style="3" bestFit="1" customWidth="1"/>
    <col min="4" max="6" width="8.5703125" style="3" bestFit="1" customWidth="1"/>
    <col min="7" max="7" width="20.5703125" style="3" bestFit="1" customWidth="1"/>
    <col min="8" max="8" width="8.42578125" style="3" bestFit="1" customWidth="1"/>
    <col min="9" max="9" width="11.28515625" style="3" bestFit="1" customWidth="1"/>
    <col min="10" max="10" width="16.42578125" style="3" bestFit="1" customWidth="1"/>
    <col min="11" max="11" width="7.140625" style="3" bestFit="1" customWidth="1"/>
    <col min="12" max="12" width="14.42578125" style="7" bestFit="1" customWidth="1"/>
    <col min="13" max="13" width="13.7109375" style="8" bestFit="1" customWidth="1"/>
    <col min="14" max="14" width="24.140625" style="8" bestFit="1" customWidth="1"/>
    <col min="15" max="15" width="24.7109375" style="8" bestFit="1" customWidth="1"/>
    <col min="16" max="16" width="35.42578125" style="7" bestFit="1" customWidth="1"/>
    <col min="17" max="17" width="12" style="3" bestFit="1" customWidth="1"/>
    <col min="18" max="18" width="11.7109375" style="8" bestFit="1" customWidth="1"/>
    <col min="19" max="19" width="10" bestFit="1" customWidth="1"/>
    <col min="20" max="20" width="5.7109375" style="3" bestFit="1" customWidth="1"/>
    <col min="21" max="21" width="5.7109375" bestFit="1" customWidth="1"/>
    <col min="22" max="22" width="7.5703125" style="4" bestFit="1" customWidth="1"/>
    <col min="23" max="23" width="46.42578125" bestFit="1" customWidth="1"/>
  </cols>
  <sheetData>
    <row r="1" spans="1:23" s="1" customFormat="1" x14ac:dyDescent="0.25">
      <c r="A1" s="5" t="s">
        <v>32</v>
      </c>
      <c r="B1" s="5" t="s">
        <v>0</v>
      </c>
      <c r="C1" s="5" t="s">
        <v>33</v>
      </c>
      <c r="D1" s="5" t="s">
        <v>34</v>
      </c>
      <c r="E1" s="5" t="s">
        <v>35</v>
      </c>
      <c r="F1" s="5" t="s">
        <v>36</v>
      </c>
      <c r="G1" s="5" t="s">
        <v>45</v>
      </c>
      <c r="H1" s="5" t="s">
        <v>37</v>
      </c>
      <c r="I1" s="5" t="s">
        <v>38</v>
      </c>
      <c r="J1" s="5" t="s">
        <v>39</v>
      </c>
      <c r="K1" s="5" t="s">
        <v>40</v>
      </c>
      <c r="L1" s="5" t="s">
        <v>41</v>
      </c>
      <c r="M1" s="5" t="s">
        <v>42</v>
      </c>
      <c r="N1" s="5" t="s">
        <v>43</v>
      </c>
      <c r="O1" s="5" t="s">
        <v>46</v>
      </c>
      <c r="P1" s="5" t="s">
        <v>44</v>
      </c>
      <c r="Q1" s="5" t="s">
        <v>1</v>
      </c>
      <c r="R1" s="5" t="s">
        <v>2</v>
      </c>
      <c r="S1" s="5" t="s">
        <v>3</v>
      </c>
      <c r="T1" s="5" t="s">
        <v>4</v>
      </c>
      <c r="U1" s="5" t="s">
        <v>5</v>
      </c>
      <c r="V1" s="5" t="s">
        <v>6</v>
      </c>
      <c r="W1" s="5" t="s">
        <v>7</v>
      </c>
    </row>
    <row r="2" spans="1:23" x14ac:dyDescent="0.25">
      <c r="A2">
        <v>1</v>
      </c>
      <c r="B2" s="6" t="s">
        <v>8</v>
      </c>
      <c r="C2" s="3">
        <v>38</v>
      </c>
      <c r="D2" s="3">
        <v>28</v>
      </c>
      <c r="E2" s="3">
        <v>5</v>
      </c>
      <c r="F2" s="3">
        <v>5</v>
      </c>
      <c r="G2" s="2">
        <f>(D2/C2*100)/100</f>
        <v>0.73684210526315785</v>
      </c>
      <c r="H2" s="3">
        <v>94</v>
      </c>
      <c r="I2" s="3">
        <v>33</v>
      </c>
      <c r="J2" s="3">
        <v>61</v>
      </c>
      <c r="K2" s="3">
        <v>89</v>
      </c>
      <c r="L2" s="7">
        <v>2.34</v>
      </c>
      <c r="M2" s="8">
        <v>78.599999999999994</v>
      </c>
      <c r="N2" s="8">
        <v>32.1</v>
      </c>
      <c r="O2" s="8">
        <v>46.5</v>
      </c>
      <c r="P2" s="7">
        <v>1.22</v>
      </c>
      <c r="Q2" s="3">
        <v>24</v>
      </c>
      <c r="R2" s="8">
        <v>27.2</v>
      </c>
      <c r="S2" s="2">
        <v>0.64700000000000002</v>
      </c>
      <c r="T2" s="3">
        <v>44</v>
      </c>
      <c r="U2">
        <v>1</v>
      </c>
      <c r="V2" s="4">
        <v>53.249000000000002</v>
      </c>
      <c r="W2" t="s">
        <v>9</v>
      </c>
    </row>
    <row r="3" spans="1:23" x14ac:dyDescent="0.25">
      <c r="A3">
        <v>2</v>
      </c>
      <c r="B3" s="6" t="s">
        <v>10</v>
      </c>
      <c r="C3" s="3">
        <v>38</v>
      </c>
      <c r="D3" s="3">
        <v>26</v>
      </c>
      <c r="E3" s="3">
        <v>6</v>
      </c>
      <c r="F3" s="3">
        <v>6</v>
      </c>
      <c r="G3" s="2">
        <f t="shared" ref="G3:G21" si="0">(D3/C3*100)/100</f>
        <v>0.68421052631578949</v>
      </c>
      <c r="H3" s="3">
        <v>88</v>
      </c>
      <c r="I3" s="3">
        <v>43</v>
      </c>
      <c r="J3" s="3">
        <v>45</v>
      </c>
      <c r="K3" s="3">
        <v>84</v>
      </c>
      <c r="L3" s="7">
        <v>2.21</v>
      </c>
      <c r="M3" s="8">
        <v>71.900000000000006</v>
      </c>
      <c r="N3" s="8">
        <v>42</v>
      </c>
      <c r="O3" s="8">
        <v>29.9</v>
      </c>
      <c r="P3" s="7">
        <v>0.79</v>
      </c>
      <c r="Q3" s="3">
        <v>26</v>
      </c>
      <c r="R3" s="8">
        <v>24.7</v>
      </c>
      <c r="S3" s="2">
        <v>0.59299999999999997</v>
      </c>
      <c r="T3" s="3">
        <v>51</v>
      </c>
      <c r="U3">
        <v>0</v>
      </c>
      <c r="V3" s="4">
        <v>60.191000000000003</v>
      </c>
      <c r="W3" t="s">
        <v>9</v>
      </c>
    </row>
    <row r="4" spans="1:23" x14ac:dyDescent="0.25">
      <c r="A4">
        <v>3</v>
      </c>
      <c r="B4" s="6" t="s">
        <v>11</v>
      </c>
      <c r="C4" s="3">
        <v>38</v>
      </c>
      <c r="D4" s="3">
        <v>23</v>
      </c>
      <c r="E4" s="3">
        <v>6</v>
      </c>
      <c r="F4" s="3">
        <v>9</v>
      </c>
      <c r="G4" s="2">
        <f t="shared" si="0"/>
        <v>0.60526315789473684</v>
      </c>
      <c r="H4" s="3">
        <v>58</v>
      </c>
      <c r="I4" s="3">
        <v>43</v>
      </c>
      <c r="J4" s="3">
        <v>15</v>
      </c>
      <c r="K4" s="3">
        <v>75</v>
      </c>
      <c r="L4" s="7">
        <v>1.97</v>
      </c>
      <c r="M4" s="8">
        <v>67.7</v>
      </c>
      <c r="N4" s="8">
        <v>50.4</v>
      </c>
      <c r="O4" s="8">
        <v>17.3</v>
      </c>
      <c r="P4" s="7">
        <v>0.45</v>
      </c>
      <c r="Q4" s="3">
        <v>26</v>
      </c>
      <c r="R4" s="8">
        <v>26.9</v>
      </c>
      <c r="S4" s="2">
        <v>0.53700000000000003</v>
      </c>
      <c r="T4" s="3">
        <v>78</v>
      </c>
      <c r="U4">
        <v>2</v>
      </c>
      <c r="V4" s="4">
        <v>73.671000000000006</v>
      </c>
      <c r="W4" t="s">
        <v>9</v>
      </c>
    </row>
    <row r="5" spans="1:23" x14ac:dyDescent="0.25">
      <c r="A5">
        <v>4</v>
      </c>
      <c r="B5" s="6" t="s">
        <v>12</v>
      </c>
      <c r="C5" s="3">
        <v>38</v>
      </c>
      <c r="D5" s="3">
        <v>19</v>
      </c>
      <c r="E5" s="3">
        <v>14</v>
      </c>
      <c r="F5" s="3">
        <v>5</v>
      </c>
      <c r="G5" s="2">
        <f t="shared" si="0"/>
        <v>0.5</v>
      </c>
      <c r="H5" s="3">
        <v>68</v>
      </c>
      <c r="I5" s="3">
        <v>33</v>
      </c>
      <c r="J5" s="3">
        <v>35</v>
      </c>
      <c r="K5" s="3">
        <v>71</v>
      </c>
      <c r="L5" s="7">
        <v>1.87</v>
      </c>
      <c r="M5" s="8">
        <v>72</v>
      </c>
      <c r="N5" s="8">
        <v>39.6</v>
      </c>
      <c r="O5" s="8">
        <v>32.4</v>
      </c>
      <c r="P5" s="7">
        <v>0.85</v>
      </c>
      <c r="Q5" s="3">
        <v>27</v>
      </c>
      <c r="R5" s="8">
        <v>27.3</v>
      </c>
      <c r="S5" s="2">
        <v>0.52300000000000002</v>
      </c>
      <c r="T5" s="3">
        <v>61</v>
      </c>
      <c r="U5">
        <v>1</v>
      </c>
      <c r="V5" s="4">
        <v>52.127000000000002</v>
      </c>
      <c r="W5" t="s">
        <v>9</v>
      </c>
    </row>
    <row r="6" spans="1:23" x14ac:dyDescent="0.25">
      <c r="A6">
        <v>5</v>
      </c>
      <c r="B6" s="6" t="s">
        <v>13</v>
      </c>
      <c r="C6" s="3">
        <v>38</v>
      </c>
      <c r="D6" s="3">
        <v>19</v>
      </c>
      <c r="E6" s="3">
        <v>10</v>
      </c>
      <c r="F6" s="3">
        <v>9</v>
      </c>
      <c r="G6" s="2">
        <f t="shared" si="0"/>
        <v>0.5</v>
      </c>
      <c r="H6" s="3">
        <v>75</v>
      </c>
      <c r="I6" s="3">
        <v>47</v>
      </c>
      <c r="J6" s="3">
        <v>28</v>
      </c>
      <c r="K6" s="3">
        <v>67</v>
      </c>
      <c r="L6" s="7">
        <v>1.76</v>
      </c>
      <c r="M6" s="8">
        <v>72.599999999999994</v>
      </c>
      <c r="N6" s="8">
        <v>50.9</v>
      </c>
      <c r="O6" s="8">
        <v>21.7</v>
      </c>
      <c r="P6" s="7">
        <v>0.56999999999999995</v>
      </c>
      <c r="Q6" s="3">
        <v>28</v>
      </c>
      <c r="R6" s="8">
        <v>27.4</v>
      </c>
      <c r="S6" s="2">
        <v>0.60799999999999998</v>
      </c>
      <c r="T6" s="3">
        <v>57</v>
      </c>
      <c r="U6">
        <v>1</v>
      </c>
      <c r="V6" s="4">
        <v>53.162999999999997</v>
      </c>
      <c r="W6" t="s">
        <v>14</v>
      </c>
    </row>
    <row r="7" spans="1:23" x14ac:dyDescent="0.25">
      <c r="A7">
        <v>6</v>
      </c>
      <c r="B7" s="6" t="s">
        <v>15</v>
      </c>
      <c r="C7" s="3">
        <v>38</v>
      </c>
      <c r="D7" s="3">
        <v>18</v>
      </c>
      <c r="E7" s="3">
        <v>8</v>
      </c>
      <c r="F7" s="3">
        <v>12</v>
      </c>
      <c r="G7" s="2">
        <f t="shared" si="0"/>
        <v>0.47368421052631576</v>
      </c>
      <c r="H7" s="3">
        <v>72</v>
      </c>
      <c r="I7" s="3">
        <v>53</v>
      </c>
      <c r="J7" s="3">
        <v>19</v>
      </c>
      <c r="K7" s="3">
        <v>62</v>
      </c>
      <c r="L7" s="7">
        <v>1.63</v>
      </c>
      <c r="M7" s="8">
        <v>73.3</v>
      </c>
      <c r="N7" s="8">
        <v>50.2</v>
      </c>
      <c r="O7" s="8">
        <v>23.1</v>
      </c>
      <c r="P7" s="7">
        <v>0.61</v>
      </c>
      <c r="Q7" s="3">
        <v>29</v>
      </c>
      <c r="R7" s="8">
        <v>26.3</v>
      </c>
      <c r="S7" s="2">
        <v>0.60199999999999998</v>
      </c>
      <c r="T7" s="3">
        <v>58</v>
      </c>
      <c r="U7">
        <v>0</v>
      </c>
      <c r="V7" s="4">
        <v>31.477</v>
      </c>
      <c r="W7" t="s">
        <v>14</v>
      </c>
    </row>
    <row r="8" spans="1:23" x14ac:dyDescent="0.25">
      <c r="A8">
        <v>7</v>
      </c>
      <c r="B8" s="6" t="s">
        <v>16</v>
      </c>
      <c r="C8" s="3">
        <v>38</v>
      </c>
      <c r="D8" s="3">
        <v>18</v>
      </c>
      <c r="E8" s="3">
        <v>7</v>
      </c>
      <c r="F8" s="3">
        <v>13</v>
      </c>
      <c r="G8" s="2">
        <f t="shared" si="0"/>
        <v>0.47368421052631576</v>
      </c>
      <c r="H8" s="3">
        <v>51</v>
      </c>
      <c r="I8" s="3">
        <v>46</v>
      </c>
      <c r="J8" s="3">
        <v>5</v>
      </c>
      <c r="K8" s="3">
        <v>61</v>
      </c>
      <c r="L8" s="7">
        <v>1.61</v>
      </c>
      <c r="M8" s="8">
        <v>50.2</v>
      </c>
      <c r="N8" s="8">
        <v>52.5</v>
      </c>
      <c r="O8" s="8">
        <v>-2.2000000000000002</v>
      </c>
      <c r="P8" s="7">
        <v>-0.06</v>
      </c>
      <c r="Q8" s="3">
        <v>26</v>
      </c>
      <c r="R8" s="8">
        <v>27</v>
      </c>
      <c r="S8" s="2">
        <v>0.49299999999999999</v>
      </c>
      <c r="T8" s="3">
        <v>80</v>
      </c>
      <c r="U8">
        <v>1</v>
      </c>
      <c r="V8" s="4">
        <v>39.484999999999999</v>
      </c>
      <c r="W8" t="s">
        <v>17</v>
      </c>
    </row>
    <row r="9" spans="1:23" x14ac:dyDescent="0.25">
      <c r="A9">
        <v>8</v>
      </c>
      <c r="B9" s="6" t="s">
        <v>18</v>
      </c>
      <c r="C9" s="3">
        <v>38</v>
      </c>
      <c r="D9" s="3">
        <v>18</v>
      </c>
      <c r="E9" s="3">
        <v>6</v>
      </c>
      <c r="F9" s="3">
        <v>14</v>
      </c>
      <c r="G9" s="2">
        <f t="shared" si="0"/>
        <v>0.47368421052631576</v>
      </c>
      <c r="H9" s="3">
        <v>70</v>
      </c>
      <c r="I9" s="3">
        <v>63</v>
      </c>
      <c r="J9" s="3">
        <v>7</v>
      </c>
      <c r="K9" s="3">
        <v>60</v>
      </c>
      <c r="L9" s="7">
        <v>1.58</v>
      </c>
      <c r="M9" s="8">
        <v>57.1</v>
      </c>
      <c r="N9" s="8">
        <v>49.7</v>
      </c>
      <c r="O9" s="8">
        <v>7.4</v>
      </c>
      <c r="P9" s="7">
        <v>0.2</v>
      </c>
      <c r="Q9" s="3">
        <v>29</v>
      </c>
      <c r="R9" s="8">
        <v>27.6</v>
      </c>
      <c r="S9" s="2">
        <v>0.5</v>
      </c>
      <c r="T9" s="3">
        <v>77</v>
      </c>
      <c r="U9">
        <v>3</v>
      </c>
      <c r="V9" s="4">
        <v>61.585000000000001</v>
      </c>
    </row>
    <row r="10" spans="1:23" x14ac:dyDescent="0.25">
      <c r="A10">
        <v>9</v>
      </c>
      <c r="B10" s="6" t="s">
        <v>19</v>
      </c>
      <c r="C10" s="3">
        <v>38</v>
      </c>
      <c r="D10" s="3">
        <v>15</v>
      </c>
      <c r="E10" s="3">
        <v>14</v>
      </c>
      <c r="F10" s="3">
        <v>9</v>
      </c>
      <c r="G10" s="2">
        <f t="shared" si="0"/>
        <v>0.39473684210526316</v>
      </c>
      <c r="H10" s="3">
        <v>58</v>
      </c>
      <c r="I10" s="3">
        <v>46</v>
      </c>
      <c r="J10" s="3">
        <v>12</v>
      </c>
      <c r="K10" s="3">
        <v>59</v>
      </c>
      <c r="L10" s="7">
        <v>1.55</v>
      </c>
      <c r="M10" s="8">
        <v>56.8</v>
      </c>
      <c r="N10" s="8">
        <v>49.9</v>
      </c>
      <c r="O10" s="8">
        <v>6.8</v>
      </c>
      <c r="P10" s="7">
        <v>0.18</v>
      </c>
      <c r="Q10" s="3">
        <v>25</v>
      </c>
      <c r="R10" s="8">
        <v>26.2</v>
      </c>
      <c r="S10" s="2">
        <v>0.438</v>
      </c>
      <c r="T10" s="3">
        <v>57</v>
      </c>
      <c r="U10">
        <v>1</v>
      </c>
      <c r="V10" s="4">
        <v>17.077999999999999</v>
      </c>
    </row>
    <row r="11" spans="1:23" x14ac:dyDescent="0.25">
      <c r="A11">
        <v>10</v>
      </c>
      <c r="B11" s="6" t="s">
        <v>20</v>
      </c>
      <c r="C11" s="3">
        <v>38</v>
      </c>
      <c r="D11" s="3">
        <v>15</v>
      </c>
      <c r="E11" s="3">
        <v>7</v>
      </c>
      <c r="F11" s="3">
        <v>16</v>
      </c>
      <c r="G11" s="2">
        <f t="shared" si="0"/>
        <v>0.39473684210526316</v>
      </c>
      <c r="H11" s="3">
        <v>55</v>
      </c>
      <c r="I11" s="3">
        <v>53</v>
      </c>
      <c r="J11" s="3">
        <v>2</v>
      </c>
      <c r="K11" s="3">
        <v>52</v>
      </c>
      <c r="L11" s="7">
        <v>1.37</v>
      </c>
      <c r="M11" s="8">
        <v>46.2</v>
      </c>
      <c r="N11" s="8">
        <v>63.8</v>
      </c>
      <c r="O11" s="8">
        <v>-17.600000000000001</v>
      </c>
      <c r="P11" s="7">
        <v>-0.46</v>
      </c>
      <c r="Q11" s="3">
        <v>29</v>
      </c>
      <c r="R11" s="8">
        <v>28.2</v>
      </c>
      <c r="S11" s="2">
        <v>0.48799999999999999</v>
      </c>
      <c r="T11" s="3">
        <v>80</v>
      </c>
      <c r="U11">
        <v>1</v>
      </c>
      <c r="V11" s="4">
        <v>23.745999999999999</v>
      </c>
    </row>
    <row r="12" spans="1:23" x14ac:dyDescent="0.25">
      <c r="A12">
        <v>11</v>
      </c>
      <c r="B12" s="6" t="s">
        <v>21</v>
      </c>
      <c r="C12" s="3">
        <v>38</v>
      </c>
      <c r="D12" s="3">
        <v>11</v>
      </c>
      <c r="E12" s="3">
        <v>12</v>
      </c>
      <c r="F12" s="3">
        <v>15</v>
      </c>
      <c r="G12" s="2">
        <f t="shared" si="0"/>
        <v>0.28947368421052633</v>
      </c>
      <c r="H12" s="3">
        <v>40</v>
      </c>
      <c r="I12" s="3">
        <v>49</v>
      </c>
      <c r="J12" s="3">
        <v>-9</v>
      </c>
      <c r="K12" s="3">
        <v>45</v>
      </c>
      <c r="L12" s="7">
        <v>1.18</v>
      </c>
      <c r="M12" s="8">
        <v>39.299999999999997</v>
      </c>
      <c r="N12" s="8">
        <v>48.1</v>
      </c>
      <c r="O12" s="8">
        <v>-8.8000000000000007</v>
      </c>
      <c r="P12" s="7">
        <v>-0.23</v>
      </c>
      <c r="Q12" s="3">
        <v>26</v>
      </c>
      <c r="R12" s="8">
        <v>26.7</v>
      </c>
      <c r="S12" s="2">
        <v>0.46300000000000002</v>
      </c>
      <c r="T12" s="3">
        <v>82</v>
      </c>
      <c r="U12">
        <v>3</v>
      </c>
      <c r="V12" s="4">
        <v>24.952000000000002</v>
      </c>
    </row>
    <row r="13" spans="1:23" x14ac:dyDescent="0.25">
      <c r="A13">
        <v>12</v>
      </c>
      <c r="B13" s="6" t="s">
        <v>22</v>
      </c>
      <c r="C13" s="3">
        <v>38</v>
      </c>
      <c r="D13" s="3">
        <v>11</v>
      </c>
      <c r="E13" s="3">
        <v>11</v>
      </c>
      <c r="F13" s="3">
        <v>16</v>
      </c>
      <c r="G13" s="2">
        <f t="shared" si="0"/>
        <v>0.28947368421052633</v>
      </c>
      <c r="H13" s="3">
        <v>38</v>
      </c>
      <c r="I13" s="3">
        <v>47</v>
      </c>
      <c r="J13" s="3">
        <v>-9</v>
      </c>
      <c r="K13" s="3">
        <v>44</v>
      </c>
      <c r="L13" s="7">
        <v>1.1599999999999999</v>
      </c>
      <c r="M13" s="8">
        <v>49.5</v>
      </c>
      <c r="N13" s="8">
        <v>52.5</v>
      </c>
      <c r="O13" s="8">
        <v>-3</v>
      </c>
      <c r="P13" s="7">
        <v>-0.08</v>
      </c>
      <c r="Q13" s="3">
        <v>32</v>
      </c>
      <c r="R13" s="8">
        <v>26.3</v>
      </c>
      <c r="S13" s="2">
        <v>0.58699999999999997</v>
      </c>
      <c r="T13" s="3">
        <v>81</v>
      </c>
      <c r="U13">
        <v>3</v>
      </c>
      <c r="V13" s="4">
        <v>40.002000000000002</v>
      </c>
    </row>
    <row r="14" spans="1:23" x14ac:dyDescent="0.25">
      <c r="A14">
        <v>13</v>
      </c>
      <c r="B14" s="6" t="s">
        <v>23</v>
      </c>
      <c r="C14" s="3">
        <v>38</v>
      </c>
      <c r="D14" s="3">
        <v>11</v>
      </c>
      <c r="E14" s="3">
        <v>8</v>
      </c>
      <c r="F14" s="3">
        <v>19</v>
      </c>
      <c r="G14" s="2">
        <f t="shared" si="0"/>
        <v>0.28947368421052633</v>
      </c>
      <c r="H14" s="3">
        <v>31</v>
      </c>
      <c r="I14" s="3">
        <v>58</v>
      </c>
      <c r="J14" s="3">
        <v>-27</v>
      </c>
      <c r="K14" s="3">
        <v>41</v>
      </c>
      <c r="L14" s="7">
        <v>1.08</v>
      </c>
      <c r="M14" s="8">
        <v>36.799999999999997</v>
      </c>
      <c r="N14" s="8">
        <v>59.9</v>
      </c>
      <c r="O14" s="8">
        <v>-23.1</v>
      </c>
      <c r="P14" s="7">
        <v>-0.61</v>
      </c>
      <c r="Q14" s="3">
        <v>32</v>
      </c>
      <c r="R14" s="8">
        <v>26.7</v>
      </c>
      <c r="S14" s="2">
        <v>0.499</v>
      </c>
      <c r="T14" s="3">
        <v>85</v>
      </c>
      <c r="U14">
        <v>6</v>
      </c>
      <c r="V14" s="4">
        <v>31.481999999999999</v>
      </c>
    </row>
    <row r="15" spans="1:23" x14ac:dyDescent="0.25">
      <c r="A15">
        <v>14</v>
      </c>
      <c r="B15" s="6" t="s">
        <v>24</v>
      </c>
      <c r="C15" s="3">
        <v>38</v>
      </c>
      <c r="D15" s="3">
        <v>11</v>
      </c>
      <c r="E15" s="3">
        <v>7</v>
      </c>
      <c r="F15" s="3">
        <v>20</v>
      </c>
      <c r="G15" s="2">
        <f t="shared" si="0"/>
        <v>0.28947368421052633</v>
      </c>
      <c r="H15" s="3">
        <v>42</v>
      </c>
      <c r="I15" s="3">
        <v>55</v>
      </c>
      <c r="J15" s="3">
        <v>-13</v>
      </c>
      <c r="K15" s="3">
        <v>40</v>
      </c>
      <c r="L15" s="7">
        <v>1.05</v>
      </c>
      <c r="M15" s="8">
        <v>49.2</v>
      </c>
      <c r="N15" s="8">
        <v>53</v>
      </c>
      <c r="O15" s="8">
        <v>-3.9</v>
      </c>
      <c r="P15" s="7">
        <v>-0.1</v>
      </c>
      <c r="Q15" s="3">
        <v>25</v>
      </c>
      <c r="R15" s="8">
        <v>28.2</v>
      </c>
      <c r="S15" s="2">
        <v>0.42099999999999999</v>
      </c>
      <c r="T15" s="3">
        <v>44</v>
      </c>
      <c r="U15">
        <v>0</v>
      </c>
      <c r="V15" s="4">
        <v>62.462000000000003</v>
      </c>
    </row>
    <row r="16" spans="1:23" x14ac:dyDescent="0.25">
      <c r="A16">
        <v>15</v>
      </c>
      <c r="B16" s="6" t="s">
        <v>25</v>
      </c>
      <c r="C16" s="3">
        <v>38</v>
      </c>
      <c r="D16" s="3">
        <v>11</v>
      </c>
      <c r="E16" s="3">
        <v>6</v>
      </c>
      <c r="F16" s="3">
        <v>21</v>
      </c>
      <c r="G16" s="2">
        <f t="shared" si="0"/>
        <v>0.28947368421052633</v>
      </c>
      <c r="H16" s="3">
        <v>37</v>
      </c>
      <c r="I16" s="3">
        <v>71</v>
      </c>
      <c r="J16" s="3">
        <v>-34</v>
      </c>
      <c r="K16" s="3">
        <v>39</v>
      </c>
      <c r="L16" s="7">
        <v>1.03</v>
      </c>
      <c r="M16" s="8">
        <v>38.6</v>
      </c>
      <c r="N16" s="8">
        <v>63.9</v>
      </c>
      <c r="O16" s="8">
        <v>-25.3</v>
      </c>
      <c r="P16" s="7">
        <v>-0.67</v>
      </c>
      <c r="Q16" s="3">
        <v>31</v>
      </c>
      <c r="R16" s="8">
        <v>26.3</v>
      </c>
      <c r="S16" s="2">
        <v>0.40400000000000003</v>
      </c>
      <c r="T16" s="3">
        <v>68</v>
      </c>
      <c r="U16">
        <v>0</v>
      </c>
      <c r="V16" s="4">
        <v>10.362</v>
      </c>
    </row>
    <row r="17" spans="1:23" x14ac:dyDescent="0.25">
      <c r="A17">
        <v>16</v>
      </c>
      <c r="B17" s="6" t="s">
        <v>26</v>
      </c>
      <c r="C17" s="3">
        <v>38</v>
      </c>
      <c r="D17" s="3">
        <v>9</v>
      </c>
      <c r="E17" s="3">
        <v>11</v>
      </c>
      <c r="F17" s="3">
        <v>18</v>
      </c>
      <c r="G17" s="2">
        <f t="shared" si="0"/>
        <v>0.23684210526315788</v>
      </c>
      <c r="H17" s="3">
        <v>38</v>
      </c>
      <c r="I17" s="3">
        <v>68</v>
      </c>
      <c r="J17" s="3">
        <v>-30</v>
      </c>
      <c r="K17" s="3">
        <v>38</v>
      </c>
      <c r="L17" s="7">
        <v>1</v>
      </c>
      <c r="M17" s="8">
        <v>39.299999999999997</v>
      </c>
      <c r="N17" s="8">
        <v>64.2</v>
      </c>
      <c r="O17" s="8">
        <v>-24.9</v>
      </c>
      <c r="P17" s="7">
        <v>-0.66</v>
      </c>
      <c r="Q17" s="3">
        <v>33</v>
      </c>
      <c r="R17" s="8">
        <v>26.5</v>
      </c>
      <c r="S17" s="2">
        <v>0.376</v>
      </c>
      <c r="T17" s="3">
        <v>84</v>
      </c>
      <c r="U17">
        <v>0</v>
      </c>
      <c r="V17" s="4">
        <v>29.187999999999999</v>
      </c>
    </row>
    <row r="18" spans="1:23" x14ac:dyDescent="0.25">
      <c r="A18">
        <v>17</v>
      </c>
      <c r="B18" s="6" t="s">
        <v>27</v>
      </c>
      <c r="C18" s="3">
        <v>38</v>
      </c>
      <c r="D18" s="3">
        <v>8</v>
      </c>
      <c r="E18" s="3">
        <v>12</v>
      </c>
      <c r="F18" s="3">
        <v>18</v>
      </c>
      <c r="G18" s="2">
        <f t="shared" si="0"/>
        <v>0.21052631578947367</v>
      </c>
      <c r="H18" s="3">
        <v>34</v>
      </c>
      <c r="I18" s="3">
        <v>57</v>
      </c>
      <c r="J18" s="3">
        <v>-23</v>
      </c>
      <c r="K18" s="3">
        <v>36</v>
      </c>
      <c r="L18" s="7">
        <v>0.95</v>
      </c>
      <c r="M18" s="8">
        <v>45.2</v>
      </c>
      <c r="N18" s="8">
        <v>65.7</v>
      </c>
      <c r="O18" s="8">
        <v>-20.5</v>
      </c>
      <c r="P18" s="7">
        <v>-0.54</v>
      </c>
      <c r="Q18" s="3">
        <v>28</v>
      </c>
      <c r="R18" s="8">
        <v>26.6</v>
      </c>
      <c r="S18" s="2">
        <v>0.42799999999999999</v>
      </c>
      <c r="T18" s="3">
        <v>81</v>
      </c>
      <c r="U18">
        <v>2</v>
      </c>
      <c r="V18" s="4">
        <v>39.243000000000002</v>
      </c>
    </row>
    <row r="19" spans="1:23" x14ac:dyDescent="0.25">
      <c r="A19">
        <v>18</v>
      </c>
      <c r="B19" s="6" t="s">
        <v>28</v>
      </c>
      <c r="C19" s="3">
        <v>38</v>
      </c>
      <c r="D19" s="3">
        <v>9</v>
      </c>
      <c r="E19" s="3">
        <v>7</v>
      </c>
      <c r="F19" s="3">
        <v>22</v>
      </c>
      <c r="G19" s="2">
        <f t="shared" si="0"/>
        <v>0.23684210526315788</v>
      </c>
      <c r="H19" s="3">
        <v>51</v>
      </c>
      <c r="I19" s="3">
        <v>68</v>
      </c>
      <c r="J19" s="3">
        <v>-17</v>
      </c>
      <c r="K19" s="3">
        <v>34</v>
      </c>
      <c r="L19" s="7">
        <v>0.89</v>
      </c>
      <c r="M19" s="8">
        <v>50.6</v>
      </c>
      <c r="N19" s="8">
        <v>63.4</v>
      </c>
      <c r="O19" s="8">
        <v>-12.8</v>
      </c>
      <c r="P19" s="7">
        <v>-0.34</v>
      </c>
      <c r="Q19" s="3">
        <v>28</v>
      </c>
      <c r="R19" s="8">
        <v>26.1</v>
      </c>
      <c r="S19" s="2">
        <v>0.47699999999999998</v>
      </c>
      <c r="T19" s="3">
        <v>63</v>
      </c>
      <c r="U19">
        <v>2</v>
      </c>
      <c r="V19" s="4">
        <v>31.887</v>
      </c>
      <c r="W19" t="s">
        <v>29</v>
      </c>
    </row>
    <row r="20" spans="1:23" x14ac:dyDescent="0.25">
      <c r="A20">
        <v>19</v>
      </c>
      <c r="B20" s="6" t="s">
        <v>30</v>
      </c>
      <c r="C20" s="3">
        <v>38</v>
      </c>
      <c r="D20" s="3">
        <v>7</v>
      </c>
      <c r="E20" s="3">
        <v>10</v>
      </c>
      <c r="F20" s="3">
        <v>21</v>
      </c>
      <c r="G20" s="2">
        <f t="shared" si="0"/>
        <v>0.18421052631578946</v>
      </c>
      <c r="H20" s="3">
        <v>48</v>
      </c>
      <c r="I20" s="3">
        <v>78</v>
      </c>
      <c r="J20" s="3">
        <v>-30</v>
      </c>
      <c r="K20" s="3">
        <v>31</v>
      </c>
      <c r="L20" s="7">
        <v>0.82</v>
      </c>
      <c r="M20" s="8">
        <v>47.4</v>
      </c>
      <c r="N20" s="8">
        <v>67.2</v>
      </c>
      <c r="O20" s="8">
        <v>-19.8</v>
      </c>
      <c r="P20" s="7">
        <v>-0.52</v>
      </c>
      <c r="Q20" s="3">
        <v>29</v>
      </c>
      <c r="R20" s="8">
        <v>25.3</v>
      </c>
      <c r="S20" s="2">
        <v>0.47</v>
      </c>
      <c r="T20" s="3">
        <v>89</v>
      </c>
      <c r="U20">
        <v>3</v>
      </c>
      <c r="V20" s="4">
        <v>36.566000000000003</v>
      </c>
      <c r="W20" t="s">
        <v>29</v>
      </c>
    </row>
    <row r="21" spans="1:23" x14ac:dyDescent="0.25">
      <c r="A21">
        <v>20</v>
      </c>
      <c r="B21" s="6" t="s">
        <v>31</v>
      </c>
      <c r="C21" s="3">
        <v>38</v>
      </c>
      <c r="D21" s="3">
        <v>6</v>
      </c>
      <c r="E21" s="3">
        <v>7</v>
      </c>
      <c r="F21" s="3">
        <v>25</v>
      </c>
      <c r="G21" s="2">
        <f t="shared" si="0"/>
        <v>0.15789473684210525</v>
      </c>
      <c r="H21" s="3">
        <v>36</v>
      </c>
      <c r="I21" s="3">
        <v>73</v>
      </c>
      <c r="J21" s="3">
        <v>-37</v>
      </c>
      <c r="K21" s="3">
        <v>25</v>
      </c>
      <c r="L21" s="7">
        <v>0.66</v>
      </c>
      <c r="M21" s="8">
        <v>37.700000000000003</v>
      </c>
      <c r="N21" s="8">
        <v>61</v>
      </c>
      <c r="O21" s="8">
        <v>-23.3</v>
      </c>
      <c r="P21" s="7">
        <v>-0.61</v>
      </c>
      <c r="Q21" s="3">
        <v>36</v>
      </c>
      <c r="R21" s="8">
        <v>24.7</v>
      </c>
      <c r="S21" s="2">
        <v>0.44500000000000001</v>
      </c>
      <c r="T21" s="3">
        <v>73</v>
      </c>
      <c r="U21">
        <v>0</v>
      </c>
      <c r="V21" s="4">
        <v>30.44</v>
      </c>
      <c r="W21" t="s">
        <v>29</v>
      </c>
    </row>
    <row r="23" spans="1:23" x14ac:dyDescent="0.25">
      <c r="D23" s="9"/>
      <c r="E23" s="9"/>
      <c r="F23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luanc</cp:lastModifiedBy>
  <dcterms:created xsi:type="dcterms:W3CDTF">2024-01-18T21:12:19Z</dcterms:created>
  <dcterms:modified xsi:type="dcterms:W3CDTF">2024-01-22T21:14:28Z</dcterms:modified>
</cp:coreProperties>
</file>