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4000" windowHeight="9600" tabRatio="676" activeTab="2"/>
  </bookViews>
  <sheets>
    <sheet name="首页 " sheetId="9" r:id="rId1"/>
    <sheet name="变更履历" sheetId="10" r:id="rId2"/>
    <sheet name="Bug记录" sheetId="8" r:id="rId3"/>
    <sheet name="附录1-系统问题截图" sheetId="7" r:id="rId4"/>
  </sheets>
  <calcPr calcId="162913"/>
</workbook>
</file>

<file path=xl/calcChain.xml><?xml version="1.0" encoding="utf-8"?>
<calcChain xmlns="http://schemas.openxmlformats.org/spreadsheetml/2006/main">
  <c r="E7" i="8" l="1"/>
  <c r="E6" i="8"/>
  <c r="E5" i="8"/>
  <c r="E4" i="8"/>
  <c r="E3" i="8"/>
  <c r="C3" i="8" l="1"/>
  <c r="C7" i="8" l="1"/>
  <c r="C6" i="8"/>
  <c r="C5" i="8"/>
  <c r="C4" i="8"/>
</calcChain>
</file>

<file path=xl/comments1.xml><?xml version="1.0" encoding="utf-8"?>
<comments xmlns="http://schemas.openxmlformats.org/spreadsheetml/2006/main">
  <authors>
    <author>FengYing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插入logo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&lt;系统BUG类问题&gt;
&lt;新需求，或者需求变更类问题&gt;
&lt;功能增强类问题&gt;
&lt;测试发现，但用户代表与项目组就问题分类暂时未达成一致意见的问题&gt;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<sst xmlns="http://schemas.openxmlformats.org/spreadsheetml/2006/main" count="225" uniqueCount="134">
  <si>
    <t>关闭日期</t>
    <phoneticPr fontId="2" type="noConversion"/>
  </si>
  <si>
    <t>验证人</t>
    <phoneticPr fontId="2" type="noConversion"/>
  </si>
  <si>
    <t>负责人</t>
    <phoneticPr fontId="2" type="noConversion"/>
  </si>
  <si>
    <t>问题解决</t>
    <phoneticPr fontId="2" type="noConversion"/>
  </si>
  <si>
    <t>问题提出</t>
    <phoneticPr fontId="2" type="noConversion"/>
  </si>
  <si>
    <t>密级</t>
    <phoneticPr fontId="17" type="noConversion"/>
  </si>
  <si>
    <t>内部公开</t>
    <phoneticPr fontId="17" type="noConversion"/>
  </si>
  <si>
    <t>文件编号</t>
    <phoneticPr fontId="17" type="noConversion"/>
  </si>
  <si>
    <t>文件版本</t>
    <phoneticPr fontId="17" type="noConversion"/>
  </si>
  <si>
    <t>1.0</t>
    <phoneticPr fontId="17" type="noConversion"/>
  </si>
  <si>
    <t>大连口岸物流网有限公司 版权所有</t>
    <phoneticPr fontId="17" type="noConversion"/>
  </si>
  <si>
    <t>Bug记录单</t>
    <phoneticPr fontId="2" type="noConversion"/>
  </si>
  <si>
    <t>SDP-PDT064</t>
    <phoneticPr fontId="17" type="noConversion"/>
  </si>
  <si>
    <t>bug记录单</t>
    <phoneticPr fontId="2" type="noConversion"/>
  </si>
  <si>
    <r>
      <rPr>
        <b/>
        <sz val="16"/>
        <rFont val="宋体"/>
        <family val="3"/>
        <charset val="134"/>
      </rPr>
      <t>变更履历</t>
    </r>
    <phoneticPr fontId="17" type="noConversion"/>
  </si>
  <si>
    <r>
      <rPr>
        <b/>
        <sz val="11"/>
        <rFont val="宋体"/>
        <family val="3"/>
        <charset val="134"/>
      </rPr>
      <t>修改编号</t>
    </r>
    <phoneticPr fontId="2" type="noConversion"/>
  </si>
  <si>
    <r>
      <rPr>
        <b/>
        <sz val="11"/>
        <rFont val="宋体"/>
        <family val="3"/>
        <charset val="134"/>
      </rPr>
      <t>版本</t>
    </r>
    <phoneticPr fontId="2" type="noConversion"/>
  </si>
  <si>
    <r>
      <rPr>
        <b/>
        <sz val="11"/>
        <rFont val="宋体"/>
        <family val="3"/>
        <charset val="134"/>
      </rPr>
      <t>修改日期</t>
    </r>
    <phoneticPr fontId="2" type="noConversion"/>
  </si>
  <si>
    <r>
      <rPr>
        <b/>
        <sz val="11"/>
        <rFont val="宋体"/>
        <family val="3"/>
        <charset val="134"/>
      </rPr>
      <t>修改内容</t>
    </r>
    <phoneticPr fontId="2" type="noConversion"/>
  </si>
  <si>
    <r>
      <rPr>
        <b/>
        <sz val="11"/>
        <rFont val="宋体"/>
        <family val="3"/>
        <charset val="134"/>
      </rPr>
      <t>更改人</t>
    </r>
    <r>
      <rPr>
        <sz val="10"/>
        <rFont val="Arial"/>
        <family val="2"/>
      </rPr>
      <t/>
    </r>
    <phoneticPr fontId="2" type="noConversion"/>
  </si>
  <si>
    <t>审核人</t>
    <phoneticPr fontId="2" type="noConversion"/>
  </si>
  <si>
    <t>批准人</t>
    <phoneticPr fontId="2" type="noConversion"/>
  </si>
  <si>
    <r>
      <rPr>
        <sz val="11"/>
        <rFont val="宋体"/>
        <family val="3"/>
        <charset val="134"/>
      </rPr>
      <t>说明：</t>
    </r>
    <phoneticPr fontId="29"/>
  </si>
  <si>
    <r>
      <t>1</t>
    </r>
    <r>
      <rPr>
        <sz val="11"/>
        <rFont val="宋体"/>
        <family val="3"/>
        <charset val="134"/>
      </rPr>
      <t>、一次变更填写一行。</t>
    </r>
    <phoneticPr fontId="29"/>
  </si>
  <si>
    <t>行政检查</t>
    <phoneticPr fontId="2" type="noConversion"/>
  </si>
  <si>
    <t>默认界面查询结果字体大小不统一</t>
    <phoneticPr fontId="2" type="noConversion"/>
  </si>
  <si>
    <t>监管内容下拉框中无内容</t>
    <phoneticPr fontId="2" type="noConversion"/>
  </si>
  <si>
    <t>行政检查：查询条件</t>
    <phoneticPr fontId="2" type="noConversion"/>
  </si>
  <si>
    <t>默然界面中三个大流程图标无法点击</t>
    <phoneticPr fontId="2" type="noConversion"/>
  </si>
  <si>
    <t>日期选择后，日期显示不居中</t>
    <phoneticPr fontId="2" type="noConversion"/>
  </si>
  <si>
    <t>行政检查：详情页面</t>
    <phoneticPr fontId="2" type="noConversion"/>
  </si>
  <si>
    <t>整体页面太难看，建议标题行和内容行用不同颜色区分</t>
    <phoneticPr fontId="2" type="noConversion"/>
  </si>
  <si>
    <t>专项检查缺少监督检查表</t>
    <phoneticPr fontId="2" type="noConversion"/>
  </si>
  <si>
    <t>页面上方的流程实现，建议重新设计，一是不美观，二是容易误导看成系统页面显示错误，三是显示无明显、不直观</t>
    <phoneticPr fontId="2" type="noConversion"/>
  </si>
  <si>
    <t>详情页面无法返回上一层页面</t>
    <phoneticPr fontId="2" type="noConversion"/>
  </si>
  <si>
    <t>页面上方当前位置显示信息与行政检查这个不匹配，显示的食品备案系统</t>
    <phoneticPr fontId="2" type="noConversion"/>
  </si>
  <si>
    <t>人员随机界面没有返回上一层的按钮</t>
    <phoneticPr fontId="2" type="noConversion"/>
  </si>
  <si>
    <t>页面无申请单号信息，但是人员随机新建必须有申请单号，这个有问题吧，没办法用啊</t>
    <phoneticPr fontId="2" type="noConversion"/>
  </si>
  <si>
    <t>查询条件：审查结果为空，就空出来就行，不用写一个空字</t>
    <phoneticPr fontId="2" type="noConversion"/>
  </si>
  <si>
    <t>页面四个大流程无法点击</t>
    <phoneticPr fontId="2" type="noConversion"/>
  </si>
  <si>
    <t>行政检查：人员随机</t>
    <phoneticPr fontId="2" type="noConversion"/>
  </si>
  <si>
    <t>行政检查：监督检查表</t>
    <phoneticPr fontId="2" type="noConversion"/>
  </si>
  <si>
    <t>查询结果页面：数据信息显示都为？，请调整</t>
    <phoneticPr fontId="2" type="noConversion"/>
  </si>
  <si>
    <t>点击下载后，找不到下载后的数据</t>
    <phoneticPr fontId="2" type="noConversion"/>
  </si>
  <si>
    <t>填写完监督检查表，没有提交按钮，总是在勾选选项之前，弹出是否上传</t>
    <phoneticPr fontId="2" type="noConversion"/>
  </si>
  <si>
    <t>最终点击提交后，页面无变化，建议反馈提交成功后，页面弹回最初的查询界面</t>
    <phoneticPr fontId="2" type="noConversion"/>
  </si>
  <si>
    <t>调查结果，无法录入，也没有自动生成</t>
    <phoneticPr fontId="2" type="noConversion"/>
  </si>
  <si>
    <t>太丑了，无力吐槽
填写后，PC端没有更新
页面没有返回按钮</t>
    <phoneticPr fontId="2" type="noConversion"/>
  </si>
  <si>
    <t>详情页面建议在未上传照片时也有一个样式，只是数据项无数据，而不是像现在这样光秃秃的。
有照片的图标颜色选择一个鲜艳一些的，没有照片用灰色的，不可点击。</t>
    <phoneticPr fontId="2" type="noConversion"/>
  </si>
  <si>
    <t>默然界面查询结果：标题行应比结果行明显，建议用不同的背景颜色。</t>
    <phoneticPr fontId="2" type="noConversion"/>
  </si>
  <si>
    <t>行政检查：默认界面</t>
    <phoneticPr fontId="2" type="noConversion"/>
  </si>
  <si>
    <t>较严重</t>
    <phoneticPr fontId="2" type="noConversion"/>
  </si>
  <si>
    <t>行政检查：移动端</t>
    <phoneticPr fontId="2" type="noConversion"/>
  </si>
  <si>
    <t>行政检查移动端：监督检查表</t>
    <phoneticPr fontId="2" type="noConversion"/>
  </si>
  <si>
    <t>贾松如</t>
    <phoneticPr fontId="2" type="noConversion"/>
  </si>
  <si>
    <t>企业端</t>
    <phoneticPr fontId="2" type="noConversion"/>
  </si>
  <si>
    <t>经营面积、从业人数没有单位</t>
    <phoneticPr fontId="2" type="noConversion"/>
  </si>
  <si>
    <t>上传附件说明功能报错</t>
    <phoneticPr fontId="2" type="noConversion"/>
  </si>
  <si>
    <t>截获开始时间，请改为开始时间，结束时间也是
今天申报的数据，按时间查询查不到</t>
    <phoneticPr fontId="2" type="noConversion"/>
  </si>
  <si>
    <t>局端（操作端）</t>
    <phoneticPr fontId="2" type="noConversion"/>
  </si>
  <si>
    <t>时间查询功能不好用</t>
    <phoneticPr fontId="2" type="noConversion"/>
  </si>
  <si>
    <t>点击审批，弹出对话框字段有问题，设计也不居中，详见附件截图</t>
    <phoneticPr fontId="2" type="noConversion"/>
  </si>
  <si>
    <t>无法查看上传的附件</t>
    <phoneticPr fontId="2" type="noConversion"/>
  </si>
  <si>
    <t>上传附件查看报错</t>
    <phoneticPr fontId="2" type="noConversion"/>
  </si>
  <si>
    <t>审批结果为符合受理条件的，显示字段错误，详见截图4</t>
    <phoneticPr fontId="2" type="noConversion"/>
  </si>
  <si>
    <t>准予受理决定书，最后年月日无法录入，是自动带的么？</t>
    <phoneticPr fontId="2" type="noConversion"/>
  </si>
  <si>
    <t>所有送达回证点击报错</t>
    <phoneticPr fontId="2" type="noConversion"/>
  </si>
  <si>
    <t>局端下达补充材料告知书或其他文书后，企业端没有查看的地方，找不到在哪里查看</t>
    <phoneticPr fontId="2" type="noConversion"/>
  </si>
  <si>
    <t>企业申报的时候就没有选择受理局选项，审批是时候多的受理局选项怎么用？</t>
    <phoneticPr fontId="2" type="noConversion"/>
  </si>
  <si>
    <t>外网企业端只是查询和补充材料，准予许可/不准予许可这个应该是查看局端下达的文书，建议下达什么类型的文书之后再显示，不建议一直放在上面，点击还报错
文书查看链接不要跟详情做在一个区域里</t>
    <phoneticPr fontId="2" type="noConversion"/>
  </si>
  <si>
    <t>附件上传界面报错</t>
    <phoneticPr fontId="2" type="noConversion"/>
  </si>
  <si>
    <t>局端（操作端）：现场评审</t>
    <phoneticPr fontId="2" type="noConversion"/>
  </si>
  <si>
    <t>局端（操作端）：人员随机</t>
    <phoneticPr fontId="2" type="noConversion"/>
  </si>
  <si>
    <t>局端（操作端）准予受理决定书</t>
    <phoneticPr fontId="2" type="noConversion"/>
  </si>
  <si>
    <t>局端（操作端）：许可证查询</t>
    <phoneticPr fontId="2" type="noConversion"/>
  </si>
  <si>
    <t>局端（全过程查询）</t>
    <phoneticPr fontId="2" type="noConversion"/>
  </si>
  <si>
    <t>局端（全过程查询）：详情</t>
    <phoneticPr fontId="2" type="noConversion"/>
  </si>
  <si>
    <t>Bug合计</t>
    <phoneticPr fontId="2" type="noConversion"/>
  </si>
  <si>
    <t>严重</t>
    <phoneticPr fontId="2" type="noConversion"/>
  </si>
  <si>
    <t>问题</t>
    <phoneticPr fontId="2" type="noConversion"/>
  </si>
  <si>
    <t>功能增强</t>
    <phoneticPr fontId="2" type="noConversion"/>
  </si>
  <si>
    <t>一般</t>
    <phoneticPr fontId="2" type="noConversion"/>
  </si>
  <si>
    <t>需求</t>
    <phoneticPr fontId="2" type="noConversion"/>
  </si>
  <si>
    <t>较小</t>
    <phoneticPr fontId="2" type="noConversion"/>
  </si>
  <si>
    <t>待讨论</t>
    <phoneticPr fontId="2" type="noConversion"/>
  </si>
  <si>
    <t>建议</t>
    <phoneticPr fontId="2" type="noConversion"/>
  </si>
  <si>
    <t>序号</t>
  </si>
  <si>
    <t>问题描述</t>
    <phoneticPr fontId="2" type="noConversion"/>
  </si>
  <si>
    <t>子系统/模块</t>
    <phoneticPr fontId="2" type="noConversion"/>
  </si>
  <si>
    <t>分类</t>
    <phoneticPr fontId="2" type="noConversion"/>
  </si>
  <si>
    <t>等级</t>
    <phoneticPr fontId="9" type="noConversion"/>
  </si>
  <si>
    <t>频率</t>
    <phoneticPr fontId="9" type="noConversion"/>
  </si>
  <si>
    <t>时机</t>
    <phoneticPr fontId="9" type="noConversion"/>
  </si>
  <si>
    <t>提出日期</t>
    <phoneticPr fontId="2" type="noConversion"/>
  </si>
  <si>
    <t>提出人/记录人</t>
    <phoneticPr fontId="2" type="noConversion"/>
  </si>
  <si>
    <t>解决方案</t>
    <phoneticPr fontId="2" type="noConversion"/>
  </si>
  <si>
    <t xml:space="preserve">预计解决时间 </t>
    <phoneticPr fontId="2" type="noConversion"/>
  </si>
  <si>
    <t>问题状态</t>
    <phoneticPr fontId="2" type="noConversion"/>
  </si>
  <si>
    <t>申请材料补正告知书样式请设计规范，详见问题截图3
下达后按钮仍可继续点击，看不出来下达没下达过这个证书，请完善</t>
    <phoneticPr fontId="2" type="noConversion"/>
  </si>
  <si>
    <t>全过程流程时长统计报错，详见截图6</t>
    <phoneticPr fontId="2" type="noConversion"/>
  </si>
  <si>
    <t>随机人员选择，无法提交，显示保存失败，详见截图5
一直未选择受理局，这块受理局数据项是否保留？</t>
    <phoneticPr fontId="2" type="noConversion"/>
  </si>
  <si>
    <t>修复</t>
    <phoneticPr fontId="2" type="noConversion"/>
  </si>
  <si>
    <t>修复</t>
    <phoneticPr fontId="2" type="noConversion"/>
  </si>
  <si>
    <t>此类问题只能整个项目统一调整</t>
    <phoneticPr fontId="2" type="noConversion"/>
  </si>
  <si>
    <t>列表页图标只做展示，详情页才是供点击的</t>
    <phoneticPr fontId="2" type="noConversion"/>
  </si>
  <si>
    <t>暂时与其他保持一致，如确定调整会整个项目一起调整</t>
    <phoneticPr fontId="2" type="noConversion"/>
  </si>
  <si>
    <t>需求中专项检查没有检查表</t>
    <phoneticPr fontId="2" type="noConversion"/>
  </si>
  <si>
    <t>点击左上角导航栏</t>
    <phoneticPr fontId="2" type="noConversion"/>
  </si>
  <si>
    <t>修复</t>
    <phoneticPr fontId="2" type="noConversion"/>
  </si>
  <si>
    <t>王忠炎</t>
    <phoneticPr fontId="2" type="noConversion"/>
  </si>
  <si>
    <t>修复</t>
    <phoneticPr fontId="2" type="noConversion"/>
  </si>
  <si>
    <t>王忠炎</t>
    <phoneticPr fontId="2" type="noConversion"/>
  </si>
  <si>
    <t>王忠炎</t>
    <phoneticPr fontId="2" type="noConversion"/>
  </si>
  <si>
    <t>修复</t>
    <phoneticPr fontId="2" type="noConversion"/>
  </si>
  <si>
    <t>仍报错</t>
    <phoneticPr fontId="2" type="noConversion"/>
  </si>
  <si>
    <t>登录后界面显示错乱，见截图</t>
    <phoneticPr fontId="2" type="noConversion"/>
  </si>
  <si>
    <t>行政检查页面错乱，见截图</t>
    <phoneticPr fontId="2" type="noConversion"/>
  </si>
  <si>
    <t>下面为卫生许可证核发</t>
    <phoneticPr fontId="2" type="noConversion"/>
  </si>
  <si>
    <t>行政许可：卫生许可证受理查询</t>
    <phoneticPr fontId="2" type="noConversion"/>
  </si>
  <si>
    <t>申请材料补正告知书、准予受理决定书、不予受理决定书无法填写，页面报错</t>
    <phoneticPr fontId="2" type="noConversion"/>
  </si>
  <si>
    <t>具体的数据信息与对应的数据项窜行，对应不上</t>
    <phoneticPr fontId="2" type="noConversion"/>
  </si>
  <si>
    <t>审查组人员前面多了一个标点</t>
    <phoneticPr fontId="2" type="noConversion"/>
  </si>
  <si>
    <t>卫生许可：移动端</t>
    <phoneticPr fontId="2" type="noConversion"/>
  </si>
  <si>
    <t>移动端已下达整改通知书，并审查不合格，PC端查不到审查结果，也无法查看整改书</t>
    <phoneticPr fontId="2" type="noConversion"/>
  </si>
  <si>
    <t>行政许可：现场评审</t>
    <phoneticPr fontId="2" type="noConversion"/>
  </si>
  <si>
    <t>现场审查表得分、签名等信息未获取，详见旁边截图</t>
    <phoneticPr fontId="2" type="noConversion"/>
  </si>
  <si>
    <t>送达卫生许可证中，需要选择的选项信息未获取，签名信息也为空白</t>
    <phoneticPr fontId="2" type="noConversion"/>
  </si>
  <si>
    <t>链接报错，无法填写</t>
    <phoneticPr fontId="2" type="noConversion"/>
  </si>
  <si>
    <t>1108新问题</t>
    <phoneticPr fontId="2" type="noConversion"/>
  </si>
  <si>
    <t>PC端平台登录后界面</t>
    <phoneticPr fontId="2" type="noConversion"/>
  </si>
  <si>
    <t>PC端行政检查页面</t>
    <phoneticPr fontId="2" type="noConversion"/>
  </si>
  <si>
    <t>卫生许可：全过程展示页面</t>
    <phoneticPr fontId="2" type="noConversion"/>
  </si>
  <si>
    <t>行政检查：移动端</t>
    <phoneticPr fontId="2" type="noConversion"/>
  </si>
  <si>
    <t>输入企业名称查询后，查到多条不相关数据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</si>
</sst>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楷体_GB2312"/>
      <family val="3"/>
      <charset val="134"/>
    </font>
    <font>
      <sz val="12"/>
      <color theme="1"/>
      <name val="Arial"/>
      <family val="2"/>
    </font>
    <font>
      <sz val="10.5"/>
      <name val="Times New Roman"/>
      <family val="1"/>
    </font>
    <font>
      <b/>
      <sz val="36"/>
      <name val="楷体_GB2312"/>
      <family val="3"/>
      <charset val="134"/>
    </font>
    <font>
      <b/>
      <sz val="26"/>
      <name val="楷体_GB2312"/>
      <family val="3"/>
      <charset val="134"/>
    </font>
    <font>
      <b/>
      <sz val="36"/>
      <name val="黑体"/>
      <family val="3"/>
      <charset val="134"/>
    </font>
    <font>
      <b/>
      <sz val="16"/>
      <name val="楷体_GB2312"/>
      <family val="3"/>
      <charset val="134"/>
    </font>
    <font>
      <b/>
      <i/>
      <sz val="16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6"/>
      <name val="ＭＳ Ｐゴシック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/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10">
    <xf numFmtId="0" fontId="0" fillId="0" borderId="0" xfId="0">
      <alignment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176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right" vertical="center"/>
    </xf>
    <xf numFmtId="0" fontId="15" fillId="0" borderId="0" xfId="2" applyFont="1" applyBorder="1" applyAlignment="1">
      <alignment horizontal="left" vertical="center" wrapText="1"/>
    </xf>
    <xf numFmtId="0" fontId="1" fillId="0" borderId="0" xfId="3">
      <alignment vertical="center"/>
    </xf>
    <xf numFmtId="0" fontId="15" fillId="0" borderId="0" xfId="2" applyFont="1" applyBorder="1" applyAlignment="1">
      <alignment vertical="center" wrapText="1"/>
    </xf>
    <xf numFmtId="0" fontId="14" fillId="0" borderId="0" xfId="5" applyAlignment="1">
      <alignment horizontal="center" vertical="center"/>
    </xf>
    <xf numFmtId="0" fontId="12" fillId="2" borderId="1" xfId="5" applyFont="1" applyFill="1" applyBorder="1" applyAlignment="1">
      <alignment horizontal="center" vertical="center"/>
    </xf>
    <xf numFmtId="0" fontId="12" fillId="2" borderId="1" xfId="5" applyFont="1" applyFill="1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/>
    </xf>
    <xf numFmtId="14" fontId="13" fillId="0" borderId="1" xfId="5" applyNumberFormat="1" applyFont="1" applyBorder="1" applyAlignment="1">
      <alignment horizontal="center" vertical="center" wrapText="1"/>
    </xf>
    <xf numFmtId="0" fontId="13" fillId="0" borderId="1" xfId="5" applyFont="1" applyBorder="1" applyAlignment="1">
      <alignment vertical="center" wrapText="1"/>
    </xf>
    <xf numFmtId="0" fontId="13" fillId="0" borderId="1" xfId="5" applyFont="1" applyBorder="1" applyAlignment="1">
      <alignment horizontal="center" vertical="center" wrapText="1"/>
    </xf>
    <xf numFmtId="0" fontId="27" fillId="0" borderId="1" xfId="5" applyFont="1" applyBorder="1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13" fillId="0" borderId="1" xfId="5" applyFont="1" applyFill="1" applyBorder="1" applyAlignment="1">
      <alignment horizontal="center" vertical="center" textRotation="255"/>
    </xf>
    <xf numFmtId="0" fontId="13" fillId="0" borderId="1" xfId="5" applyFont="1" applyFill="1" applyBorder="1" applyAlignment="1">
      <alignment horizontal="center" vertical="center"/>
    </xf>
    <xf numFmtId="14" fontId="13" fillId="0" borderId="1" xfId="5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vertical="center" wrapText="1"/>
    </xf>
    <xf numFmtId="14" fontId="13" fillId="0" borderId="1" xfId="5" applyNumberFormat="1" applyFont="1" applyBorder="1" applyAlignment="1">
      <alignment horizontal="center" vertical="center"/>
    </xf>
    <xf numFmtId="0" fontId="14" fillId="0" borderId="0" xfId="5" applyAlignment="1">
      <alignment horizontal="left" vertical="center" wrapText="1"/>
    </xf>
    <xf numFmtId="0" fontId="27" fillId="0" borderId="0" xfId="5" applyFont="1" applyAlignment="1">
      <alignment horizontal="left" vertical="center" wrapText="1"/>
    </xf>
    <xf numFmtId="0" fontId="13" fillId="0" borderId="0" xfId="4" applyFont="1">
      <alignment vertical="center"/>
    </xf>
    <xf numFmtId="0" fontId="30" fillId="0" borderId="0" xfId="4" applyFont="1">
      <alignment vertical="center"/>
    </xf>
    <xf numFmtId="0" fontId="14" fillId="0" borderId="0" xfId="5" applyFont="1" applyAlignment="1">
      <alignment horizontal="center" vertical="center"/>
    </xf>
    <xf numFmtId="0" fontId="31" fillId="0" borderId="0" xfId="0" applyFont="1">
      <alignment vertical="center"/>
    </xf>
    <xf numFmtId="0" fontId="31" fillId="0" borderId="0" xfId="0" applyFont="1" applyBorder="1">
      <alignment vertical="center"/>
    </xf>
    <xf numFmtId="0" fontId="31" fillId="0" borderId="0" xfId="0" applyFont="1" applyFill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Fill="1" applyAlignment="1">
      <alignment horizontal="center" vertical="center" wrapText="1"/>
    </xf>
    <xf numFmtId="176" fontId="32" fillId="0" borderId="0" xfId="0" applyNumberFormat="1" applyFont="1" applyFill="1" applyAlignment="1">
      <alignment horizontal="center" vertical="center" wrapText="1"/>
    </xf>
    <xf numFmtId="0" fontId="32" fillId="0" borderId="0" xfId="0" applyFont="1" applyFill="1" applyAlignment="1">
      <alignment horizontal="right" vertical="center"/>
    </xf>
    <xf numFmtId="0" fontId="32" fillId="2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32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1" applyFont="1" applyFill="1" applyBorder="1" applyAlignment="1">
      <alignment horizontal="left" wrapText="1"/>
    </xf>
    <xf numFmtId="14" fontId="31" fillId="0" borderId="1" xfId="0" applyNumberFormat="1" applyFont="1" applyFill="1" applyBorder="1" applyAlignment="1">
      <alignment horizontal="left" vertical="center" wrapText="1"/>
    </xf>
    <xf numFmtId="0" fontId="33" fillId="0" borderId="1" xfId="1" applyFont="1" applyFill="1" applyBorder="1" applyAlignment="1">
      <alignment horizontal="left" wrapText="1"/>
    </xf>
    <xf numFmtId="176" fontId="31" fillId="0" borderId="1" xfId="0" applyNumberFormat="1" applyFont="1" applyFill="1" applyBorder="1" applyAlignment="1">
      <alignment horizontal="left" vertical="center" wrapText="1"/>
    </xf>
    <xf numFmtId="14" fontId="31" fillId="0" borderId="1" xfId="0" applyNumberFormat="1" applyFont="1" applyFill="1" applyBorder="1" applyAlignment="1">
      <alignment vertical="center" wrapText="1"/>
    </xf>
    <xf numFmtId="0" fontId="31" fillId="0" borderId="1" xfId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Fill="1" applyBorder="1">
      <alignment vertical="center"/>
    </xf>
    <xf numFmtId="0" fontId="31" fillId="0" borderId="1" xfId="0" applyFont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31" fillId="0" borderId="5" xfId="1" applyFont="1" applyFill="1" applyBorder="1" applyAlignment="1">
      <alignment horizontal="left" wrapText="1"/>
    </xf>
    <xf numFmtId="14" fontId="31" fillId="0" borderId="5" xfId="0" applyNumberFormat="1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vertical="center" wrapText="1"/>
    </xf>
    <xf numFmtId="176" fontId="31" fillId="0" borderId="5" xfId="0" applyNumberFormat="1" applyFont="1" applyFill="1" applyBorder="1" applyAlignment="1">
      <alignment horizontal="left" vertical="center" wrapText="1"/>
    </xf>
    <xf numFmtId="14" fontId="31" fillId="0" borderId="5" xfId="0" applyNumberFormat="1" applyFont="1" applyFill="1" applyBorder="1" applyAlignment="1">
      <alignment vertical="center" wrapText="1"/>
    </xf>
    <xf numFmtId="0" fontId="31" fillId="0" borderId="5" xfId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25" fillId="0" borderId="0" xfId="4" applyFont="1" applyAlignment="1">
      <alignment horizontal="left" vertical="center" wrapText="1"/>
    </xf>
    <xf numFmtId="0" fontId="25" fillId="0" borderId="0" xfId="4" applyFont="1" applyAlignment="1">
      <alignment horizontal="left" vertical="center"/>
    </xf>
    <xf numFmtId="0" fontId="18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19" fillId="0" borderId="0" xfId="2" applyFont="1" applyBorder="1" applyAlignment="1">
      <alignment horizontal="center" vertical="center" wrapText="1"/>
    </xf>
    <xf numFmtId="49" fontId="13" fillId="0" borderId="0" xfId="2" applyNumberFormat="1" applyFont="1" applyBorder="1" applyAlignment="1">
      <alignment horizontal="left" vertical="center" wrapText="1"/>
    </xf>
    <xf numFmtId="0" fontId="20" fillId="0" borderId="0" xfId="2" applyFont="1" applyBorder="1" applyAlignment="1">
      <alignment horizontal="center" vertical="top" wrapText="1"/>
    </xf>
    <xf numFmtId="0" fontId="1" fillId="0" borderId="0" xfId="3" applyBorder="1" applyAlignment="1">
      <alignment horizontal="center" vertical="center"/>
    </xf>
    <xf numFmtId="0" fontId="21" fillId="0" borderId="0" xfId="2" applyFont="1" applyBorder="1" applyAlignment="1" applyProtection="1">
      <alignment horizontal="center" vertical="center" wrapText="1"/>
      <protection locked="0"/>
    </xf>
    <xf numFmtId="0" fontId="22" fillId="0" borderId="0" xfId="2" applyFont="1" applyBorder="1" applyAlignment="1" applyProtection="1">
      <alignment horizontal="center" vertical="center" wrapText="1"/>
      <protection locked="0"/>
    </xf>
    <xf numFmtId="0" fontId="23" fillId="0" borderId="0" xfId="2" applyFont="1" applyBorder="1" applyAlignment="1">
      <alignment horizontal="center" vertical="top" wrapText="1"/>
    </xf>
    <xf numFmtId="0" fontId="24" fillId="0" borderId="0" xfId="2" applyFont="1" applyBorder="1" applyAlignment="1" applyProtection="1">
      <alignment horizontal="center" vertical="center" wrapText="1"/>
      <protection locked="0"/>
    </xf>
    <xf numFmtId="0" fontId="10" fillId="0" borderId="0" xfId="5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2" borderId="3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1" fillId="6" borderId="1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vertical="center" wrapText="1"/>
    </xf>
    <xf numFmtId="0" fontId="31" fillId="5" borderId="1" xfId="0" applyFont="1" applyFill="1" applyBorder="1">
      <alignment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0" borderId="4" xfId="0" applyFont="1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31" fillId="6" borderId="0" xfId="0" applyFont="1" applyFill="1" applyAlignment="1">
      <alignment vertical="center" wrapText="1"/>
    </xf>
  </cellXfs>
  <cellStyles count="6">
    <cellStyle name="常规" xfId="0" builtinId="0"/>
    <cellStyle name="常规 2" xfId="2"/>
    <cellStyle name="常规 3" xfId="3"/>
    <cellStyle name="常规_Sheet1" xfId="1"/>
    <cellStyle name="常规_封页" xfId="4"/>
    <cellStyle name="常规_模版母板" xfId="5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62</xdr:row>
      <xdr:rowOff>95250</xdr:rowOff>
    </xdr:from>
    <xdr:to>
      <xdr:col>6</xdr:col>
      <xdr:colOff>85724</xdr:colOff>
      <xdr:row>65</xdr:row>
      <xdr:rowOff>57150</xdr:rowOff>
    </xdr:to>
    <xdr:pic>
      <xdr:nvPicPr>
        <xdr:cNvPr id="3" name="图片 2" descr="C:\Users\lenovo\AppData\Roaming\feiq\RichOle\3103461432.bmp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528"/>
        <a:stretch/>
      </xdr:blipFill>
      <xdr:spPr bwMode="auto">
        <a:xfrm>
          <a:off x="5391149" y="22698075"/>
          <a:ext cx="12287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57151</xdr:colOff>
          <xdr:row>51</xdr:row>
          <xdr:rowOff>171450</xdr:rowOff>
        </xdr:from>
        <xdr:to>
          <xdr:col>9</xdr:col>
          <xdr:colOff>628651</xdr:colOff>
          <xdr:row>57</xdr:row>
          <xdr:rowOff>41201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57</xdr:row>
          <xdr:rowOff>104775</xdr:rowOff>
        </xdr:from>
        <xdr:to>
          <xdr:col>9</xdr:col>
          <xdr:colOff>76200</xdr:colOff>
          <xdr:row>61</xdr:row>
          <xdr:rowOff>342516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150495</xdr:colOff>
      <xdr:row>48</xdr:row>
      <xdr:rowOff>65603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23</xdr:col>
      <xdr:colOff>150495</xdr:colOff>
      <xdr:row>98</xdr:row>
      <xdr:rowOff>65603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22972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23</xdr:col>
      <xdr:colOff>150495</xdr:colOff>
      <xdr:row>148</xdr:row>
      <xdr:rowOff>65603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82784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23</xdr:col>
      <xdr:colOff>150495</xdr:colOff>
      <xdr:row>198</xdr:row>
      <xdr:rowOff>65603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732722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23</xdr:col>
      <xdr:colOff>150495</xdr:colOff>
      <xdr:row>248</xdr:row>
      <xdr:rowOff>65603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363759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23</xdr:col>
      <xdr:colOff>150495</xdr:colOff>
      <xdr:row>298</xdr:row>
      <xdr:rowOff>65603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4542472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23</xdr:col>
      <xdr:colOff>150495</xdr:colOff>
      <xdr:row>348</xdr:row>
      <xdr:rowOff>65603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544734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23</xdr:col>
      <xdr:colOff>150495</xdr:colOff>
      <xdr:row>397</xdr:row>
      <xdr:rowOff>65603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6334125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showGridLines="0" zoomScaleNormal="100" workbookViewId="0">
      <selection activeCell="A4" sqref="A4:F4"/>
    </sheetView>
  </sheetViews>
  <sheetFormatPr defaultRowHeight="13.5"/>
  <cols>
    <col min="1" max="1" width="9.625" style="12" customWidth="1"/>
    <col min="2" max="2" width="10.25" style="12" customWidth="1"/>
    <col min="3" max="3" width="18.5" style="12" customWidth="1"/>
    <col min="4" max="4" width="22.5" style="12" customWidth="1"/>
    <col min="5" max="6" width="13.5" style="12" customWidth="1"/>
    <col min="7" max="16384" width="9" style="12"/>
  </cols>
  <sheetData>
    <row r="1" spans="1:6" ht="24.95" customHeight="1">
      <c r="A1" s="11" t="s">
        <v>5</v>
      </c>
      <c r="B1" s="76" t="s">
        <v>6</v>
      </c>
      <c r="C1" s="77"/>
      <c r="D1" s="78"/>
      <c r="E1" s="78"/>
      <c r="F1" s="78"/>
    </row>
    <row r="2" spans="1:6" ht="24.95" customHeight="1">
      <c r="A2" s="13" t="s">
        <v>7</v>
      </c>
      <c r="B2" s="77" t="s">
        <v>12</v>
      </c>
      <c r="C2" s="77"/>
      <c r="D2" s="78"/>
      <c r="E2" s="78"/>
      <c r="F2" s="78"/>
    </row>
    <row r="3" spans="1:6" ht="24.95" customHeight="1">
      <c r="A3" s="13" t="s">
        <v>8</v>
      </c>
      <c r="B3" s="79" t="s">
        <v>9</v>
      </c>
      <c r="C3" s="79"/>
      <c r="D3" s="78"/>
      <c r="E3" s="78"/>
      <c r="F3" s="78"/>
    </row>
    <row r="4" spans="1:6" ht="33" customHeight="1">
      <c r="A4" s="80"/>
      <c r="B4" s="80"/>
      <c r="C4" s="80"/>
      <c r="D4" s="80"/>
      <c r="E4" s="80"/>
      <c r="F4" s="80"/>
    </row>
    <row r="5" spans="1:6" ht="33" customHeight="1">
      <c r="A5" s="81"/>
      <c r="B5" s="81"/>
      <c r="C5" s="81"/>
      <c r="D5" s="81"/>
      <c r="E5" s="81"/>
      <c r="F5" s="81"/>
    </row>
    <row r="6" spans="1:6" ht="33" customHeight="1">
      <c r="A6" s="80"/>
      <c r="B6" s="80"/>
      <c r="C6" s="80"/>
      <c r="D6" s="80"/>
      <c r="E6" s="80"/>
      <c r="F6" s="80"/>
    </row>
    <row r="7" spans="1:6" ht="73.5" customHeight="1">
      <c r="A7" s="82" t="s">
        <v>11</v>
      </c>
      <c r="B7" s="82"/>
      <c r="C7" s="82"/>
      <c r="D7" s="82"/>
      <c r="E7" s="82"/>
      <c r="F7" s="82"/>
    </row>
    <row r="8" spans="1:6" ht="68.25" customHeight="1">
      <c r="A8" s="83"/>
      <c r="B8" s="83"/>
      <c r="C8" s="83"/>
      <c r="D8" s="83"/>
      <c r="E8" s="83"/>
      <c r="F8" s="83"/>
    </row>
    <row r="9" spans="1:6" ht="26.25" customHeight="1">
      <c r="A9" s="84"/>
      <c r="B9" s="84"/>
      <c r="C9" s="84"/>
      <c r="D9" s="84"/>
      <c r="E9" s="84"/>
      <c r="F9" s="84"/>
    </row>
    <row r="10" spans="1:6" ht="38.25" customHeight="1">
      <c r="A10" s="85" t="s">
        <v>10</v>
      </c>
      <c r="B10" s="85"/>
      <c r="C10" s="85"/>
      <c r="D10" s="85"/>
      <c r="E10" s="85"/>
      <c r="F10" s="85"/>
    </row>
    <row r="11" spans="1:6" ht="32.25" customHeight="1">
      <c r="A11" s="74"/>
      <c r="B11" s="75"/>
      <c r="C11" s="75"/>
      <c r="D11" s="75"/>
    </row>
  </sheetData>
  <mergeCells count="12">
    <mergeCell ref="A11:D11"/>
    <mergeCell ref="B1:C1"/>
    <mergeCell ref="D1:F3"/>
    <mergeCell ref="B2:C2"/>
    <mergeCell ref="B3:C3"/>
    <mergeCell ref="A4:F4"/>
    <mergeCell ref="A5:F5"/>
    <mergeCell ref="A6:F6"/>
    <mergeCell ref="A7:F7"/>
    <mergeCell ref="A8:F8"/>
    <mergeCell ref="A9:F9"/>
    <mergeCell ref="A10:F10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2" topLeftCell="A3" activePane="bottomLeft" state="frozen"/>
      <selection activeCell="L15" sqref="L15"/>
      <selection pane="bottomLeft" activeCell="D33" sqref="D33"/>
    </sheetView>
  </sheetViews>
  <sheetFormatPr defaultRowHeight="14.25"/>
  <cols>
    <col min="1" max="1" width="8.625" style="32" customWidth="1"/>
    <col min="2" max="2" width="9.625" style="14" customWidth="1"/>
    <col min="3" max="3" width="10.375" style="14" customWidth="1"/>
    <col min="4" max="4" width="28.375" style="28" customWidth="1"/>
    <col min="5" max="7" width="9.625" style="14" customWidth="1"/>
    <col min="8" max="255" width="9" style="14"/>
    <col min="256" max="256" width="3.875" style="14" customWidth="1"/>
    <col min="257" max="257" width="7.125" style="14" customWidth="1"/>
    <col min="258" max="258" width="28.375" style="14" customWidth="1"/>
    <col min="259" max="261" width="12.5" style="14" customWidth="1"/>
    <col min="262" max="511" width="9" style="14"/>
    <col min="512" max="512" width="3.875" style="14" customWidth="1"/>
    <col min="513" max="513" width="7.125" style="14" customWidth="1"/>
    <col min="514" max="514" width="28.375" style="14" customWidth="1"/>
    <col min="515" max="517" width="12.5" style="14" customWidth="1"/>
    <col min="518" max="767" width="9" style="14"/>
    <col min="768" max="768" width="3.875" style="14" customWidth="1"/>
    <col min="769" max="769" width="7.125" style="14" customWidth="1"/>
    <col min="770" max="770" width="28.375" style="14" customWidth="1"/>
    <col min="771" max="773" width="12.5" style="14" customWidth="1"/>
    <col min="774" max="1023" width="9" style="14"/>
    <col min="1024" max="1024" width="3.875" style="14" customWidth="1"/>
    <col min="1025" max="1025" width="7.125" style="14" customWidth="1"/>
    <col min="1026" max="1026" width="28.375" style="14" customWidth="1"/>
    <col min="1027" max="1029" width="12.5" style="14" customWidth="1"/>
    <col min="1030" max="1279" width="9" style="14"/>
    <col min="1280" max="1280" width="3.875" style="14" customWidth="1"/>
    <col min="1281" max="1281" width="7.125" style="14" customWidth="1"/>
    <col min="1282" max="1282" width="28.375" style="14" customWidth="1"/>
    <col min="1283" max="1285" width="12.5" style="14" customWidth="1"/>
    <col min="1286" max="1535" width="9" style="14"/>
    <col min="1536" max="1536" width="3.875" style="14" customWidth="1"/>
    <col min="1537" max="1537" width="7.125" style="14" customWidth="1"/>
    <col min="1538" max="1538" width="28.375" style="14" customWidth="1"/>
    <col min="1539" max="1541" width="12.5" style="14" customWidth="1"/>
    <col min="1542" max="1791" width="9" style="14"/>
    <col min="1792" max="1792" width="3.875" style="14" customWidth="1"/>
    <col min="1793" max="1793" width="7.125" style="14" customWidth="1"/>
    <col min="1794" max="1794" width="28.375" style="14" customWidth="1"/>
    <col min="1795" max="1797" width="12.5" style="14" customWidth="1"/>
    <col min="1798" max="2047" width="9" style="14"/>
    <col min="2048" max="2048" width="3.875" style="14" customWidth="1"/>
    <col min="2049" max="2049" width="7.125" style="14" customWidth="1"/>
    <col min="2050" max="2050" width="28.375" style="14" customWidth="1"/>
    <col min="2051" max="2053" width="12.5" style="14" customWidth="1"/>
    <col min="2054" max="2303" width="9" style="14"/>
    <col min="2304" max="2304" width="3.875" style="14" customWidth="1"/>
    <col min="2305" max="2305" width="7.125" style="14" customWidth="1"/>
    <col min="2306" max="2306" width="28.375" style="14" customWidth="1"/>
    <col min="2307" max="2309" width="12.5" style="14" customWidth="1"/>
    <col min="2310" max="2559" width="9" style="14"/>
    <col min="2560" max="2560" width="3.875" style="14" customWidth="1"/>
    <col min="2561" max="2561" width="7.125" style="14" customWidth="1"/>
    <col min="2562" max="2562" width="28.375" style="14" customWidth="1"/>
    <col min="2563" max="2565" width="12.5" style="14" customWidth="1"/>
    <col min="2566" max="2815" width="9" style="14"/>
    <col min="2816" max="2816" width="3.875" style="14" customWidth="1"/>
    <col min="2817" max="2817" width="7.125" style="14" customWidth="1"/>
    <col min="2818" max="2818" width="28.375" style="14" customWidth="1"/>
    <col min="2819" max="2821" width="12.5" style="14" customWidth="1"/>
    <col min="2822" max="3071" width="9" style="14"/>
    <col min="3072" max="3072" width="3.875" style="14" customWidth="1"/>
    <col min="3073" max="3073" width="7.125" style="14" customWidth="1"/>
    <col min="3074" max="3074" width="28.375" style="14" customWidth="1"/>
    <col min="3075" max="3077" width="12.5" style="14" customWidth="1"/>
    <col min="3078" max="3327" width="9" style="14"/>
    <col min="3328" max="3328" width="3.875" style="14" customWidth="1"/>
    <col min="3329" max="3329" width="7.125" style="14" customWidth="1"/>
    <col min="3330" max="3330" width="28.375" style="14" customWidth="1"/>
    <col min="3331" max="3333" width="12.5" style="14" customWidth="1"/>
    <col min="3334" max="3583" width="9" style="14"/>
    <col min="3584" max="3584" width="3.875" style="14" customWidth="1"/>
    <col min="3585" max="3585" width="7.125" style="14" customWidth="1"/>
    <col min="3586" max="3586" width="28.375" style="14" customWidth="1"/>
    <col min="3587" max="3589" width="12.5" style="14" customWidth="1"/>
    <col min="3590" max="3839" width="9" style="14"/>
    <col min="3840" max="3840" width="3.875" style="14" customWidth="1"/>
    <col min="3841" max="3841" width="7.125" style="14" customWidth="1"/>
    <col min="3842" max="3842" width="28.375" style="14" customWidth="1"/>
    <col min="3843" max="3845" width="12.5" style="14" customWidth="1"/>
    <col min="3846" max="4095" width="9" style="14"/>
    <col min="4096" max="4096" width="3.875" style="14" customWidth="1"/>
    <col min="4097" max="4097" width="7.125" style="14" customWidth="1"/>
    <col min="4098" max="4098" width="28.375" style="14" customWidth="1"/>
    <col min="4099" max="4101" width="12.5" style="14" customWidth="1"/>
    <col min="4102" max="4351" width="9" style="14"/>
    <col min="4352" max="4352" width="3.875" style="14" customWidth="1"/>
    <col min="4353" max="4353" width="7.125" style="14" customWidth="1"/>
    <col min="4354" max="4354" width="28.375" style="14" customWidth="1"/>
    <col min="4355" max="4357" width="12.5" style="14" customWidth="1"/>
    <col min="4358" max="4607" width="9" style="14"/>
    <col min="4608" max="4608" width="3.875" style="14" customWidth="1"/>
    <col min="4609" max="4609" width="7.125" style="14" customWidth="1"/>
    <col min="4610" max="4610" width="28.375" style="14" customWidth="1"/>
    <col min="4611" max="4613" width="12.5" style="14" customWidth="1"/>
    <col min="4614" max="4863" width="9" style="14"/>
    <col min="4864" max="4864" width="3.875" style="14" customWidth="1"/>
    <col min="4865" max="4865" width="7.125" style="14" customWidth="1"/>
    <col min="4866" max="4866" width="28.375" style="14" customWidth="1"/>
    <col min="4867" max="4869" width="12.5" style="14" customWidth="1"/>
    <col min="4870" max="5119" width="9" style="14"/>
    <col min="5120" max="5120" width="3.875" style="14" customWidth="1"/>
    <col min="5121" max="5121" width="7.125" style="14" customWidth="1"/>
    <col min="5122" max="5122" width="28.375" style="14" customWidth="1"/>
    <col min="5123" max="5125" width="12.5" style="14" customWidth="1"/>
    <col min="5126" max="5375" width="9" style="14"/>
    <col min="5376" max="5376" width="3.875" style="14" customWidth="1"/>
    <col min="5377" max="5377" width="7.125" style="14" customWidth="1"/>
    <col min="5378" max="5378" width="28.375" style="14" customWidth="1"/>
    <col min="5379" max="5381" width="12.5" style="14" customWidth="1"/>
    <col min="5382" max="5631" width="9" style="14"/>
    <col min="5632" max="5632" width="3.875" style="14" customWidth="1"/>
    <col min="5633" max="5633" width="7.125" style="14" customWidth="1"/>
    <col min="5634" max="5634" width="28.375" style="14" customWidth="1"/>
    <col min="5635" max="5637" width="12.5" style="14" customWidth="1"/>
    <col min="5638" max="5887" width="9" style="14"/>
    <col min="5888" max="5888" width="3.875" style="14" customWidth="1"/>
    <col min="5889" max="5889" width="7.125" style="14" customWidth="1"/>
    <col min="5890" max="5890" width="28.375" style="14" customWidth="1"/>
    <col min="5891" max="5893" width="12.5" style="14" customWidth="1"/>
    <col min="5894" max="6143" width="9" style="14"/>
    <col min="6144" max="6144" width="3.875" style="14" customWidth="1"/>
    <col min="6145" max="6145" width="7.125" style="14" customWidth="1"/>
    <col min="6146" max="6146" width="28.375" style="14" customWidth="1"/>
    <col min="6147" max="6149" width="12.5" style="14" customWidth="1"/>
    <col min="6150" max="6399" width="9" style="14"/>
    <col min="6400" max="6400" width="3.875" style="14" customWidth="1"/>
    <col min="6401" max="6401" width="7.125" style="14" customWidth="1"/>
    <col min="6402" max="6402" width="28.375" style="14" customWidth="1"/>
    <col min="6403" max="6405" width="12.5" style="14" customWidth="1"/>
    <col min="6406" max="6655" width="9" style="14"/>
    <col min="6656" max="6656" width="3.875" style="14" customWidth="1"/>
    <col min="6657" max="6657" width="7.125" style="14" customWidth="1"/>
    <col min="6658" max="6658" width="28.375" style="14" customWidth="1"/>
    <col min="6659" max="6661" width="12.5" style="14" customWidth="1"/>
    <col min="6662" max="6911" width="9" style="14"/>
    <col min="6912" max="6912" width="3.875" style="14" customWidth="1"/>
    <col min="6913" max="6913" width="7.125" style="14" customWidth="1"/>
    <col min="6914" max="6914" width="28.375" style="14" customWidth="1"/>
    <col min="6915" max="6917" width="12.5" style="14" customWidth="1"/>
    <col min="6918" max="7167" width="9" style="14"/>
    <col min="7168" max="7168" width="3.875" style="14" customWidth="1"/>
    <col min="7169" max="7169" width="7.125" style="14" customWidth="1"/>
    <col min="7170" max="7170" width="28.375" style="14" customWidth="1"/>
    <col min="7171" max="7173" width="12.5" style="14" customWidth="1"/>
    <col min="7174" max="7423" width="9" style="14"/>
    <col min="7424" max="7424" width="3.875" style="14" customWidth="1"/>
    <col min="7425" max="7425" width="7.125" style="14" customWidth="1"/>
    <col min="7426" max="7426" width="28.375" style="14" customWidth="1"/>
    <col min="7427" max="7429" width="12.5" style="14" customWidth="1"/>
    <col min="7430" max="7679" width="9" style="14"/>
    <col min="7680" max="7680" width="3.875" style="14" customWidth="1"/>
    <col min="7681" max="7681" width="7.125" style="14" customWidth="1"/>
    <col min="7682" max="7682" width="28.375" style="14" customWidth="1"/>
    <col min="7683" max="7685" width="12.5" style="14" customWidth="1"/>
    <col min="7686" max="7935" width="9" style="14"/>
    <col min="7936" max="7936" width="3.875" style="14" customWidth="1"/>
    <col min="7937" max="7937" width="7.125" style="14" customWidth="1"/>
    <col min="7938" max="7938" width="28.375" style="14" customWidth="1"/>
    <col min="7939" max="7941" width="12.5" style="14" customWidth="1"/>
    <col min="7942" max="8191" width="9" style="14"/>
    <col min="8192" max="8192" width="3.875" style="14" customWidth="1"/>
    <col min="8193" max="8193" width="7.125" style="14" customWidth="1"/>
    <col min="8194" max="8194" width="28.375" style="14" customWidth="1"/>
    <col min="8195" max="8197" width="12.5" style="14" customWidth="1"/>
    <col min="8198" max="8447" width="9" style="14"/>
    <col min="8448" max="8448" width="3.875" style="14" customWidth="1"/>
    <col min="8449" max="8449" width="7.125" style="14" customWidth="1"/>
    <col min="8450" max="8450" width="28.375" style="14" customWidth="1"/>
    <col min="8451" max="8453" width="12.5" style="14" customWidth="1"/>
    <col min="8454" max="8703" width="9" style="14"/>
    <col min="8704" max="8704" width="3.875" style="14" customWidth="1"/>
    <col min="8705" max="8705" width="7.125" style="14" customWidth="1"/>
    <col min="8706" max="8706" width="28.375" style="14" customWidth="1"/>
    <col min="8707" max="8709" width="12.5" style="14" customWidth="1"/>
    <col min="8710" max="8959" width="9" style="14"/>
    <col min="8960" max="8960" width="3.875" style="14" customWidth="1"/>
    <col min="8961" max="8961" width="7.125" style="14" customWidth="1"/>
    <col min="8962" max="8962" width="28.375" style="14" customWidth="1"/>
    <col min="8963" max="8965" width="12.5" style="14" customWidth="1"/>
    <col min="8966" max="9215" width="9" style="14"/>
    <col min="9216" max="9216" width="3.875" style="14" customWidth="1"/>
    <col min="9217" max="9217" width="7.125" style="14" customWidth="1"/>
    <col min="9218" max="9218" width="28.375" style="14" customWidth="1"/>
    <col min="9219" max="9221" width="12.5" style="14" customWidth="1"/>
    <col min="9222" max="9471" width="9" style="14"/>
    <col min="9472" max="9472" width="3.875" style="14" customWidth="1"/>
    <col min="9473" max="9473" width="7.125" style="14" customWidth="1"/>
    <col min="9474" max="9474" width="28.375" style="14" customWidth="1"/>
    <col min="9475" max="9477" width="12.5" style="14" customWidth="1"/>
    <col min="9478" max="9727" width="9" style="14"/>
    <col min="9728" max="9728" width="3.875" style="14" customWidth="1"/>
    <col min="9729" max="9729" width="7.125" style="14" customWidth="1"/>
    <col min="9730" max="9730" width="28.375" style="14" customWidth="1"/>
    <col min="9731" max="9733" width="12.5" style="14" customWidth="1"/>
    <col min="9734" max="9983" width="9" style="14"/>
    <col min="9984" max="9984" width="3.875" style="14" customWidth="1"/>
    <col min="9985" max="9985" width="7.125" style="14" customWidth="1"/>
    <col min="9986" max="9986" width="28.375" style="14" customWidth="1"/>
    <col min="9987" max="9989" width="12.5" style="14" customWidth="1"/>
    <col min="9990" max="10239" width="9" style="14"/>
    <col min="10240" max="10240" width="3.875" style="14" customWidth="1"/>
    <col min="10241" max="10241" width="7.125" style="14" customWidth="1"/>
    <col min="10242" max="10242" width="28.375" style="14" customWidth="1"/>
    <col min="10243" max="10245" width="12.5" style="14" customWidth="1"/>
    <col min="10246" max="10495" width="9" style="14"/>
    <col min="10496" max="10496" width="3.875" style="14" customWidth="1"/>
    <col min="10497" max="10497" width="7.125" style="14" customWidth="1"/>
    <col min="10498" max="10498" width="28.375" style="14" customWidth="1"/>
    <col min="10499" max="10501" width="12.5" style="14" customWidth="1"/>
    <col min="10502" max="10751" width="9" style="14"/>
    <col min="10752" max="10752" width="3.875" style="14" customWidth="1"/>
    <col min="10753" max="10753" width="7.125" style="14" customWidth="1"/>
    <col min="10754" max="10754" width="28.375" style="14" customWidth="1"/>
    <col min="10755" max="10757" width="12.5" style="14" customWidth="1"/>
    <col min="10758" max="11007" width="9" style="14"/>
    <col min="11008" max="11008" width="3.875" style="14" customWidth="1"/>
    <col min="11009" max="11009" width="7.125" style="14" customWidth="1"/>
    <col min="11010" max="11010" width="28.375" style="14" customWidth="1"/>
    <col min="11011" max="11013" width="12.5" style="14" customWidth="1"/>
    <col min="11014" max="11263" width="9" style="14"/>
    <col min="11264" max="11264" width="3.875" style="14" customWidth="1"/>
    <col min="11265" max="11265" width="7.125" style="14" customWidth="1"/>
    <col min="11266" max="11266" width="28.375" style="14" customWidth="1"/>
    <col min="11267" max="11269" width="12.5" style="14" customWidth="1"/>
    <col min="11270" max="11519" width="9" style="14"/>
    <col min="11520" max="11520" width="3.875" style="14" customWidth="1"/>
    <col min="11521" max="11521" width="7.125" style="14" customWidth="1"/>
    <col min="11522" max="11522" width="28.375" style="14" customWidth="1"/>
    <col min="11523" max="11525" width="12.5" style="14" customWidth="1"/>
    <col min="11526" max="11775" width="9" style="14"/>
    <col min="11776" max="11776" width="3.875" style="14" customWidth="1"/>
    <col min="11777" max="11777" width="7.125" style="14" customWidth="1"/>
    <col min="11778" max="11778" width="28.375" style="14" customWidth="1"/>
    <col min="11779" max="11781" width="12.5" style="14" customWidth="1"/>
    <col min="11782" max="12031" width="9" style="14"/>
    <col min="12032" max="12032" width="3.875" style="14" customWidth="1"/>
    <col min="12033" max="12033" width="7.125" style="14" customWidth="1"/>
    <col min="12034" max="12034" width="28.375" style="14" customWidth="1"/>
    <col min="12035" max="12037" width="12.5" style="14" customWidth="1"/>
    <col min="12038" max="12287" width="9" style="14"/>
    <col min="12288" max="12288" width="3.875" style="14" customWidth="1"/>
    <col min="12289" max="12289" width="7.125" style="14" customWidth="1"/>
    <col min="12290" max="12290" width="28.375" style="14" customWidth="1"/>
    <col min="12291" max="12293" width="12.5" style="14" customWidth="1"/>
    <col min="12294" max="12543" width="9" style="14"/>
    <col min="12544" max="12544" width="3.875" style="14" customWidth="1"/>
    <col min="12545" max="12545" width="7.125" style="14" customWidth="1"/>
    <col min="12546" max="12546" width="28.375" style="14" customWidth="1"/>
    <col min="12547" max="12549" width="12.5" style="14" customWidth="1"/>
    <col min="12550" max="12799" width="9" style="14"/>
    <col min="12800" max="12800" width="3.875" style="14" customWidth="1"/>
    <col min="12801" max="12801" width="7.125" style="14" customWidth="1"/>
    <col min="12802" max="12802" width="28.375" style="14" customWidth="1"/>
    <col min="12803" max="12805" width="12.5" style="14" customWidth="1"/>
    <col min="12806" max="13055" width="9" style="14"/>
    <col min="13056" max="13056" width="3.875" style="14" customWidth="1"/>
    <col min="13057" max="13057" width="7.125" style="14" customWidth="1"/>
    <col min="13058" max="13058" width="28.375" style="14" customWidth="1"/>
    <col min="13059" max="13061" width="12.5" style="14" customWidth="1"/>
    <col min="13062" max="13311" width="9" style="14"/>
    <col min="13312" max="13312" width="3.875" style="14" customWidth="1"/>
    <col min="13313" max="13313" width="7.125" style="14" customWidth="1"/>
    <col min="13314" max="13314" width="28.375" style="14" customWidth="1"/>
    <col min="13315" max="13317" width="12.5" style="14" customWidth="1"/>
    <col min="13318" max="13567" width="9" style="14"/>
    <col min="13568" max="13568" width="3.875" style="14" customWidth="1"/>
    <col min="13569" max="13569" width="7.125" style="14" customWidth="1"/>
    <col min="13570" max="13570" width="28.375" style="14" customWidth="1"/>
    <col min="13571" max="13573" width="12.5" style="14" customWidth="1"/>
    <col min="13574" max="13823" width="9" style="14"/>
    <col min="13824" max="13824" width="3.875" style="14" customWidth="1"/>
    <col min="13825" max="13825" width="7.125" style="14" customWidth="1"/>
    <col min="13826" max="13826" width="28.375" style="14" customWidth="1"/>
    <col min="13827" max="13829" width="12.5" style="14" customWidth="1"/>
    <col min="13830" max="14079" width="9" style="14"/>
    <col min="14080" max="14080" width="3.875" style="14" customWidth="1"/>
    <col min="14081" max="14081" width="7.125" style="14" customWidth="1"/>
    <col min="14082" max="14082" width="28.375" style="14" customWidth="1"/>
    <col min="14083" max="14085" width="12.5" style="14" customWidth="1"/>
    <col min="14086" max="14335" width="9" style="14"/>
    <col min="14336" max="14336" width="3.875" style="14" customWidth="1"/>
    <col min="14337" max="14337" width="7.125" style="14" customWidth="1"/>
    <col min="14338" max="14338" width="28.375" style="14" customWidth="1"/>
    <col min="14339" max="14341" width="12.5" style="14" customWidth="1"/>
    <col min="14342" max="14591" width="9" style="14"/>
    <col min="14592" max="14592" width="3.875" style="14" customWidth="1"/>
    <col min="14593" max="14593" width="7.125" style="14" customWidth="1"/>
    <col min="14594" max="14594" width="28.375" style="14" customWidth="1"/>
    <col min="14595" max="14597" width="12.5" style="14" customWidth="1"/>
    <col min="14598" max="14847" width="9" style="14"/>
    <col min="14848" max="14848" width="3.875" style="14" customWidth="1"/>
    <col min="14849" max="14849" width="7.125" style="14" customWidth="1"/>
    <col min="14850" max="14850" width="28.375" style="14" customWidth="1"/>
    <col min="14851" max="14853" width="12.5" style="14" customWidth="1"/>
    <col min="14854" max="15103" width="9" style="14"/>
    <col min="15104" max="15104" width="3.875" style="14" customWidth="1"/>
    <col min="15105" max="15105" width="7.125" style="14" customWidth="1"/>
    <col min="15106" max="15106" width="28.375" style="14" customWidth="1"/>
    <col min="15107" max="15109" width="12.5" style="14" customWidth="1"/>
    <col min="15110" max="15359" width="9" style="14"/>
    <col min="15360" max="15360" width="3.875" style="14" customWidth="1"/>
    <col min="15361" max="15361" width="7.125" style="14" customWidth="1"/>
    <col min="15362" max="15362" width="28.375" style="14" customWidth="1"/>
    <col min="15363" max="15365" width="12.5" style="14" customWidth="1"/>
    <col min="15366" max="15615" width="9" style="14"/>
    <col min="15616" max="15616" width="3.875" style="14" customWidth="1"/>
    <col min="15617" max="15617" width="7.125" style="14" customWidth="1"/>
    <col min="15618" max="15618" width="28.375" style="14" customWidth="1"/>
    <col min="15619" max="15621" width="12.5" style="14" customWidth="1"/>
    <col min="15622" max="15871" width="9" style="14"/>
    <col min="15872" max="15872" width="3.875" style="14" customWidth="1"/>
    <col min="15873" max="15873" width="7.125" style="14" customWidth="1"/>
    <col min="15874" max="15874" width="28.375" style="14" customWidth="1"/>
    <col min="15875" max="15877" width="12.5" style="14" customWidth="1"/>
    <col min="15878" max="16127" width="9" style="14"/>
    <col min="16128" max="16128" width="3.875" style="14" customWidth="1"/>
    <col min="16129" max="16129" width="7.125" style="14" customWidth="1"/>
    <col min="16130" max="16130" width="28.375" style="14" customWidth="1"/>
    <col min="16131" max="16133" width="12.5" style="14" customWidth="1"/>
    <col min="16134" max="16384" width="9" style="14"/>
  </cols>
  <sheetData>
    <row r="1" spans="1:7" ht="33" customHeight="1">
      <c r="A1" s="86" t="s">
        <v>14</v>
      </c>
      <c r="B1" s="86"/>
      <c r="C1" s="86"/>
      <c r="D1" s="86"/>
      <c r="E1" s="86"/>
      <c r="F1" s="86"/>
      <c r="G1" s="86"/>
    </row>
    <row r="2" spans="1:7" ht="20.100000000000001" customHeight="1">
      <c r="A2" s="15" t="s">
        <v>15</v>
      </c>
      <c r="B2" s="15" t="s">
        <v>16</v>
      </c>
      <c r="C2" s="15" t="s">
        <v>17</v>
      </c>
      <c r="D2" s="16" t="s">
        <v>18</v>
      </c>
      <c r="E2" s="15" t="s">
        <v>19</v>
      </c>
      <c r="F2" s="15" t="s">
        <v>20</v>
      </c>
      <c r="G2" s="15" t="s">
        <v>21</v>
      </c>
    </row>
    <row r="3" spans="1:7" s="22" customFormat="1" ht="20.100000000000001" customHeight="1">
      <c r="A3" s="17">
        <v>1</v>
      </c>
      <c r="B3" s="17"/>
      <c r="C3" s="18"/>
      <c r="D3" s="19"/>
      <c r="E3" s="20"/>
      <c r="F3" s="21"/>
      <c r="G3" s="21"/>
    </row>
    <row r="4" spans="1:7" s="22" customFormat="1" ht="20.100000000000001" customHeight="1">
      <c r="A4" s="23">
        <v>2</v>
      </c>
      <c r="B4" s="24"/>
      <c r="C4" s="25"/>
      <c r="D4" s="26"/>
      <c r="E4" s="24"/>
      <c r="F4" s="21"/>
      <c r="G4" s="21"/>
    </row>
    <row r="5" spans="1:7" s="22" customFormat="1" ht="20.100000000000001" customHeight="1">
      <c r="A5" s="17">
        <v>3</v>
      </c>
      <c r="B5" s="24"/>
      <c r="C5" s="25"/>
      <c r="D5" s="26"/>
      <c r="E5" s="24"/>
      <c r="F5" s="21"/>
      <c r="G5" s="21"/>
    </row>
    <row r="6" spans="1:7" s="22" customFormat="1" ht="20.100000000000001" customHeight="1">
      <c r="A6" s="23">
        <v>4</v>
      </c>
      <c r="B6" s="24"/>
      <c r="C6" s="25"/>
      <c r="D6" s="26"/>
      <c r="E6" s="24"/>
      <c r="F6" s="21"/>
      <c r="G6" s="21"/>
    </row>
    <row r="7" spans="1:7" s="22" customFormat="1" ht="20.100000000000001" customHeight="1">
      <c r="A7" s="17">
        <v>5</v>
      </c>
      <c r="B7" s="24"/>
      <c r="C7" s="25"/>
      <c r="D7" s="26"/>
      <c r="E7" s="24"/>
      <c r="F7" s="21"/>
      <c r="G7" s="21"/>
    </row>
    <row r="8" spans="1:7" s="22" customFormat="1" ht="20.100000000000001" customHeight="1">
      <c r="A8" s="23">
        <v>6</v>
      </c>
      <c r="B8" s="24"/>
      <c r="C8" s="25"/>
      <c r="D8" s="26"/>
      <c r="E8" s="24"/>
      <c r="F8" s="21"/>
      <c r="G8" s="21"/>
    </row>
    <row r="9" spans="1:7" s="22" customFormat="1" ht="20.100000000000001" customHeight="1">
      <c r="A9" s="17">
        <v>7</v>
      </c>
      <c r="B9" s="24"/>
      <c r="C9" s="25"/>
      <c r="D9" s="26"/>
      <c r="E9" s="24"/>
      <c r="F9" s="21"/>
      <c r="G9" s="21"/>
    </row>
    <row r="10" spans="1:7" s="22" customFormat="1" ht="20.100000000000001" customHeight="1">
      <c r="A10" s="23">
        <v>8</v>
      </c>
      <c r="B10" s="24"/>
      <c r="C10" s="25"/>
      <c r="D10" s="26"/>
      <c r="E10" s="24"/>
      <c r="F10" s="21"/>
      <c r="G10" s="21"/>
    </row>
    <row r="11" spans="1:7" s="22" customFormat="1" ht="20.100000000000001" customHeight="1">
      <c r="A11" s="17">
        <v>9</v>
      </c>
      <c r="B11" s="24"/>
      <c r="C11" s="25"/>
      <c r="D11" s="26"/>
      <c r="E11" s="24"/>
      <c r="F11" s="21"/>
      <c r="G11" s="21"/>
    </row>
    <row r="12" spans="1:7" s="22" customFormat="1" ht="20.100000000000001" customHeight="1">
      <c r="A12" s="24">
        <v>10</v>
      </c>
      <c r="B12" s="24"/>
      <c r="C12" s="25"/>
      <c r="D12" s="26"/>
      <c r="E12" s="24"/>
      <c r="F12" s="21"/>
      <c r="G12" s="21"/>
    </row>
    <row r="13" spans="1:7" s="22" customFormat="1" ht="20.100000000000001" customHeight="1">
      <c r="A13" s="17">
        <v>11</v>
      </c>
      <c r="B13" s="24"/>
      <c r="C13" s="25"/>
      <c r="D13" s="26"/>
      <c r="E13" s="24"/>
      <c r="F13" s="21"/>
      <c r="G13" s="21"/>
    </row>
    <row r="14" spans="1:7" s="22" customFormat="1" ht="20.100000000000001" customHeight="1">
      <c r="A14" s="24">
        <v>12</v>
      </c>
      <c r="B14" s="24"/>
      <c r="C14" s="25"/>
      <c r="D14" s="26"/>
      <c r="E14" s="24"/>
      <c r="F14" s="21"/>
      <c r="G14" s="21"/>
    </row>
    <row r="15" spans="1:7" s="22" customFormat="1" ht="20.100000000000001" customHeight="1">
      <c r="A15" s="17">
        <v>13</v>
      </c>
      <c r="B15" s="17"/>
      <c r="C15" s="27"/>
      <c r="D15" s="19"/>
      <c r="E15" s="17"/>
      <c r="F15" s="21"/>
      <c r="G15" s="21"/>
    </row>
    <row r="16" spans="1:7" s="22" customFormat="1" ht="20.100000000000001" customHeight="1">
      <c r="A16" s="24">
        <v>14</v>
      </c>
      <c r="B16" s="17"/>
      <c r="C16" s="27"/>
      <c r="D16" s="19"/>
      <c r="E16" s="17"/>
      <c r="F16" s="21"/>
      <c r="G16" s="21"/>
    </row>
    <row r="17" spans="1:5" s="22" customFormat="1">
      <c r="A17" s="14"/>
      <c r="B17" s="14"/>
      <c r="C17" s="14"/>
      <c r="D17" s="28"/>
      <c r="E17" s="14"/>
    </row>
    <row r="18" spans="1:5" s="22" customFormat="1" ht="12">
      <c r="D18" s="29"/>
    </row>
    <row r="19" spans="1:5" s="22" customFormat="1">
      <c r="A19" s="30" t="s">
        <v>22</v>
      </c>
      <c r="B19" s="31"/>
      <c r="C19" s="31"/>
      <c r="D19" s="29"/>
    </row>
    <row r="20" spans="1:5" s="22" customFormat="1">
      <c r="A20" s="30" t="s">
        <v>23</v>
      </c>
      <c r="B20" s="31"/>
      <c r="C20" s="31"/>
      <c r="D20" s="29"/>
    </row>
    <row r="21" spans="1:5" s="22" customFormat="1" ht="12">
      <c r="D21" s="29"/>
    </row>
    <row r="22" spans="1:5" s="22" customFormat="1" ht="12">
      <c r="D22" s="29"/>
    </row>
    <row r="23" spans="1:5" s="22" customFormat="1" ht="12">
      <c r="D23" s="29"/>
    </row>
    <row r="24" spans="1:5" s="22" customFormat="1" ht="12">
      <c r="D24" s="29"/>
    </row>
    <row r="25" spans="1:5" s="22" customFormat="1" ht="12">
      <c r="D25" s="29"/>
    </row>
    <row r="26" spans="1:5" s="22" customFormat="1" ht="12">
      <c r="D26" s="29"/>
    </row>
    <row r="27" spans="1:5" s="22" customFormat="1" ht="12">
      <c r="D27" s="29"/>
    </row>
    <row r="28" spans="1:5" s="22" customFormat="1" ht="12">
      <c r="D28" s="29"/>
    </row>
    <row r="29" spans="1:5" s="22" customFormat="1" ht="12">
      <c r="D29" s="29"/>
    </row>
    <row r="30" spans="1:5" s="22" customFormat="1" ht="12">
      <c r="D30" s="29"/>
    </row>
    <row r="31" spans="1:5" s="22" customFormat="1" ht="12">
      <c r="D31" s="29"/>
    </row>
    <row r="32" spans="1:5" s="22" customFormat="1" ht="12">
      <c r="D32" s="29"/>
    </row>
    <row r="33" spans="4:4" s="22" customFormat="1" ht="12">
      <c r="D33" s="29"/>
    </row>
    <row r="34" spans="4:4" s="22" customFormat="1" ht="12">
      <c r="D34" s="29"/>
    </row>
    <row r="35" spans="4:4" s="22" customFormat="1" ht="12">
      <c r="D35" s="29"/>
    </row>
    <row r="36" spans="4:4" s="22" customFormat="1" ht="12">
      <c r="D36" s="29"/>
    </row>
    <row r="37" spans="4:4" s="22" customFormat="1" ht="12">
      <c r="D37" s="29"/>
    </row>
    <row r="38" spans="4:4" s="22" customFormat="1" ht="12">
      <c r="D38" s="29"/>
    </row>
    <row r="39" spans="4:4" s="22" customFormat="1" ht="12">
      <c r="D39" s="29"/>
    </row>
    <row r="40" spans="4:4" s="22" customFormat="1" ht="12">
      <c r="D40" s="29"/>
    </row>
    <row r="41" spans="4:4" s="22" customFormat="1" ht="12">
      <c r="D41" s="29"/>
    </row>
    <row r="42" spans="4:4" s="22" customFormat="1" ht="12">
      <c r="D42" s="29"/>
    </row>
    <row r="43" spans="4:4" s="22" customFormat="1" ht="12">
      <c r="D43" s="29"/>
    </row>
    <row r="44" spans="4:4" s="22" customFormat="1" ht="12">
      <c r="D44" s="29"/>
    </row>
    <row r="45" spans="4:4" s="22" customFormat="1" ht="12">
      <c r="D45" s="29"/>
    </row>
    <row r="46" spans="4:4" s="22" customFormat="1" ht="12">
      <c r="D46" s="29"/>
    </row>
    <row r="47" spans="4:4" s="22" customFormat="1" ht="12">
      <c r="D47" s="29"/>
    </row>
    <row r="48" spans="4:4" s="22" customFormat="1" ht="12">
      <c r="D48" s="29"/>
    </row>
    <row r="49" spans="4:4" s="22" customFormat="1" ht="12">
      <c r="D49" s="29"/>
    </row>
    <row r="50" spans="4:4" s="22" customFormat="1" ht="12">
      <c r="D50" s="29"/>
    </row>
    <row r="51" spans="4:4" s="22" customFormat="1" ht="12">
      <c r="D51" s="29"/>
    </row>
    <row r="52" spans="4:4" s="22" customFormat="1" ht="12">
      <c r="D52" s="29"/>
    </row>
    <row r="53" spans="4:4" s="22" customFormat="1" ht="12">
      <c r="D53" s="29"/>
    </row>
    <row r="54" spans="4:4" s="22" customFormat="1" ht="12">
      <c r="D54" s="29"/>
    </row>
    <row r="55" spans="4:4" s="22" customFormat="1" ht="12">
      <c r="D55" s="29"/>
    </row>
    <row r="56" spans="4:4" s="22" customFormat="1" ht="12">
      <c r="D56" s="29"/>
    </row>
    <row r="57" spans="4:4" s="22" customFormat="1" ht="12">
      <c r="D57" s="29"/>
    </row>
    <row r="58" spans="4:4" s="22" customFormat="1" ht="12">
      <c r="D58" s="29"/>
    </row>
    <row r="59" spans="4:4" s="22" customFormat="1" ht="12">
      <c r="D59" s="29"/>
    </row>
    <row r="60" spans="4:4" s="22" customFormat="1" ht="12">
      <c r="D60" s="29"/>
    </row>
    <row r="61" spans="4:4" s="22" customFormat="1" ht="12">
      <c r="D61" s="29"/>
    </row>
    <row r="62" spans="4:4" s="22" customFormat="1" ht="12">
      <c r="D62" s="29"/>
    </row>
    <row r="63" spans="4:4" s="22" customFormat="1" ht="12">
      <c r="D63" s="29"/>
    </row>
    <row r="64" spans="4:4" s="22" customFormat="1" ht="12">
      <c r="D64" s="29"/>
    </row>
    <row r="65" spans="4:4" s="22" customFormat="1" ht="12">
      <c r="D65" s="29"/>
    </row>
    <row r="66" spans="4:4" s="22" customFormat="1" ht="12">
      <c r="D66" s="29"/>
    </row>
    <row r="67" spans="4:4" s="22" customFormat="1" ht="12">
      <c r="D67" s="29"/>
    </row>
    <row r="68" spans="4:4" s="22" customFormat="1" ht="12">
      <c r="D68" s="29"/>
    </row>
    <row r="69" spans="4:4" s="22" customFormat="1" ht="12">
      <c r="D69" s="29"/>
    </row>
    <row r="70" spans="4:4" s="22" customFormat="1" ht="12">
      <c r="D70" s="29"/>
    </row>
    <row r="71" spans="4:4" s="22" customFormat="1" ht="12">
      <c r="D71" s="29"/>
    </row>
    <row r="72" spans="4:4" s="22" customFormat="1" ht="12">
      <c r="D72" s="29"/>
    </row>
    <row r="73" spans="4:4" s="22" customFormat="1" ht="12">
      <c r="D73" s="29"/>
    </row>
    <row r="74" spans="4:4" s="22" customFormat="1" ht="12">
      <c r="D74" s="29"/>
    </row>
    <row r="75" spans="4:4" s="22" customFormat="1" ht="12">
      <c r="D75" s="29"/>
    </row>
    <row r="76" spans="4:4" s="22" customFormat="1" ht="12">
      <c r="D76" s="29"/>
    </row>
    <row r="77" spans="4:4" s="22" customFormat="1" ht="12">
      <c r="D77" s="29"/>
    </row>
    <row r="78" spans="4:4" s="22" customFormat="1" ht="12">
      <c r="D78" s="29"/>
    </row>
    <row r="79" spans="4:4" s="22" customFormat="1" ht="12">
      <c r="D79" s="29"/>
    </row>
    <row r="80" spans="4:4" s="22" customFormat="1" ht="12">
      <c r="D80" s="29"/>
    </row>
    <row r="81" spans="4:4" s="22" customFormat="1" ht="12">
      <c r="D81" s="29"/>
    </row>
    <row r="82" spans="4:4" s="22" customFormat="1" ht="12">
      <c r="D82" s="29"/>
    </row>
  </sheetData>
  <mergeCells count="1">
    <mergeCell ref="A1:G1"/>
  </mergeCells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556"/>
  <sheetViews>
    <sheetView showGridLines="0" tabSelected="1" topLeftCell="A37" workbookViewId="0">
      <selection activeCell="D39" sqref="D39"/>
    </sheetView>
  </sheetViews>
  <sheetFormatPr defaultRowHeight="15"/>
  <cols>
    <col min="1" max="1" width="3.375" style="2" customWidth="1"/>
    <col min="2" max="2" width="9.125" style="2" customWidth="1"/>
    <col min="3" max="3" width="33.625" style="3" customWidth="1"/>
    <col min="4" max="4" width="22.125" style="4" customWidth="1"/>
    <col min="5" max="8" width="8.75" style="4" customWidth="1"/>
    <col min="9" max="9" width="13.25" style="5" bestFit="1" customWidth="1"/>
    <col min="10" max="10" width="16.375" style="6" customWidth="1"/>
    <col min="11" max="11" width="13" style="8" customWidth="1"/>
    <col min="12" max="12" width="22.625" style="9" customWidth="1"/>
    <col min="13" max="13" width="14.875" style="10" customWidth="1"/>
    <col min="14" max="14" width="13.125" style="2" customWidth="1"/>
    <col min="15" max="15" width="10.75" style="1" customWidth="1"/>
    <col min="16" max="16" width="11.375" style="2" customWidth="1"/>
    <col min="17" max="16384" width="9" style="2"/>
  </cols>
  <sheetData>
    <row r="1" spans="2:16" ht="20.25">
      <c r="B1" s="87" t="s">
        <v>13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2:16" s="33" customFormat="1" ht="14.25">
      <c r="B2" s="36"/>
      <c r="C2" s="37"/>
      <c r="D2" s="38"/>
      <c r="E2" s="38"/>
      <c r="F2" s="38"/>
      <c r="G2" s="38"/>
      <c r="H2" s="38"/>
      <c r="I2" s="39"/>
      <c r="J2" s="39"/>
      <c r="K2" s="40"/>
      <c r="L2" s="41"/>
      <c r="M2" s="42"/>
      <c r="O2" s="34"/>
    </row>
    <row r="3" spans="2:16" s="33" customFormat="1" ht="18" customHeight="1">
      <c r="B3" s="43" t="s">
        <v>77</v>
      </c>
      <c r="C3" s="44">
        <f>SUBTOTAL(103,C11:C253)</f>
        <v>50</v>
      </c>
      <c r="D3" s="43" t="s">
        <v>78</v>
      </c>
      <c r="E3" s="44">
        <f>COUNTIF(F$10:F$260,"严重")</f>
        <v>0</v>
      </c>
      <c r="F3" s="45"/>
      <c r="G3" s="45"/>
      <c r="H3" s="45"/>
      <c r="I3" s="46"/>
      <c r="J3" s="47"/>
      <c r="K3" s="40"/>
      <c r="L3" s="41"/>
      <c r="M3" s="42"/>
      <c r="O3" s="34"/>
    </row>
    <row r="4" spans="2:16" s="33" customFormat="1" ht="18" customHeight="1">
      <c r="B4" s="43" t="s">
        <v>79</v>
      </c>
      <c r="C4" s="44">
        <f>COUNTIF(E11:E261,"问题")</f>
        <v>0</v>
      </c>
      <c r="D4" s="43" t="s">
        <v>51</v>
      </c>
      <c r="E4" s="44">
        <f>COUNTIF(F$10:F$260,"较严重")</f>
        <v>1</v>
      </c>
      <c r="F4" s="48"/>
      <c r="G4" s="48"/>
      <c r="H4" s="48"/>
      <c r="I4" s="46"/>
      <c r="J4" s="47"/>
      <c r="K4" s="40"/>
      <c r="L4" s="41"/>
      <c r="M4" s="42"/>
      <c r="O4" s="34"/>
    </row>
    <row r="5" spans="2:16" s="33" customFormat="1" ht="18" customHeight="1">
      <c r="B5" s="43" t="s">
        <v>80</v>
      </c>
      <c r="C5" s="44">
        <f>COUNTIF(E11:E261,"功能增强")</f>
        <v>0</v>
      </c>
      <c r="D5" s="43" t="s">
        <v>81</v>
      </c>
      <c r="E5" s="44">
        <f>COUNTIF(F$10:F$260,"一般")</f>
        <v>0</v>
      </c>
      <c r="F5" s="48"/>
      <c r="G5" s="48"/>
      <c r="H5" s="48"/>
      <c r="I5" s="46"/>
      <c r="J5" s="47"/>
      <c r="K5" s="40"/>
      <c r="L5" s="41"/>
      <c r="M5" s="42"/>
      <c r="O5" s="34"/>
    </row>
    <row r="6" spans="2:16" s="33" customFormat="1" ht="18" customHeight="1">
      <c r="B6" s="43" t="s">
        <v>82</v>
      </c>
      <c r="C6" s="44">
        <f>COUNTIF(E11:E261,"需求")</f>
        <v>0</v>
      </c>
      <c r="D6" s="43" t="s">
        <v>83</v>
      </c>
      <c r="E6" s="44">
        <f>COUNTIF(F$10:F$260,"较小")</f>
        <v>0</v>
      </c>
      <c r="F6" s="48"/>
      <c r="G6" s="48"/>
      <c r="H6" s="48"/>
      <c r="I6" s="46"/>
      <c r="J6" s="47"/>
      <c r="K6" s="40"/>
      <c r="L6" s="41"/>
      <c r="M6" s="42"/>
      <c r="O6" s="34"/>
    </row>
    <row r="7" spans="2:16" s="33" customFormat="1" ht="18" customHeight="1">
      <c r="B7" s="43" t="s">
        <v>84</v>
      </c>
      <c r="C7" s="44">
        <f>COUNTIF(E11:E261,"待讨论")</f>
        <v>0</v>
      </c>
      <c r="D7" s="43" t="s">
        <v>85</v>
      </c>
      <c r="E7" s="44">
        <f>COUNTIF(F$10:F$260,"建议")</f>
        <v>0</v>
      </c>
      <c r="F7" s="48"/>
      <c r="G7" s="48"/>
      <c r="H7" s="48"/>
      <c r="I7" s="46"/>
      <c r="J7" s="47"/>
      <c r="K7" s="40"/>
      <c r="L7" s="41"/>
      <c r="M7" s="42"/>
      <c r="O7" s="34"/>
    </row>
    <row r="8" spans="2:16" s="33" customFormat="1" ht="14.25">
      <c r="B8" s="39"/>
      <c r="C8" s="39"/>
      <c r="D8" s="39"/>
      <c r="E8" s="39"/>
      <c r="F8" s="39"/>
      <c r="G8" s="39"/>
      <c r="H8" s="39"/>
      <c r="I8" s="46"/>
      <c r="J8" s="47"/>
      <c r="K8" s="40"/>
      <c r="L8" s="41"/>
      <c r="M8" s="42"/>
      <c r="O8" s="34"/>
    </row>
    <row r="9" spans="2:16" s="33" customFormat="1" ht="14.25">
      <c r="B9" s="92" t="s">
        <v>4</v>
      </c>
      <c r="C9" s="93"/>
      <c r="D9" s="93"/>
      <c r="E9" s="93"/>
      <c r="F9" s="93"/>
      <c r="G9" s="93"/>
      <c r="H9" s="93"/>
      <c r="I9" s="93"/>
      <c r="J9" s="94"/>
      <c r="K9" s="89" t="s">
        <v>3</v>
      </c>
      <c r="L9" s="90"/>
      <c r="M9" s="91"/>
      <c r="N9" s="89"/>
      <c r="O9" s="90"/>
      <c r="P9" s="91"/>
    </row>
    <row r="10" spans="2:16" s="33" customFormat="1" ht="14.25">
      <c r="B10" s="49" t="s">
        <v>86</v>
      </c>
      <c r="C10" s="49" t="s">
        <v>87</v>
      </c>
      <c r="D10" s="49" t="s">
        <v>88</v>
      </c>
      <c r="E10" s="49" t="s">
        <v>89</v>
      </c>
      <c r="F10" s="49" t="s">
        <v>90</v>
      </c>
      <c r="G10" s="49" t="s">
        <v>91</v>
      </c>
      <c r="H10" s="49" t="s">
        <v>92</v>
      </c>
      <c r="I10" s="49" t="s">
        <v>93</v>
      </c>
      <c r="J10" s="49" t="s">
        <v>94</v>
      </c>
      <c r="K10" s="49" t="s">
        <v>2</v>
      </c>
      <c r="L10" s="50" t="s">
        <v>95</v>
      </c>
      <c r="M10" s="49" t="s">
        <v>96</v>
      </c>
      <c r="N10" s="49" t="s">
        <v>1</v>
      </c>
      <c r="O10" s="49" t="s">
        <v>97</v>
      </c>
      <c r="P10" s="49" t="s">
        <v>0</v>
      </c>
    </row>
    <row r="11" spans="2:16" s="35" customFormat="1" ht="14.25">
      <c r="B11" s="51">
        <v>1</v>
      </c>
      <c r="C11" s="96" t="s">
        <v>25</v>
      </c>
      <c r="D11" s="96" t="s">
        <v>50</v>
      </c>
      <c r="E11" s="53"/>
      <c r="F11" s="53"/>
      <c r="G11" s="53"/>
      <c r="H11" s="53"/>
      <c r="I11" s="54">
        <v>43042</v>
      </c>
      <c r="J11" s="52" t="s">
        <v>54</v>
      </c>
      <c r="K11" s="55"/>
      <c r="L11" s="56" t="s">
        <v>102</v>
      </c>
      <c r="M11" s="57"/>
      <c r="N11" s="52" t="s">
        <v>54</v>
      </c>
      <c r="O11" s="58"/>
      <c r="P11" s="54"/>
    </row>
    <row r="12" spans="2:16" s="35" customFormat="1" ht="28.5">
      <c r="B12" s="51">
        <v>2</v>
      </c>
      <c r="C12" s="52" t="s">
        <v>49</v>
      </c>
      <c r="D12" s="52" t="s">
        <v>50</v>
      </c>
      <c r="E12" s="53"/>
      <c r="F12" s="53"/>
      <c r="G12" s="53"/>
      <c r="H12" s="53"/>
      <c r="I12" s="54">
        <v>43042</v>
      </c>
      <c r="J12" s="52" t="s">
        <v>54</v>
      </c>
      <c r="K12" s="53"/>
      <c r="M12" s="56" t="s">
        <v>103</v>
      </c>
      <c r="N12" s="54"/>
      <c r="O12" s="58"/>
      <c r="P12" s="54"/>
    </row>
    <row r="13" spans="2:16" s="35" customFormat="1" ht="14.25">
      <c r="B13" s="51">
        <v>3</v>
      </c>
      <c r="C13" s="96" t="s">
        <v>26</v>
      </c>
      <c r="D13" s="96" t="s">
        <v>27</v>
      </c>
      <c r="E13" s="53"/>
      <c r="F13" s="53"/>
      <c r="G13" s="53"/>
      <c r="H13" s="53"/>
      <c r="I13" s="54">
        <v>43042</v>
      </c>
      <c r="J13" s="52" t="s">
        <v>54</v>
      </c>
      <c r="K13" s="53"/>
      <c r="L13" s="56" t="s">
        <v>101</v>
      </c>
      <c r="M13" s="57"/>
      <c r="N13" s="52" t="s">
        <v>54</v>
      </c>
      <c r="O13" s="58"/>
      <c r="P13" s="54"/>
    </row>
    <row r="14" spans="2:16" s="35" customFormat="1" ht="42.75">
      <c r="B14" s="51">
        <v>4</v>
      </c>
      <c r="C14" s="52" t="s">
        <v>28</v>
      </c>
      <c r="D14" s="52" t="s">
        <v>24</v>
      </c>
      <c r="E14" s="53"/>
      <c r="F14" s="53"/>
      <c r="G14" s="53"/>
      <c r="H14" s="53"/>
      <c r="I14" s="54">
        <v>43042</v>
      </c>
      <c r="J14" s="52" t="s">
        <v>54</v>
      </c>
      <c r="K14" s="53"/>
      <c r="L14" s="56"/>
      <c r="M14" s="56" t="s">
        <v>104</v>
      </c>
      <c r="N14" s="54"/>
      <c r="O14" s="58"/>
      <c r="P14" s="54"/>
    </row>
    <row r="15" spans="2:16" s="35" customFormat="1" ht="57">
      <c r="B15" s="51">
        <v>5</v>
      </c>
      <c r="C15" s="52" t="s">
        <v>29</v>
      </c>
      <c r="D15" s="52" t="s">
        <v>24</v>
      </c>
      <c r="E15" s="53"/>
      <c r="F15" s="53"/>
      <c r="G15" s="53"/>
      <c r="H15" s="53"/>
      <c r="I15" s="54">
        <v>43042</v>
      </c>
      <c r="J15" s="52" t="s">
        <v>54</v>
      </c>
      <c r="K15" s="59"/>
      <c r="L15" s="56"/>
      <c r="M15" s="56" t="s">
        <v>105</v>
      </c>
      <c r="N15" s="54"/>
      <c r="O15" s="58"/>
      <c r="P15" s="54"/>
    </row>
    <row r="16" spans="2:16" s="35" customFormat="1" ht="57">
      <c r="B16" s="51">
        <v>6</v>
      </c>
      <c r="C16" s="52" t="s">
        <v>31</v>
      </c>
      <c r="D16" s="52" t="s">
        <v>30</v>
      </c>
      <c r="E16" s="53"/>
      <c r="F16" s="53"/>
      <c r="G16" s="53"/>
      <c r="H16" s="53"/>
      <c r="I16" s="54">
        <v>43042</v>
      </c>
      <c r="J16" s="52" t="s">
        <v>54</v>
      </c>
      <c r="K16" s="59"/>
      <c r="L16" s="56"/>
      <c r="M16" s="56" t="s">
        <v>105</v>
      </c>
      <c r="N16" s="54"/>
      <c r="O16" s="58"/>
      <c r="P16" s="54"/>
    </row>
    <row r="17" spans="2:16" s="35" customFormat="1" ht="28.5">
      <c r="B17" s="51">
        <v>7</v>
      </c>
      <c r="C17" s="52" t="s">
        <v>32</v>
      </c>
      <c r="D17" s="52" t="s">
        <v>30</v>
      </c>
      <c r="E17" s="53"/>
      <c r="F17" s="53"/>
      <c r="G17" s="53"/>
      <c r="H17" s="53"/>
      <c r="I17" s="54">
        <v>43042</v>
      </c>
      <c r="J17" s="52" t="s">
        <v>54</v>
      </c>
      <c r="K17" s="59"/>
      <c r="L17" s="56"/>
      <c r="M17" s="57" t="s">
        <v>106</v>
      </c>
      <c r="N17" s="54"/>
      <c r="O17" s="58"/>
      <c r="P17" s="54"/>
    </row>
    <row r="18" spans="2:16" s="35" customFormat="1" ht="71.25">
      <c r="B18" s="51">
        <v>8</v>
      </c>
      <c r="C18" s="52" t="s">
        <v>48</v>
      </c>
      <c r="D18" s="52" t="s">
        <v>30</v>
      </c>
      <c r="E18" s="53"/>
      <c r="F18" s="53"/>
      <c r="G18" s="53"/>
      <c r="H18" s="53"/>
      <c r="I18" s="54">
        <v>43042</v>
      </c>
      <c r="J18" s="52" t="s">
        <v>54</v>
      </c>
      <c r="K18" s="59"/>
      <c r="L18" s="56"/>
      <c r="M18" s="56" t="s">
        <v>105</v>
      </c>
      <c r="N18" s="54"/>
      <c r="O18" s="58"/>
      <c r="P18" s="54"/>
    </row>
    <row r="19" spans="2:16" s="35" customFormat="1" ht="57">
      <c r="B19" s="51">
        <v>9</v>
      </c>
      <c r="C19" s="52" t="s">
        <v>33</v>
      </c>
      <c r="D19" s="52" t="s">
        <v>24</v>
      </c>
      <c r="E19" s="53"/>
      <c r="F19" s="53"/>
      <c r="G19" s="53"/>
      <c r="H19" s="53"/>
      <c r="I19" s="54">
        <v>43042</v>
      </c>
      <c r="J19" s="52" t="s">
        <v>54</v>
      </c>
      <c r="K19" s="59"/>
      <c r="L19" s="56"/>
      <c r="M19" s="56" t="s">
        <v>105</v>
      </c>
      <c r="N19" s="54"/>
      <c r="O19" s="58"/>
      <c r="P19" s="54"/>
    </row>
    <row r="20" spans="2:16" s="35" customFormat="1" ht="42.75">
      <c r="B20" s="51">
        <v>10</v>
      </c>
      <c r="C20" s="52" t="s">
        <v>47</v>
      </c>
      <c r="D20" s="52" t="s">
        <v>41</v>
      </c>
      <c r="E20" s="53"/>
      <c r="F20" s="53"/>
      <c r="G20" s="53"/>
      <c r="H20" s="53"/>
      <c r="I20" s="54">
        <v>43042</v>
      </c>
      <c r="J20" s="52" t="s">
        <v>54</v>
      </c>
      <c r="K20" s="59"/>
      <c r="L20" s="56"/>
      <c r="M20" s="57"/>
      <c r="N20" s="54"/>
      <c r="O20" s="58"/>
      <c r="P20" s="54"/>
    </row>
    <row r="21" spans="2:16" s="35" customFormat="1" ht="28.5">
      <c r="B21" s="51">
        <v>11</v>
      </c>
      <c r="C21" s="96" t="s">
        <v>34</v>
      </c>
      <c r="D21" s="96" t="s">
        <v>30</v>
      </c>
      <c r="E21" s="53"/>
      <c r="F21" s="53"/>
      <c r="G21" s="53"/>
      <c r="H21" s="53"/>
      <c r="I21" s="54">
        <v>43042</v>
      </c>
      <c r="J21" s="52" t="s">
        <v>54</v>
      </c>
      <c r="K21" s="59"/>
      <c r="L21" s="56"/>
      <c r="M21" s="57" t="s">
        <v>107</v>
      </c>
      <c r="N21" s="52" t="s">
        <v>54</v>
      </c>
      <c r="O21" s="58"/>
      <c r="P21" s="54"/>
    </row>
    <row r="22" spans="2:16" s="35" customFormat="1" ht="28.5">
      <c r="B22" s="51">
        <v>12</v>
      </c>
      <c r="C22" s="52" t="s">
        <v>35</v>
      </c>
      <c r="D22" s="52" t="s">
        <v>40</v>
      </c>
      <c r="E22" s="53"/>
      <c r="G22" s="53"/>
      <c r="H22" s="53"/>
      <c r="I22" s="54">
        <v>43042</v>
      </c>
      <c r="J22" s="52" t="s">
        <v>54</v>
      </c>
      <c r="K22" s="59"/>
      <c r="L22" s="56"/>
      <c r="M22" s="57"/>
      <c r="N22" s="54"/>
      <c r="O22" s="58"/>
      <c r="P22" s="54"/>
    </row>
    <row r="23" spans="2:16" s="35" customFormat="1" ht="14.25">
      <c r="B23" s="51">
        <v>13</v>
      </c>
      <c r="C23" s="52" t="s">
        <v>36</v>
      </c>
      <c r="D23" s="52" t="s">
        <v>40</v>
      </c>
      <c r="E23" s="53"/>
      <c r="F23" s="53"/>
      <c r="G23" s="53"/>
      <c r="H23" s="53"/>
      <c r="I23" s="54">
        <v>43042</v>
      </c>
      <c r="J23" s="52" t="s">
        <v>54</v>
      </c>
      <c r="K23" s="59"/>
      <c r="L23" s="56"/>
      <c r="M23" s="57"/>
      <c r="N23" s="54"/>
      <c r="O23" s="58"/>
      <c r="P23" s="54"/>
    </row>
    <row r="24" spans="2:16" s="35" customFormat="1" ht="42.75">
      <c r="B24" s="51">
        <v>14</v>
      </c>
      <c r="C24" s="60" t="s">
        <v>37</v>
      </c>
      <c r="D24" s="60" t="s">
        <v>40</v>
      </c>
      <c r="E24" s="53"/>
      <c r="F24" s="60" t="s">
        <v>51</v>
      </c>
      <c r="G24" s="53"/>
      <c r="H24" s="53"/>
      <c r="I24" s="54">
        <v>43042</v>
      </c>
      <c r="J24" s="52" t="s">
        <v>54</v>
      </c>
      <c r="K24" s="59"/>
      <c r="L24" s="56"/>
      <c r="M24" s="57"/>
      <c r="N24" s="54"/>
      <c r="O24" s="58"/>
      <c r="P24" s="54"/>
    </row>
    <row r="25" spans="2:16" s="35" customFormat="1" ht="28.5">
      <c r="B25" s="51">
        <v>15</v>
      </c>
      <c r="C25" s="52" t="s">
        <v>42</v>
      </c>
      <c r="D25" s="52" t="s">
        <v>52</v>
      </c>
      <c r="E25" s="53"/>
      <c r="F25" s="53"/>
      <c r="G25" s="53"/>
      <c r="H25" s="53"/>
      <c r="I25" s="54">
        <v>43042</v>
      </c>
      <c r="J25" s="52" t="s">
        <v>54</v>
      </c>
      <c r="K25" s="59"/>
      <c r="L25" s="56"/>
      <c r="M25" s="57"/>
      <c r="N25" s="54"/>
      <c r="O25" s="58"/>
      <c r="P25" s="54"/>
    </row>
    <row r="26" spans="2:16" s="35" customFormat="1" ht="14.25">
      <c r="B26" s="51">
        <v>16</v>
      </c>
      <c r="C26" s="61" t="s">
        <v>43</v>
      </c>
      <c r="D26" s="52" t="s">
        <v>52</v>
      </c>
      <c r="E26" s="53"/>
      <c r="F26" s="53"/>
      <c r="G26" s="53"/>
      <c r="H26" s="53"/>
      <c r="I26" s="54">
        <v>43042</v>
      </c>
      <c r="J26" s="52" t="s">
        <v>54</v>
      </c>
      <c r="K26" s="59"/>
      <c r="L26" s="56"/>
      <c r="M26" s="57"/>
      <c r="N26" s="54"/>
      <c r="O26" s="58"/>
      <c r="P26" s="54"/>
    </row>
    <row r="27" spans="2:16" s="35" customFormat="1" ht="28.5">
      <c r="B27" s="51">
        <v>17</v>
      </c>
      <c r="C27" s="59" t="s">
        <v>44</v>
      </c>
      <c r="D27" s="59" t="s">
        <v>53</v>
      </c>
      <c r="E27" s="53"/>
      <c r="F27" s="53"/>
      <c r="G27" s="53"/>
      <c r="H27" s="53"/>
      <c r="I27" s="54">
        <v>43042</v>
      </c>
      <c r="J27" s="52" t="s">
        <v>54</v>
      </c>
      <c r="K27" s="59"/>
      <c r="L27" s="56"/>
      <c r="M27" s="57"/>
      <c r="N27" s="54"/>
      <c r="O27" s="58"/>
      <c r="P27" s="54"/>
    </row>
    <row r="28" spans="2:16" s="35" customFormat="1" ht="42.75">
      <c r="B28" s="51">
        <v>18</v>
      </c>
      <c r="C28" s="59" t="s">
        <v>45</v>
      </c>
      <c r="D28" s="52" t="s">
        <v>52</v>
      </c>
      <c r="E28" s="53"/>
      <c r="F28" s="53"/>
      <c r="G28" s="53"/>
      <c r="H28" s="53"/>
      <c r="I28" s="54">
        <v>43042</v>
      </c>
      <c r="J28" s="52" t="s">
        <v>54</v>
      </c>
      <c r="K28" s="59"/>
      <c r="L28" s="56"/>
      <c r="M28" s="57"/>
      <c r="N28" s="54"/>
      <c r="O28" s="58"/>
      <c r="P28" s="54"/>
    </row>
    <row r="29" spans="2:16" s="35" customFormat="1" ht="28.5">
      <c r="B29" s="51">
        <v>19</v>
      </c>
      <c r="C29" s="59" t="s">
        <v>46</v>
      </c>
      <c r="D29" s="52" t="s">
        <v>52</v>
      </c>
      <c r="E29" s="53"/>
      <c r="F29" s="53"/>
      <c r="G29" s="53"/>
      <c r="H29" s="53"/>
      <c r="I29" s="54">
        <v>43042</v>
      </c>
      <c r="J29" s="52" t="s">
        <v>54</v>
      </c>
      <c r="K29" s="59"/>
      <c r="L29" s="56"/>
      <c r="M29" s="57"/>
      <c r="N29" s="54"/>
      <c r="O29" s="58"/>
      <c r="P29" s="54"/>
    </row>
    <row r="30" spans="2:16" s="35" customFormat="1" ht="14.25">
      <c r="B30" s="51"/>
      <c r="C30" s="97" t="s">
        <v>117</v>
      </c>
      <c r="D30" s="98"/>
      <c r="E30" s="53"/>
      <c r="F30" s="53"/>
      <c r="G30" s="53"/>
      <c r="H30" s="53"/>
      <c r="I30" s="54"/>
      <c r="J30" s="52"/>
      <c r="K30" s="59"/>
      <c r="L30" s="56"/>
      <c r="M30" s="57"/>
      <c r="N30" s="54"/>
      <c r="O30" s="58"/>
      <c r="P30" s="54"/>
    </row>
    <row r="31" spans="2:16" s="35" customFormat="1" ht="16.5" customHeight="1">
      <c r="B31" s="51">
        <v>20</v>
      </c>
      <c r="C31" s="62" t="s">
        <v>56</v>
      </c>
      <c r="D31" s="52" t="s">
        <v>55</v>
      </c>
      <c r="E31" s="53"/>
      <c r="F31" s="53"/>
      <c r="G31" s="53"/>
      <c r="H31" s="53"/>
      <c r="I31" s="54">
        <v>43045</v>
      </c>
      <c r="J31" s="52" t="s">
        <v>54</v>
      </c>
      <c r="K31" s="59"/>
      <c r="L31" s="56"/>
      <c r="M31" s="57"/>
      <c r="N31" s="54"/>
      <c r="O31" s="58"/>
      <c r="P31" s="54"/>
    </row>
    <row r="32" spans="2:16" s="35" customFormat="1" ht="14.25">
      <c r="B32" s="51">
        <v>21</v>
      </c>
      <c r="C32" s="96" t="s">
        <v>57</v>
      </c>
      <c r="D32" s="96" t="s">
        <v>55</v>
      </c>
      <c r="E32" s="53"/>
      <c r="F32" s="53"/>
      <c r="G32" s="53"/>
      <c r="H32" s="53"/>
      <c r="I32" s="54">
        <v>43045</v>
      </c>
      <c r="J32" s="52" t="s">
        <v>54</v>
      </c>
      <c r="K32" s="59" t="s">
        <v>111</v>
      </c>
      <c r="L32" s="56" t="s">
        <v>110</v>
      </c>
      <c r="M32" s="57"/>
      <c r="N32" s="52" t="s">
        <v>54</v>
      </c>
      <c r="O32" s="58"/>
      <c r="P32" s="54"/>
    </row>
    <row r="33" spans="2:16" s="33" customFormat="1" ht="14.25">
      <c r="B33" s="51">
        <v>22</v>
      </c>
      <c r="C33" s="109" t="s">
        <v>63</v>
      </c>
      <c r="D33" s="96" t="s">
        <v>55</v>
      </c>
      <c r="E33" s="53"/>
      <c r="F33" s="53"/>
      <c r="G33" s="53"/>
      <c r="H33" s="53"/>
      <c r="I33" s="54">
        <v>43045</v>
      </c>
      <c r="J33" s="52" t="s">
        <v>54</v>
      </c>
      <c r="K33" s="59" t="s">
        <v>109</v>
      </c>
      <c r="L33" s="56" t="s">
        <v>110</v>
      </c>
      <c r="M33" s="57"/>
      <c r="N33" s="52" t="s">
        <v>54</v>
      </c>
      <c r="O33" s="58"/>
      <c r="P33" s="54"/>
    </row>
    <row r="34" spans="2:16" s="33" customFormat="1" ht="42.75">
      <c r="B34" s="51">
        <v>23</v>
      </c>
      <c r="C34" s="70" t="s">
        <v>67</v>
      </c>
      <c r="D34" s="52" t="s">
        <v>55</v>
      </c>
      <c r="E34" s="53"/>
      <c r="F34" s="53"/>
      <c r="G34" s="53"/>
      <c r="H34" s="53"/>
      <c r="I34" s="54">
        <v>43045</v>
      </c>
      <c r="J34" s="52" t="s">
        <v>54</v>
      </c>
      <c r="K34" s="59"/>
      <c r="L34" s="56"/>
      <c r="M34" s="57"/>
      <c r="N34" s="54"/>
      <c r="O34" s="58"/>
      <c r="P34" s="54"/>
    </row>
    <row r="35" spans="2:16" s="33" customFormat="1" ht="28.5">
      <c r="B35" s="51">
        <v>24</v>
      </c>
      <c r="C35" s="70" t="s">
        <v>64</v>
      </c>
      <c r="D35" s="52" t="s">
        <v>55</v>
      </c>
      <c r="E35" s="53"/>
      <c r="F35" s="53"/>
      <c r="G35" s="53"/>
      <c r="H35" s="53"/>
      <c r="I35" s="54">
        <v>43045</v>
      </c>
      <c r="J35" s="52" t="s">
        <v>54</v>
      </c>
      <c r="K35" s="59"/>
      <c r="L35" s="56"/>
      <c r="M35" s="57"/>
      <c r="N35" s="54"/>
      <c r="O35" s="58"/>
      <c r="P35" s="54"/>
    </row>
    <row r="36" spans="2:16" s="33" customFormat="1" ht="99.75">
      <c r="B36" s="51">
        <v>25</v>
      </c>
      <c r="C36" s="70" t="s">
        <v>69</v>
      </c>
      <c r="D36" s="63" t="s">
        <v>55</v>
      </c>
      <c r="E36" s="53"/>
      <c r="F36" s="53"/>
      <c r="G36" s="53"/>
      <c r="H36" s="53"/>
      <c r="I36" s="54">
        <v>43045</v>
      </c>
      <c r="J36" s="52" t="s">
        <v>54</v>
      </c>
      <c r="K36" s="59"/>
      <c r="L36" s="56"/>
      <c r="M36" s="57"/>
      <c r="N36" s="54"/>
      <c r="O36" s="58"/>
      <c r="P36" s="54"/>
    </row>
    <row r="37" spans="2:16" s="33" customFormat="1" ht="28.5">
      <c r="B37" s="51">
        <v>26</v>
      </c>
      <c r="C37" s="100" t="s">
        <v>60</v>
      </c>
      <c r="D37" s="96" t="s">
        <v>74</v>
      </c>
      <c r="E37" s="64"/>
      <c r="F37" s="64"/>
      <c r="G37" s="64"/>
      <c r="H37" s="64"/>
      <c r="I37" s="54">
        <v>43045</v>
      </c>
      <c r="J37" s="52" t="s">
        <v>54</v>
      </c>
      <c r="K37" s="66" t="s">
        <v>112</v>
      </c>
      <c r="L37" s="67" t="s">
        <v>113</v>
      </c>
      <c r="M37" s="68"/>
      <c r="N37" s="52" t="s">
        <v>54</v>
      </c>
      <c r="O37" s="69"/>
      <c r="P37" s="65"/>
    </row>
    <row r="38" spans="2:16" s="33" customFormat="1" ht="28.5">
      <c r="B38" s="51">
        <v>27</v>
      </c>
      <c r="C38" s="70" t="s">
        <v>61</v>
      </c>
      <c r="D38" s="62" t="s">
        <v>74</v>
      </c>
      <c r="E38" s="53"/>
      <c r="F38" s="53"/>
      <c r="G38" s="53"/>
      <c r="H38" s="53"/>
      <c r="I38" s="54">
        <v>43045</v>
      </c>
      <c r="J38" s="52" t="s">
        <v>54</v>
      </c>
      <c r="K38" s="59"/>
      <c r="L38" s="56"/>
      <c r="M38" s="57"/>
      <c r="N38" s="54"/>
      <c r="O38" s="58"/>
      <c r="P38" s="54"/>
    </row>
    <row r="39" spans="2:16" s="33" customFormat="1" ht="57">
      <c r="B39" s="51">
        <v>28</v>
      </c>
      <c r="C39" s="70" t="s">
        <v>98</v>
      </c>
      <c r="D39" s="62" t="s">
        <v>74</v>
      </c>
      <c r="E39" s="71"/>
      <c r="F39" s="71"/>
      <c r="G39" s="71"/>
      <c r="H39" s="71"/>
      <c r="I39" s="54">
        <v>43045</v>
      </c>
      <c r="J39" s="52" t="s">
        <v>54</v>
      </c>
      <c r="K39" s="61" t="s">
        <v>109</v>
      </c>
      <c r="L39" s="61" t="s">
        <v>110</v>
      </c>
      <c r="M39" s="61"/>
      <c r="N39" s="101" t="s">
        <v>127</v>
      </c>
      <c r="O39" s="72"/>
      <c r="P39" s="72"/>
    </row>
    <row r="40" spans="2:16" s="33" customFormat="1" ht="14.25">
      <c r="B40" s="51">
        <v>29</v>
      </c>
      <c r="C40" s="70" t="s">
        <v>66</v>
      </c>
      <c r="D40" s="62" t="s">
        <v>59</v>
      </c>
      <c r="E40" s="71"/>
      <c r="F40" s="71"/>
      <c r="G40" s="71"/>
      <c r="H40" s="71"/>
      <c r="I40" s="54">
        <v>43045</v>
      </c>
      <c r="J40" s="52" t="s">
        <v>54</v>
      </c>
      <c r="K40" s="61" t="s">
        <v>109</v>
      </c>
      <c r="L40" s="61" t="s">
        <v>110</v>
      </c>
      <c r="M40" s="61"/>
      <c r="N40" s="102" t="s">
        <v>114</v>
      </c>
      <c r="O40" s="72"/>
      <c r="P40" s="72"/>
    </row>
    <row r="41" spans="2:16" s="33" customFormat="1" ht="28.5">
      <c r="B41" s="51">
        <v>30</v>
      </c>
      <c r="C41" s="70" t="s">
        <v>62</v>
      </c>
      <c r="D41" s="62" t="s">
        <v>74</v>
      </c>
      <c r="E41" s="71"/>
      <c r="F41" s="71"/>
      <c r="G41" s="71"/>
      <c r="H41" s="71"/>
      <c r="I41" s="54">
        <v>43045</v>
      </c>
      <c r="J41" s="52" t="s">
        <v>54</v>
      </c>
      <c r="K41" s="61"/>
      <c r="L41" s="61"/>
      <c r="M41" s="61"/>
      <c r="N41" s="72"/>
      <c r="O41" s="72"/>
      <c r="P41" s="72"/>
    </row>
    <row r="42" spans="2:16" s="33" customFormat="1" ht="28.5">
      <c r="B42" s="51">
        <v>31</v>
      </c>
      <c r="C42" s="70" t="s">
        <v>65</v>
      </c>
      <c r="D42" s="62" t="s">
        <v>73</v>
      </c>
      <c r="E42" s="71"/>
      <c r="F42" s="71"/>
      <c r="G42" s="71"/>
      <c r="H42" s="71"/>
      <c r="I42" s="54">
        <v>43045</v>
      </c>
      <c r="J42" s="52" t="s">
        <v>54</v>
      </c>
      <c r="K42" s="61"/>
      <c r="L42" s="61"/>
      <c r="M42" s="61"/>
      <c r="N42" s="72"/>
      <c r="O42" s="72"/>
      <c r="P42" s="72"/>
    </row>
    <row r="43" spans="2:16" s="33" customFormat="1" ht="57">
      <c r="B43" s="51">
        <v>32</v>
      </c>
      <c r="C43" s="100" t="s">
        <v>100</v>
      </c>
      <c r="D43" s="96" t="s">
        <v>72</v>
      </c>
      <c r="E43" s="71"/>
      <c r="F43" s="71"/>
      <c r="G43" s="71"/>
      <c r="H43" s="71"/>
      <c r="I43" s="54">
        <v>43045</v>
      </c>
      <c r="J43" s="52" t="s">
        <v>54</v>
      </c>
      <c r="K43" s="61" t="s">
        <v>109</v>
      </c>
      <c r="L43" s="61" t="s">
        <v>110</v>
      </c>
      <c r="M43" s="61"/>
      <c r="N43" s="52" t="s">
        <v>54</v>
      </c>
      <c r="O43" s="72"/>
      <c r="P43" s="72"/>
    </row>
    <row r="44" spans="2:16" s="33" customFormat="1" ht="28.5">
      <c r="B44" s="51">
        <v>33</v>
      </c>
      <c r="C44" s="70" t="s">
        <v>70</v>
      </c>
      <c r="D44" s="62" t="s">
        <v>71</v>
      </c>
      <c r="E44" s="71"/>
      <c r="F44" s="71"/>
      <c r="G44" s="71"/>
      <c r="H44" s="71"/>
      <c r="I44" s="54">
        <v>43045</v>
      </c>
      <c r="J44" s="52" t="s">
        <v>54</v>
      </c>
      <c r="K44" s="61" t="s">
        <v>109</v>
      </c>
      <c r="L44" s="61" t="s">
        <v>108</v>
      </c>
      <c r="M44" s="61"/>
      <c r="N44" s="102" t="s">
        <v>114</v>
      </c>
      <c r="O44" s="72"/>
      <c r="P44" s="72"/>
    </row>
    <row r="45" spans="2:16" s="33" customFormat="1" ht="42.75">
      <c r="B45" s="51">
        <v>34</v>
      </c>
      <c r="C45" s="70" t="s">
        <v>68</v>
      </c>
      <c r="D45" s="71" t="s">
        <v>75</v>
      </c>
      <c r="E45" s="71"/>
      <c r="F45" s="71"/>
      <c r="G45" s="71"/>
      <c r="H45" s="71"/>
      <c r="I45" s="54">
        <v>43045</v>
      </c>
      <c r="J45" s="52" t="s">
        <v>54</v>
      </c>
      <c r="K45" s="61"/>
      <c r="L45" s="61"/>
      <c r="M45" s="61"/>
      <c r="N45" s="72"/>
      <c r="O45" s="72"/>
      <c r="P45" s="72"/>
    </row>
    <row r="46" spans="2:16" s="33" customFormat="1" ht="28.5">
      <c r="B46" s="51">
        <v>35</v>
      </c>
      <c r="C46" s="70" t="s">
        <v>99</v>
      </c>
      <c r="D46" s="62" t="s">
        <v>76</v>
      </c>
      <c r="E46" s="71"/>
      <c r="F46" s="71"/>
      <c r="G46" s="71"/>
      <c r="H46" s="71"/>
      <c r="I46" s="54">
        <v>43045</v>
      </c>
      <c r="J46" s="52" t="s">
        <v>54</v>
      </c>
      <c r="K46" s="61"/>
      <c r="L46" s="61"/>
      <c r="M46" s="61"/>
      <c r="N46" s="72"/>
      <c r="O46" s="72"/>
      <c r="P46" s="72"/>
    </row>
    <row r="47" spans="2:16" s="33" customFormat="1" ht="14.25">
      <c r="B47" s="51">
        <v>36</v>
      </c>
      <c r="C47" s="52" t="s">
        <v>29</v>
      </c>
      <c r="D47" s="71" t="s">
        <v>75</v>
      </c>
      <c r="E47" s="71"/>
      <c r="F47" s="71"/>
      <c r="G47" s="71"/>
      <c r="H47" s="71"/>
      <c r="I47" s="54">
        <v>43045</v>
      </c>
      <c r="J47" s="52" t="s">
        <v>54</v>
      </c>
      <c r="K47" s="61"/>
      <c r="L47" s="61"/>
      <c r="M47" s="61"/>
      <c r="N47" s="72"/>
      <c r="O47" s="72"/>
      <c r="P47" s="72"/>
    </row>
    <row r="48" spans="2:16" s="33" customFormat="1" ht="28.5">
      <c r="B48" s="51">
        <v>37</v>
      </c>
      <c r="C48" s="96" t="s">
        <v>38</v>
      </c>
      <c r="D48" s="99" t="s">
        <v>75</v>
      </c>
      <c r="E48" s="71"/>
      <c r="F48" s="71"/>
      <c r="G48" s="71"/>
      <c r="H48" s="71"/>
      <c r="I48" s="54">
        <v>43045</v>
      </c>
      <c r="J48" s="52" t="s">
        <v>54</v>
      </c>
      <c r="K48" s="61" t="s">
        <v>109</v>
      </c>
      <c r="L48" s="61" t="s">
        <v>110</v>
      </c>
      <c r="M48" s="61"/>
      <c r="N48" s="52" t="s">
        <v>54</v>
      </c>
      <c r="O48" s="72"/>
      <c r="P48" s="72"/>
    </row>
    <row r="49" spans="2:16" s="33" customFormat="1" ht="14.25">
      <c r="B49" s="51">
        <v>38</v>
      </c>
      <c r="C49" s="52" t="s">
        <v>39</v>
      </c>
      <c r="D49" s="71" t="s">
        <v>75</v>
      </c>
      <c r="E49" s="71"/>
      <c r="F49" s="71"/>
      <c r="G49" s="71"/>
      <c r="H49" s="71"/>
      <c r="I49" s="54">
        <v>43045</v>
      </c>
      <c r="J49" s="52" t="s">
        <v>54</v>
      </c>
      <c r="K49" s="61"/>
      <c r="L49" s="61"/>
      <c r="M49" s="61"/>
      <c r="N49" s="72"/>
      <c r="O49" s="72"/>
      <c r="P49" s="72"/>
    </row>
    <row r="50" spans="2:16" s="33" customFormat="1" ht="42.75">
      <c r="B50" s="51">
        <v>39</v>
      </c>
      <c r="C50" s="96" t="s">
        <v>58</v>
      </c>
      <c r="D50" s="99" t="s">
        <v>75</v>
      </c>
      <c r="E50" s="71"/>
      <c r="F50" s="71"/>
      <c r="G50" s="71"/>
      <c r="H50" s="71"/>
      <c r="I50" s="54">
        <v>43045</v>
      </c>
      <c r="J50" s="52" t="s">
        <v>54</v>
      </c>
      <c r="K50" s="61" t="s">
        <v>109</v>
      </c>
      <c r="L50" s="61" t="s">
        <v>110</v>
      </c>
      <c r="M50" s="61"/>
      <c r="N50" s="52" t="s">
        <v>54</v>
      </c>
      <c r="O50" s="72"/>
      <c r="P50" s="72"/>
    </row>
    <row r="51" spans="2:16" s="33" customFormat="1" ht="14.25">
      <c r="B51" s="51">
        <v>40</v>
      </c>
      <c r="C51" s="72"/>
      <c r="D51" s="72"/>
      <c r="E51" s="71"/>
      <c r="F51" s="71"/>
      <c r="G51" s="71"/>
      <c r="H51" s="71"/>
      <c r="I51" s="54">
        <v>43045</v>
      </c>
      <c r="J51" s="52" t="s">
        <v>54</v>
      </c>
      <c r="K51" s="61"/>
      <c r="L51" s="61"/>
      <c r="M51" s="61"/>
      <c r="N51" s="72"/>
      <c r="O51" s="72"/>
      <c r="P51" s="72"/>
    </row>
    <row r="52" spans="2:16" s="33" customFormat="1" ht="14.25">
      <c r="B52" s="51">
        <v>41</v>
      </c>
      <c r="C52" s="103" t="s">
        <v>128</v>
      </c>
      <c r="D52" s="104"/>
      <c r="E52" s="71"/>
      <c r="F52" s="71"/>
      <c r="G52" s="71"/>
      <c r="H52" s="71"/>
      <c r="I52" s="72"/>
      <c r="J52" s="73"/>
      <c r="K52" s="61"/>
      <c r="L52" s="61"/>
      <c r="M52" s="61"/>
      <c r="N52" s="72"/>
      <c r="O52" s="72"/>
      <c r="P52" s="72"/>
    </row>
    <row r="53" spans="2:16" s="33" customFormat="1" ht="14.25">
      <c r="B53" s="51">
        <v>42</v>
      </c>
      <c r="C53" s="72" t="s">
        <v>115</v>
      </c>
      <c r="D53" s="72" t="s">
        <v>129</v>
      </c>
      <c r="E53" s="72"/>
      <c r="F53" s="105"/>
      <c r="G53" s="72"/>
      <c r="H53" s="72"/>
      <c r="I53" s="72"/>
      <c r="J53" s="72"/>
      <c r="K53" s="61"/>
      <c r="L53" s="61"/>
      <c r="M53" s="61"/>
      <c r="N53" s="72"/>
      <c r="O53" s="72"/>
      <c r="P53" s="72"/>
    </row>
    <row r="54" spans="2:16" s="33" customFormat="1" ht="14.25">
      <c r="B54" s="72"/>
      <c r="C54" s="61" t="s">
        <v>116</v>
      </c>
      <c r="D54" s="61" t="s">
        <v>130</v>
      </c>
      <c r="E54" s="72"/>
      <c r="K54" s="35"/>
      <c r="L54" s="35"/>
      <c r="M54" s="35"/>
    </row>
    <row r="55" spans="2:16" s="33" customFormat="1" ht="42.75">
      <c r="B55" s="72"/>
      <c r="C55" s="70" t="s">
        <v>119</v>
      </c>
      <c r="D55" s="70" t="s">
        <v>118</v>
      </c>
      <c r="E55" s="72"/>
      <c r="K55" s="35"/>
      <c r="L55" s="35"/>
      <c r="M55" s="35"/>
    </row>
    <row r="56" spans="2:16" s="33" customFormat="1" ht="14.25">
      <c r="B56" s="72"/>
      <c r="C56" s="72"/>
      <c r="D56" s="72"/>
      <c r="E56" s="72"/>
      <c r="K56" s="35"/>
      <c r="L56" s="35"/>
      <c r="M56" s="35"/>
    </row>
    <row r="57" spans="2:16" s="33" customFormat="1" ht="42.75">
      <c r="B57" s="72"/>
      <c r="C57" s="70" t="s">
        <v>123</v>
      </c>
      <c r="D57" s="72" t="s">
        <v>124</v>
      </c>
      <c r="E57" s="72"/>
      <c r="K57" s="35"/>
      <c r="L57" s="35"/>
      <c r="M57" s="35"/>
    </row>
    <row r="58" spans="2:16" s="33" customFormat="1" ht="14.25">
      <c r="B58" s="72"/>
      <c r="C58" s="72"/>
      <c r="D58" s="72"/>
      <c r="E58" s="72"/>
      <c r="K58" s="35"/>
      <c r="L58" s="35"/>
      <c r="M58" s="35"/>
    </row>
    <row r="59" spans="2:16" s="33" customFormat="1" ht="14.25">
      <c r="B59" s="72"/>
      <c r="C59" s="72"/>
      <c r="D59" s="72"/>
      <c r="E59" s="72"/>
      <c r="K59" s="35"/>
      <c r="L59" s="35"/>
      <c r="M59" s="35"/>
    </row>
    <row r="60" spans="2:16" s="33" customFormat="1" ht="28.5">
      <c r="B60" s="72"/>
      <c r="C60" s="70" t="s">
        <v>120</v>
      </c>
      <c r="D60" s="70" t="s">
        <v>131</v>
      </c>
      <c r="E60" s="72"/>
      <c r="K60" s="35"/>
      <c r="L60" s="35"/>
      <c r="M60" s="35"/>
    </row>
    <row r="61" spans="2:16" s="33" customFormat="1" ht="28.5">
      <c r="B61" s="72"/>
      <c r="C61" s="70" t="s">
        <v>125</v>
      </c>
      <c r="D61" s="70" t="s">
        <v>131</v>
      </c>
      <c r="E61" s="72"/>
      <c r="K61" s="35"/>
      <c r="L61" s="35"/>
      <c r="M61" s="35"/>
    </row>
    <row r="62" spans="2:16" s="33" customFormat="1" ht="28.5">
      <c r="B62" s="72"/>
      <c r="C62" s="70" t="s">
        <v>126</v>
      </c>
      <c r="D62" s="70" t="s">
        <v>131</v>
      </c>
      <c r="E62" s="72"/>
      <c r="K62" s="35"/>
      <c r="L62" s="35"/>
      <c r="M62" s="35"/>
    </row>
    <row r="63" spans="2:16" s="33" customFormat="1" ht="14.25">
      <c r="B63" s="72"/>
      <c r="C63" s="72"/>
      <c r="D63" s="72"/>
      <c r="E63" s="72"/>
      <c r="K63" s="35"/>
      <c r="L63" s="35"/>
      <c r="M63" s="35"/>
    </row>
    <row r="64" spans="2:16" s="33" customFormat="1" ht="14.25">
      <c r="B64" s="72"/>
      <c r="C64" s="72" t="s">
        <v>121</v>
      </c>
      <c r="D64" s="72" t="s">
        <v>122</v>
      </c>
      <c r="E64" s="72"/>
      <c r="K64" s="35"/>
      <c r="L64" s="35"/>
      <c r="M64" s="35"/>
    </row>
    <row r="65" spans="2:15" s="33" customFormat="1" ht="14.25">
      <c r="B65" s="72"/>
      <c r="C65" s="72"/>
      <c r="D65" s="72"/>
      <c r="K65" s="35"/>
      <c r="L65" s="35"/>
      <c r="M65" s="35"/>
    </row>
    <row r="66" spans="2:15" s="33" customFormat="1" ht="28.5">
      <c r="B66" s="72"/>
      <c r="C66" s="107" t="s">
        <v>133</v>
      </c>
      <c r="D66" s="108" t="s">
        <v>132</v>
      </c>
      <c r="E66"/>
      <c r="K66" s="35"/>
      <c r="L66" s="35"/>
      <c r="M66" s="35"/>
    </row>
    <row r="67" spans="2:15" s="33" customFormat="1" ht="14.25">
      <c r="K67" s="35"/>
      <c r="L67" s="35"/>
      <c r="M67" s="35"/>
    </row>
    <row r="68" spans="2:15" s="33" customFormat="1" ht="14.25">
      <c r="K68" s="35"/>
      <c r="L68" s="35"/>
      <c r="M68" s="35"/>
    </row>
    <row r="69" spans="2:15" s="33" customFormat="1">
      <c r="C69" s="2"/>
      <c r="D69" s="2"/>
      <c r="K69" s="35"/>
      <c r="L69" s="35"/>
      <c r="M69" s="35"/>
    </row>
    <row r="70" spans="2:15" s="33" customFormat="1" ht="14.25">
      <c r="K70" s="35"/>
      <c r="L70" s="35"/>
      <c r="M70" s="35"/>
    </row>
    <row r="71" spans="2:15" s="33" customFormat="1">
      <c r="C71" s="2"/>
      <c r="D71" s="106"/>
      <c r="K71" s="35"/>
      <c r="L71" s="35"/>
      <c r="M71" s="35"/>
    </row>
    <row r="72" spans="2:15" s="33" customFormat="1">
      <c r="C72" s="2"/>
      <c r="D72" s="2"/>
      <c r="K72" s="35"/>
      <c r="L72" s="35"/>
      <c r="M72" s="35"/>
    </row>
    <row r="73" spans="2:15" s="33" customFormat="1">
      <c r="C73" s="2"/>
      <c r="D73" s="2"/>
      <c r="K73" s="35"/>
      <c r="L73" s="35"/>
      <c r="M73" s="35"/>
    </row>
    <row r="74" spans="2:15">
      <c r="C74" s="2"/>
      <c r="D74" s="2"/>
      <c r="E74" s="2"/>
      <c r="F74" s="2"/>
      <c r="G74" s="2"/>
      <c r="H74" s="2"/>
      <c r="I74" s="2"/>
      <c r="J74" s="2"/>
      <c r="K74" s="7"/>
      <c r="L74" s="7"/>
      <c r="M74" s="7"/>
      <c r="O74" s="2"/>
    </row>
    <row r="75" spans="2:15">
      <c r="C75" s="2"/>
      <c r="D75" s="2"/>
      <c r="E75" s="2"/>
      <c r="F75" s="2"/>
      <c r="G75" s="2"/>
      <c r="H75" s="2"/>
      <c r="I75" s="2"/>
      <c r="J75" s="2"/>
      <c r="K75" s="7"/>
      <c r="L75" s="7"/>
      <c r="M75" s="7"/>
      <c r="O75" s="2"/>
    </row>
    <row r="76" spans="2:15">
      <c r="C76" s="2"/>
      <c r="D76" s="2"/>
      <c r="E76" s="2"/>
      <c r="F76" s="2"/>
      <c r="G76" s="2"/>
      <c r="H76" s="2"/>
      <c r="I76" s="2"/>
      <c r="J76" s="2"/>
      <c r="K76" s="7"/>
      <c r="L76" s="7"/>
      <c r="M76" s="7"/>
      <c r="O76" s="2"/>
    </row>
    <row r="77" spans="2:15">
      <c r="C77" s="2"/>
      <c r="D77" s="2"/>
      <c r="E77" s="2"/>
      <c r="F77" s="2"/>
      <c r="G77" s="2"/>
      <c r="H77" s="2"/>
      <c r="I77" s="2"/>
      <c r="J77" s="2"/>
      <c r="K77" s="7"/>
      <c r="L77" s="7"/>
      <c r="M77" s="7"/>
      <c r="O77" s="2"/>
    </row>
    <row r="78" spans="2:15">
      <c r="C78" s="2"/>
      <c r="D78" s="2"/>
      <c r="E78" s="2"/>
      <c r="F78" s="2"/>
      <c r="G78" s="2"/>
      <c r="H78" s="2"/>
      <c r="I78" s="2"/>
      <c r="J78" s="2"/>
      <c r="K78" s="7"/>
      <c r="L78" s="7"/>
      <c r="M78" s="7"/>
      <c r="O78" s="2"/>
    </row>
    <row r="79" spans="2:15">
      <c r="C79" s="2"/>
      <c r="D79" s="2"/>
      <c r="E79" s="2"/>
      <c r="F79" s="2"/>
      <c r="G79" s="2"/>
      <c r="H79" s="2"/>
      <c r="I79" s="2"/>
      <c r="J79" s="2"/>
      <c r="K79" s="7"/>
      <c r="L79" s="7"/>
      <c r="M79" s="7"/>
      <c r="O79" s="2"/>
    </row>
    <row r="80" spans="2:15">
      <c r="C80" s="2"/>
      <c r="D80" s="2"/>
      <c r="E80" s="2"/>
      <c r="F80" s="2"/>
      <c r="G80" s="2"/>
      <c r="H80" s="2"/>
      <c r="I80" s="2"/>
      <c r="J80" s="2"/>
      <c r="K80" s="7"/>
      <c r="L80" s="7"/>
      <c r="M80" s="7"/>
      <c r="O80" s="2"/>
    </row>
    <row r="81" spans="3:15">
      <c r="C81" s="2"/>
      <c r="D81" s="2"/>
      <c r="E81" s="2"/>
      <c r="F81" s="2"/>
      <c r="G81" s="2"/>
      <c r="H81" s="2"/>
      <c r="I81" s="2"/>
      <c r="J81" s="2"/>
      <c r="K81" s="7"/>
      <c r="L81" s="7"/>
      <c r="M81" s="7"/>
      <c r="O81" s="2"/>
    </row>
    <row r="82" spans="3:15">
      <c r="C82" s="2"/>
      <c r="D82" s="2"/>
      <c r="E82" s="2"/>
      <c r="F82" s="2"/>
      <c r="G82" s="2"/>
      <c r="H82" s="2"/>
      <c r="I82" s="2"/>
      <c r="J82" s="2"/>
      <c r="K82" s="7"/>
      <c r="L82" s="7"/>
      <c r="M82" s="7"/>
      <c r="O82" s="2"/>
    </row>
    <row r="83" spans="3:15">
      <c r="C83" s="2"/>
      <c r="D83" s="2"/>
      <c r="E83" s="2"/>
      <c r="F83" s="2"/>
      <c r="G83" s="2"/>
      <c r="H83" s="2"/>
      <c r="I83" s="2"/>
      <c r="J83" s="2"/>
      <c r="K83" s="7"/>
      <c r="L83" s="7"/>
      <c r="M83" s="7"/>
      <c r="O83" s="2"/>
    </row>
    <row r="84" spans="3:15">
      <c r="C84" s="2"/>
      <c r="D84" s="2"/>
      <c r="E84" s="2"/>
      <c r="F84" s="2"/>
      <c r="G84" s="2"/>
      <c r="H84" s="2"/>
      <c r="I84" s="2"/>
      <c r="J84" s="2"/>
      <c r="K84" s="7"/>
      <c r="L84" s="7"/>
      <c r="M84" s="7"/>
      <c r="O84" s="2"/>
    </row>
    <row r="85" spans="3:15">
      <c r="C85" s="2"/>
      <c r="D85" s="2"/>
      <c r="E85" s="2"/>
      <c r="F85" s="2"/>
      <c r="G85" s="2"/>
      <c r="H85" s="2"/>
      <c r="I85" s="2"/>
      <c r="J85" s="2"/>
      <c r="K85" s="7"/>
      <c r="L85" s="7"/>
      <c r="M85" s="7"/>
      <c r="O85" s="2"/>
    </row>
    <row r="86" spans="3:15">
      <c r="C86" s="2"/>
      <c r="D86" s="2"/>
      <c r="E86" s="2"/>
      <c r="F86" s="2"/>
      <c r="G86" s="2"/>
      <c r="H86" s="2"/>
      <c r="I86" s="2"/>
      <c r="J86" s="2"/>
      <c r="K86" s="7"/>
      <c r="L86" s="7"/>
      <c r="M86" s="7"/>
      <c r="O86" s="2"/>
    </row>
    <row r="87" spans="3:15">
      <c r="C87" s="2"/>
      <c r="D87" s="2"/>
      <c r="E87" s="2"/>
      <c r="F87" s="2"/>
      <c r="G87" s="2"/>
      <c r="H87" s="2"/>
      <c r="I87" s="2"/>
      <c r="J87" s="2"/>
      <c r="K87" s="7"/>
      <c r="L87" s="7"/>
      <c r="M87" s="7"/>
      <c r="O87" s="2"/>
    </row>
    <row r="88" spans="3:15">
      <c r="C88" s="2"/>
      <c r="D88" s="2"/>
      <c r="E88" s="2"/>
      <c r="F88" s="2"/>
      <c r="G88" s="2"/>
      <c r="H88" s="2"/>
      <c r="I88" s="2"/>
      <c r="J88" s="2"/>
      <c r="K88" s="7"/>
      <c r="L88" s="7"/>
      <c r="M88" s="7"/>
      <c r="O88" s="2"/>
    </row>
    <row r="89" spans="3:15">
      <c r="C89" s="2"/>
      <c r="D89" s="2"/>
      <c r="E89" s="2"/>
      <c r="F89" s="2"/>
      <c r="G89" s="2"/>
      <c r="H89" s="2"/>
      <c r="I89" s="2"/>
      <c r="J89" s="2"/>
      <c r="K89" s="7"/>
      <c r="L89" s="7"/>
      <c r="M89" s="7"/>
      <c r="O89" s="2"/>
    </row>
    <row r="90" spans="3:15">
      <c r="C90" s="2"/>
      <c r="D90" s="2"/>
      <c r="E90" s="2"/>
      <c r="F90" s="2"/>
      <c r="G90" s="2"/>
      <c r="H90" s="2"/>
      <c r="I90" s="2"/>
      <c r="J90" s="2"/>
      <c r="K90" s="7"/>
      <c r="L90" s="7"/>
      <c r="M90" s="7"/>
      <c r="O90" s="2"/>
    </row>
    <row r="91" spans="3:15">
      <c r="C91" s="2"/>
      <c r="D91" s="2"/>
      <c r="E91" s="2"/>
      <c r="F91" s="2"/>
      <c r="G91" s="2"/>
      <c r="H91" s="2"/>
      <c r="I91" s="2"/>
      <c r="J91" s="2"/>
      <c r="K91" s="7"/>
      <c r="L91" s="7"/>
      <c r="M91" s="7"/>
      <c r="O91" s="2"/>
    </row>
    <row r="92" spans="3:15">
      <c r="C92" s="2"/>
      <c r="D92" s="2"/>
      <c r="E92" s="2"/>
      <c r="F92" s="2"/>
      <c r="G92" s="2"/>
      <c r="H92" s="2"/>
      <c r="I92" s="2"/>
      <c r="J92" s="2"/>
      <c r="K92" s="7"/>
      <c r="L92" s="7"/>
      <c r="M92" s="7"/>
      <c r="O92" s="2"/>
    </row>
    <row r="93" spans="3:15">
      <c r="C93" s="2"/>
      <c r="D93" s="2"/>
      <c r="E93" s="2"/>
      <c r="F93" s="2"/>
      <c r="G93" s="2"/>
      <c r="H93" s="2"/>
      <c r="I93" s="2"/>
      <c r="J93" s="2"/>
      <c r="K93" s="7"/>
      <c r="L93" s="7"/>
      <c r="M93" s="7"/>
      <c r="O93" s="2"/>
    </row>
    <row r="94" spans="3:15">
      <c r="C94" s="2"/>
      <c r="D94" s="2"/>
      <c r="E94" s="2"/>
      <c r="F94" s="2"/>
      <c r="G94" s="2"/>
      <c r="H94" s="2"/>
      <c r="I94" s="2"/>
      <c r="J94" s="2"/>
      <c r="K94" s="7"/>
      <c r="L94" s="7"/>
      <c r="M94" s="7"/>
      <c r="O94" s="2"/>
    </row>
    <row r="95" spans="3:15">
      <c r="C95" s="2"/>
      <c r="D95" s="2"/>
      <c r="E95" s="2"/>
      <c r="F95" s="2"/>
      <c r="G95" s="2"/>
      <c r="H95" s="2"/>
      <c r="I95" s="2"/>
      <c r="J95" s="2"/>
      <c r="K95" s="7"/>
      <c r="L95" s="7"/>
      <c r="M95" s="7"/>
      <c r="O95" s="2"/>
    </row>
    <row r="96" spans="3:15">
      <c r="C96" s="2"/>
      <c r="D96" s="2"/>
      <c r="E96" s="2"/>
      <c r="F96" s="2"/>
      <c r="G96" s="2"/>
      <c r="H96" s="2"/>
      <c r="I96" s="2"/>
      <c r="J96" s="2"/>
      <c r="K96" s="7"/>
      <c r="L96" s="7"/>
      <c r="M96" s="7"/>
      <c r="O96" s="2"/>
    </row>
    <row r="97" spans="3:15">
      <c r="C97" s="2"/>
      <c r="D97" s="2"/>
      <c r="E97" s="2"/>
      <c r="F97" s="2"/>
      <c r="G97" s="2"/>
      <c r="H97" s="2"/>
      <c r="I97" s="2"/>
      <c r="J97" s="2"/>
      <c r="K97" s="7"/>
      <c r="L97" s="7"/>
      <c r="M97" s="7"/>
      <c r="O97" s="2"/>
    </row>
    <row r="98" spans="3:15">
      <c r="C98" s="2"/>
      <c r="D98" s="2"/>
      <c r="E98" s="2"/>
      <c r="F98" s="2"/>
      <c r="G98" s="2"/>
      <c r="H98" s="2"/>
      <c r="I98" s="2"/>
      <c r="J98" s="2"/>
      <c r="K98" s="7"/>
      <c r="L98" s="7"/>
      <c r="M98" s="7"/>
      <c r="O98" s="2"/>
    </row>
    <row r="99" spans="3:15">
      <c r="C99" s="2"/>
      <c r="D99" s="2"/>
      <c r="E99" s="2"/>
      <c r="F99" s="2"/>
      <c r="G99" s="2"/>
      <c r="H99" s="2"/>
      <c r="I99" s="2"/>
      <c r="J99" s="2"/>
      <c r="K99" s="7"/>
      <c r="L99" s="7"/>
      <c r="M99" s="7"/>
      <c r="O99" s="2"/>
    </row>
    <row r="100" spans="3:15">
      <c r="C100" s="2"/>
      <c r="D100" s="2"/>
      <c r="E100" s="2"/>
      <c r="F100" s="2"/>
      <c r="G100" s="2"/>
      <c r="H100" s="2"/>
      <c r="I100" s="2"/>
      <c r="J100" s="2"/>
      <c r="K100" s="7"/>
      <c r="L100" s="7"/>
      <c r="M100" s="7"/>
      <c r="O100" s="2"/>
    </row>
    <row r="101" spans="3:15">
      <c r="C101" s="2"/>
      <c r="D101" s="2"/>
      <c r="E101" s="2"/>
      <c r="F101" s="2"/>
      <c r="G101" s="2"/>
      <c r="H101" s="2"/>
      <c r="I101" s="2"/>
      <c r="J101" s="2"/>
      <c r="K101" s="7"/>
      <c r="L101" s="7"/>
      <c r="M101" s="7"/>
      <c r="O101" s="2"/>
    </row>
    <row r="102" spans="3:15">
      <c r="C102" s="2"/>
      <c r="D102" s="2"/>
      <c r="E102" s="2"/>
      <c r="F102" s="2"/>
      <c r="G102" s="2"/>
      <c r="H102" s="2"/>
      <c r="I102" s="2"/>
      <c r="J102" s="2"/>
      <c r="K102" s="7"/>
      <c r="L102" s="7"/>
      <c r="M102" s="7"/>
      <c r="O102" s="2"/>
    </row>
    <row r="103" spans="3:15">
      <c r="C103" s="2"/>
      <c r="D103" s="2"/>
      <c r="E103" s="2"/>
      <c r="F103" s="2"/>
      <c r="G103" s="2"/>
      <c r="H103" s="2"/>
      <c r="I103" s="2"/>
      <c r="J103" s="2"/>
      <c r="K103" s="7"/>
      <c r="L103" s="7"/>
      <c r="M103" s="7"/>
      <c r="O103" s="2"/>
    </row>
    <row r="104" spans="3:15">
      <c r="C104" s="2"/>
      <c r="D104" s="2"/>
      <c r="E104" s="2"/>
      <c r="F104" s="2"/>
      <c r="G104" s="2"/>
      <c r="H104" s="2"/>
      <c r="I104" s="2"/>
      <c r="J104" s="2"/>
      <c r="K104" s="7"/>
      <c r="L104" s="7"/>
      <c r="M104" s="7"/>
      <c r="O104" s="2"/>
    </row>
    <row r="105" spans="3:15">
      <c r="C105" s="2"/>
      <c r="D105" s="2"/>
      <c r="E105" s="2"/>
      <c r="F105" s="2"/>
      <c r="G105" s="2"/>
      <c r="H105" s="2"/>
      <c r="I105" s="2"/>
      <c r="J105" s="2"/>
      <c r="K105" s="7"/>
      <c r="L105" s="7"/>
      <c r="M105" s="7"/>
      <c r="O105" s="2"/>
    </row>
    <row r="106" spans="3:15">
      <c r="C106" s="2"/>
      <c r="D106" s="2"/>
      <c r="E106" s="2"/>
      <c r="F106" s="2"/>
      <c r="G106" s="2"/>
      <c r="H106" s="2"/>
      <c r="I106" s="2"/>
      <c r="J106" s="2"/>
      <c r="K106" s="7"/>
      <c r="L106" s="7"/>
      <c r="M106" s="7"/>
      <c r="O106" s="2"/>
    </row>
    <row r="107" spans="3:15">
      <c r="C107" s="2"/>
      <c r="D107" s="2"/>
      <c r="E107" s="2"/>
      <c r="F107" s="2"/>
      <c r="G107" s="2"/>
      <c r="H107" s="2"/>
      <c r="I107" s="2"/>
      <c r="J107" s="2"/>
      <c r="K107" s="7"/>
      <c r="L107" s="7"/>
      <c r="M107" s="7"/>
      <c r="O107" s="2"/>
    </row>
    <row r="108" spans="3:15">
      <c r="C108" s="2"/>
      <c r="D108" s="2"/>
      <c r="E108" s="2"/>
      <c r="F108" s="2"/>
      <c r="G108" s="2"/>
      <c r="H108" s="2"/>
      <c r="I108" s="2"/>
      <c r="J108" s="2"/>
      <c r="K108" s="7"/>
      <c r="L108" s="7"/>
      <c r="M108" s="7"/>
      <c r="O108" s="2"/>
    </row>
    <row r="109" spans="3:15">
      <c r="C109" s="2"/>
      <c r="D109" s="2"/>
      <c r="E109" s="2"/>
      <c r="F109" s="2"/>
      <c r="G109" s="2"/>
      <c r="H109" s="2"/>
      <c r="I109" s="2"/>
      <c r="J109" s="2"/>
      <c r="K109" s="7"/>
      <c r="L109" s="7"/>
      <c r="M109" s="7"/>
      <c r="O109" s="2"/>
    </row>
    <row r="110" spans="3:15">
      <c r="C110" s="2"/>
      <c r="D110" s="2"/>
      <c r="E110" s="2"/>
      <c r="F110" s="2"/>
      <c r="G110" s="2"/>
      <c r="H110" s="2"/>
      <c r="I110" s="2"/>
      <c r="J110" s="2"/>
      <c r="K110" s="7"/>
      <c r="L110" s="7"/>
      <c r="M110" s="7"/>
      <c r="O110" s="2"/>
    </row>
    <row r="111" spans="3:15">
      <c r="C111" s="2"/>
      <c r="D111" s="2"/>
      <c r="E111" s="2"/>
      <c r="F111" s="2"/>
      <c r="G111" s="2"/>
      <c r="H111" s="2"/>
      <c r="I111" s="2"/>
      <c r="J111" s="2"/>
      <c r="K111" s="7"/>
      <c r="L111" s="7"/>
      <c r="M111" s="7"/>
      <c r="O111" s="2"/>
    </row>
    <row r="112" spans="3:15">
      <c r="C112" s="2"/>
      <c r="D112" s="2"/>
      <c r="E112" s="2"/>
      <c r="F112" s="2"/>
      <c r="G112" s="2"/>
      <c r="H112" s="2"/>
      <c r="I112" s="2"/>
      <c r="J112" s="2"/>
      <c r="K112" s="7"/>
      <c r="L112" s="7"/>
      <c r="M112" s="7"/>
      <c r="O112" s="2"/>
    </row>
    <row r="113" spans="3:15">
      <c r="C113" s="2"/>
      <c r="D113" s="2"/>
      <c r="E113" s="2"/>
      <c r="F113" s="2"/>
      <c r="G113" s="2"/>
      <c r="H113" s="2"/>
      <c r="I113" s="2"/>
      <c r="J113" s="2"/>
      <c r="K113" s="7"/>
      <c r="L113" s="7"/>
      <c r="M113" s="7"/>
      <c r="O113" s="2"/>
    </row>
    <row r="114" spans="3:15">
      <c r="C114" s="2"/>
      <c r="D114" s="2"/>
      <c r="E114" s="2"/>
      <c r="F114" s="2"/>
      <c r="G114" s="2"/>
      <c r="H114" s="2"/>
      <c r="I114" s="2"/>
      <c r="J114" s="2"/>
      <c r="K114" s="7"/>
      <c r="L114" s="7"/>
      <c r="M114" s="7"/>
      <c r="O114" s="2"/>
    </row>
    <row r="115" spans="3:15">
      <c r="C115" s="2"/>
      <c r="D115" s="2"/>
      <c r="E115" s="2"/>
      <c r="F115" s="2"/>
      <c r="G115" s="2"/>
      <c r="H115" s="2"/>
      <c r="I115" s="2"/>
      <c r="J115" s="2"/>
      <c r="K115" s="7"/>
      <c r="L115" s="7"/>
      <c r="M115" s="7"/>
      <c r="O115" s="2"/>
    </row>
    <row r="116" spans="3:15">
      <c r="C116" s="2"/>
      <c r="D116" s="2"/>
      <c r="E116" s="2"/>
      <c r="F116" s="2"/>
      <c r="G116" s="2"/>
      <c r="H116" s="2"/>
      <c r="I116" s="2"/>
      <c r="J116" s="2"/>
      <c r="K116" s="7"/>
      <c r="L116" s="7"/>
      <c r="M116" s="7"/>
      <c r="O116" s="2"/>
    </row>
    <row r="117" spans="3:15">
      <c r="C117" s="2"/>
      <c r="D117" s="2"/>
      <c r="E117" s="2"/>
      <c r="F117" s="2"/>
      <c r="G117" s="2"/>
      <c r="H117" s="2"/>
      <c r="I117" s="2"/>
      <c r="J117" s="2"/>
      <c r="K117" s="7"/>
      <c r="L117" s="7"/>
      <c r="M117" s="7"/>
      <c r="O117" s="2"/>
    </row>
    <row r="118" spans="3:15">
      <c r="C118" s="2"/>
      <c r="D118" s="2"/>
      <c r="E118" s="2"/>
      <c r="F118" s="2"/>
      <c r="G118" s="2"/>
      <c r="H118" s="2"/>
      <c r="I118" s="2"/>
      <c r="J118" s="2"/>
      <c r="K118" s="7"/>
      <c r="L118" s="7"/>
      <c r="M118" s="7"/>
      <c r="O118" s="2"/>
    </row>
    <row r="119" spans="3:15">
      <c r="C119" s="2"/>
      <c r="D119" s="2"/>
      <c r="E119" s="2"/>
      <c r="F119" s="2"/>
      <c r="G119" s="2"/>
      <c r="H119" s="2"/>
      <c r="I119" s="2"/>
      <c r="J119" s="2"/>
      <c r="K119" s="7"/>
      <c r="L119" s="7"/>
      <c r="M119" s="7"/>
      <c r="O119" s="2"/>
    </row>
    <row r="120" spans="3:15">
      <c r="C120" s="2"/>
      <c r="D120" s="2"/>
      <c r="E120" s="2"/>
      <c r="F120" s="2"/>
      <c r="G120" s="2"/>
      <c r="H120" s="2"/>
      <c r="I120" s="2"/>
      <c r="J120" s="2"/>
      <c r="K120" s="7"/>
      <c r="L120" s="7"/>
      <c r="M120" s="7"/>
      <c r="O120" s="2"/>
    </row>
    <row r="121" spans="3:15">
      <c r="C121" s="2"/>
      <c r="D121" s="2"/>
      <c r="E121" s="2"/>
      <c r="F121" s="2"/>
      <c r="G121" s="2"/>
      <c r="H121" s="2"/>
      <c r="I121" s="2"/>
      <c r="J121" s="2"/>
      <c r="K121" s="7"/>
      <c r="L121" s="7"/>
      <c r="M121" s="7"/>
      <c r="O121" s="2"/>
    </row>
    <row r="122" spans="3:15">
      <c r="C122" s="2"/>
      <c r="D122" s="2"/>
      <c r="E122" s="2"/>
      <c r="F122" s="2"/>
      <c r="G122" s="2"/>
      <c r="H122" s="2"/>
      <c r="I122" s="2"/>
      <c r="J122" s="2"/>
      <c r="K122" s="7"/>
      <c r="L122" s="7"/>
      <c r="M122" s="7"/>
      <c r="O122" s="2"/>
    </row>
    <row r="123" spans="3:15">
      <c r="C123" s="2"/>
      <c r="D123" s="2"/>
      <c r="E123" s="2"/>
      <c r="F123" s="2"/>
      <c r="G123" s="2"/>
      <c r="H123" s="2"/>
      <c r="I123" s="2"/>
      <c r="J123" s="2"/>
      <c r="K123" s="7"/>
      <c r="L123" s="7"/>
      <c r="M123" s="7"/>
      <c r="O123" s="2"/>
    </row>
    <row r="124" spans="3:15">
      <c r="C124" s="2"/>
      <c r="D124" s="2"/>
      <c r="E124" s="2"/>
      <c r="F124" s="2"/>
      <c r="G124" s="2"/>
      <c r="H124" s="2"/>
      <c r="I124" s="2"/>
      <c r="J124" s="2"/>
      <c r="K124" s="7"/>
      <c r="L124" s="7"/>
      <c r="M124" s="7"/>
      <c r="O124" s="2"/>
    </row>
    <row r="125" spans="3:15">
      <c r="C125" s="2"/>
      <c r="D125" s="2"/>
      <c r="E125" s="2"/>
      <c r="F125" s="2"/>
      <c r="G125" s="2"/>
      <c r="H125" s="2"/>
      <c r="I125" s="2"/>
      <c r="J125" s="2"/>
      <c r="K125" s="7"/>
      <c r="L125" s="7"/>
      <c r="M125" s="7"/>
      <c r="O125" s="2"/>
    </row>
    <row r="126" spans="3:15">
      <c r="C126" s="2"/>
      <c r="D126" s="2"/>
      <c r="E126" s="2"/>
      <c r="F126" s="2"/>
      <c r="G126" s="2"/>
      <c r="H126" s="2"/>
      <c r="I126" s="2"/>
      <c r="J126" s="2"/>
      <c r="K126" s="7"/>
      <c r="L126" s="7"/>
      <c r="M126" s="7"/>
      <c r="O126" s="2"/>
    </row>
    <row r="127" spans="3:15">
      <c r="C127" s="2"/>
      <c r="D127" s="2"/>
      <c r="E127" s="2"/>
      <c r="F127" s="2"/>
      <c r="G127" s="2"/>
      <c r="H127" s="2"/>
      <c r="I127" s="2"/>
      <c r="J127" s="2"/>
      <c r="K127" s="7"/>
      <c r="L127" s="7"/>
      <c r="M127" s="7"/>
      <c r="O127" s="2"/>
    </row>
    <row r="128" spans="3:15">
      <c r="C128" s="2"/>
      <c r="D128" s="2"/>
      <c r="E128" s="2"/>
      <c r="F128" s="2"/>
      <c r="G128" s="2"/>
      <c r="H128" s="2"/>
      <c r="I128" s="2"/>
      <c r="J128" s="2"/>
      <c r="K128" s="7"/>
      <c r="L128" s="7"/>
      <c r="M128" s="7"/>
      <c r="O128" s="2"/>
    </row>
    <row r="129" spans="3:15">
      <c r="C129" s="2"/>
      <c r="D129" s="2"/>
      <c r="E129" s="2"/>
      <c r="F129" s="2"/>
      <c r="G129" s="2"/>
      <c r="H129" s="2"/>
      <c r="I129" s="2"/>
      <c r="J129" s="2"/>
      <c r="K129" s="7"/>
      <c r="L129" s="7"/>
      <c r="M129" s="7"/>
      <c r="O129" s="2"/>
    </row>
    <row r="130" spans="3:15">
      <c r="C130" s="2"/>
      <c r="D130" s="2"/>
      <c r="E130" s="2"/>
      <c r="F130" s="2"/>
      <c r="G130" s="2"/>
      <c r="H130" s="2"/>
      <c r="I130" s="2"/>
      <c r="J130" s="2"/>
      <c r="K130" s="7"/>
      <c r="L130" s="7"/>
      <c r="M130" s="7"/>
      <c r="O130" s="2"/>
    </row>
    <row r="131" spans="3:15">
      <c r="C131" s="2"/>
      <c r="D131" s="2"/>
      <c r="E131" s="2"/>
      <c r="F131" s="2"/>
      <c r="G131" s="2"/>
      <c r="H131" s="2"/>
      <c r="I131" s="2"/>
      <c r="J131" s="2"/>
      <c r="K131" s="7"/>
      <c r="L131" s="7"/>
      <c r="M131" s="7"/>
      <c r="O131" s="2"/>
    </row>
    <row r="132" spans="3:15">
      <c r="C132" s="2"/>
      <c r="D132" s="2"/>
      <c r="E132" s="2"/>
      <c r="F132" s="2"/>
      <c r="G132" s="2"/>
      <c r="H132" s="2"/>
      <c r="I132" s="2"/>
      <c r="J132" s="2"/>
      <c r="K132" s="7"/>
      <c r="L132" s="7"/>
      <c r="M132" s="7"/>
      <c r="O132" s="2"/>
    </row>
    <row r="133" spans="3:15">
      <c r="C133" s="2"/>
      <c r="D133" s="2"/>
      <c r="E133" s="2"/>
      <c r="F133" s="2"/>
      <c r="G133" s="2"/>
      <c r="H133" s="2"/>
      <c r="I133" s="2"/>
      <c r="J133" s="2"/>
      <c r="K133" s="7"/>
      <c r="L133" s="7"/>
      <c r="M133" s="7"/>
      <c r="O133" s="2"/>
    </row>
    <row r="134" spans="3:15">
      <c r="C134" s="2"/>
      <c r="D134" s="2"/>
      <c r="E134" s="2"/>
      <c r="F134" s="2"/>
      <c r="G134" s="2"/>
      <c r="H134" s="2"/>
      <c r="I134" s="2"/>
      <c r="J134" s="2"/>
      <c r="K134" s="7"/>
      <c r="L134" s="7"/>
      <c r="M134" s="7"/>
      <c r="O134" s="2"/>
    </row>
    <row r="135" spans="3:15">
      <c r="C135" s="2"/>
      <c r="D135" s="2"/>
      <c r="E135" s="2"/>
      <c r="F135" s="2"/>
      <c r="G135" s="2"/>
      <c r="H135" s="2"/>
      <c r="I135" s="2"/>
      <c r="J135" s="2"/>
      <c r="K135" s="7"/>
      <c r="L135" s="7"/>
      <c r="M135" s="7"/>
      <c r="O135" s="2"/>
    </row>
    <row r="136" spans="3:15">
      <c r="C136" s="2"/>
      <c r="D136" s="2"/>
      <c r="E136" s="2"/>
      <c r="F136" s="2"/>
      <c r="G136" s="2"/>
      <c r="H136" s="2"/>
      <c r="I136" s="2"/>
      <c r="J136" s="2"/>
      <c r="K136" s="7"/>
      <c r="L136" s="7"/>
      <c r="M136" s="7"/>
      <c r="O136" s="2"/>
    </row>
    <row r="137" spans="3:15">
      <c r="C137" s="2"/>
      <c r="D137" s="2"/>
      <c r="E137" s="2"/>
      <c r="F137" s="2"/>
      <c r="G137" s="2"/>
      <c r="H137" s="2"/>
      <c r="I137" s="2"/>
      <c r="J137" s="2"/>
      <c r="K137" s="7"/>
      <c r="L137" s="7"/>
      <c r="M137" s="7"/>
      <c r="O137" s="2"/>
    </row>
    <row r="138" spans="3:15">
      <c r="C138" s="2"/>
      <c r="D138" s="2"/>
      <c r="E138" s="2"/>
      <c r="F138" s="2"/>
      <c r="G138" s="2"/>
      <c r="H138" s="2"/>
      <c r="I138" s="2"/>
      <c r="J138" s="2"/>
      <c r="K138" s="7"/>
      <c r="L138" s="7"/>
      <c r="M138" s="7"/>
      <c r="O138" s="2"/>
    </row>
    <row r="139" spans="3:15">
      <c r="C139" s="2"/>
      <c r="D139" s="2"/>
      <c r="E139" s="2"/>
      <c r="F139" s="2"/>
      <c r="G139" s="2"/>
      <c r="H139" s="2"/>
      <c r="I139" s="2"/>
      <c r="J139" s="2"/>
      <c r="K139" s="7"/>
      <c r="L139" s="7"/>
      <c r="M139" s="7"/>
      <c r="O139" s="2"/>
    </row>
    <row r="140" spans="3:15">
      <c r="C140" s="2"/>
      <c r="D140" s="2"/>
      <c r="E140" s="2"/>
      <c r="F140" s="2"/>
      <c r="G140" s="2"/>
      <c r="H140" s="2"/>
      <c r="I140" s="2"/>
      <c r="J140" s="2"/>
      <c r="K140" s="7"/>
      <c r="L140" s="7"/>
      <c r="M140" s="7"/>
      <c r="O140" s="2"/>
    </row>
    <row r="141" spans="3:15">
      <c r="C141" s="2"/>
      <c r="D141" s="2"/>
      <c r="E141" s="2"/>
      <c r="F141" s="2"/>
      <c r="G141" s="2"/>
      <c r="H141" s="2"/>
      <c r="I141" s="2"/>
      <c r="J141" s="2"/>
      <c r="K141" s="7"/>
      <c r="L141" s="7"/>
      <c r="M141" s="7"/>
      <c r="O141" s="2"/>
    </row>
    <row r="142" spans="3:15">
      <c r="C142" s="2"/>
      <c r="D142" s="2"/>
      <c r="E142" s="2"/>
      <c r="F142" s="2"/>
      <c r="G142" s="2"/>
      <c r="H142" s="2"/>
      <c r="I142" s="2"/>
      <c r="J142" s="2"/>
      <c r="K142" s="7"/>
      <c r="L142" s="7"/>
      <c r="M142" s="7"/>
      <c r="O142" s="2"/>
    </row>
    <row r="143" spans="3:15">
      <c r="C143" s="2"/>
      <c r="D143" s="2"/>
      <c r="E143" s="2"/>
      <c r="F143" s="2"/>
      <c r="G143" s="2"/>
      <c r="H143" s="2"/>
      <c r="I143" s="2"/>
      <c r="J143" s="2"/>
      <c r="K143" s="7"/>
      <c r="L143" s="7"/>
      <c r="M143" s="7"/>
      <c r="O143" s="2"/>
    </row>
    <row r="144" spans="3:15">
      <c r="C144" s="2"/>
      <c r="D144" s="2"/>
      <c r="E144" s="2"/>
      <c r="F144" s="2"/>
      <c r="G144" s="2"/>
      <c r="H144" s="2"/>
      <c r="I144" s="2"/>
      <c r="J144" s="2"/>
      <c r="K144" s="7"/>
      <c r="L144" s="7"/>
      <c r="M144" s="7"/>
      <c r="O144" s="2"/>
    </row>
    <row r="145" spans="3:15">
      <c r="C145" s="2"/>
      <c r="D145" s="2"/>
      <c r="E145" s="2"/>
      <c r="F145" s="2"/>
      <c r="G145" s="2"/>
      <c r="H145" s="2"/>
      <c r="I145" s="2"/>
      <c r="J145" s="2"/>
      <c r="K145" s="7"/>
      <c r="L145" s="7"/>
      <c r="M145" s="7"/>
      <c r="O145" s="2"/>
    </row>
    <row r="146" spans="3:15">
      <c r="C146" s="2"/>
      <c r="D146" s="2"/>
      <c r="E146" s="2"/>
      <c r="F146" s="2"/>
      <c r="G146" s="2"/>
      <c r="H146" s="2"/>
      <c r="I146" s="2"/>
      <c r="J146" s="2"/>
      <c r="K146" s="7"/>
      <c r="L146" s="7"/>
      <c r="M146" s="7"/>
      <c r="O146" s="2"/>
    </row>
    <row r="147" spans="3:15">
      <c r="C147" s="2"/>
      <c r="D147" s="2"/>
      <c r="E147" s="2"/>
      <c r="F147" s="2"/>
      <c r="G147" s="2"/>
      <c r="H147" s="2"/>
      <c r="I147" s="2"/>
      <c r="J147" s="2"/>
      <c r="K147" s="7"/>
      <c r="L147" s="7"/>
      <c r="M147" s="7"/>
      <c r="O147" s="2"/>
    </row>
    <row r="148" spans="3:15">
      <c r="C148" s="2"/>
      <c r="D148" s="2"/>
      <c r="E148" s="2"/>
      <c r="F148" s="2"/>
      <c r="G148" s="2"/>
      <c r="H148" s="2"/>
      <c r="I148" s="2"/>
      <c r="J148" s="2"/>
      <c r="K148" s="7"/>
      <c r="L148" s="7"/>
      <c r="M148" s="7"/>
      <c r="O148" s="2"/>
    </row>
    <row r="149" spans="3:15">
      <c r="C149" s="2"/>
      <c r="D149" s="2"/>
      <c r="E149" s="2"/>
      <c r="F149" s="2"/>
      <c r="G149" s="2"/>
      <c r="H149" s="2"/>
      <c r="I149" s="2"/>
      <c r="J149" s="2"/>
      <c r="K149" s="7"/>
      <c r="L149" s="7"/>
      <c r="M149" s="7"/>
      <c r="O149" s="2"/>
    </row>
    <row r="150" spans="3:15">
      <c r="C150" s="2"/>
      <c r="D150" s="2"/>
      <c r="E150" s="2"/>
      <c r="F150" s="2"/>
      <c r="G150" s="2"/>
      <c r="H150" s="2"/>
      <c r="I150" s="2"/>
      <c r="J150" s="2"/>
      <c r="K150" s="7"/>
      <c r="L150" s="7"/>
      <c r="M150" s="7"/>
      <c r="O150" s="2"/>
    </row>
    <row r="151" spans="3:15">
      <c r="C151" s="2"/>
      <c r="D151" s="2"/>
      <c r="E151" s="2"/>
      <c r="F151" s="2"/>
      <c r="G151" s="2"/>
      <c r="H151" s="2"/>
      <c r="I151" s="2"/>
      <c r="J151" s="2"/>
      <c r="K151" s="7"/>
      <c r="L151" s="7"/>
      <c r="M151" s="7"/>
      <c r="O151" s="2"/>
    </row>
    <row r="152" spans="3:15">
      <c r="C152" s="2"/>
      <c r="D152" s="2"/>
      <c r="E152" s="2"/>
      <c r="F152" s="2"/>
      <c r="G152" s="2"/>
      <c r="H152" s="2"/>
      <c r="I152" s="2"/>
      <c r="J152" s="2"/>
      <c r="K152" s="7"/>
      <c r="L152" s="7"/>
      <c r="M152" s="7"/>
      <c r="O152" s="2"/>
    </row>
    <row r="153" spans="3:15">
      <c r="C153" s="2"/>
      <c r="D153" s="2"/>
      <c r="E153" s="2"/>
      <c r="F153" s="2"/>
      <c r="G153" s="2"/>
      <c r="H153" s="2"/>
      <c r="I153" s="2"/>
      <c r="J153" s="2"/>
      <c r="K153" s="7"/>
      <c r="L153" s="7"/>
      <c r="M153" s="7"/>
      <c r="O153" s="2"/>
    </row>
    <row r="154" spans="3:15">
      <c r="C154" s="2"/>
      <c r="D154" s="2"/>
      <c r="E154" s="2"/>
      <c r="F154" s="2"/>
      <c r="G154" s="2"/>
      <c r="H154" s="2"/>
      <c r="I154" s="2"/>
      <c r="J154" s="2"/>
      <c r="K154" s="7"/>
      <c r="L154" s="7"/>
      <c r="M154" s="7"/>
      <c r="O154" s="2"/>
    </row>
    <row r="155" spans="3:15">
      <c r="C155" s="2"/>
      <c r="D155" s="2"/>
      <c r="E155" s="2"/>
      <c r="F155" s="2"/>
      <c r="G155" s="2"/>
      <c r="H155" s="2"/>
      <c r="I155" s="2"/>
      <c r="J155" s="2"/>
      <c r="K155" s="7"/>
      <c r="L155" s="7"/>
      <c r="M155" s="7"/>
      <c r="O155" s="2"/>
    </row>
    <row r="156" spans="3:15">
      <c r="C156" s="2"/>
      <c r="D156" s="2"/>
      <c r="E156" s="2"/>
      <c r="F156" s="2"/>
      <c r="G156" s="2"/>
      <c r="H156" s="2"/>
      <c r="I156" s="2"/>
      <c r="J156" s="2"/>
      <c r="K156" s="7"/>
      <c r="L156" s="7"/>
      <c r="M156" s="7"/>
      <c r="O156" s="2"/>
    </row>
    <row r="157" spans="3:15">
      <c r="C157" s="2"/>
      <c r="D157" s="2"/>
      <c r="E157" s="2"/>
      <c r="F157" s="2"/>
      <c r="G157" s="2"/>
      <c r="H157" s="2"/>
      <c r="I157" s="2"/>
      <c r="J157" s="2"/>
      <c r="K157" s="7"/>
      <c r="L157" s="7"/>
      <c r="M157" s="7"/>
      <c r="O157" s="2"/>
    </row>
    <row r="158" spans="3:15">
      <c r="C158" s="2"/>
      <c r="D158" s="2"/>
      <c r="E158" s="2"/>
      <c r="F158" s="2"/>
      <c r="G158" s="2"/>
      <c r="H158" s="2"/>
      <c r="I158" s="2"/>
      <c r="J158" s="2"/>
      <c r="K158" s="7"/>
      <c r="L158" s="7"/>
      <c r="M158" s="7"/>
      <c r="O158" s="2"/>
    </row>
    <row r="159" spans="3:15">
      <c r="C159" s="2"/>
      <c r="D159" s="2"/>
      <c r="E159" s="2"/>
      <c r="F159" s="2"/>
      <c r="G159" s="2"/>
      <c r="H159" s="2"/>
      <c r="I159" s="2"/>
      <c r="J159" s="2"/>
      <c r="K159" s="7"/>
      <c r="L159" s="7"/>
      <c r="M159" s="7"/>
      <c r="O159" s="2"/>
    </row>
    <row r="160" spans="3:15">
      <c r="C160" s="2"/>
      <c r="D160" s="2"/>
      <c r="E160" s="2"/>
      <c r="F160" s="2"/>
      <c r="G160" s="2"/>
      <c r="H160" s="2"/>
      <c r="I160" s="2"/>
      <c r="J160" s="2"/>
      <c r="K160" s="7"/>
      <c r="L160" s="7"/>
      <c r="M160" s="7"/>
      <c r="O160" s="2"/>
    </row>
    <row r="161" spans="3:15">
      <c r="C161" s="2"/>
      <c r="D161" s="2"/>
      <c r="E161" s="2"/>
      <c r="F161" s="2"/>
      <c r="G161" s="2"/>
      <c r="H161" s="2"/>
      <c r="I161" s="2"/>
      <c r="J161" s="2"/>
      <c r="K161" s="7"/>
      <c r="L161" s="7"/>
      <c r="M161" s="7"/>
      <c r="O161" s="2"/>
    </row>
    <row r="162" spans="3:15">
      <c r="C162" s="2"/>
      <c r="D162" s="2"/>
      <c r="E162" s="2"/>
      <c r="F162" s="2"/>
      <c r="G162" s="2"/>
      <c r="H162" s="2"/>
      <c r="I162" s="2"/>
      <c r="J162" s="2"/>
      <c r="K162" s="7"/>
      <c r="L162" s="7"/>
      <c r="M162" s="7"/>
      <c r="O162" s="2"/>
    </row>
    <row r="163" spans="3:15">
      <c r="C163" s="2"/>
      <c r="D163" s="2"/>
      <c r="E163" s="2"/>
      <c r="F163" s="2"/>
      <c r="G163" s="2"/>
      <c r="H163" s="2"/>
      <c r="I163" s="2"/>
      <c r="J163" s="2"/>
      <c r="K163" s="7"/>
      <c r="L163" s="7"/>
      <c r="M163" s="7"/>
      <c r="O163" s="2"/>
    </row>
    <row r="164" spans="3:15">
      <c r="C164" s="2"/>
      <c r="D164" s="2"/>
      <c r="E164" s="2"/>
      <c r="F164" s="2"/>
      <c r="G164" s="2"/>
      <c r="H164" s="2"/>
      <c r="I164" s="2"/>
      <c r="J164" s="2"/>
      <c r="K164" s="7"/>
      <c r="L164" s="7"/>
      <c r="M164" s="7"/>
      <c r="O164" s="2"/>
    </row>
    <row r="165" spans="3:15">
      <c r="C165" s="2"/>
      <c r="D165" s="2"/>
      <c r="E165" s="2"/>
      <c r="F165" s="2"/>
      <c r="G165" s="2"/>
      <c r="H165" s="2"/>
      <c r="I165" s="2"/>
      <c r="J165" s="2"/>
      <c r="K165" s="7"/>
      <c r="L165" s="7"/>
      <c r="M165" s="7"/>
      <c r="O165" s="2"/>
    </row>
    <row r="166" spans="3:15">
      <c r="C166" s="2"/>
      <c r="D166" s="2"/>
      <c r="E166" s="2"/>
      <c r="F166" s="2"/>
      <c r="G166" s="2"/>
      <c r="H166" s="2"/>
      <c r="I166" s="2"/>
      <c r="J166" s="2"/>
      <c r="K166" s="7"/>
      <c r="L166" s="7"/>
      <c r="M166" s="7"/>
      <c r="O166" s="2"/>
    </row>
    <row r="167" spans="3:15">
      <c r="C167" s="2"/>
      <c r="D167" s="2"/>
      <c r="E167" s="2"/>
      <c r="F167" s="2"/>
      <c r="G167" s="2"/>
      <c r="H167" s="2"/>
      <c r="I167" s="2"/>
      <c r="J167" s="2"/>
      <c r="K167" s="7"/>
      <c r="L167" s="7"/>
      <c r="M167" s="7"/>
      <c r="O167" s="2"/>
    </row>
    <row r="168" spans="3:15">
      <c r="C168" s="2"/>
      <c r="D168" s="2"/>
      <c r="E168" s="2"/>
      <c r="F168" s="2"/>
      <c r="G168" s="2"/>
      <c r="H168" s="2"/>
      <c r="I168" s="2"/>
      <c r="J168" s="2"/>
      <c r="K168" s="7"/>
      <c r="L168" s="7"/>
      <c r="M168" s="7"/>
      <c r="O168" s="2"/>
    </row>
    <row r="169" spans="3:15">
      <c r="C169" s="2"/>
      <c r="D169" s="2"/>
      <c r="E169" s="2"/>
      <c r="F169" s="2"/>
      <c r="G169" s="2"/>
      <c r="H169" s="2"/>
      <c r="I169" s="2"/>
      <c r="J169" s="2"/>
      <c r="K169" s="7"/>
      <c r="L169" s="7"/>
      <c r="M169" s="7"/>
      <c r="O169" s="2"/>
    </row>
    <row r="170" spans="3:15">
      <c r="C170" s="2"/>
      <c r="D170" s="2"/>
      <c r="E170" s="2"/>
      <c r="F170" s="2"/>
      <c r="G170" s="2"/>
      <c r="H170" s="2"/>
      <c r="I170" s="2"/>
      <c r="J170" s="2"/>
      <c r="K170" s="7"/>
      <c r="L170" s="7"/>
      <c r="M170" s="7"/>
      <c r="O170" s="2"/>
    </row>
    <row r="171" spans="3:15">
      <c r="C171" s="2"/>
      <c r="D171" s="2"/>
      <c r="E171" s="2"/>
      <c r="F171" s="2"/>
      <c r="G171" s="2"/>
      <c r="H171" s="2"/>
      <c r="I171" s="2"/>
      <c r="J171" s="2"/>
      <c r="K171" s="7"/>
      <c r="L171" s="7"/>
      <c r="M171" s="7"/>
      <c r="O171" s="2"/>
    </row>
    <row r="172" spans="3:15">
      <c r="C172" s="2"/>
      <c r="D172" s="2"/>
      <c r="E172" s="2"/>
      <c r="F172" s="2"/>
      <c r="G172" s="2"/>
      <c r="H172" s="2"/>
      <c r="I172" s="2"/>
      <c r="J172" s="2"/>
      <c r="K172" s="7"/>
      <c r="L172" s="7"/>
      <c r="M172" s="7"/>
      <c r="O172" s="2"/>
    </row>
    <row r="173" spans="3:15">
      <c r="C173" s="2"/>
      <c r="D173" s="2"/>
      <c r="E173" s="2"/>
      <c r="F173" s="2"/>
      <c r="G173" s="2"/>
      <c r="H173" s="2"/>
      <c r="I173" s="2"/>
      <c r="J173" s="2"/>
      <c r="K173" s="7"/>
      <c r="L173" s="7"/>
      <c r="M173" s="7"/>
      <c r="O173" s="2"/>
    </row>
    <row r="174" spans="3:15">
      <c r="C174" s="2"/>
      <c r="D174" s="2"/>
      <c r="E174" s="2"/>
      <c r="F174" s="2"/>
      <c r="G174" s="2"/>
      <c r="H174" s="2"/>
      <c r="I174" s="2"/>
      <c r="J174" s="2"/>
      <c r="K174" s="7"/>
      <c r="L174" s="7"/>
      <c r="M174" s="7"/>
      <c r="O174" s="2"/>
    </row>
    <row r="175" spans="3:15">
      <c r="C175" s="2"/>
      <c r="D175" s="2"/>
      <c r="E175" s="2"/>
      <c r="F175" s="2"/>
      <c r="G175" s="2"/>
      <c r="H175" s="2"/>
      <c r="I175" s="2"/>
      <c r="J175" s="2"/>
      <c r="K175" s="7"/>
      <c r="L175" s="7"/>
      <c r="M175" s="7"/>
      <c r="O175" s="2"/>
    </row>
    <row r="176" spans="3:15">
      <c r="C176" s="2"/>
      <c r="D176" s="2"/>
      <c r="E176" s="2"/>
      <c r="F176" s="2"/>
      <c r="G176" s="2"/>
      <c r="H176" s="2"/>
      <c r="I176" s="2"/>
      <c r="J176" s="2"/>
      <c r="K176" s="7"/>
      <c r="L176" s="7"/>
      <c r="M176" s="7"/>
      <c r="O176" s="2"/>
    </row>
    <row r="177" spans="3:15">
      <c r="C177" s="2"/>
      <c r="D177" s="2"/>
      <c r="E177" s="2"/>
      <c r="F177" s="2"/>
      <c r="G177" s="2"/>
      <c r="H177" s="2"/>
      <c r="I177" s="2"/>
      <c r="J177" s="2"/>
      <c r="K177" s="7"/>
      <c r="L177" s="7"/>
      <c r="M177" s="7"/>
      <c r="O177" s="2"/>
    </row>
    <row r="178" spans="3:15">
      <c r="C178" s="2"/>
      <c r="D178" s="2"/>
      <c r="E178" s="2"/>
      <c r="F178" s="2"/>
      <c r="G178" s="2"/>
      <c r="H178" s="2"/>
      <c r="I178" s="2"/>
      <c r="J178" s="2"/>
      <c r="K178" s="7"/>
      <c r="L178" s="7"/>
      <c r="M178" s="7"/>
      <c r="O178" s="2"/>
    </row>
    <row r="179" spans="3:15">
      <c r="C179" s="2"/>
      <c r="D179" s="2"/>
      <c r="E179" s="2"/>
      <c r="F179" s="2"/>
      <c r="G179" s="2"/>
      <c r="H179" s="2"/>
      <c r="I179" s="2"/>
      <c r="J179" s="2"/>
      <c r="K179" s="7"/>
      <c r="L179" s="7"/>
      <c r="M179" s="7"/>
      <c r="O179" s="2"/>
    </row>
    <row r="180" spans="3:15">
      <c r="C180" s="2"/>
      <c r="D180" s="2"/>
      <c r="E180" s="2"/>
      <c r="F180" s="2"/>
      <c r="G180" s="2"/>
      <c r="H180" s="2"/>
      <c r="I180" s="2"/>
      <c r="J180" s="2"/>
      <c r="K180" s="7"/>
      <c r="L180" s="7"/>
      <c r="M180" s="7"/>
      <c r="O180" s="2"/>
    </row>
    <row r="181" spans="3:15">
      <c r="C181" s="2"/>
      <c r="D181" s="2"/>
      <c r="E181" s="2"/>
      <c r="F181" s="2"/>
      <c r="G181" s="2"/>
      <c r="H181" s="2"/>
      <c r="I181" s="2"/>
      <c r="J181" s="2"/>
      <c r="K181" s="7"/>
      <c r="L181" s="7"/>
      <c r="M181" s="7"/>
      <c r="O181" s="2"/>
    </row>
    <row r="182" spans="3:15">
      <c r="C182" s="2"/>
      <c r="D182" s="2"/>
      <c r="E182" s="2"/>
      <c r="F182" s="2"/>
      <c r="G182" s="2"/>
      <c r="H182" s="2"/>
      <c r="I182" s="2"/>
      <c r="J182" s="2"/>
      <c r="K182" s="7"/>
      <c r="L182" s="7"/>
      <c r="M182" s="7"/>
      <c r="O182" s="2"/>
    </row>
    <row r="183" spans="3:15">
      <c r="C183" s="2"/>
      <c r="D183" s="2"/>
      <c r="E183" s="2"/>
      <c r="F183" s="2"/>
      <c r="G183" s="2"/>
      <c r="H183" s="2"/>
      <c r="I183" s="2"/>
      <c r="J183" s="2"/>
      <c r="K183" s="7"/>
      <c r="L183" s="7"/>
      <c r="M183" s="7"/>
      <c r="O183" s="2"/>
    </row>
    <row r="184" spans="3:15">
      <c r="C184" s="2"/>
      <c r="D184" s="2"/>
      <c r="E184" s="2"/>
      <c r="F184" s="2"/>
      <c r="G184" s="2"/>
      <c r="H184" s="2"/>
      <c r="I184" s="2"/>
      <c r="J184" s="2"/>
      <c r="K184" s="7"/>
      <c r="L184" s="7"/>
      <c r="M184" s="7"/>
      <c r="O184" s="2"/>
    </row>
    <row r="185" spans="3:15">
      <c r="C185" s="2"/>
      <c r="D185" s="2"/>
      <c r="E185" s="2"/>
      <c r="F185" s="2"/>
      <c r="G185" s="2"/>
      <c r="H185" s="2"/>
      <c r="I185" s="2"/>
      <c r="J185" s="2"/>
      <c r="K185" s="7"/>
      <c r="L185" s="7"/>
      <c r="M185" s="7"/>
      <c r="O185" s="2"/>
    </row>
    <row r="186" spans="3:15">
      <c r="C186" s="2"/>
      <c r="D186" s="2"/>
      <c r="E186" s="2"/>
      <c r="F186" s="2"/>
      <c r="G186" s="2"/>
      <c r="H186" s="2"/>
      <c r="I186" s="2"/>
      <c r="J186" s="2"/>
      <c r="K186" s="7"/>
      <c r="L186" s="7"/>
      <c r="M186" s="7"/>
      <c r="O186" s="2"/>
    </row>
    <row r="187" spans="3:15">
      <c r="C187" s="2"/>
      <c r="D187" s="2"/>
      <c r="E187" s="2"/>
      <c r="F187" s="2"/>
      <c r="G187" s="2"/>
      <c r="H187" s="2"/>
      <c r="I187" s="2"/>
      <c r="J187" s="2"/>
      <c r="K187" s="7"/>
      <c r="L187" s="7"/>
      <c r="M187" s="7"/>
      <c r="O187" s="2"/>
    </row>
    <row r="188" spans="3:15">
      <c r="C188" s="2"/>
      <c r="D188" s="2"/>
      <c r="E188" s="2"/>
      <c r="F188" s="2"/>
      <c r="G188" s="2"/>
      <c r="H188" s="2"/>
      <c r="I188" s="2"/>
      <c r="J188" s="2"/>
      <c r="K188" s="7"/>
      <c r="L188" s="7"/>
      <c r="M188" s="7"/>
      <c r="O188" s="2"/>
    </row>
    <row r="189" spans="3:15">
      <c r="C189" s="2"/>
      <c r="D189" s="2"/>
      <c r="E189" s="2"/>
      <c r="F189" s="2"/>
      <c r="G189" s="2"/>
      <c r="H189" s="2"/>
      <c r="I189" s="2"/>
      <c r="J189" s="2"/>
      <c r="K189" s="7"/>
      <c r="L189" s="7"/>
      <c r="M189" s="7"/>
      <c r="O189" s="2"/>
    </row>
    <row r="190" spans="3:15">
      <c r="C190" s="2"/>
      <c r="D190" s="2"/>
      <c r="E190" s="2"/>
      <c r="F190" s="2"/>
      <c r="G190" s="2"/>
      <c r="H190" s="2"/>
      <c r="I190" s="2"/>
      <c r="J190" s="2"/>
      <c r="K190" s="7"/>
      <c r="L190" s="7"/>
      <c r="M190" s="7"/>
      <c r="O190" s="2"/>
    </row>
    <row r="191" spans="3:15">
      <c r="C191" s="2"/>
      <c r="D191" s="2"/>
      <c r="E191" s="2"/>
      <c r="F191" s="2"/>
      <c r="G191" s="2"/>
      <c r="H191" s="2"/>
      <c r="I191" s="2"/>
      <c r="J191" s="2"/>
      <c r="K191" s="7"/>
      <c r="L191" s="7"/>
      <c r="M191" s="7"/>
      <c r="O191" s="2"/>
    </row>
    <row r="192" spans="3:15">
      <c r="C192" s="2"/>
      <c r="D192" s="2"/>
      <c r="E192" s="2"/>
      <c r="F192" s="2"/>
      <c r="G192" s="2"/>
      <c r="H192" s="2"/>
      <c r="I192" s="2"/>
      <c r="J192" s="2"/>
      <c r="K192" s="7"/>
      <c r="L192" s="7"/>
      <c r="M192" s="7"/>
      <c r="O192" s="2"/>
    </row>
    <row r="193" spans="3:15">
      <c r="C193" s="2"/>
      <c r="D193" s="2"/>
      <c r="E193" s="2"/>
      <c r="F193" s="2"/>
      <c r="G193" s="2"/>
      <c r="H193" s="2"/>
      <c r="I193" s="2"/>
      <c r="J193" s="2"/>
      <c r="K193" s="7"/>
      <c r="L193" s="7"/>
      <c r="M193" s="7"/>
      <c r="O193" s="2"/>
    </row>
    <row r="194" spans="3:15">
      <c r="C194" s="2"/>
      <c r="D194" s="2"/>
      <c r="E194" s="2"/>
      <c r="F194" s="2"/>
      <c r="G194" s="2"/>
      <c r="H194" s="2"/>
      <c r="I194" s="2"/>
      <c r="J194" s="2"/>
      <c r="K194" s="7"/>
      <c r="L194" s="7"/>
      <c r="M194" s="7"/>
      <c r="O194" s="2"/>
    </row>
    <row r="195" spans="3:15">
      <c r="C195" s="2"/>
      <c r="D195" s="2"/>
      <c r="E195" s="2"/>
      <c r="F195" s="2"/>
      <c r="G195" s="2"/>
      <c r="H195" s="2"/>
      <c r="I195" s="2"/>
      <c r="J195" s="2"/>
      <c r="K195" s="7"/>
      <c r="L195" s="7"/>
      <c r="M195" s="7"/>
      <c r="O195" s="2"/>
    </row>
    <row r="196" spans="3:15">
      <c r="C196" s="2"/>
      <c r="D196" s="2"/>
      <c r="E196" s="2"/>
      <c r="F196" s="2"/>
      <c r="G196" s="2"/>
      <c r="H196" s="2"/>
      <c r="I196" s="2"/>
      <c r="J196" s="2"/>
      <c r="K196" s="7"/>
      <c r="L196" s="7"/>
      <c r="M196" s="7"/>
      <c r="O196" s="2"/>
    </row>
    <row r="197" spans="3:15">
      <c r="C197" s="2"/>
      <c r="D197" s="2"/>
      <c r="E197" s="2"/>
      <c r="F197" s="2"/>
      <c r="G197" s="2"/>
      <c r="H197" s="2"/>
      <c r="I197" s="2"/>
      <c r="J197" s="2"/>
      <c r="K197" s="7"/>
      <c r="L197" s="7"/>
      <c r="M197" s="7"/>
      <c r="O197" s="2"/>
    </row>
    <row r="198" spans="3:15">
      <c r="C198" s="2"/>
      <c r="D198" s="2"/>
      <c r="E198" s="2"/>
      <c r="F198" s="2"/>
      <c r="G198" s="2"/>
      <c r="H198" s="2"/>
      <c r="I198" s="2"/>
      <c r="J198" s="2"/>
      <c r="K198" s="7"/>
      <c r="L198" s="7"/>
      <c r="M198" s="7"/>
      <c r="O198" s="2"/>
    </row>
    <row r="199" spans="3:15">
      <c r="C199" s="2"/>
      <c r="D199" s="2"/>
      <c r="E199" s="2"/>
      <c r="F199" s="2"/>
      <c r="G199" s="2"/>
      <c r="H199" s="2"/>
      <c r="I199" s="2"/>
      <c r="J199" s="2"/>
      <c r="K199" s="7"/>
      <c r="L199" s="7"/>
      <c r="M199" s="7"/>
      <c r="O199" s="2"/>
    </row>
    <row r="200" spans="3:15">
      <c r="C200" s="2"/>
      <c r="D200" s="2"/>
      <c r="E200" s="2"/>
      <c r="F200" s="2"/>
      <c r="G200" s="2"/>
      <c r="H200" s="2"/>
      <c r="I200" s="2"/>
      <c r="J200" s="2"/>
      <c r="K200" s="7"/>
      <c r="L200" s="7"/>
      <c r="M200" s="7"/>
      <c r="O200" s="2"/>
    </row>
    <row r="201" spans="3:15">
      <c r="C201" s="2"/>
      <c r="D201" s="2"/>
      <c r="E201" s="2"/>
      <c r="F201" s="2"/>
      <c r="G201" s="2"/>
      <c r="H201" s="2"/>
      <c r="I201" s="2"/>
      <c r="J201" s="2"/>
      <c r="K201" s="7"/>
      <c r="L201" s="7"/>
      <c r="M201" s="7"/>
      <c r="O201" s="2"/>
    </row>
    <row r="202" spans="3:15">
      <c r="C202" s="2"/>
      <c r="D202" s="2"/>
      <c r="E202" s="2"/>
      <c r="F202" s="2"/>
      <c r="G202" s="2"/>
      <c r="H202" s="2"/>
      <c r="I202" s="2"/>
      <c r="J202" s="2"/>
      <c r="K202" s="7"/>
      <c r="L202" s="7"/>
      <c r="M202" s="7"/>
      <c r="O202" s="2"/>
    </row>
    <row r="203" spans="3:15">
      <c r="C203" s="2"/>
      <c r="D203" s="2"/>
      <c r="E203" s="2"/>
      <c r="F203" s="2"/>
      <c r="G203" s="2"/>
      <c r="H203" s="2"/>
      <c r="I203" s="2"/>
      <c r="J203" s="2"/>
      <c r="K203" s="7"/>
      <c r="L203" s="7"/>
      <c r="M203" s="7"/>
      <c r="O203" s="2"/>
    </row>
    <row r="204" spans="3:15">
      <c r="C204" s="2"/>
      <c r="D204" s="2"/>
      <c r="E204" s="2"/>
      <c r="F204" s="2"/>
      <c r="G204" s="2"/>
      <c r="H204" s="2"/>
      <c r="I204" s="2"/>
      <c r="J204" s="2"/>
      <c r="K204" s="7"/>
      <c r="L204" s="7"/>
      <c r="M204" s="7"/>
      <c r="O204" s="2"/>
    </row>
    <row r="205" spans="3:15">
      <c r="C205" s="2"/>
      <c r="D205" s="2"/>
      <c r="E205" s="2"/>
      <c r="F205" s="2"/>
      <c r="G205" s="2"/>
      <c r="H205" s="2"/>
      <c r="I205" s="2"/>
      <c r="J205" s="2"/>
      <c r="K205" s="7"/>
      <c r="L205" s="7"/>
      <c r="M205" s="7"/>
      <c r="O205" s="2"/>
    </row>
    <row r="206" spans="3:15">
      <c r="C206" s="2"/>
      <c r="D206" s="2"/>
      <c r="E206" s="2"/>
      <c r="F206" s="2"/>
      <c r="G206" s="2"/>
      <c r="H206" s="2"/>
      <c r="I206" s="2"/>
      <c r="J206" s="2"/>
      <c r="K206" s="7"/>
      <c r="L206" s="7"/>
      <c r="M206" s="7"/>
      <c r="O206" s="2"/>
    </row>
    <row r="207" spans="3:15">
      <c r="C207" s="2"/>
      <c r="D207" s="2"/>
      <c r="E207" s="2"/>
      <c r="F207" s="2"/>
      <c r="G207" s="2"/>
      <c r="H207" s="2"/>
      <c r="I207" s="2"/>
      <c r="J207" s="2"/>
      <c r="K207" s="7"/>
      <c r="L207" s="7"/>
      <c r="M207" s="7"/>
      <c r="O207" s="2"/>
    </row>
    <row r="208" spans="3:15">
      <c r="C208" s="2"/>
      <c r="D208" s="2"/>
      <c r="E208" s="2"/>
      <c r="F208" s="2"/>
      <c r="G208" s="2"/>
      <c r="H208" s="2"/>
      <c r="I208" s="2"/>
      <c r="J208" s="2"/>
      <c r="K208" s="7"/>
      <c r="L208" s="7"/>
      <c r="M208" s="7"/>
      <c r="O208" s="2"/>
    </row>
    <row r="209" spans="3:15">
      <c r="C209" s="2"/>
      <c r="D209" s="2"/>
      <c r="E209" s="2"/>
      <c r="F209" s="2"/>
      <c r="G209" s="2"/>
      <c r="H209" s="2"/>
      <c r="I209" s="2"/>
      <c r="J209" s="2"/>
      <c r="K209" s="7"/>
      <c r="L209" s="7"/>
      <c r="M209" s="7"/>
      <c r="O209" s="2"/>
    </row>
    <row r="210" spans="3:15">
      <c r="C210" s="2"/>
      <c r="D210" s="2"/>
      <c r="E210" s="2"/>
      <c r="F210" s="2"/>
      <c r="G210" s="2"/>
      <c r="H210" s="2"/>
      <c r="I210" s="2"/>
      <c r="J210" s="2"/>
      <c r="K210" s="7"/>
      <c r="L210" s="7"/>
      <c r="M210" s="7"/>
      <c r="O210" s="2"/>
    </row>
    <row r="211" spans="3:15">
      <c r="C211" s="2"/>
      <c r="D211" s="2"/>
      <c r="E211" s="2"/>
      <c r="F211" s="2"/>
      <c r="G211" s="2"/>
      <c r="H211" s="2"/>
      <c r="I211" s="2"/>
      <c r="J211" s="2"/>
      <c r="K211" s="7"/>
      <c r="L211" s="7"/>
      <c r="M211" s="7"/>
      <c r="O211" s="2"/>
    </row>
    <row r="212" spans="3:15">
      <c r="C212" s="2"/>
      <c r="D212" s="2"/>
      <c r="E212" s="2"/>
      <c r="F212" s="2"/>
      <c r="G212" s="2"/>
      <c r="H212" s="2"/>
      <c r="I212" s="2"/>
      <c r="J212" s="2"/>
      <c r="K212" s="7"/>
      <c r="L212" s="7"/>
      <c r="M212" s="7"/>
      <c r="O212" s="2"/>
    </row>
    <row r="213" spans="3:15">
      <c r="C213" s="2"/>
      <c r="D213" s="2"/>
      <c r="E213" s="2"/>
      <c r="F213" s="2"/>
      <c r="G213" s="2"/>
      <c r="H213" s="2"/>
      <c r="I213" s="2"/>
      <c r="J213" s="2"/>
      <c r="K213" s="7"/>
      <c r="L213" s="7"/>
      <c r="M213" s="7"/>
      <c r="O213" s="2"/>
    </row>
    <row r="214" spans="3:15">
      <c r="C214" s="2"/>
      <c r="D214" s="2"/>
      <c r="E214" s="2"/>
      <c r="F214" s="2"/>
      <c r="G214" s="2"/>
      <c r="H214" s="2"/>
      <c r="I214" s="2"/>
      <c r="J214" s="2"/>
      <c r="K214" s="7"/>
      <c r="L214" s="7"/>
      <c r="M214" s="7"/>
      <c r="O214" s="2"/>
    </row>
    <row r="215" spans="3:15">
      <c r="C215" s="2"/>
      <c r="D215" s="2"/>
      <c r="E215" s="2"/>
      <c r="F215" s="2"/>
      <c r="G215" s="2"/>
      <c r="H215" s="2"/>
      <c r="I215" s="2"/>
      <c r="J215" s="2"/>
      <c r="K215" s="7"/>
      <c r="L215" s="7"/>
      <c r="M215" s="7"/>
      <c r="O215" s="2"/>
    </row>
    <row r="216" spans="3:15">
      <c r="C216" s="2"/>
      <c r="D216" s="2"/>
      <c r="E216" s="2"/>
      <c r="F216" s="2"/>
      <c r="G216" s="2"/>
      <c r="H216" s="2"/>
      <c r="I216" s="2"/>
      <c r="J216" s="2"/>
      <c r="K216" s="7"/>
      <c r="L216" s="7"/>
      <c r="M216" s="7"/>
      <c r="O216" s="2"/>
    </row>
    <row r="217" spans="3:15">
      <c r="C217" s="2"/>
      <c r="D217" s="2"/>
      <c r="E217" s="2"/>
      <c r="F217" s="2"/>
      <c r="G217" s="2"/>
      <c r="H217" s="2"/>
      <c r="I217" s="2"/>
      <c r="J217" s="2"/>
      <c r="K217" s="7"/>
      <c r="L217" s="7"/>
      <c r="M217" s="7"/>
      <c r="O217" s="2"/>
    </row>
    <row r="218" spans="3:15">
      <c r="C218" s="2"/>
      <c r="D218" s="2"/>
      <c r="E218" s="2"/>
      <c r="F218" s="2"/>
      <c r="G218" s="2"/>
      <c r="H218" s="2"/>
      <c r="I218" s="2"/>
      <c r="J218" s="2"/>
      <c r="K218" s="7"/>
      <c r="L218" s="7"/>
      <c r="M218" s="7"/>
      <c r="O218" s="2"/>
    </row>
    <row r="219" spans="3:15">
      <c r="C219" s="2"/>
      <c r="D219" s="2"/>
      <c r="E219" s="2"/>
      <c r="F219" s="2"/>
      <c r="G219" s="2"/>
      <c r="H219" s="2"/>
      <c r="I219" s="2"/>
      <c r="J219" s="2"/>
      <c r="K219" s="7"/>
      <c r="L219" s="7"/>
      <c r="M219" s="7"/>
      <c r="O219" s="2"/>
    </row>
    <row r="220" spans="3:15">
      <c r="C220" s="2"/>
      <c r="D220" s="2"/>
      <c r="E220" s="2"/>
      <c r="F220" s="2"/>
      <c r="G220" s="2"/>
      <c r="H220" s="2"/>
      <c r="I220" s="2"/>
      <c r="J220" s="2"/>
      <c r="K220" s="7"/>
      <c r="L220" s="7"/>
      <c r="M220" s="7"/>
      <c r="O220" s="2"/>
    </row>
    <row r="221" spans="3:15">
      <c r="C221" s="2"/>
      <c r="D221" s="2"/>
      <c r="E221" s="2"/>
      <c r="F221" s="2"/>
      <c r="G221" s="2"/>
      <c r="H221" s="2"/>
      <c r="I221" s="2"/>
      <c r="J221" s="2"/>
      <c r="K221" s="7"/>
      <c r="L221" s="7"/>
      <c r="M221" s="7"/>
      <c r="O221" s="2"/>
    </row>
    <row r="222" spans="3:15">
      <c r="C222" s="2"/>
      <c r="D222" s="2"/>
      <c r="E222" s="2"/>
      <c r="F222" s="2"/>
      <c r="G222" s="2"/>
      <c r="H222" s="2"/>
      <c r="I222" s="2"/>
      <c r="J222" s="2"/>
      <c r="K222" s="7"/>
      <c r="L222" s="7"/>
      <c r="M222" s="7"/>
      <c r="O222" s="2"/>
    </row>
    <row r="223" spans="3:15">
      <c r="C223" s="2"/>
      <c r="D223" s="2"/>
      <c r="E223" s="2"/>
      <c r="F223" s="2"/>
      <c r="G223" s="2"/>
      <c r="H223" s="2"/>
      <c r="I223" s="2"/>
      <c r="J223" s="2"/>
      <c r="K223" s="7"/>
      <c r="L223" s="7"/>
      <c r="M223" s="7"/>
      <c r="O223" s="2"/>
    </row>
    <row r="224" spans="3:15">
      <c r="C224" s="2"/>
      <c r="D224" s="2"/>
      <c r="E224" s="2"/>
      <c r="F224" s="2"/>
      <c r="G224" s="2"/>
      <c r="H224" s="2"/>
      <c r="I224" s="2"/>
      <c r="J224" s="2"/>
      <c r="K224" s="7"/>
      <c r="L224" s="7"/>
      <c r="M224" s="7"/>
      <c r="O224" s="2"/>
    </row>
    <row r="225" spans="3:15">
      <c r="C225" s="2"/>
      <c r="D225" s="2"/>
      <c r="E225" s="2"/>
      <c r="F225" s="2"/>
      <c r="G225" s="2"/>
      <c r="H225" s="2"/>
      <c r="I225" s="2"/>
      <c r="J225" s="2"/>
      <c r="K225" s="7"/>
      <c r="L225" s="7"/>
      <c r="M225" s="7"/>
      <c r="O225" s="2"/>
    </row>
    <row r="226" spans="3:15">
      <c r="C226" s="2"/>
      <c r="D226" s="2"/>
      <c r="E226" s="2"/>
      <c r="F226" s="2"/>
      <c r="G226" s="2"/>
      <c r="H226" s="2"/>
      <c r="I226" s="2"/>
      <c r="J226" s="2"/>
      <c r="K226" s="7"/>
      <c r="L226" s="7"/>
      <c r="M226" s="7"/>
      <c r="O226" s="2"/>
    </row>
    <row r="227" spans="3:15">
      <c r="C227" s="2"/>
      <c r="D227" s="2"/>
      <c r="E227" s="2"/>
      <c r="F227" s="2"/>
      <c r="G227" s="2"/>
      <c r="H227" s="2"/>
      <c r="I227" s="2"/>
      <c r="J227" s="2"/>
      <c r="K227" s="7"/>
      <c r="L227" s="7"/>
      <c r="M227" s="7"/>
      <c r="O227" s="2"/>
    </row>
    <row r="228" spans="3:15">
      <c r="C228" s="2"/>
      <c r="D228" s="2"/>
      <c r="E228" s="2"/>
      <c r="F228" s="2"/>
      <c r="G228" s="2"/>
      <c r="H228" s="2"/>
      <c r="I228" s="2"/>
      <c r="J228" s="2"/>
      <c r="K228" s="7"/>
      <c r="L228" s="7"/>
      <c r="M228" s="7"/>
      <c r="O228" s="2"/>
    </row>
    <row r="229" spans="3:15">
      <c r="C229" s="2"/>
      <c r="D229" s="2"/>
      <c r="E229" s="2"/>
      <c r="F229" s="2"/>
      <c r="G229" s="2"/>
      <c r="H229" s="2"/>
      <c r="I229" s="2"/>
      <c r="J229" s="2"/>
      <c r="K229" s="7"/>
      <c r="L229" s="7"/>
      <c r="M229" s="7"/>
      <c r="O229" s="2"/>
    </row>
    <row r="230" spans="3:15">
      <c r="C230" s="2"/>
      <c r="D230" s="2"/>
      <c r="E230" s="2"/>
      <c r="F230" s="2"/>
      <c r="G230" s="2"/>
      <c r="H230" s="2"/>
      <c r="I230" s="2"/>
      <c r="J230" s="2"/>
      <c r="K230" s="7"/>
      <c r="L230" s="7"/>
      <c r="M230" s="7"/>
      <c r="O230" s="2"/>
    </row>
    <row r="231" spans="3:15">
      <c r="C231" s="2"/>
      <c r="D231" s="2"/>
      <c r="E231" s="2"/>
      <c r="F231" s="2"/>
      <c r="G231" s="2"/>
      <c r="H231" s="2"/>
      <c r="I231" s="2"/>
      <c r="J231" s="2"/>
      <c r="K231" s="7"/>
      <c r="L231" s="7"/>
      <c r="M231" s="7"/>
      <c r="O231" s="2"/>
    </row>
    <row r="232" spans="3:15">
      <c r="C232" s="2"/>
      <c r="D232" s="2"/>
      <c r="E232" s="2"/>
      <c r="F232" s="2"/>
      <c r="G232" s="2"/>
      <c r="H232" s="2"/>
      <c r="I232" s="2"/>
      <c r="J232" s="2"/>
      <c r="K232" s="7"/>
      <c r="L232" s="7"/>
      <c r="M232" s="7"/>
      <c r="O232" s="2"/>
    </row>
    <row r="233" spans="3:15">
      <c r="C233" s="2"/>
      <c r="D233" s="2"/>
      <c r="E233" s="2"/>
      <c r="F233" s="2"/>
      <c r="G233" s="2"/>
      <c r="H233" s="2"/>
      <c r="I233" s="2"/>
      <c r="J233" s="2"/>
      <c r="K233" s="7"/>
      <c r="L233" s="7"/>
      <c r="M233" s="7"/>
      <c r="O233" s="2"/>
    </row>
    <row r="234" spans="3:15">
      <c r="C234" s="2"/>
      <c r="D234" s="2"/>
      <c r="E234" s="2"/>
      <c r="F234" s="2"/>
      <c r="G234" s="2"/>
      <c r="H234" s="2"/>
      <c r="I234" s="2"/>
      <c r="J234" s="2"/>
      <c r="K234" s="7"/>
      <c r="L234" s="7"/>
      <c r="M234" s="7"/>
      <c r="O234" s="2"/>
    </row>
    <row r="235" spans="3:15">
      <c r="C235" s="2"/>
      <c r="D235" s="2"/>
      <c r="E235" s="2"/>
      <c r="F235" s="2"/>
      <c r="G235" s="2"/>
      <c r="H235" s="2"/>
      <c r="I235" s="2"/>
      <c r="J235" s="2"/>
      <c r="K235" s="7"/>
      <c r="L235" s="7"/>
      <c r="M235" s="7"/>
      <c r="O235" s="2"/>
    </row>
    <row r="236" spans="3:15">
      <c r="C236" s="2"/>
      <c r="D236" s="2"/>
      <c r="E236" s="2"/>
      <c r="F236" s="2"/>
      <c r="G236" s="2"/>
      <c r="H236" s="2"/>
      <c r="I236" s="2"/>
      <c r="J236" s="2"/>
      <c r="K236" s="7"/>
      <c r="L236" s="7"/>
      <c r="M236" s="7"/>
      <c r="O236" s="2"/>
    </row>
    <row r="237" spans="3:15">
      <c r="C237" s="2"/>
      <c r="D237" s="2"/>
      <c r="E237" s="2"/>
      <c r="F237" s="2"/>
      <c r="G237" s="2"/>
      <c r="H237" s="2"/>
      <c r="I237" s="2"/>
      <c r="J237" s="2"/>
      <c r="K237" s="7"/>
      <c r="L237" s="7"/>
      <c r="M237" s="7"/>
      <c r="O237" s="2"/>
    </row>
    <row r="238" spans="3:15">
      <c r="C238" s="2"/>
      <c r="D238" s="2"/>
      <c r="E238" s="2"/>
      <c r="F238" s="2"/>
      <c r="G238" s="2"/>
      <c r="H238" s="2"/>
      <c r="I238" s="2"/>
      <c r="J238" s="2"/>
      <c r="K238" s="7"/>
      <c r="L238" s="7"/>
      <c r="M238" s="7"/>
      <c r="O238" s="2"/>
    </row>
    <row r="239" spans="3:15">
      <c r="C239" s="2"/>
      <c r="D239" s="2"/>
      <c r="E239" s="2"/>
      <c r="F239" s="2"/>
      <c r="G239" s="2"/>
      <c r="H239" s="2"/>
      <c r="I239" s="2"/>
      <c r="J239" s="2"/>
      <c r="K239" s="7"/>
      <c r="L239" s="7"/>
      <c r="M239" s="7"/>
      <c r="O239" s="2"/>
    </row>
    <row r="240" spans="3:15">
      <c r="C240" s="2"/>
      <c r="D240" s="2"/>
      <c r="E240" s="2"/>
      <c r="F240" s="2"/>
      <c r="G240" s="2"/>
      <c r="H240" s="2"/>
      <c r="I240" s="2"/>
      <c r="J240" s="2"/>
      <c r="K240" s="7"/>
      <c r="L240" s="7"/>
      <c r="M240" s="7"/>
      <c r="O240" s="2"/>
    </row>
    <row r="241" spans="3:15">
      <c r="C241" s="2"/>
      <c r="D241" s="2"/>
      <c r="E241" s="2"/>
      <c r="F241" s="2"/>
      <c r="G241" s="2"/>
      <c r="H241" s="2"/>
      <c r="I241" s="2"/>
      <c r="J241" s="2"/>
      <c r="K241" s="7"/>
      <c r="L241" s="7"/>
      <c r="M241" s="7"/>
      <c r="O241" s="2"/>
    </row>
    <row r="242" spans="3:15">
      <c r="C242" s="2"/>
      <c r="D242" s="2"/>
      <c r="E242" s="2"/>
      <c r="F242" s="2"/>
      <c r="G242" s="2"/>
      <c r="H242" s="2"/>
      <c r="I242" s="2"/>
      <c r="J242" s="2"/>
      <c r="K242" s="7"/>
      <c r="L242" s="7"/>
      <c r="M242" s="7"/>
      <c r="O242" s="2"/>
    </row>
    <row r="243" spans="3:15">
      <c r="C243" s="2"/>
      <c r="D243" s="2"/>
      <c r="E243" s="2"/>
      <c r="F243" s="2"/>
      <c r="G243" s="2"/>
      <c r="H243" s="2"/>
      <c r="I243" s="2"/>
      <c r="J243" s="2"/>
      <c r="K243" s="7"/>
      <c r="L243" s="7"/>
      <c r="M243" s="7"/>
      <c r="O243" s="2"/>
    </row>
    <row r="244" spans="3:15">
      <c r="C244" s="2"/>
      <c r="D244" s="2"/>
      <c r="E244" s="2"/>
      <c r="F244" s="2"/>
      <c r="G244" s="2"/>
      <c r="H244" s="2"/>
      <c r="I244" s="2"/>
      <c r="J244" s="2"/>
      <c r="K244" s="7"/>
      <c r="L244" s="7"/>
      <c r="M244" s="7"/>
      <c r="O244" s="2"/>
    </row>
    <row r="245" spans="3:15">
      <c r="C245" s="2"/>
      <c r="D245" s="2"/>
      <c r="E245" s="2"/>
      <c r="F245" s="2"/>
      <c r="G245" s="2"/>
      <c r="H245" s="2"/>
      <c r="I245" s="2"/>
      <c r="J245" s="2"/>
      <c r="K245" s="7"/>
      <c r="L245" s="7"/>
      <c r="M245" s="7"/>
      <c r="O245" s="2"/>
    </row>
    <row r="246" spans="3:15">
      <c r="C246" s="2"/>
      <c r="D246" s="2"/>
      <c r="E246" s="2"/>
      <c r="F246" s="2"/>
      <c r="G246" s="2"/>
      <c r="H246" s="2"/>
      <c r="I246" s="2"/>
      <c r="J246" s="2"/>
      <c r="K246" s="7"/>
      <c r="L246" s="7"/>
      <c r="M246" s="7"/>
      <c r="O246" s="2"/>
    </row>
    <row r="247" spans="3:15">
      <c r="C247" s="2"/>
      <c r="D247" s="2"/>
      <c r="E247" s="2"/>
      <c r="F247" s="2"/>
      <c r="G247" s="2"/>
      <c r="H247" s="2"/>
      <c r="I247" s="2"/>
      <c r="J247" s="2"/>
      <c r="K247" s="7"/>
      <c r="L247" s="7"/>
      <c r="M247" s="7"/>
      <c r="O247" s="2"/>
    </row>
    <row r="248" spans="3:15">
      <c r="C248" s="2"/>
      <c r="D248" s="2"/>
      <c r="E248" s="2"/>
      <c r="F248" s="2"/>
      <c r="G248" s="2"/>
      <c r="H248" s="2"/>
      <c r="I248" s="2"/>
      <c r="J248" s="2"/>
      <c r="K248" s="7"/>
      <c r="L248" s="7"/>
      <c r="M248" s="7"/>
      <c r="O248" s="2"/>
    </row>
    <row r="249" spans="3:15">
      <c r="C249" s="2"/>
      <c r="D249" s="2"/>
      <c r="E249" s="2"/>
      <c r="F249" s="2"/>
      <c r="G249" s="2"/>
      <c r="H249" s="2"/>
      <c r="I249" s="2"/>
      <c r="J249" s="2"/>
      <c r="K249" s="7"/>
      <c r="L249" s="7"/>
      <c r="M249" s="7"/>
      <c r="O249" s="2"/>
    </row>
    <row r="250" spans="3:15">
      <c r="C250" s="2"/>
      <c r="D250" s="2"/>
      <c r="E250" s="2"/>
      <c r="F250" s="2"/>
      <c r="G250" s="2"/>
      <c r="H250" s="2"/>
      <c r="I250" s="2"/>
      <c r="J250" s="2"/>
      <c r="K250" s="7"/>
      <c r="L250" s="7"/>
      <c r="M250" s="7"/>
      <c r="O250" s="2"/>
    </row>
    <row r="251" spans="3:15">
      <c r="C251" s="2"/>
      <c r="D251" s="2"/>
      <c r="E251" s="2"/>
      <c r="F251" s="2"/>
      <c r="G251" s="2"/>
      <c r="H251" s="2"/>
      <c r="I251" s="2"/>
      <c r="J251" s="2"/>
      <c r="K251" s="7"/>
      <c r="L251" s="7"/>
      <c r="M251" s="7"/>
      <c r="O251" s="2"/>
    </row>
    <row r="252" spans="3:15">
      <c r="C252" s="2"/>
      <c r="D252" s="2"/>
      <c r="E252" s="2"/>
      <c r="F252" s="2"/>
      <c r="G252" s="2"/>
      <c r="H252" s="2"/>
      <c r="I252" s="2"/>
      <c r="J252" s="2"/>
      <c r="K252" s="7"/>
      <c r="L252" s="7"/>
      <c r="M252" s="7"/>
      <c r="O252" s="2"/>
    </row>
    <row r="253" spans="3:15">
      <c r="C253" s="2"/>
      <c r="D253" s="2"/>
      <c r="E253" s="2"/>
      <c r="F253" s="2"/>
      <c r="G253" s="2"/>
      <c r="H253" s="2"/>
      <c r="I253" s="2"/>
      <c r="J253" s="2"/>
      <c r="K253" s="7"/>
      <c r="L253" s="7"/>
      <c r="M253" s="7"/>
      <c r="O253" s="2"/>
    </row>
    <row r="254" spans="3:15">
      <c r="C254" s="2"/>
      <c r="D254" s="2"/>
      <c r="E254" s="2"/>
      <c r="F254" s="2"/>
      <c r="G254" s="2"/>
      <c r="H254" s="2"/>
      <c r="I254" s="2"/>
      <c r="J254" s="2"/>
      <c r="K254" s="7"/>
      <c r="L254" s="7"/>
      <c r="M254" s="7"/>
      <c r="O254" s="2"/>
    </row>
    <row r="255" spans="3:15">
      <c r="C255" s="2"/>
      <c r="D255" s="2"/>
      <c r="E255" s="2"/>
      <c r="F255" s="2"/>
      <c r="G255" s="2"/>
      <c r="H255" s="2"/>
      <c r="I255" s="2"/>
      <c r="J255" s="2"/>
      <c r="K255" s="7"/>
      <c r="L255" s="7"/>
      <c r="M255" s="7"/>
      <c r="O255" s="2"/>
    </row>
    <row r="256" spans="3:15">
      <c r="C256" s="2"/>
      <c r="D256" s="2"/>
      <c r="E256" s="2"/>
      <c r="F256" s="2"/>
      <c r="G256" s="2"/>
      <c r="H256" s="2"/>
      <c r="I256" s="2"/>
      <c r="J256" s="2"/>
      <c r="K256" s="7"/>
      <c r="L256" s="7"/>
      <c r="M256" s="7"/>
      <c r="O256" s="2"/>
    </row>
    <row r="257" spans="3:15">
      <c r="C257" s="2"/>
      <c r="D257" s="2"/>
      <c r="E257" s="2"/>
      <c r="F257" s="2"/>
      <c r="G257" s="2"/>
      <c r="H257" s="2"/>
      <c r="I257" s="2"/>
      <c r="J257" s="2"/>
      <c r="K257" s="7"/>
      <c r="L257" s="7"/>
      <c r="M257" s="7"/>
      <c r="O257" s="2"/>
    </row>
    <row r="258" spans="3:15">
      <c r="C258" s="2"/>
      <c r="D258" s="2"/>
      <c r="E258" s="2"/>
      <c r="F258" s="2"/>
      <c r="G258" s="2"/>
      <c r="H258" s="2"/>
      <c r="I258" s="2"/>
      <c r="J258" s="2"/>
      <c r="K258" s="7"/>
      <c r="L258" s="7"/>
      <c r="M258" s="7"/>
      <c r="O258" s="2"/>
    </row>
    <row r="259" spans="3:15">
      <c r="C259" s="2"/>
      <c r="D259" s="2"/>
      <c r="E259" s="2"/>
      <c r="F259" s="2"/>
      <c r="G259" s="2"/>
      <c r="H259" s="2"/>
      <c r="I259" s="2"/>
      <c r="J259" s="2"/>
      <c r="K259" s="7"/>
      <c r="L259" s="7"/>
      <c r="M259" s="7"/>
      <c r="O259" s="2"/>
    </row>
    <row r="260" spans="3:15">
      <c r="C260" s="2"/>
      <c r="D260" s="2"/>
      <c r="E260" s="2"/>
      <c r="F260" s="2"/>
      <c r="G260" s="2"/>
      <c r="H260" s="2"/>
      <c r="I260" s="2"/>
      <c r="J260" s="2"/>
      <c r="K260" s="7"/>
      <c r="L260" s="7"/>
      <c r="M260" s="7"/>
      <c r="O260" s="2"/>
    </row>
    <row r="261" spans="3:15">
      <c r="C261" s="2"/>
      <c r="D261" s="2"/>
      <c r="E261" s="2"/>
      <c r="F261" s="2"/>
      <c r="G261" s="2"/>
      <c r="H261" s="2"/>
      <c r="I261" s="2"/>
      <c r="J261" s="2"/>
      <c r="K261" s="7"/>
      <c r="L261" s="7"/>
      <c r="M261" s="7"/>
      <c r="O261" s="2"/>
    </row>
    <row r="262" spans="3:15">
      <c r="C262" s="2"/>
      <c r="D262" s="2"/>
      <c r="E262" s="2"/>
      <c r="F262" s="2"/>
      <c r="G262" s="2"/>
      <c r="H262" s="2"/>
      <c r="I262" s="2"/>
      <c r="J262" s="2"/>
      <c r="K262" s="7"/>
      <c r="L262" s="7"/>
      <c r="M262" s="7"/>
      <c r="O262" s="2"/>
    </row>
    <row r="263" spans="3:15">
      <c r="C263" s="2"/>
      <c r="D263" s="2"/>
      <c r="E263" s="2"/>
      <c r="F263" s="2"/>
      <c r="G263" s="2"/>
      <c r="H263" s="2"/>
      <c r="I263" s="2"/>
      <c r="J263" s="2"/>
      <c r="K263" s="7"/>
      <c r="L263" s="7"/>
      <c r="M263" s="7"/>
      <c r="O263" s="2"/>
    </row>
    <row r="264" spans="3:15">
      <c r="C264" s="2"/>
      <c r="D264" s="2"/>
      <c r="E264" s="2"/>
      <c r="F264" s="2"/>
      <c r="G264" s="2"/>
      <c r="H264" s="2"/>
      <c r="I264" s="2"/>
      <c r="J264" s="2"/>
      <c r="K264" s="7"/>
      <c r="L264" s="7"/>
      <c r="M264" s="7"/>
      <c r="O264" s="2"/>
    </row>
    <row r="265" spans="3:15">
      <c r="C265" s="2"/>
      <c r="D265" s="2"/>
      <c r="E265" s="2"/>
      <c r="F265" s="2"/>
      <c r="G265" s="2"/>
      <c r="H265" s="2"/>
      <c r="I265" s="2"/>
      <c r="J265" s="2"/>
      <c r="K265" s="7"/>
      <c r="L265" s="7"/>
      <c r="M265" s="7"/>
      <c r="O265" s="2"/>
    </row>
    <row r="266" spans="3:15">
      <c r="C266" s="2"/>
      <c r="D266" s="2"/>
      <c r="E266" s="2"/>
      <c r="F266" s="2"/>
      <c r="G266" s="2"/>
      <c r="H266" s="2"/>
      <c r="I266" s="2"/>
      <c r="J266" s="2"/>
      <c r="K266" s="7"/>
      <c r="L266" s="7"/>
      <c r="M266" s="7"/>
      <c r="O266" s="2"/>
    </row>
    <row r="267" spans="3:15">
      <c r="C267" s="2"/>
      <c r="D267" s="2"/>
      <c r="E267" s="2"/>
      <c r="F267" s="2"/>
      <c r="G267" s="2"/>
      <c r="H267" s="2"/>
      <c r="I267" s="2"/>
      <c r="J267" s="2"/>
      <c r="K267" s="7"/>
      <c r="L267" s="7"/>
      <c r="M267" s="7"/>
      <c r="O267" s="2"/>
    </row>
    <row r="268" spans="3:15">
      <c r="C268" s="2"/>
      <c r="D268" s="2"/>
      <c r="E268" s="2"/>
      <c r="F268" s="2"/>
      <c r="G268" s="2"/>
      <c r="H268" s="2"/>
      <c r="I268" s="2"/>
      <c r="J268" s="2"/>
      <c r="K268" s="7"/>
      <c r="L268" s="7"/>
      <c r="M268" s="7"/>
      <c r="O268" s="2"/>
    </row>
    <row r="269" spans="3:15">
      <c r="C269" s="2"/>
      <c r="D269" s="2"/>
      <c r="E269" s="2"/>
      <c r="F269" s="2"/>
      <c r="G269" s="2"/>
      <c r="H269" s="2"/>
      <c r="I269" s="2"/>
      <c r="J269" s="2"/>
      <c r="K269" s="7"/>
      <c r="L269" s="7"/>
      <c r="M269" s="7"/>
      <c r="O269" s="2"/>
    </row>
    <row r="270" spans="3:15">
      <c r="C270" s="2"/>
      <c r="D270" s="2"/>
      <c r="E270" s="2"/>
      <c r="F270" s="2"/>
      <c r="G270" s="2"/>
      <c r="H270" s="2"/>
      <c r="I270" s="2"/>
      <c r="J270" s="2"/>
      <c r="K270" s="7"/>
      <c r="L270" s="7"/>
      <c r="M270" s="7"/>
      <c r="O270" s="2"/>
    </row>
    <row r="271" spans="3:15">
      <c r="C271" s="2"/>
      <c r="D271" s="2"/>
      <c r="E271" s="2"/>
      <c r="F271" s="2"/>
      <c r="G271" s="2"/>
      <c r="H271" s="2"/>
      <c r="I271" s="2"/>
      <c r="J271" s="2"/>
      <c r="K271" s="7"/>
      <c r="L271" s="7"/>
      <c r="M271" s="7"/>
      <c r="O271" s="2"/>
    </row>
    <row r="272" spans="3:15">
      <c r="C272" s="2"/>
      <c r="D272" s="2"/>
      <c r="E272" s="2"/>
      <c r="F272" s="2"/>
      <c r="G272" s="2"/>
      <c r="H272" s="2"/>
      <c r="I272" s="2"/>
      <c r="J272" s="2"/>
      <c r="K272" s="7"/>
      <c r="L272" s="7"/>
      <c r="M272" s="7"/>
      <c r="O272" s="2"/>
    </row>
    <row r="273" spans="3:15">
      <c r="C273" s="2"/>
      <c r="D273" s="2"/>
      <c r="E273" s="2"/>
      <c r="F273" s="2"/>
      <c r="G273" s="2"/>
      <c r="H273" s="2"/>
      <c r="I273" s="2"/>
      <c r="J273" s="2"/>
      <c r="K273" s="7"/>
      <c r="L273" s="7"/>
      <c r="M273" s="7"/>
      <c r="O273" s="2"/>
    </row>
    <row r="274" spans="3:15">
      <c r="C274" s="2"/>
      <c r="D274" s="2"/>
      <c r="E274" s="2"/>
      <c r="F274" s="2"/>
      <c r="G274" s="2"/>
      <c r="H274" s="2"/>
      <c r="I274" s="2"/>
      <c r="J274" s="2"/>
      <c r="K274" s="7"/>
      <c r="L274" s="7"/>
      <c r="M274" s="7"/>
      <c r="O274" s="2"/>
    </row>
    <row r="275" spans="3:15">
      <c r="C275" s="2"/>
      <c r="D275" s="2"/>
      <c r="E275" s="2"/>
      <c r="F275" s="2"/>
      <c r="G275" s="2"/>
      <c r="H275" s="2"/>
      <c r="I275" s="2"/>
      <c r="J275" s="2"/>
      <c r="K275" s="7"/>
      <c r="L275" s="7"/>
      <c r="M275" s="7"/>
      <c r="O275" s="2"/>
    </row>
    <row r="276" spans="3:15">
      <c r="C276" s="2"/>
      <c r="D276" s="2"/>
      <c r="E276" s="2"/>
      <c r="F276" s="2"/>
      <c r="G276" s="2"/>
      <c r="H276" s="2"/>
      <c r="I276" s="2"/>
      <c r="J276" s="2"/>
      <c r="K276" s="7"/>
      <c r="L276" s="7"/>
      <c r="M276" s="7"/>
      <c r="O276" s="2"/>
    </row>
    <row r="277" spans="3:15">
      <c r="C277" s="2"/>
      <c r="D277" s="2"/>
      <c r="E277" s="2"/>
      <c r="F277" s="2"/>
      <c r="G277" s="2"/>
      <c r="H277" s="2"/>
      <c r="I277" s="2"/>
      <c r="J277" s="2"/>
      <c r="K277" s="7"/>
      <c r="L277" s="7"/>
      <c r="M277" s="7"/>
      <c r="O277" s="2"/>
    </row>
    <row r="278" spans="3:15">
      <c r="C278" s="2"/>
      <c r="D278" s="2"/>
      <c r="E278" s="2"/>
      <c r="F278" s="2"/>
      <c r="G278" s="2"/>
      <c r="H278" s="2"/>
      <c r="I278" s="2"/>
      <c r="J278" s="2"/>
      <c r="K278" s="7"/>
      <c r="L278" s="7"/>
      <c r="M278" s="7"/>
      <c r="O278" s="2"/>
    </row>
    <row r="279" spans="3:15">
      <c r="C279" s="2"/>
      <c r="D279" s="2"/>
      <c r="E279" s="2"/>
      <c r="F279" s="2"/>
      <c r="G279" s="2"/>
      <c r="H279" s="2"/>
      <c r="I279" s="2"/>
      <c r="J279" s="2"/>
      <c r="K279" s="7"/>
      <c r="L279" s="7"/>
      <c r="M279" s="7"/>
      <c r="O279" s="2"/>
    </row>
    <row r="280" spans="3:15">
      <c r="C280" s="2"/>
      <c r="D280" s="2"/>
      <c r="E280" s="2"/>
      <c r="F280" s="2"/>
      <c r="G280" s="2"/>
      <c r="H280" s="2"/>
      <c r="I280" s="2"/>
      <c r="J280" s="2"/>
      <c r="K280" s="7"/>
      <c r="L280" s="7"/>
      <c r="M280" s="7"/>
      <c r="O280" s="2"/>
    </row>
    <row r="281" spans="3:15">
      <c r="C281" s="2"/>
      <c r="D281" s="2"/>
      <c r="E281" s="2"/>
      <c r="F281" s="2"/>
      <c r="G281" s="2"/>
      <c r="H281" s="2"/>
      <c r="I281" s="2"/>
      <c r="J281" s="2"/>
      <c r="K281" s="7"/>
      <c r="L281" s="7"/>
      <c r="M281" s="7"/>
      <c r="O281" s="2"/>
    </row>
    <row r="282" spans="3:15">
      <c r="C282" s="2"/>
      <c r="D282" s="2"/>
      <c r="E282" s="2"/>
      <c r="F282" s="2"/>
      <c r="G282" s="2"/>
      <c r="H282" s="2"/>
      <c r="I282" s="2"/>
      <c r="J282" s="2"/>
      <c r="K282" s="7"/>
      <c r="L282" s="7"/>
      <c r="M282" s="7"/>
      <c r="O282" s="2"/>
    </row>
    <row r="283" spans="3:15">
      <c r="C283" s="2"/>
      <c r="D283" s="2"/>
      <c r="E283" s="2"/>
      <c r="F283" s="2"/>
      <c r="G283" s="2"/>
      <c r="H283" s="2"/>
      <c r="I283" s="2"/>
      <c r="J283" s="2"/>
      <c r="K283" s="7"/>
      <c r="L283" s="7"/>
      <c r="M283" s="7"/>
      <c r="O283" s="2"/>
    </row>
    <row r="284" spans="3:15">
      <c r="C284" s="2"/>
      <c r="D284" s="2"/>
      <c r="E284" s="2"/>
      <c r="F284" s="2"/>
      <c r="G284" s="2"/>
      <c r="H284" s="2"/>
      <c r="I284" s="2"/>
      <c r="J284" s="2"/>
      <c r="K284" s="7"/>
      <c r="L284" s="7"/>
      <c r="M284" s="7"/>
      <c r="O284" s="2"/>
    </row>
    <row r="285" spans="3:15">
      <c r="C285" s="2"/>
      <c r="D285" s="2"/>
      <c r="E285" s="2"/>
      <c r="F285" s="2"/>
      <c r="G285" s="2"/>
      <c r="H285" s="2"/>
      <c r="I285" s="2"/>
      <c r="J285" s="2"/>
      <c r="K285" s="7"/>
      <c r="L285" s="7"/>
      <c r="M285" s="7"/>
      <c r="O285" s="2"/>
    </row>
    <row r="286" spans="3:15">
      <c r="C286" s="2"/>
      <c r="D286" s="2"/>
      <c r="E286" s="2"/>
      <c r="F286" s="2"/>
      <c r="G286" s="2"/>
      <c r="H286" s="2"/>
      <c r="I286" s="2"/>
      <c r="J286" s="2"/>
      <c r="K286" s="7"/>
      <c r="L286" s="7"/>
      <c r="M286" s="7"/>
      <c r="O286" s="2"/>
    </row>
    <row r="287" spans="3:15">
      <c r="C287" s="2"/>
      <c r="D287" s="2"/>
      <c r="E287" s="2"/>
      <c r="F287" s="2"/>
      <c r="G287" s="2"/>
      <c r="H287" s="2"/>
      <c r="I287" s="2"/>
      <c r="J287" s="2"/>
      <c r="K287" s="7"/>
      <c r="L287" s="7"/>
      <c r="M287" s="7"/>
      <c r="O287" s="2"/>
    </row>
    <row r="288" spans="3:15">
      <c r="C288" s="2"/>
      <c r="D288" s="2"/>
      <c r="E288" s="2"/>
      <c r="F288" s="2"/>
      <c r="G288" s="2"/>
      <c r="H288" s="2"/>
      <c r="I288" s="2"/>
      <c r="J288" s="2"/>
      <c r="K288" s="7"/>
      <c r="L288" s="7"/>
      <c r="M288" s="7"/>
      <c r="O288" s="2"/>
    </row>
    <row r="289" spans="3:15">
      <c r="C289" s="2"/>
      <c r="D289" s="2"/>
      <c r="E289" s="2"/>
      <c r="F289" s="2"/>
      <c r="G289" s="2"/>
      <c r="H289" s="2"/>
      <c r="I289" s="2"/>
      <c r="J289" s="2"/>
      <c r="K289" s="7"/>
      <c r="L289" s="7"/>
      <c r="M289" s="7"/>
      <c r="O289" s="2"/>
    </row>
    <row r="290" spans="3:15">
      <c r="C290" s="2"/>
      <c r="D290" s="2"/>
      <c r="E290" s="2"/>
      <c r="F290" s="2"/>
      <c r="G290" s="2"/>
      <c r="H290" s="2"/>
      <c r="I290" s="2"/>
      <c r="J290" s="2"/>
      <c r="K290" s="7"/>
      <c r="L290" s="7"/>
      <c r="M290" s="7"/>
      <c r="O290" s="2"/>
    </row>
    <row r="291" spans="3:15">
      <c r="C291" s="2"/>
      <c r="D291" s="2"/>
      <c r="E291" s="2"/>
      <c r="F291" s="2"/>
      <c r="G291" s="2"/>
      <c r="H291" s="2"/>
      <c r="I291" s="2"/>
      <c r="J291" s="2"/>
      <c r="K291" s="7"/>
      <c r="L291" s="7"/>
      <c r="M291" s="7"/>
      <c r="O291" s="2"/>
    </row>
    <row r="292" spans="3:15">
      <c r="C292" s="2"/>
      <c r="D292" s="2"/>
      <c r="E292" s="2"/>
      <c r="F292" s="2"/>
      <c r="G292" s="2"/>
      <c r="H292" s="2"/>
      <c r="I292" s="2"/>
      <c r="J292" s="2"/>
      <c r="K292" s="7"/>
      <c r="L292" s="7"/>
      <c r="M292" s="7"/>
      <c r="O292" s="2"/>
    </row>
    <row r="293" spans="3:15">
      <c r="C293" s="2"/>
      <c r="D293" s="2"/>
      <c r="E293" s="2"/>
      <c r="F293" s="2"/>
      <c r="G293" s="2"/>
      <c r="H293" s="2"/>
      <c r="I293" s="2"/>
      <c r="J293" s="2"/>
      <c r="K293" s="7"/>
      <c r="L293" s="7"/>
      <c r="M293" s="7"/>
      <c r="O293" s="2"/>
    </row>
    <row r="294" spans="3:15">
      <c r="C294" s="2"/>
      <c r="D294" s="2"/>
      <c r="E294" s="2"/>
      <c r="F294" s="2"/>
      <c r="G294" s="2"/>
      <c r="H294" s="2"/>
      <c r="I294" s="2"/>
      <c r="J294" s="2"/>
      <c r="K294" s="7"/>
      <c r="L294" s="7"/>
      <c r="M294" s="7"/>
      <c r="O294" s="2"/>
    </row>
    <row r="295" spans="3:15">
      <c r="C295" s="2"/>
      <c r="D295" s="2"/>
      <c r="E295" s="2"/>
      <c r="F295" s="2"/>
      <c r="G295" s="2"/>
      <c r="H295" s="2"/>
      <c r="I295" s="2"/>
      <c r="J295" s="2"/>
      <c r="K295" s="7"/>
      <c r="L295" s="7"/>
      <c r="M295" s="7"/>
      <c r="O295" s="2"/>
    </row>
    <row r="296" spans="3:15">
      <c r="C296" s="2"/>
      <c r="D296" s="2"/>
      <c r="E296" s="2"/>
      <c r="F296" s="2"/>
      <c r="G296" s="2"/>
      <c r="H296" s="2"/>
      <c r="I296" s="2"/>
      <c r="J296" s="2"/>
      <c r="K296" s="7"/>
      <c r="L296" s="7"/>
      <c r="M296" s="7"/>
      <c r="O296" s="2"/>
    </row>
    <row r="297" spans="3:15">
      <c r="C297" s="2"/>
      <c r="D297" s="2"/>
      <c r="E297" s="2"/>
      <c r="F297" s="2"/>
      <c r="G297" s="2"/>
      <c r="H297" s="2"/>
      <c r="I297" s="2"/>
      <c r="J297" s="2"/>
      <c r="K297" s="7"/>
      <c r="L297" s="7"/>
      <c r="M297" s="7"/>
      <c r="O297" s="2"/>
    </row>
    <row r="298" spans="3:15">
      <c r="C298" s="2"/>
      <c r="D298" s="2"/>
      <c r="E298" s="2"/>
      <c r="F298" s="2"/>
      <c r="G298" s="2"/>
      <c r="H298" s="2"/>
      <c r="I298" s="2"/>
      <c r="J298" s="2"/>
      <c r="K298" s="7"/>
      <c r="L298" s="7"/>
      <c r="M298" s="7"/>
      <c r="O298" s="2"/>
    </row>
    <row r="299" spans="3:15">
      <c r="C299" s="2"/>
      <c r="D299" s="2"/>
      <c r="E299" s="2"/>
      <c r="F299" s="2"/>
      <c r="G299" s="2"/>
      <c r="H299" s="2"/>
      <c r="I299" s="2"/>
      <c r="J299" s="2"/>
      <c r="K299" s="7"/>
      <c r="L299" s="7"/>
      <c r="M299" s="7"/>
      <c r="O299" s="2"/>
    </row>
    <row r="300" spans="3:15">
      <c r="C300" s="2"/>
      <c r="D300" s="2"/>
      <c r="E300" s="2"/>
      <c r="F300" s="2"/>
      <c r="G300" s="2"/>
      <c r="H300" s="2"/>
      <c r="I300" s="2"/>
      <c r="J300" s="2"/>
      <c r="K300" s="7"/>
      <c r="L300" s="7"/>
      <c r="M300" s="7"/>
      <c r="O300" s="2"/>
    </row>
    <row r="301" spans="3:15">
      <c r="C301" s="2"/>
      <c r="D301" s="2"/>
      <c r="E301" s="2"/>
      <c r="F301" s="2"/>
      <c r="G301" s="2"/>
      <c r="H301" s="2"/>
      <c r="I301" s="2"/>
      <c r="J301" s="2"/>
      <c r="K301" s="7"/>
      <c r="L301" s="7"/>
      <c r="M301" s="7"/>
      <c r="O301" s="2"/>
    </row>
    <row r="302" spans="3:15">
      <c r="C302" s="2"/>
      <c r="D302" s="2"/>
      <c r="E302" s="2"/>
      <c r="F302" s="2"/>
      <c r="G302" s="2"/>
      <c r="H302" s="2"/>
      <c r="I302" s="2"/>
      <c r="J302" s="2"/>
      <c r="K302" s="7"/>
      <c r="L302" s="7"/>
      <c r="M302" s="7"/>
      <c r="O302" s="2"/>
    </row>
    <row r="303" spans="3:15">
      <c r="C303" s="2"/>
      <c r="D303" s="2"/>
      <c r="E303" s="2"/>
      <c r="F303" s="2"/>
      <c r="G303" s="2"/>
      <c r="H303" s="2"/>
      <c r="I303" s="2"/>
      <c r="J303" s="2"/>
      <c r="K303" s="7"/>
      <c r="L303" s="7"/>
      <c r="M303" s="7"/>
      <c r="O303" s="2"/>
    </row>
    <row r="304" spans="3:15">
      <c r="C304" s="2"/>
      <c r="D304" s="2"/>
      <c r="E304" s="2"/>
      <c r="F304" s="2"/>
      <c r="G304" s="2"/>
      <c r="H304" s="2"/>
      <c r="I304" s="2"/>
      <c r="J304" s="2"/>
      <c r="K304" s="7"/>
      <c r="L304" s="7"/>
      <c r="M304" s="7"/>
      <c r="O304" s="2"/>
    </row>
    <row r="305" spans="3:15">
      <c r="C305" s="2"/>
      <c r="D305" s="2"/>
      <c r="E305" s="2"/>
      <c r="F305" s="2"/>
      <c r="G305" s="2"/>
      <c r="H305" s="2"/>
      <c r="I305" s="2"/>
      <c r="J305" s="2"/>
      <c r="K305" s="7"/>
      <c r="L305" s="7"/>
      <c r="M305" s="7"/>
      <c r="O305" s="2"/>
    </row>
    <row r="306" spans="3:15">
      <c r="C306" s="2"/>
      <c r="D306" s="2"/>
      <c r="E306" s="2"/>
      <c r="F306" s="2"/>
      <c r="G306" s="2"/>
      <c r="H306" s="2"/>
      <c r="I306" s="2"/>
      <c r="J306" s="2"/>
      <c r="K306" s="7"/>
      <c r="L306" s="7"/>
      <c r="M306" s="7"/>
      <c r="O306" s="2"/>
    </row>
    <row r="307" spans="3:15">
      <c r="C307" s="2"/>
      <c r="D307" s="2"/>
      <c r="E307" s="2"/>
      <c r="F307" s="2"/>
      <c r="G307" s="2"/>
      <c r="H307" s="2"/>
      <c r="I307" s="2"/>
      <c r="J307" s="2"/>
      <c r="K307" s="7"/>
      <c r="L307" s="7"/>
      <c r="M307" s="7"/>
      <c r="O307" s="2"/>
    </row>
    <row r="308" spans="3:15">
      <c r="C308" s="2"/>
      <c r="D308" s="2"/>
      <c r="E308" s="2"/>
      <c r="F308" s="2"/>
      <c r="G308" s="2"/>
      <c r="H308" s="2"/>
      <c r="I308" s="2"/>
      <c r="J308" s="2"/>
      <c r="K308" s="7"/>
      <c r="L308" s="7"/>
      <c r="M308" s="7"/>
      <c r="O308" s="2"/>
    </row>
    <row r="309" spans="3:15">
      <c r="C309" s="2"/>
      <c r="D309" s="2"/>
      <c r="E309" s="2"/>
      <c r="F309" s="2"/>
      <c r="G309" s="2"/>
      <c r="H309" s="2"/>
      <c r="I309" s="2"/>
      <c r="J309" s="2"/>
      <c r="K309" s="7"/>
      <c r="L309" s="7"/>
      <c r="M309" s="7"/>
      <c r="O309" s="2"/>
    </row>
    <row r="310" spans="3:15">
      <c r="C310" s="2"/>
      <c r="D310" s="2"/>
      <c r="E310" s="2"/>
      <c r="F310" s="2"/>
      <c r="G310" s="2"/>
      <c r="H310" s="2"/>
      <c r="I310" s="2"/>
      <c r="J310" s="2"/>
      <c r="K310" s="7"/>
      <c r="L310" s="7"/>
      <c r="M310" s="7"/>
      <c r="O310" s="2"/>
    </row>
    <row r="311" spans="3:15">
      <c r="C311" s="2"/>
      <c r="D311" s="2"/>
      <c r="E311" s="2"/>
      <c r="F311" s="2"/>
      <c r="G311" s="2"/>
      <c r="H311" s="2"/>
      <c r="I311" s="2"/>
      <c r="J311" s="2"/>
      <c r="K311" s="7"/>
      <c r="L311" s="7"/>
      <c r="M311" s="7"/>
      <c r="O311" s="2"/>
    </row>
    <row r="312" spans="3:15">
      <c r="C312" s="2"/>
      <c r="D312" s="2"/>
      <c r="E312" s="2"/>
      <c r="F312" s="2"/>
      <c r="G312" s="2"/>
      <c r="H312" s="2"/>
      <c r="I312" s="2"/>
      <c r="J312" s="2"/>
      <c r="K312" s="7"/>
      <c r="L312" s="7"/>
      <c r="M312" s="7"/>
      <c r="O312" s="2"/>
    </row>
    <row r="313" spans="3:15">
      <c r="C313" s="2"/>
      <c r="D313" s="2"/>
      <c r="E313" s="2"/>
      <c r="F313" s="2"/>
      <c r="G313" s="2"/>
      <c r="H313" s="2"/>
      <c r="I313" s="2"/>
      <c r="J313" s="2"/>
      <c r="K313" s="7"/>
      <c r="L313" s="7"/>
      <c r="M313" s="7"/>
      <c r="O313" s="2"/>
    </row>
    <row r="314" spans="3:15">
      <c r="C314" s="2"/>
      <c r="D314" s="2"/>
      <c r="E314" s="2"/>
      <c r="F314" s="2"/>
      <c r="G314" s="2"/>
      <c r="H314" s="2"/>
      <c r="I314" s="2"/>
      <c r="J314" s="2"/>
      <c r="K314" s="7"/>
      <c r="L314" s="7"/>
      <c r="M314" s="7"/>
      <c r="O314" s="2"/>
    </row>
    <row r="315" spans="3:15">
      <c r="C315" s="2"/>
      <c r="D315" s="2"/>
      <c r="E315" s="2"/>
      <c r="F315" s="2"/>
      <c r="G315" s="2"/>
      <c r="H315" s="2"/>
      <c r="I315" s="2"/>
      <c r="J315" s="2"/>
      <c r="K315" s="7"/>
      <c r="L315" s="7"/>
      <c r="M315" s="7"/>
      <c r="O315" s="2"/>
    </row>
    <row r="316" spans="3:15">
      <c r="C316" s="2"/>
      <c r="D316" s="2"/>
      <c r="E316" s="2"/>
      <c r="F316" s="2"/>
      <c r="G316" s="2"/>
      <c r="H316" s="2"/>
      <c r="I316" s="2"/>
      <c r="J316" s="2"/>
      <c r="K316" s="7"/>
      <c r="L316" s="7"/>
      <c r="M316" s="7"/>
      <c r="O316" s="2"/>
    </row>
    <row r="317" spans="3:15">
      <c r="C317" s="2"/>
      <c r="D317" s="2"/>
      <c r="E317" s="2"/>
      <c r="F317" s="2"/>
      <c r="G317" s="2"/>
      <c r="H317" s="2"/>
      <c r="I317" s="2"/>
      <c r="J317" s="2"/>
      <c r="K317" s="7"/>
      <c r="L317" s="7"/>
      <c r="M317" s="7"/>
      <c r="O317" s="2"/>
    </row>
    <row r="318" spans="3:15">
      <c r="C318" s="2"/>
      <c r="D318" s="2"/>
      <c r="E318" s="2"/>
      <c r="F318" s="2"/>
      <c r="G318" s="2"/>
      <c r="H318" s="2"/>
      <c r="I318" s="2"/>
      <c r="J318" s="2"/>
      <c r="K318" s="7"/>
      <c r="L318" s="7"/>
      <c r="M318" s="7"/>
      <c r="O318" s="2"/>
    </row>
    <row r="319" spans="3:15">
      <c r="C319" s="2"/>
      <c r="D319" s="2"/>
      <c r="E319" s="2"/>
      <c r="F319" s="2"/>
      <c r="G319" s="2"/>
      <c r="H319" s="2"/>
      <c r="I319" s="2"/>
      <c r="J319" s="2"/>
      <c r="K319" s="7"/>
      <c r="L319" s="7"/>
      <c r="M319" s="7"/>
      <c r="O319" s="2"/>
    </row>
    <row r="320" spans="3:15">
      <c r="C320" s="2"/>
      <c r="D320" s="2"/>
      <c r="E320" s="2"/>
      <c r="F320" s="2"/>
      <c r="G320" s="2"/>
      <c r="H320" s="2"/>
      <c r="I320" s="2"/>
      <c r="J320" s="2"/>
      <c r="K320" s="7"/>
      <c r="L320" s="7"/>
      <c r="M320" s="7"/>
      <c r="O320" s="2"/>
    </row>
    <row r="321" spans="3:15">
      <c r="C321" s="2"/>
      <c r="D321" s="2"/>
      <c r="E321" s="2"/>
      <c r="F321" s="2"/>
      <c r="G321" s="2"/>
      <c r="H321" s="2"/>
      <c r="I321" s="2"/>
      <c r="J321" s="2"/>
      <c r="K321" s="7"/>
      <c r="L321" s="7"/>
      <c r="M321" s="7"/>
      <c r="O321" s="2"/>
    </row>
    <row r="322" spans="3:15">
      <c r="C322" s="2"/>
      <c r="D322" s="2"/>
      <c r="E322" s="2"/>
      <c r="F322" s="2"/>
      <c r="G322" s="2"/>
      <c r="H322" s="2"/>
      <c r="I322" s="2"/>
      <c r="J322" s="2"/>
      <c r="K322" s="7"/>
      <c r="L322" s="7"/>
      <c r="M322" s="7"/>
      <c r="O322" s="2"/>
    </row>
    <row r="323" spans="3:15">
      <c r="C323" s="2"/>
      <c r="D323" s="2"/>
      <c r="E323" s="2"/>
      <c r="F323" s="2"/>
      <c r="G323" s="2"/>
      <c r="H323" s="2"/>
      <c r="I323" s="2"/>
      <c r="J323" s="2"/>
      <c r="K323" s="7"/>
      <c r="L323" s="7"/>
      <c r="M323" s="7"/>
      <c r="O323" s="2"/>
    </row>
    <row r="324" spans="3:15">
      <c r="C324" s="2"/>
      <c r="D324" s="2"/>
      <c r="E324" s="2"/>
      <c r="F324" s="2"/>
      <c r="G324" s="2"/>
      <c r="H324" s="2"/>
      <c r="I324" s="2"/>
      <c r="J324" s="2"/>
      <c r="K324" s="7"/>
      <c r="L324" s="7"/>
      <c r="M324" s="7"/>
      <c r="O324" s="2"/>
    </row>
    <row r="325" spans="3:15">
      <c r="C325" s="2"/>
      <c r="D325" s="2"/>
      <c r="E325" s="2"/>
      <c r="F325" s="2"/>
      <c r="G325" s="2"/>
      <c r="H325" s="2"/>
      <c r="I325" s="2"/>
      <c r="J325" s="2"/>
      <c r="K325" s="7"/>
      <c r="L325" s="7"/>
      <c r="M325" s="7"/>
      <c r="O325" s="2"/>
    </row>
    <row r="326" spans="3:15">
      <c r="C326" s="2"/>
      <c r="D326" s="2"/>
      <c r="E326" s="2"/>
      <c r="F326" s="2"/>
      <c r="G326" s="2"/>
      <c r="H326" s="2"/>
      <c r="I326" s="2"/>
      <c r="J326" s="2"/>
      <c r="K326" s="7"/>
      <c r="L326" s="7"/>
      <c r="M326" s="7"/>
      <c r="O326" s="2"/>
    </row>
    <row r="327" spans="3:15">
      <c r="C327" s="2"/>
      <c r="D327" s="2"/>
      <c r="E327" s="2"/>
      <c r="F327" s="2"/>
      <c r="G327" s="2"/>
      <c r="H327" s="2"/>
      <c r="I327" s="2"/>
      <c r="J327" s="2"/>
      <c r="K327" s="7"/>
      <c r="L327" s="7"/>
      <c r="M327" s="7"/>
      <c r="O327" s="2"/>
    </row>
    <row r="328" spans="3:15">
      <c r="C328" s="2"/>
      <c r="D328" s="2"/>
      <c r="E328" s="2"/>
      <c r="F328" s="2"/>
      <c r="G328" s="2"/>
      <c r="H328" s="2"/>
      <c r="I328" s="2"/>
      <c r="J328" s="2"/>
      <c r="K328" s="7"/>
      <c r="L328" s="7"/>
      <c r="M328" s="7"/>
      <c r="O328" s="2"/>
    </row>
    <row r="329" spans="3:15">
      <c r="C329" s="2"/>
      <c r="D329" s="2"/>
      <c r="E329" s="2"/>
      <c r="F329" s="2"/>
      <c r="G329" s="2"/>
      <c r="H329" s="2"/>
      <c r="I329" s="2"/>
      <c r="J329" s="2"/>
      <c r="K329" s="7"/>
      <c r="L329" s="7"/>
      <c r="M329" s="7"/>
      <c r="O329" s="2"/>
    </row>
    <row r="330" spans="3:15">
      <c r="C330" s="2"/>
      <c r="D330" s="2"/>
      <c r="E330" s="2"/>
      <c r="F330" s="2"/>
      <c r="G330" s="2"/>
      <c r="H330" s="2"/>
      <c r="I330" s="2"/>
      <c r="J330" s="2"/>
      <c r="K330" s="7"/>
      <c r="L330" s="7"/>
      <c r="M330" s="7"/>
      <c r="O330" s="2"/>
    </row>
    <row r="331" spans="3:15">
      <c r="C331" s="2"/>
      <c r="D331" s="2"/>
      <c r="E331" s="2"/>
      <c r="F331" s="2"/>
      <c r="G331" s="2"/>
      <c r="H331" s="2"/>
      <c r="I331" s="2"/>
      <c r="J331" s="2"/>
      <c r="K331" s="7"/>
      <c r="L331" s="7"/>
      <c r="M331" s="7"/>
      <c r="O331" s="2"/>
    </row>
    <row r="332" spans="3:15">
      <c r="C332" s="2"/>
      <c r="D332" s="2"/>
      <c r="E332" s="2"/>
      <c r="F332" s="2"/>
      <c r="G332" s="2"/>
      <c r="H332" s="2"/>
      <c r="I332" s="2"/>
      <c r="J332" s="2"/>
      <c r="K332" s="7"/>
      <c r="L332" s="7"/>
      <c r="M332" s="7"/>
      <c r="O332" s="2"/>
    </row>
    <row r="333" spans="3:15">
      <c r="C333" s="2"/>
      <c r="D333" s="2"/>
      <c r="E333" s="2"/>
      <c r="F333" s="2"/>
      <c r="G333" s="2"/>
      <c r="H333" s="2"/>
      <c r="I333" s="2"/>
      <c r="J333" s="2"/>
      <c r="K333" s="7"/>
      <c r="L333" s="7"/>
      <c r="M333" s="7"/>
      <c r="O333" s="2"/>
    </row>
    <row r="334" spans="3:15">
      <c r="C334" s="2"/>
      <c r="D334" s="2"/>
      <c r="E334" s="2"/>
      <c r="F334" s="2"/>
      <c r="G334" s="2"/>
      <c r="H334" s="2"/>
      <c r="I334" s="2"/>
      <c r="J334" s="2"/>
      <c r="K334" s="7"/>
      <c r="L334" s="7"/>
      <c r="M334" s="7"/>
      <c r="O334" s="2"/>
    </row>
    <row r="335" spans="3:15">
      <c r="C335" s="2"/>
      <c r="D335" s="2"/>
      <c r="E335" s="2"/>
      <c r="F335" s="2"/>
      <c r="G335" s="2"/>
      <c r="H335" s="2"/>
      <c r="I335" s="2"/>
      <c r="J335" s="2"/>
      <c r="K335" s="7"/>
      <c r="L335" s="7"/>
      <c r="M335" s="7"/>
      <c r="O335" s="2"/>
    </row>
    <row r="336" spans="3:15">
      <c r="C336" s="2"/>
      <c r="D336" s="2"/>
      <c r="E336" s="2"/>
      <c r="F336" s="2"/>
      <c r="G336" s="2"/>
      <c r="H336" s="2"/>
      <c r="I336" s="2"/>
      <c r="J336" s="2"/>
      <c r="K336" s="7"/>
      <c r="L336" s="7"/>
      <c r="M336" s="7"/>
      <c r="O336" s="2"/>
    </row>
    <row r="337" spans="3:15">
      <c r="C337" s="2"/>
      <c r="D337" s="2"/>
      <c r="E337" s="2"/>
      <c r="F337" s="2"/>
      <c r="G337" s="2"/>
      <c r="H337" s="2"/>
      <c r="I337" s="2"/>
      <c r="J337" s="2"/>
      <c r="K337" s="7"/>
      <c r="L337" s="7"/>
      <c r="M337" s="7"/>
      <c r="O337" s="2"/>
    </row>
    <row r="338" spans="3:15">
      <c r="C338" s="2"/>
      <c r="D338" s="2"/>
      <c r="E338" s="2"/>
      <c r="F338" s="2"/>
      <c r="G338" s="2"/>
      <c r="H338" s="2"/>
      <c r="I338" s="2"/>
      <c r="J338" s="2"/>
      <c r="K338" s="7"/>
      <c r="L338" s="7"/>
      <c r="M338" s="7"/>
      <c r="O338" s="2"/>
    </row>
    <row r="339" spans="3:15">
      <c r="C339" s="2"/>
      <c r="D339" s="2"/>
      <c r="E339" s="2"/>
      <c r="F339" s="2"/>
      <c r="G339" s="2"/>
      <c r="H339" s="2"/>
      <c r="I339" s="2"/>
      <c r="J339" s="2"/>
      <c r="K339" s="7"/>
      <c r="L339" s="7"/>
      <c r="M339" s="7"/>
      <c r="O339" s="2"/>
    </row>
    <row r="340" spans="3:15">
      <c r="C340" s="2"/>
      <c r="D340" s="2"/>
      <c r="E340" s="2"/>
      <c r="F340" s="2"/>
      <c r="G340" s="2"/>
      <c r="H340" s="2"/>
      <c r="I340" s="2"/>
      <c r="J340" s="2"/>
      <c r="K340" s="7"/>
      <c r="L340" s="7"/>
      <c r="M340" s="7"/>
      <c r="O340" s="2"/>
    </row>
    <row r="341" spans="3:15">
      <c r="C341" s="2"/>
      <c r="D341" s="2"/>
      <c r="E341" s="2"/>
      <c r="F341" s="2"/>
      <c r="G341" s="2"/>
      <c r="H341" s="2"/>
      <c r="I341" s="2"/>
      <c r="J341" s="2"/>
      <c r="K341" s="7"/>
      <c r="L341" s="7"/>
      <c r="M341" s="7"/>
      <c r="O341" s="2"/>
    </row>
    <row r="342" spans="3:15">
      <c r="C342" s="2"/>
      <c r="D342" s="2"/>
      <c r="E342" s="2"/>
      <c r="F342" s="2"/>
      <c r="G342" s="2"/>
      <c r="H342" s="2"/>
      <c r="I342" s="2"/>
      <c r="J342" s="2"/>
      <c r="K342" s="7"/>
      <c r="L342" s="7"/>
      <c r="M342" s="7"/>
      <c r="O342" s="2"/>
    </row>
    <row r="343" spans="3:15">
      <c r="C343" s="2"/>
      <c r="D343" s="2"/>
      <c r="E343" s="2"/>
      <c r="F343" s="2"/>
      <c r="G343" s="2"/>
      <c r="H343" s="2"/>
      <c r="I343" s="2"/>
      <c r="J343" s="2"/>
      <c r="K343" s="7"/>
      <c r="L343" s="7"/>
      <c r="M343" s="7"/>
      <c r="O343" s="2"/>
    </row>
    <row r="344" spans="3:15">
      <c r="C344" s="2"/>
      <c r="D344" s="2"/>
      <c r="E344" s="2"/>
      <c r="F344" s="2"/>
      <c r="G344" s="2"/>
      <c r="H344" s="2"/>
      <c r="I344" s="2"/>
      <c r="J344" s="2"/>
      <c r="K344" s="7"/>
      <c r="L344" s="7"/>
      <c r="M344" s="7"/>
      <c r="O344" s="2"/>
    </row>
    <row r="345" spans="3:15">
      <c r="C345" s="2"/>
      <c r="D345" s="2"/>
      <c r="E345" s="2"/>
      <c r="F345" s="2"/>
      <c r="G345" s="2"/>
      <c r="H345" s="2"/>
      <c r="I345" s="2"/>
      <c r="J345" s="2"/>
      <c r="K345" s="7"/>
      <c r="L345" s="7"/>
      <c r="M345" s="7"/>
      <c r="O345" s="2"/>
    </row>
    <row r="346" spans="3:15">
      <c r="C346" s="2"/>
      <c r="D346" s="2"/>
      <c r="E346" s="2"/>
      <c r="F346" s="2"/>
      <c r="G346" s="2"/>
      <c r="H346" s="2"/>
      <c r="I346" s="2"/>
      <c r="J346" s="2"/>
      <c r="K346" s="7"/>
      <c r="L346" s="7"/>
      <c r="M346" s="7"/>
      <c r="O346" s="2"/>
    </row>
    <row r="347" spans="3:15">
      <c r="C347" s="2"/>
      <c r="D347" s="2"/>
      <c r="E347" s="2"/>
      <c r="F347" s="2"/>
      <c r="G347" s="2"/>
      <c r="H347" s="2"/>
      <c r="I347" s="2"/>
      <c r="J347" s="2"/>
      <c r="K347" s="7"/>
      <c r="L347" s="7"/>
      <c r="M347" s="7"/>
      <c r="O347" s="2"/>
    </row>
    <row r="348" spans="3:15">
      <c r="C348" s="2"/>
      <c r="D348" s="2"/>
      <c r="E348" s="2"/>
      <c r="F348" s="2"/>
      <c r="G348" s="2"/>
      <c r="H348" s="2"/>
      <c r="I348" s="2"/>
      <c r="J348" s="2"/>
      <c r="K348" s="7"/>
      <c r="L348" s="7"/>
      <c r="M348" s="7"/>
      <c r="O348" s="2"/>
    </row>
    <row r="349" spans="3:15">
      <c r="C349" s="2"/>
      <c r="D349" s="2"/>
      <c r="E349" s="2"/>
      <c r="F349" s="2"/>
      <c r="G349" s="2"/>
      <c r="H349" s="2"/>
      <c r="I349" s="2"/>
      <c r="J349" s="2"/>
      <c r="K349" s="7"/>
      <c r="L349" s="7"/>
      <c r="M349" s="7"/>
      <c r="O349" s="2"/>
    </row>
    <row r="350" spans="3:15">
      <c r="C350" s="2"/>
      <c r="D350" s="2"/>
      <c r="E350" s="2"/>
      <c r="F350" s="2"/>
      <c r="G350" s="2"/>
      <c r="H350" s="2"/>
      <c r="I350" s="2"/>
      <c r="J350" s="2"/>
      <c r="K350" s="7"/>
      <c r="L350" s="7"/>
      <c r="M350" s="7"/>
      <c r="O350" s="2"/>
    </row>
    <row r="351" spans="3:15">
      <c r="C351" s="2"/>
      <c r="D351" s="2"/>
      <c r="E351" s="2"/>
      <c r="F351" s="2"/>
      <c r="G351" s="2"/>
      <c r="H351" s="2"/>
      <c r="I351" s="2"/>
      <c r="J351" s="2"/>
      <c r="K351" s="7"/>
      <c r="L351" s="7"/>
      <c r="M351" s="7"/>
      <c r="O351" s="2"/>
    </row>
    <row r="352" spans="3:15">
      <c r="C352" s="2"/>
      <c r="D352" s="2"/>
      <c r="E352" s="2"/>
      <c r="F352" s="2"/>
      <c r="G352" s="2"/>
      <c r="H352" s="2"/>
      <c r="I352" s="2"/>
      <c r="J352" s="2"/>
      <c r="K352" s="7"/>
      <c r="L352" s="7"/>
      <c r="M352" s="7"/>
      <c r="O352" s="2"/>
    </row>
    <row r="353" spans="3:15">
      <c r="C353" s="2"/>
      <c r="D353" s="2"/>
      <c r="E353" s="2"/>
      <c r="F353" s="2"/>
      <c r="G353" s="2"/>
      <c r="H353" s="2"/>
      <c r="I353" s="2"/>
      <c r="J353" s="2"/>
      <c r="K353" s="7"/>
      <c r="L353" s="7"/>
      <c r="M353" s="7"/>
      <c r="O353" s="2"/>
    </row>
    <row r="354" spans="3:15">
      <c r="C354" s="2"/>
      <c r="D354" s="2"/>
      <c r="E354" s="2"/>
      <c r="F354" s="2"/>
      <c r="G354" s="2"/>
      <c r="H354" s="2"/>
      <c r="I354" s="2"/>
      <c r="J354" s="2"/>
      <c r="K354" s="7"/>
      <c r="L354" s="7"/>
      <c r="M354" s="7"/>
      <c r="O354" s="2"/>
    </row>
    <row r="355" spans="3:15">
      <c r="C355" s="2"/>
      <c r="D355" s="2"/>
      <c r="E355" s="2"/>
      <c r="F355" s="2"/>
      <c r="G355" s="2"/>
      <c r="H355" s="2"/>
      <c r="I355" s="2"/>
      <c r="J355" s="2"/>
      <c r="K355" s="7"/>
      <c r="L355" s="7"/>
      <c r="M355" s="7"/>
      <c r="O355" s="2"/>
    </row>
    <row r="356" spans="3:15">
      <c r="C356" s="2"/>
      <c r="D356" s="2"/>
      <c r="E356" s="2"/>
      <c r="F356" s="2"/>
      <c r="G356" s="2"/>
      <c r="H356" s="2"/>
      <c r="I356" s="2"/>
      <c r="J356" s="2"/>
      <c r="K356" s="7"/>
      <c r="L356" s="7"/>
      <c r="M356" s="7"/>
      <c r="O356" s="2"/>
    </row>
    <row r="357" spans="3:15">
      <c r="C357" s="2"/>
      <c r="D357" s="2"/>
      <c r="E357" s="2"/>
      <c r="F357" s="2"/>
      <c r="G357" s="2"/>
      <c r="H357" s="2"/>
      <c r="I357" s="2"/>
      <c r="J357" s="2"/>
      <c r="K357" s="7"/>
      <c r="L357" s="7"/>
      <c r="M357" s="7"/>
      <c r="O357" s="2"/>
    </row>
    <row r="358" spans="3:15">
      <c r="C358" s="2"/>
      <c r="D358" s="2"/>
      <c r="E358" s="2"/>
      <c r="F358" s="2"/>
      <c r="G358" s="2"/>
      <c r="H358" s="2"/>
      <c r="I358" s="2"/>
      <c r="J358" s="2"/>
      <c r="K358" s="7"/>
      <c r="L358" s="7"/>
      <c r="M358" s="7"/>
      <c r="O358" s="2"/>
    </row>
    <row r="359" spans="3:15">
      <c r="C359" s="2"/>
      <c r="D359" s="2"/>
      <c r="E359" s="2"/>
      <c r="F359" s="2"/>
      <c r="G359" s="2"/>
      <c r="H359" s="2"/>
      <c r="I359" s="2"/>
      <c r="J359" s="2"/>
      <c r="K359" s="7"/>
      <c r="L359" s="7"/>
      <c r="M359" s="7"/>
      <c r="O359" s="2"/>
    </row>
    <row r="360" spans="3:15">
      <c r="C360" s="2"/>
      <c r="D360" s="2"/>
      <c r="E360" s="2"/>
      <c r="F360" s="2"/>
      <c r="G360" s="2"/>
      <c r="H360" s="2"/>
      <c r="I360" s="2"/>
      <c r="J360" s="2"/>
      <c r="K360" s="7"/>
      <c r="L360" s="7"/>
      <c r="M360" s="7"/>
      <c r="O360" s="2"/>
    </row>
    <row r="361" spans="3:15">
      <c r="C361" s="2"/>
      <c r="D361" s="2"/>
      <c r="E361" s="2"/>
      <c r="F361" s="2"/>
      <c r="G361" s="2"/>
      <c r="H361" s="2"/>
      <c r="I361" s="2"/>
      <c r="J361" s="2"/>
      <c r="K361" s="7"/>
      <c r="L361" s="7"/>
      <c r="M361" s="7"/>
      <c r="O361" s="2"/>
    </row>
    <row r="362" spans="3:15">
      <c r="C362" s="2"/>
      <c r="D362" s="2"/>
      <c r="E362" s="2"/>
      <c r="F362" s="2"/>
      <c r="G362" s="2"/>
      <c r="H362" s="2"/>
      <c r="I362" s="2"/>
      <c r="J362" s="2"/>
      <c r="K362" s="7"/>
      <c r="L362" s="7"/>
      <c r="M362" s="7"/>
      <c r="O362" s="2"/>
    </row>
    <row r="363" spans="3:15">
      <c r="C363" s="2"/>
      <c r="D363" s="2"/>
      <c r="E363" s="2"/>
      <c r="F363" s="2"/>
      <c r="G363" s="2"/>
      <c r="H363" s="2"/>
      <c r="I363" s="2"/>
      <c r="J363" s="2"/>
      <c r="K363" s="7"/>
      <c r="L363" s="7"/>
      <c r="M363" s="7"/>
      <c r="O363" s="2"/>
    </row>
    <row r="364" spans="3:15">
      <c r="C364" s="2"/>
      <c r="D364" s="2"/>
      <c r="E364" s="2"/>
      <c r="F364" s="2"/>
      <c r="G364" s="2"/>
      <c r="H364" s="2"/>
      <c r="I364" s="2"/>
      <c r="J364" s="2"/>
      <c r="K364" s="7"/>
      <c r="L364" s="7"/>
      <c r="M364" s="7"/>
      <c r="O364" s="2"/>
    </row>
    <row r="365" spans="3:15">
      <c r="C365" s="2"/>
      <c r="D365" s="2"/>
      <c r="E365" s="2"/>
      <c r="F365" s="2"/>
      <c r="G365" s="2"/>
      <c r="H365" s="2"/>
      <c r="I365" s="2"/>
      <c r="J365" s="2"/>
      <c r="K365" s="7"/>
      <c r="L365" s="7"/>
      <c r="M365" s="7"/>
      <c r="O365" s="2"/>
    </row>
    <row r="366" spans="3:15">
      <c r="C366" s="2"/>
      <c r="D366" s="2"/>
      <c r="E366" s="2"/>
      <c r="F366" s="2"/>
      <c r="G366" s="2"/>
      <c r="H366" s="2"/>
      <c r="I366" s="2"/>
      <c r="J366" s="2"/>
      <c r="K366" s="7"/>
      <c r="L366" s="7"/>
      <c r="M366" s="7"/>
      <c r="O366" s="2"/>
    </row>
    <row r="367" spans="3:15">
      <c r="C367" s="2"/>
      <c r="D367" s="2"/>
      <c r="E367" s="2"/>
      <c r="F367" s="2"/>
      <c r="G367" s="2"/>
      <c r="H367" s="2"/>
      <c r="I367" s="2"/>
      <c r="J367" s="2"/>
      <c r="K367" s="7"/>
      <c r="L367" s="7"/>
      <c r="M367" s="7"/>
      <c r="O367" s="2"/>
    </row>
    <row r="368" spans="3:15">
      <c r="C368" s="2"/>
      <c r="D368" s="2"/>
      <c r="E368" s="2"/>
      <c r="F368" s="2"/>
      <c r="G368" s="2"/>
      <c r="H368" s="2"/>
      <c r="I368" s="2"/>
      <c r="J368" s="2"/>
      <c r="K368" s="7"/>
      <c r="L368" s="7"/>
      <c r="M368" s="7"/>
      <c r="O368" s="2"/>
    </row>
    <row r="369" spans="3:15">
      <c r="C369" s="2"/>
      <c r="D369" s="2"/>
      <c r="E369" s="2"/>
      <c r="F369" s="2"/>
      <c r="G369" s="2"/>
      <c r="H369" s="2"/>
      <c r="I369" s="2"/>
      <c r="J369" s="2"/>
      <c r="K369" s="7"/>
      <c r="L369" s="7"/>
      <c r="M369" s="7"/>
      <c r="O369" s="2"/>
    </row>
    <row r="370" spans="3:15">
      <c r="C370" s="2"/>
      <c r="D370" s="2"/>
      <c r="E370" s="2"/>
      <c r="F370" s="2"/>
      <c r="G370" s="2"/>
      <c r="H370" s="2"/>
      <c r="I370" s="2"/>
      <c r="J370" s="2"/>
      <c r="K370" s="7"/>
      <c r="L370" s="7"/>
      <c r="M370" s="7"/>
      <c r="O370" s="2"/>
    </row>
    <row r="371" spans="3:15">
      <c r="C371" s="2"/>
      <c r="D371" s="2"/>
      <c r="E371" s="2"/>
      <c r="F371" s="2"/>
      <c r="G371" s="2"/>
      <c r="H371" s="2"/>
      <c r="I371" s="2"/>
      <c r="J371" s="2"/>
      <c r="K371" s="7"/>
      <c r="L371" s="7"/>
      <c r="M371" s="7"/>
      <c r="O371" s="2"/>
    </row>
    <row r="372" spans="3:15">
      <c r="C372" s="2"/>
      <c r="D372" s="2"/>
      <c r="E372" s="2"/>
      <c r="F372" s="2"/>
      <c r="G372" s="2"/>
      <c r="H372" s="2"/>
      <c r="I372" s="2"/>
      <c r="J372" s="2"/>
      <c r="K372" s="7"/>
      <c r="L372" s="7"/>
      <c r="M372" s="7"/>
      <c r="O372" s="2"/>
    </row>
    <row r="373" spans="3:15">
      <c r="C373" s="2"/>
      <c r="D373" s="2"/>
      <c r="E373" s="2"/>
      <c r="F373" s="2"/>
      <c r="G373" s="2"/>
      <c r="H373" s="2"/>
      <c r="I373" s="2"/>
      <c r="J373" s="2"/>
      <c r="K373" s="7"/>
      <c r="L373" s="7"/>
      <c r="M373" s="7"/>
      <c r="O373" s="2"/>
    </row>
    <row r="374" spans="3:15">
      <c r="C374" s="2"/>
      <c r="D374" s="2"/>
      <c r="E374" s="2"/>
      <c r="F374" s="2"/>
      <c r="G374" s="2"/>
      <c r="H374" s="2"/>
      <c r="I374" s="2"/>
      <c r="J374" s="2"/>
      <c r="K374" s="7"/>
      <c r="L374" s="7"/>
      <c r="M374" s="7"/>
      <c r="O374" s="2"/>
    </row>
    <row r="375" spans="3:15">
      <c r="C375" s="2"/>
      <c r="D375" s="2"/>
      <c r="E375" s="2"/>
      <c r="F375" s="2"/>
      <c r="G375" s="2"/>
      <c r="H375" s="2"/>
      <c r="I375" s="2"/>
      <c r="J375" s="2"/>
      <c r="K375" s="7"/>
      <c r="L375" s="7"/>
      <c r="M375" s="7"/>
      <c r="O375" s="2"/>
    </row>
    <row r="376" spans="3:15">
      <c r="C376" s="2"/>
      <c r="D376" s="2"/>
      <c r="E376" s="2"/>
      <c r="F376" s="2"/>
      <c r="G376" s="2"/>
      <c r="H376" s="2"/>
      <c r="I376" s="2"/>
      <c r="J376" s="2"/>
      <c r="K376" s="7"/>
      <c r="L376" s="7"/>
      <c r="M376" s="7"/>
      <c r="O376" s="2"/>
    </row>
    <row r="377" spans="3:15">
      <c r="C377" s="2"/>
      <c r="D377" s="2"/>
      <c r="E377" s="2"/>
      <c r="F377" s="2"/>
      <c r="G377" s="2"/>
      <c r="H377" s="2"/>
      <c r="I377" s="2"/>
      <c r="J377" s="2"/>
      <c r="K377" s="7"/>
      <c r="L377" s="7"/>
      <c r="M377" s="7"/>
      <c r="O377" s="2"/>
    </row>
    <row r="378" spans="3:15">
      <c r="C378" s="2"/>
      <c r="D378" s="2"/>
      <c r="E378" s="2"/>
      <c r="F378" s="2"/>
      <c r="G378" s="2"/>
      <c r="H378" s="2"/>
      <c r="I378" s="2"/>
      <c r="J378" s="2"/>
      <c r="K378" s="7"/>
      <c r="L378" s="7"/>
      <c r="M378" s="7"/>
      <c r="O378" s="2"/>
    </row>
    <row r="379" spans="3:15">
      <c r="C379" s="2"/>
      <c r="D379" s="2"/>
      <c r="E379" s="2"/>
      <c r="F379" s="2"/>
      <c r="G379" s="2"/>
      <c r="H379" s="2"/>
      <c r="I379" s="2"/>
      <c r="J379" s="2"/>
      <c r="K379" s="7"/>
      <c r="L379" s="7"/>
      <c r="M379" s="7"/>
      <c r="O379" s="2"/>
    </row>
    <row r="380" spans="3:15">
      <c r="C380" s="2"/>
      <c r="D380" s="2"/>
      <c r="E380" s="2"/>
      <c r="F380" s="2"/>
      <c r="G380" s="2"/>
      <c r="H380" s="2"/>
      <c r="I380" s="2"/>
      <c r="J380" s="2"/>
      <c r="K380" s="7"/>
      <c r="L380" s="7"/>
      <c r="M380" s="7"/>
      <c r="O380" s="2"/>
    </row>
    <row r="381" spans="3:15">
      <c r="C381" s="2"/>
      <c r="D381" s="2"/>
      <c r="E381" s="2"/>
      <c r="F381" s="2"/>
      <c r="G381" s="2"/>
      <c r="H381" s="2"/>
      <c r="I381" s="2"/>
      <c r="J381" s="2"/>
      <c r="K381" s="7"/>
      <c r="L381" s="7"/>
      <c r="M381" s="7"/>
      <c r="O381" s="2"/>
    </row>
    <row r="382" spans="3:15">
      <c r="C382" s="2"/>
      <c r="D382" s="2"/>
      <c r="E382" s="2"/>
      <c r="F382" s="2"/>
      <c r="G382" s="2"/>
      <c r="H382" s="2"/>
      <c r="I382" s="2"/>
      <c r="J382" s="2"/>
      <c r="K382" s="7"/>
      <c r="L382" s="7"/>
      <c r="M382" s="7"/>
      <c r="O382" s="2"/>
    </row>
    <row r="383" spans="3:15">
      <c r="C383" s="2"/>
      <c r="D383" s="2"/>
      <c r="E383" s="2"/>
      <c r="F383" s="2"/>
      <c r="G383" s="2"/>
      <c r="H383" s="2"/>
      <c r="I383" s="2"/>
      <c r="J383" s="2"/>
      <c r="K383" s="7"/>
      <c r="L383" s="7"/>
      <c r="M383" s="7"/>
      <c r="O383" s="2"/>
    </row>
    <row r="384" spans="3:15">
      <c r="C384" s="2"/>
      <c r="D384" s="2"/>
      <c r="E384" s="2"/>
      <c r="F384" s="2"/>
      <c r="G384" s="2"/>
      <c r="H384" s="2"/>
      <c r="I384" s="2"/>
      <c r="J384" s="2"/>
      <c r="K384" s="7"/>
      <c r="L384" s="7"/>
      <c r="M384" s="7"/>
      <c r="O384" s="2"/>
    </row>
    <row r="385" spans="3:15">
      <c r="C385" s="2"/>
      <c r="D385" s="2"/>
      <c r="E385" s="2"/>
      <c r="F385" s="2"/>
      <c r="G385" s="2"/>
      <c r="H385" s="2"/>
      <c r="I385" s="2"/>
      <c r="J385" s="2"/>
      <c r="K385" s="7"/>
      <c r="L385" s="7"/>
      <c r="M385" s="7"/>
      <c r="O385" s="2"/>
    </row>
    <row r="386" spans="3:15">
      <c r="C386" s="2"/>
      <c r="D386" s="2"/>
      <c r="E386" s="2"/>
      <c r="F386" s="2"/>
      <c r="G386" s="2"/>
      <c r="H386" s="2"/>
      <c r="I386" s="2"/>
      <c r="J386" s="2"/>
      <c r="K386" s="7"/>
      <c r="L386" s="7"/>
      <c r="M386" s="7"/>
      <c r="O386" s="2"/>
    </row>
    <row r="387" spans="3:15">
      <c r="C387" s="2"/>
      <c r="D387" s="2"/>
      <c r="E387" s="2"/>
      <c r="F387" s="2"/>
      <c r="G387" s="2"/>
      <c r="H387" s="2"/>
      <c r="I387" s="2"/>
      <c r="J387" s="2"/>
      <c r="K387" s="7"/>
      <c r="L387" s="7"/>
      <c r="M387" s="7"/>
      <c r="O387" s="2"/>
    </row>
    <row r="388" spans="3:15">
      <c r="C388" s="2"/>
      <c r="D388" s="2"/>
      <c r="E388" s="2"/>
      <c r="F388" s="2"/>
      <c r="G388" s="2"/>
      <c r="H388" s="2"/>
      <c r="I388" s="2"/>
      <c r="J388" s="2"/>
      <c r="K388" s="7"/>
      <c r="L388" s="7"/>
      <c r="M388" s="7"/>
      <c r="O388" s="2"/>
    </row>
    <row r="389" spans="3:15">
      <c r="C389" s="2"/>
      <c r="D389" s="2"/>
      <c r="E389" s="2"/>
      <c r="F389" s="2"/>
      <c r="G389" s="2"/>
      <c r="H389" s="2"/>
      <c r="I389" s="2"/>
      <c r="J389" s="2"/>
      <c r="K389" s="7"/>
      <c r="L389" s="7"/>
      <c r="M389" s="7"/>
      <c r="O389" s="2"/>
    </row>
    <row r="390" spans="3:15">
      <c r="C390" s="2"/>
      <c r="D390" s="2"/>
      <c r="E390" s="2"/>
      <c r="F390" s="2"/>
      <c r="G390" s="2"/>
      <c r="H390" s="2"/>
      <c r="I390" s="2"/>
      <c r="J390" s="2"/>
      <c r="K390" s="7"/>
      <c r="L390" s="7"/>
      <c r="M390" s="7"/>
      <c r="O390" s="2"/>
    </row>
    <row r="391" spans="3:15">
      <c r="C391" s="2"/>
      <c r="D391" s="2"/>
      <c r="E391" s="2"/>
      <c r="F391" s="2"/>
      <c r="G391" s="2"/>
      <c r="H391" s="2"/>
      <c r="I391" s="2"/>
      <c r="J391" s="2"/>
      <c r="K391" s="7"/>
      <c r="L391" s="7"/>
      <c r="M391" s="7"/>
      <c r="O391" s="2"/>
    </row>
    <row r="392" spans="3:15">
      <c r="C392" s="2"/>
      <c r="D392" s="2"/>
      <c r="E392" s="2"/>
      <c r="F392" s="2"/>
      <c r="G392" s="2"/>
      <c r="H392" s="2"/>
      <c r="I392" s="2"/>
      <c r="J392" s="2"/>
      <c r="K392" s="7"/>
      <c r="L392" s="7"/>
      <c r="M392" s="7"/>
      <c r="O392" s="2"/>
    </row>
    <row r="393" spans="3:15">
      <c r="C393" s="2"/>
      <c r="D393" s="2"/>
      <c r="E393" s="2"/>
      <c r="F393" s="2"/>
      <c r="G393" s="2"/>
      <c r="H393" s="2"/>
      <c r="I393" s="2"/>
      <c r="J393" s="2"/>
      <c r="K393" s="7"/>
      <c r="L393" s="7"/>
      <c r="M393" s="7"/>
      <c r="O393" s="2"/>
    </row>
    <row r="394" spans="3:15">
      <c r="C394" s="2"/>
      <c r="D394" s="2"/>
      <c r="E394" s="2"/>
      <c r="F394" s="2"/>
      <c r="G394" s="2"/>
      <c r="H394" s="2"/>
      <c r="I394" s="2"/>
      <c r="J394" s="2"/>
      <c r="K394" s="7"/>
      <c r="L394" s="7"/>
      <c r="M394" s="7"/>
      <c r="O394" s="2"/>
    </row>
    <row r="395" spans="3:15">
      <c r="C395" s="2"/>
      <c r="D395" s="2"/>
      <c r="E395" s="2"/>
      <c r="F395" s="2"/>
      <c r="G395" s="2"/>
      <c r="H395" s="2"/>
      <c r="I395" s="2"/>
      <c r="J395" s="2"/>
      <c r="K395" s="7"/>
      <c r="L395" s="7"/>
      <c r="M395" s="7"/>
      <c r="O395" s="2"/>
    </row>
    <row r="396" spans="3:15">
      <c r="C396" s="2"/>
      <c r="D396" s="2"/>
      <c r="E396" s="2"/>
      <c r="F396" s="2"/>
      <c r="G396" s="2"/>
      <c r="H396" s="2"/>
      <c r="I396" s="2"/>
      <c r="J396" s="2"/>
      <c r="K396" s="7"/>
      <c r="L396" s="7"/>
      <c r="M396" s="7"/>
      <c r="O396" s="2"/>
    </row>
    <row r="397" spans="3:15">
      <c r="C397" s="2"/>
      <c r="D397" s="2"/>
      <c r="E397" s="2"/>
      <c r="F397" s="2"/>
      <c r="G397" s="2"/>
      <c r="H397" s="2"/>
      <c r="I397" s="2"/>
      <c r="J397" s="2"/>
      <c r="K397" s="7"/>
      <c r="L397" s="7"/>
      <c r="M397" s="7"/>
      <c r="O397" s="2"/>
    </row>
    <row r="398" spans="3:15">
      <c r="C398" s="2"/>
      <c r="D398" s="2"/>
      <c r="E398" s="2"/>
      <c r="F398" s="2"/>
      <c r="G398" s="2"/>
      <c r="H398" s="2"/>
      <c r="I398" s="2"/>
      <c r="J398" s="2"/>
      <c r="K398" s="7"/>
      <c r="L398" s="7"/>
      <c r="M398" s="7"/>
      <c r="O398" s="2"/>
    </row>
    <row r="399" spans="3:15">
      <c r="C399" s="2"/>
      <c r="D399" s="2"/>
      <c r="E399" s="2"/>
      <c r="F399" s="2"/>
      <c r="G399" s="2"/>
      <c r="H399" s="2"/>
      <c r="I399" s="2"/>
      <c r="J399" s="2"/>
      <c r="K399" s="7"/>
      <c r="L399" s="7"/>
      <c r="M399" s="7"/>
      <c r="O399" s="2"/>
    </row>
    <row r="400" spans="3:15">
      <c r="C400" s="2"/>
      <c r="D400" s="2"/>
      <c r="E400" s="2"/>
      <c r="F400" s="2"/>
      <c r="G400" s="2"/>
      <c r="H400" s="2"/>
      <c r="I400" s="2"/>
      <c r="J400" s="2"/>
      <c r="K400" s="7"/>
      <c r="L400" s="7"/>
      <c r="M400" s="7"/>
      <c r="O400" s="2"/>
    </row>
    <row r="401" spans="3:15">
      <c r="C401" s="2"/>
      <c r="D401" s="2"/>
      <c r="E401" s="2"/>
      <c r="F401" s="2"/>
      <c r="G401" s="2"/>
      <c r="H401" s="2"/>
      <c r="I401" s="2"/>
      <c r="J401" s="2"/>
      <c r="K401" s="7"/>
      <c r="L401" s="7"/>
      <c r="M401" s="7"/>
      <c r="O401" s="2"/>
    </row>
    <row r="402" spans="3:15">
      <c r="C402" s="2"/>
      <c r="D402" s="2"/>
      <c r="E402" s="2"/>
      <c r="F402" s="2"/>
      <c r="G402" s="2"/>
      <c r="H402" s="2"/>
      <c r="I402" s="2"/>
      <c r="J402" s="2"/>
      <c r="K402" s="7"/>
      <c r="L402" s="7"/>
      <c r="M402" s="7"/>
      <c r="O402" s="2"/>
    </row>
    <row r="403" spans="3:15">
      <c r="C403" s="2"/>
      <c r="D403" s="2"/>
      <c r="E403" s="2"/>
      <c r="F403" s="2"/>
      <c r="G403" s="2"/>
      <c r="H403" s="2"/>
      <c r="I403" s="2"/>
      <c r="J403" s="2"/>
      <c r="K403" s="7"/>
      <c r="L403" s="7"/>
      <c r="M403" s="7"/>
      <c r="O403" s="2"/>
    </row>
    <row r="404" spans="3:15">
      <c r="C404" s="2"/>
      <c r="D404" s="2"/>
      <c r="E404" s="2"/>
      <c r="F404" s="2"/>
      <c r="G404" s="2"/>
      <c r="H404" s="2"/>
      <c r="I404" s="2"/>
      <c r="J404" s="2"/>
      <c r="K404" s="7"/>
      <c r="L404" s="7"/>
      <c r="M404" s="7"/>
      <c r="O404" s="2"/>
    </row>
    <row r="405" spans="3:15">
      <c r="C405" s="2"/>
      <c r="D405" s="2"/>
      <c r="E405" s="2"/>
      <c r="F405" s="2"/>
      <c r="G405" s="2"/>
      <c r="H405" s="2"/>
      <c r="I405" s="2"/>
      <c r="J405" s="2"/>
      <c r="K405" s="7"/>
      <c r="L405" s="7"/>
      <c r="M405" s="7"/>
      <c r="O405" s="2"/>
    </row>
    <row r="406" spans="3:15">
      <c r="C406" s="2"/>
      <c r="D406" s="2"/>
      <c r="E406" s="2"/>
      <c r="F406" s="2"/>
      <c r="G406" s="2"/>
      <c r="H406" s="2"/>
      <c r="I406" s="2"/>
      <c r="J406" s="2"/>
      <c r="K406" s="7"/>
      <c r="L406" s="7"/>
      <c r="M406" s="7"/>
      <c r="O406" s="2"/>
    </row>
    <row r="407" spans="3:15">
      <c r="C407" s="2"/>
      <c r="D407" s="2"/>
      <c r="E407" s="2"/>
      <c r="F407" s="2"/>
      <c r="G407" s="2"/>
      <c r="H407" s="2"/>
      <c r="I407" s="2"/>
      <c r="J407" s="2"/>
      <c r="K407" s="7"/>
      <c r="L407" s="7"/>
      <c r="M407" s="7"/>
      <c r="O407" s="2"/>
    </row>
    <row r="408" spans="3:15">
      <c r="C408" s="2"/>
      <c r="D408" s="2"/>
      <c r="E408" s="2"/>
      <c r="F408" s="2"/>
      <c r="G408" s="2"/>
      <c r="H408" s="2"/>
      <c r="I408" s="2"/>
      <c r="J408" s="2"/>
      <c r="K408" s="7"/>
      <c r="L408" s="7"/>
      <c r="M408" s="7"/>
      <c r="O408" s="2"/>
    </row>
    <row r="409" spans="3:15">
      <c r="C409" s="2"/>
      <c r="D409" s="2"/>
      <c r="E409" s="2"/>
      <c r="F409" s="2"/>
      <c r="G409" s="2"/>
      <c r="H409" s="2"/>
      <c r="I409" s="2"/>
      <c r="J409" s="2"/>
      <c r="K409" s="7"/>
      <c r="L409" s="7"/>
      <c r="M409" s="7"/>
      <c r="O409" s="2"/>
    </row>
    <row r="410" spans="3:15">
      <c r="C410" s="2"/>
      <c r="D410" s="2"/>
      <c r="E410" s="2"/>
      <c r="F410" s="2"/>
      <c r="G410" s="2"/>
      <c r="H410" s="2"/>
      <c r="I410" s="2"/>
      <c r="J410" s="2"/>
      <c r="K410" s="7"/>
      <c r="L410" s="7"/>
      <c r="M410" s="7"/>
      <c r="O410" s="2"/>
    </row>
    <row r="411" spans="3:15">
      <c r="C411" s="2"/>
      <c r="D411" s="2"/>
      <c r="E411" s="2"/>
      <c r="F411" s="2"/>
      <c r="G411" s="2"/>
      <c r="H411" s="2"/>
      <c r="I411" s="2"/>
      <c r="J411" s="2"/>
      <c r="K411" s="7"/>
      <c r="L411" s="7"/>
      <c r="M411" s="7"/>
      <c r="O411" s="2"/>
    </row>
    <row r="412" spans="3:15">
      <c r="C412" s="2"/>
      <c r="D412" s="2"/>
      <c r="E412" s="2"/>
      <c r="F412" s="2"/>
      <c r="G412" s="2"/>
      <c r="H412" s="2"/>
      <c r="I412" s="2"/>
      <c r="J412" s="2"/>
      <c r="K412" s="7"/>
      <c r="L412" s="7"/>
      <c r="M412" s="7"/>
      <c r="O412" s="2"/>
    </row>
    <row r="413" spans="3:15">
      <c r="C413" s="2"/>
      <c r="D413" s="2"/>
      <c r="E413" s="2"/>
      <c r="F413" s="2"/>
      <c r="G413" s="2"/>
      <c r="H413" s="2"/>
      <c r="I413" s="2"/>
      <c r="J413" s="2"/>
      <c r="K413" s="7"/>
      <c r="L413" s="7"/>
      <c r="M413" s="7"/>
      <c r="O413" s="2"/>
    </row>
    <row r="414" spans="3:15">
      <c r="C414" s="2"/>
      <c r="D414" s="2"/>
      <c r="E414" s="2"/>
      <c r="F414" s="2"/>
      <c r="G414" s="2"/>
      <c r="H414" s="2"/>
      <c r="I414" s="2"/>
      <c r="J414" s="2"/>
      <c r="K414" s="7"/>
      <c r="L414" s="7"/>
      <c r="M414" s="7"/>
      <c r="O414" s="2"/>
    </row>
    <row r="415" spans="3:15">
      <c r="C415" s="2"/>
      <c r="D415" s="2"/>
      <c r="E415" s="2"/>
      <c r="F415" s="2"/>
      <c r="G415" s="2"/>
      <c r="H415" s="2"/>
      <c r="I415" s="2"/>
      <c r="J415" s="2"/>
      <c r="K415" s="7"/>
      <c r="L415" s="7"/>
      <c r="M415" s="7"/>
      <c r="O415" s="2"/>
    </row>
    <row r="416" spans="3:15">
      <c r="C416" s="2"/>
      <c r="D416" s="2"/>
      <c r="E416" s="2"/>
      <c r="F416" s="2"/>
      <c r="G416" s="2"/>
      <c r="H416" s="2"/>
      <c r="I416" s="2"/>
      <c r="J416" s="2"/>
      <c r="K416" s="7"/>
      <c r="L416" s="7"/>
      <c r="M416" s="7"/>
      <c r="O416" s="2"/>
    </row>
    <row r="417" spans="3:15">
      <c r="C417" s="2"/>
      <c r="D417" s="2"/>
      <c r="E417" s="2"/>
      <c r="F417" s="2"/>
      <c r="G417" s="2"/>
      <c r="H417" s="2"/>
      <c r="I417" s="2"/>
      <c r="J417" s="2"/>
      <c r="K417" s="7"/>
      <c r="L417" s="7"/>
      <c r="M417" s="7"/>
      <c r="O417" s="2"/>
    </row>
    <row r="418" spans="3:15">
      <c r="C418" s="2"/>
      <c r="D418" s="2"/>
      <c r="E418" s="2"/>
      <c r="F418" s="2"/>
      <c r="G418" s="2"/>
      <c r="H418" s="2"/>
      <c r="I418" s="2"/>
      <c r="J418" s="2"/>
      <c r="K418" s="7"/>
      <c r="L418" s="7"/>
      <c r="M418" s="7"/>
      <c r="O418" s="2"/>
    </row>
    <row r="419" spans="3:15">
      <c r="C419" s="2"/>
      <c r="D419" s="2"/>
      <c r="E419" s="2"/>
      <c r="F419" s="2"/>
      <c r="G419" s="2"/>
      <c r="H419" s="2"/>
      <c r="I419" s="2"/>
      <c r="J419" s="2"/>
      <c r="K419" s="7"/>
      <c r="L419" s="7"/>
      <c r="M419" s="7"/>
      <c r="O419" s="2"/>
    </row>
    <row r="420" spans="3:15">
      <c r="C420" s="2"/>
      <c r="D420" s="2"/>
      <c r="E420" s="2"/>
      <c r="F420" s="2"/>
      <c r="G420" s="2"/>
      <c r="H420" s="2"/>
      <c r="I420" s="2"/>
      <c r="J420" s="2"/>
      <c r="K420" s="7"/>
      <c r="L420" s="7"/>
      <c r="M420" s="7"/>
      <c r="O420" s="2"/>
    </row>
    <row r="421" spans="3:15">
      <c r="C421" s="2"/>
      <c r="D421" s="2"/>
      <c r="E421" s="2"/>
      <c r="F421" s="2"/>
      <c r="G421" s="2"/>
      <c r="H421" s="2"/>
      <c r="I421" s="2"/>
      <c r="J421" s="2"/>
      <c r="K421" s="7"/>
      <c r="L421" s="7"/>
      <c r="M421" s="7"/>
      <c r="O421" s="2"/>
    </row>
    <row r="422" spans="3:15">
      <c r="C422" s="2"/>
      <c r="D422" s="2"/>
      <c r="E422" s="2"/>
      <c r="F422" s="2"/>
      <c r="G422" s="2"/>
      <c r="H422" s="2"/>
      <c r="I422" s="2"/>
      <c r="J422" s="2"/>
      <c r="K422" s="7"/>
      <c r="L422" s="7"/>
      <c r="M422" s="7"/>
      <c r="O422" s="2"/>
    </row>
    <row r="423" spans="3:15">
      <c r="C423" s="2"/>
      <c r="D423" s="2"/>
      <c r="E423" s="2"/>
      <c r="F423" s="2"/>
      <c r="G423" s="2"/>
      <c r="H423" s="2"/>
      <c r="I423" s="2"/>
      <c r="J423" s="2"/>
      <c r="K423" s="7"/>
      <c r="L423" s="7"/>
      <c r="M423" s="7"/>
      <c r="O423" s="2"/>
    </row>
    <row r="424" spans="3:15">
      <c r="C424" s="2"/>
      <c r="D424" s="2"/>
      <c r="E424" s="2"/>
      <c r="F424" s="2"/>
      <c r="G424" s="2"/>
      <c r="H424" s="2"/>
      <c r="I424" s="2"/>
      <c r="J424" s="2"/>
      <c r="K424" s="7"/>
      <c r="L424" s="7"/>
      <c r="M424" s="7"/>
      <c r="O424" s="2"/>
    </row>
    <row r="425" spans="3:15">
      <c r="C425" s="2"/>
      <c r="D425" s="2"/>
      <c r="E425" s="2"/>
      <c r="F425" s="2"/>
      <c r="G425" s="2"/>
      <c r="H425" s="2"/>
      <c r="I425" s="2"/>
      <c r="J425" s="2"/>
      <c r="K425" s="7"/>
      <c r="L425" s="7"/>
      <c r="M425" s="7"/>
      <c r="O425" s="2"/>
    </row>
    <row r="426" spans="3:15">
      <c r="C426" s="2"/>
      <c r="D426" s="2"/>
      <c r="E426" s="2"/>
      <c r="F426" s="2"/>
      <c r="G426" s="2"/>
      <c r="H426" s="2"/>
      <c r="I426" s="2"/>
      <c r="J426" s="2"/>
      <c r="K426" s="7"/>
      <c r="L426" s="7"/>
      <c r="M426" s="7"/>
      <c r="O426" s="2"/>
    </row>
    <row r="427" spans="3:15">
      <c r="C427" s="2"/>
      <c r="D427" s="2"/>
      <c r="E427" s="2"/>
      <c r="F427" s="2"/>
      <c r="G427" s="2"/>
      <c r="H427" s="2"/>
      <c r="I427" s="2"/>
      <c r="J427" s="2"/>
      <c r="K427" s="7"/>
      <c r="L427" s="7"/>
      <c r="M427" s="7"/>
      <c r="O427" s="2"/>
    </row>
    <row r="428" spans="3:15">
      <c r="C428" s="2"/>
      <c r="D428" s="2"/>
      <c r="E428" s="2"/>
      <c r="F428" s="2"/>
      <c r="G428" s="2"/>
      <c r="H428" s="2"/>
      <c r="I428" s="2"/>
      <c r="J428" s="2"/>
      <c r="K428" s="7"/>
      <c r="L428" s="7"/>
      <c r="M428" s="7"/>
      <c r="O428" s="2"/>
    </row>
    <row r="429" spans="3:15">
      <c r="C429" s="2"/>
      <c r="D429" s="2"/>
      <c r="E429" s="2"/>
      <c r="F429" s="2"/>
      <c r="G429" s="2"/>
      <c r="H429" s="2"/>
      <c r="I429" s="2"/>
      <c r="J429" s="2"/>
      <c r="K429" s="7"/>
      <c r="L429" s="7"/>
      <c r="M429" s="7"/>
      <c r="O429" s="2"/>
    </row>
    <row r="430" spans="3:15">
      <c r="C430" s="2"/>
      <c r="D430" s="2"/>
      <c r="E430" s="2"/>
      <c r="F430" s="2"/>
      <c r="G430" s="2"/>
      <c r="H430" s="2"/>
      <c r="I430" s="2"/>
      <c r="J430" s="2"/>
      <c r="K430" s="7"/>
      <c r="L430" s="7"/>
      <c r="M430" s="7"/>
      <c r="O430" s="2"/>
    </row>
    <row r="431" spans="3:15">
      <c r="C431" s="2"/>
      <c r="D431" s="2"/>
      <c r="E431" s="2"/>
      <c r="F431" s="2"/>
      <c r="G431" s="2"/>
      <c r="H431" s="2"/>
      <c r="I431" s="2"/>
      <c r="J431" s="2"/>
      <c r="K431" s="7"/>
      <c r="L431" s="7"/>
      <c r="M431" s="7"/>
      <c r="O431" s="2"/>
    </row>
    <row r="432" spans="3:15">
      <c r="C432" s="2"/>
      <c r="D432" s="2"/>
      <c r="E432" s="2"/>
      <c r="F432" s="2"/>
      <c r="G432" s="2"/>
      <c r="H432" s="2"/>
      <c r="I432" s="2"/>
      <c r="J432" s="2"/>
      <c r="K432" s="7"/>
      <c r="L432" s="7"/>
      <c r="M432" s="7"/>
      <c r="O432" s="2"/>
    </row>
    <row r="433" spans="3:15">
      <c r="C433" s="2"/>
      <c r="D433" s="2"/>
      <c r="E433" s="2"/>
      <c r="F433" s="2"/>
      <c r="G433" s="2"/>
      <c r="H433" s="2"/>
      <c r="I433" s="2"/>
      <c r="J433" s="2"/>
      <c r="K433" s="7"/>
      <c r="L433" s="7"/>
      <c r="M433" s="7"/>
      <c r="O433" s="2"/>
    </row>
    <row r="434" spans="3:15">
      <c r="C434" s="2"/>
      <c r="D434" s="2"/>
      <c r="E434" s="2"/>
      <c r="F434" s="2"/>
      <c r="G434" s="2"/>
      <c r="H434" s="2"/>
      <c r="I434" s="2"/>
      <c r="J434" s="2"/>
      <c r="K434" s="7"/>
      <c r="L434" s="7"/>
      <c r="M434" s="7"/>
      <c r="O434" s="2"/>
    </row>
    <row r="435" spans="3:15">
      <c r="C435" s="2"/>
      <c r="D435" s="2"/>
      <c r="E435" s="2"/>
      <c r="F435" s="2"/>
      <c r="G435" s="2"/>
      <c r="H435" s="2"/>
      <c r="I435" s="2"/>
      <c r="J435" s="2"/>
      <c r="K435" s="7"/>
      <c r="L435" s="7"/>
      <c r="M435" s="7"/>
      <c r="O435" s="2"/>
    </row>
    <row r="436" spans="3:15">
      <c r="C436" s="2"/>
      <c r="D436" s="2"/>
      <c r="E436" s="2"/>
      <c r="F436" s="2"/>
      <c r="G436" s="2"/>
      <c r="H436" s="2"/>
      <c r="I436" s="2"/>
      <c r="J436" s="2"/>
      <c r="K436" s="7"/>
      <c r="L436" s="7"/>
      <c r="M436" s="7"/>
      <c r="O436" s="2"/>
    </row>
    <row r="437" spans="3:15">
      <c r="C437" s="2"/>
      <c r="D437" s="2"/>
      <c r="E437" s="2"/>
      <c r="F437" s="2"/>
      <c r="G437" s="2"/>
      <c r="H437" s="2"/>
      <c r="I437" s="2"/>
      <c r="J437" s="2"/>
      <c r="K437" s="7"/>
      <c r="L437" s="7"/>
      <c r="M437" s="7"/>
      <c r="O437" s="2"/>
    </row>
    <row r="438" spans="3:15">
      <c r="C438" s="2"/>
      <c r="D438" s="2"/>
      <c r="E438" s="2"/>
      <c r="F438" s="2"/>
      <c r="G438" s="2"/>
      <c r="H438" s="2"/>
      <c r="I438" s="2"/>
      <c r="J438" s="2"/>
      <c r="K438" s="7"/>
      <c r="L438" s="7"/>
      <c r="M438" s="7"/>
      <c r="O438" s="2"/>
    </row>
    <row r="439" spans="3:15">
      <c r="C439" s="2"/>
      <c r="D439" s="2"/>
      <c r="E439" s="2"/>
      <c r="F439" s="2"/>
      <c r="G439" s="2"/>
      <c r="H439" s="2"/>
      <c r="I439" s="2"/>
      <c r="J439" s="2"/>
      <c r="K439" s="7"/>
      <c r="L439" s="7"/>
      <c r="M439" s="7"/>
      <c r="O439" s="2"/>
    </row>
    <row r="440" spans="3:15">
      <c r="C440" s="2"/>
      <c r="D440" s="2"/>
      <c r="E440" s="2"/>
      <c r="F440" s="2"/>
      <c r="G440" s="2"/>
      <c r="H440" s="2"/>
      <c r="I440" s="2"/>
      <c r="J440" s="2"/>
      <c r="K440" s="7"/>
      <c r="L440" s="7"/>
      <c r="M440" s="7"/>
      <c r="O440" s="2"/>
    </row>
    <row r="441" spans="3:15">
      <c r="C441" s="2"/>
      <c r="D441" s="2"/>
      <c r="E441" s="2"/>
      <c r="F441" s="2"/>
      <c r="G441" s="2"/>
      <c r="H441" s="2"/>
      <c r="I441" s="2"/>
      <c r="J441" s="2"/>
      <c r="K441" s="7"/>
      <c r="L441" s="7"/>
      <c r="M441" s="7"/>
      <c r="O441" s="2"/>
    </row>
    <row r="442" spans="3:15">
      <c r="C442" s="2"/>
      <c r="D442" s="2"/>
      <c r="E442" s="2"/>
      <c r="F442" s="2"/>
      <c r="G442" s="2"/>
      <c r="H442" s="2"/>
      <c r="I442" s="2"/>
      <c r="J442" s="2"/>
      <c r="K442" s="7"/>
      <c r="L442" s="7"/>
      <c r="M442" s="7"/>
      <c r="O442" s="2"/>
    </row>
    <row r="443" spans="3:15">
      <c r="C443" s="2"/>
      <c r="D443" s="2"/>
      <c r="E443" s="2"/>
      <c r="F443" s="2"/>
      <c r="G443" s="2"/>
      <c r="H443" s="2"/>
      <c r="I443" s="2"/>
      <c r="J443" s="2"/>
      <c r="K443" s="7"/>
      <c r="L443" s="7"/>
      <c r="M443" s="7"/>
      <c r="O443" s="2"/>
    </row>
    <row r="444" spans="3:15">
      <c r="C444" s="2"/>
      <c r="D444" s="2"/>
      <c r="E444" s="2"/>
      <c r="F444" s="2"/>
      <c r="G444" s="2"/>
      <c r="H444" s="2"/>
      <c r="I444" s="2"/>
      <c r="J444" s="2"/>
      <c r="K444" s="7"/>
      <c r="L444" s="7"/>
      <c r="M444" s="7"/>
      <c r="O444" s="2"/>
    </row>
    <row r="445" spans="3:15">
      <c r="C445" s="2"/>
      <c r="D445" s="2"/>
      <c r="E445" s="2"/>
      <c r="F445" s="2"/>
      <c r="G445" s="2"/>
      <c r="H445" s="2"/>
      <c r="I445" s="2"/>
      <c r="J445" s="2"/>
      <c r="K445" s="7"/>
      <c r="L445" s="7"/>
      <c r="M445" s="7"/>
      <c r="O445" s="2"/>
    </row>
    <row r="446" spans="3:15">
      <c r="C446" s="2"/>
      <c r="D446" s="2"/>
      <c r="E446" s="2"/>
      <c r="F446" s="2"/>
      <c r="G446" s="2"/>
      <c r="H446" s="2"/>
      <c r="I446" s="2"/>
      <c r="J446" s="2"/>
      <c r="K446" s="7"/>
      <c r="L446" s="7"/>
      <c r="M446" s="7"/>
      <c r="O446" s="2"/>
    </row>
    <row r="447" spans="3:15">
      <c r="C447" s="2"/>
      <c r="D447" s="2"/>
      <c r="E447" s="2"/>
      <c r="F447" s="2"/>
      <c r="G447" s="2"/>
      <c r="H447" s="2"/>
      <c r="I447" s="2"/>
      <c r="J447" s="2"/>
      <c r="K447" s="7"/>
      <c r="L447" s="7"/>
      <c r="M447" s="7"/>
      <c r="O447" s="2"/>
    </row>
    <row r="448" spans="3:15">
      <c r="C448" s="2"/>
      <c r="D448" s="2"/>
      <c r="E448" s="2"/>
      <c r="F448" s="2"/>
      <c r="G448" s="2"/>
      <c r="H448" s="2"/>
      <c r="I448" s="2"/>
      <c r="J448" s="2"/>
      <c r="K448" s="7"/>
      <c r="L448" s="7"/>
      <c r="M448" s="7"/>
      <c r="O448" s="2"/>
    </row>
    <row r="449" spans="3:15">
      <c r="C449" s="2"/>
      <c r="D449" s="2"/>
      <c r="E449" s="2"/>
      <c r="F449" s="2"/>
      <c r="G449" s="2"/>
      <c r="H449" s="2"/>
      <c r="I449" s="2"/>
      <c r="J449" s="2"/>
      <c r="K449" s="7"/>
      <c r="L449" s="7"/>
      <c r="M449" s="7"/>
      <c r="O449" s="2"/>
    </row>
    <row r="450" spans="3:15">
      <c r="C450" s="2"/>
      <c r="D450" s="2"/>
      <c r="E450" s="2"/>
      <c r="F450" s="2"/>
      <c r="G450" s="2"/>
      <c r="H450" s="2"/>
      <c r="I450" s="2"/>
      <c r="J450" s="2"/>
      <c r="K450" s="7"/>
      <c r="L450" s="7"/>
      <c r="M450" s="7"/>
      <c r="O450" s="2"/>
    </row>
    <row r="451" spans="3:15">
      <c r="C451" s="2"/>
      <c r="D451" s="2"/>
      <c r="E451" s="2"/>
      <c r="F451" s="2"/>
      <c r="G451" s="2"/>
      <c r="H451" s="2"/>
      <c r="I451" s="2"/>
      <c r="J451" s="2"/>
      <c r="K451" s="7"/>
      <c r="L451" s="7"/>
      <c r="M451" s="7"/>
      <c r="O451" s="2"/>
    </row>
    <row r="452" spans="3:15">
      <c r="C452" s="2"/>
      <c r="D452" s="2"/>
      <c r="E452" s="2"/>
      <c r="F452" s="2"/>
      <c r="G452" s="2"/>
      <c r="H452" s="2"/>
      <c r="I452" s="2"/>
      <c r="J452" s="2"/>
      <c r="K452" s="7"/>
      <c r="L452" s="7"/>
      <c r="M452" s="7"/>
      <c r="O452" s="2"/>
    </row>
    <row r="453" spans="3:15">
      <c r="C453" s="2"/>
      <c r="D453" s="2"/>
      <c r="E453" s="2"/>
      <c r="F453" s="2"/>
      <c r="G453" s="2"/>
      <c r="H453" s="2"/>
      <c r="I453" s="2"/>
      <c r="J453" s="2"/>
      <c r="K453" s="7"/>
      <c r="L453" s="7"/>
      <c r="M453" s="7"/>
      <c r="O453" s="2"/>
    </row>
    <row r="454" spans="3:15">
      <c r="C454" s="2"/>
      <c r="D454" s="2"/>
      <c r="E454" s="2"/>
      <c r="F454" s="2"/>
      <c r="G454" s="2"/>
      <c r="H454" s="2"/>
      <c r="I454" s="2"/>
      <c r="J454" s="2"/>
      <c r="K454" s="7"/>
      <c r="L454" s="7"/>
      <c r="M454" s="7"/>
      <c r="O454" s="2"/>
    </row>
    <row r="455" spans="3:15">
      <c r="C455" s="2"/>
      <c r="D455" s="2"/>
      <c r="E455" s="2"/>
      <c r="F455" s="2"/>
      <c r="G455" s="2"/>
      <c r="H455" s="2"/>
      <c r="I455" s="2"/>
      <c r="J455" s="2"/>
      <c r="K455" s="7"/>
      <c r="L455" s="7"/>
      <c r="M455" s="7"/>
      <c r="O455" s="2"/>
    </row>
    <row r="456" spans="3:15">
      <c r="C456" s="2"/>
      <c r="D456" s="2"/>
      <c r="E456" s="2"/>
      <c r="F456" s="2"/>
      <c r="G456" s="2"/>
      <c r="H456" s="2"/>
      <c r="I456" s="2"/>
      <c r="J456" s="2"/>
      <c r="K456" s="7"/>
      <c r="L456" s="7"/>
      <c r="M456" s="7"/>
      <c r="O456" s="2"/>
    </row>
    <row r="457" spans="3:15">
      <c r="C457" s="2"/>
      <c r="D457" s="2"/>
      <c r="E457" s="2"/>
      <c r="F457" s="2"/>
      <c r="G457" s="2"/>
      <c r="H457" s="2"/>
      <c r="I457" s="2"/>
      <c r="J457" s="2"/>
      <c r="K457" s="7"/>
      <c r="L457" s="7"/>
      <c r="M457" s="7"/>
      <c r="O457" s="2"/>
    </row>
    <row r="458" spans="3:15">
      <c r="C458" s="2"/>
      <c r="D458" s="2"/>
      <c r="E458" s="2"/>
      <c r="F458" s="2"/>
      <c r="G458" s="2"/>
      <c r="H458" s="2"/>
      <c r="I458" s="2"/>
      <c r="J458" s="2"/>
      <c r="K458" s="7"/>
      <c r="L458" s="7"/>
      <c r="M458" s="7"/>
      <c r="O458" s="2"/>
    </row>
    <row r="459" spans="3:15">
      <c r="C459" s="2"/>
      <c r="D459" s="2"/>
      <c r="E459" s="2"/>
      <c r="F459" s="2"/>
      <c r="G459" s="2"/>
      <c r="H459" s="2"/>
      <c r="I459" s="2"/>
      <c r="J459" s="2"/>
      <c r="K459" s="7"/>
      <c r="L459" s="7"/>
      <c r="M459" s="7"/>
      <c r="O459" s="2"/>
    </row>
    <row r="460" spans="3:15">
      <c r="C460" s="2"/>
      <c r="D460" s="2"/>
      <c r="E460" s="2"/>
      <c r="F460" s="2"/>
      <c r="G460" s="2"/>
      <c r="H460" s="2"/>
      <c r="I460" s="2"/>
      <c r="J460" s="2"/>
      <c r="K460" s="7"/>
      <c r="L460" s="7"/>
      <c r="M460" s="7"/>
      <c r="O460" s="2"/>
    </row>
    <row r="461" spans="3:15">
      <c r="C461" s="2"/>
      <c r="D461" s="2"/>
      <c r="E461" s="2"/>
      <c r="F461" s="2"/>
      <c r="G461" s="2"/>
      <c r="H461" s="2"/>
      <c r="I461" s="2"/>
      <c r="J461" s="2"/>
      <c r="K461" s="7"/>
      <c r="L461" s="7"/>
      <c r="M461" s="7"/>
      <c r="O461" s="2"/>
    </row>
    <row r="462" spans="3:15">
      <c r="C462" s="2"/>
      <c r="D462" s="2"/>
      <c r="E462" s="2"/>
      <c r="F462" s="2"/>
      <c r="G462" s="2"/>
      <c r="H462" s="2"/>
      <c r="I462" s="2"/>
      <c r="J462" s="2"/>
      <c r="K462" s="7"/>
      <c r="L462" s="7"/>
      <c r="M462" s="7"/>
      <c r="O462" s="2"/>
    </row>
    <row r="463" spans="3:15">
      <c r="C463" s="2"/>
      <c r="D463" s="2"/>
      <c r="E463" s="2"/>
      <c r="F463" s="2"/>
      <c r="G463" s="2"/>
      <c r="H463" s="2"/>
      <c r="I463" s="2"/>
      <c r="J463" s="2"/>
      <c r="K463" s="7"/>
      <c r="L463" s="7"/>
      <c r="M463" s="7"/>
      <c r="O463" s="2"/>
    </row>
    <row r="464" spans="3:15">
      <c r="C464" s="2"/>
      <c r="D464" s="2"/>
      <c r="E464" s="2"/>
      <c r="F464" s="2"/>
      <c r="G464" s="2"/>
      <c r="H464" s="2"/>
      <c r="I464" s="2"/>
      <c r="J464" s="2"/>
      <c r="K464" s="7"/>
      <c r="L464" s="7"/>
      <c r="M464" s="7"/>
      <c r="O464" s="2"/>
    </row>
    <row r="465" spans="3:15">
      <c r="C465" s="2"/>
      <c r="D465" s="2"/>
      <c r="E465" s="2"/>
      <c r="F465" s="2"/>
      <c r="G465" s="2"/>
      <c r="H465" s="2"/>
      <c r="I465" s="2"/>
      <c r="J465" s="2"/>
      <c r="K465" s="7"/>
      <c r="L465" s="7"/>
      <c r="M465" s="7"/>
      <c r="O465" s="2"/>
    </row>
    <row r="466" spans="3:15">
      <c r="C466" s="2"/>
      <c r="D466" s="2"/>
      <c r="E466" s="2"/>
      <c r="F466" s="2"/>
      <c r="G466" s="2"/>
      <c r="H466" s="2"/>
      <c r="I466" s="2"/>
      <c r="J466" s="2"/>
      <c r="K466" s="7"/>
      <c r="L466" s="7"/>
      <c r="M466" s="7"/>
      <c r="O466" s="2"/>
    </row>
    <row r="467" spans="3:15">
      <c r="C467" s="2"/>
      <c r="D467" s="2"/>
      <c r="E467" s="2"/>
      <c r="F467" s="2"/>
      <c r="G467" s="2"/>
      <c r="H467" s="2"/>
      <c r="I467" s="2"/>
      <c r="J467" s="2"/>
      <c r="K467" s="7"/>
      <c r="L467" s="7"/>
      <c r="M467" s="7"/>
      <c r="O467" s="2"/>
    </row>
    <row r="468" spans="3:15">
      <c r="C468" s="2"/>
      <c r="D468" s="2"/>
      <c r="E468" s="2"/>
      <c r="F468" s="2"/>
      <c r="G468" s="2"/>
      <c r="H468" s="2"/>
      <c r="I468" s="2"/>
      <c r="J468" s="2"/>
      <c r="K468" s="7"/>
      <c r="L468" s="7"/>
      <c r="M468" s="7"/>
      <c r="O468" s="2"/>
    </row>
    <row r="469" spans="3:15">
      <c r="C469" s="2"/>
      <c r="D469" s="2"/>
      <c r="E469" s="2"/>
      <c r="F469" s="2"/>
      <c r="G469" s="2"/>
      <c r="H469" s="2"/>
      <c r="I469" s="2"/>
      <c r="J469" s="2"/>
      <c r="K469" s="7"/>
      <c r="L469" s="7"/>
      <c r="M469" s="7"/>
      <c r="O469" s="2"/>
    </row>
    <row r="470" spans="3:15">
      <c r="C470" s="2"/>
      <c r="D470" s="2"/>
      <c r="E470" s="2"/>
      <c r="F470" s="2"/>
      <c r="G470" s="2"/>
      <c r="H470" s="2"/>
      <c r="I470" s="2"/>
      <c r="J470" s="2"/>
      <c r="K470" s="7"/>
      <c r="L470" s="7"/>
      <c r="M470" s="7"/>
      <c r="O470" s="2"/>
    </row>
    <row r="471" spans="3:15">
      <c r="C471" s="2"/>
      <c r="D471" s="2"/>
      <c r="E471" s="2"/>
      <c r="F471" s="2"/>
      <c r="G471" s="2"/>
      <c r="H471" s="2"/>
      <c r="I471" s="2"/>
      <c r="J471" s="2"/>
      <c r="K471" s="7"/>
      <c r="L471" s="7"/>
      <c r="M471" s="7"/>
      <c r="O471" s="2"/>
    </row>
    <row r="472" spans="3:15">
      <c r="C472" s="2"/>
      <c r="D472" s="2"/>
      <c r="E472" s="2"/>
      <c r="F472" s="2"/>
      <c r="G472" s="2"/>
      <c r="H472" s="2"/>
      <c r="I472" s="2"/>
      <c r="J472" s="2"/>
      <c r="K472" s="7"/>
      <c r="L472" s="7"/>
      <c r="M472" s="7"/>
      <c r="O472" s="2"/>
    </row>
    <row r="473" spans="3:15">
      <c r="C473" s="2"/>
      <c r="D473" s="2"/>
      <c r="E473" s="2"/>
      <c r="F473" s="2"/>
      <c r="G473" s="2"/>
      <c r="H473" s="2"/>
      <c r="I473" s="2"/>
      <c r="J473" s="2"/>
      <c r="K473" s="7"/>
      <c r="L473" s="7"/>
      <c r="M473" s="7"/>
      <c r="O473" s="2"/>
    </row>
    <row r="474" spans="3:15">
      <c r="C474" s="2"/>
      <c r="D474" s="2"/>
      <c r="E474" s="2"/>
      <c r="F474" s="2"/>
      <c r="G474" s="2"/>
      <c r="H474" s="2"/>
      <c r="I474" s="2"/>
      <c r="J474" s="2"/>
      <c r="K474" s="7"/>
      <c r="L474" s="7"/>
      <c r="M474" s="7"/>
      <c r="O474" s="2"/>
    </row>
    <row r="475" spans="3:15">
      <c r="C475" s="2"/>
      <c r="D475" s="2"/>
      <c r="E475" s="2"/>
      <c r="F475" s="2"/>
      <c r="G475" s="2"/>
      <c r="H475" s="2"/>
      <c r="I475" s="2"/>
      <c r="J475" s="2"/>
      <c r="K475" s="7"/>
      <c r="L475" s="7"/>
      <c r="M475" s="7"/>
      <c r="O475" s="2"/>
    </row>
    <row r="476" spans="3:15">
      <c r="C476" s="2"/>
      <c r="D476" s="2"/>
      <c r="E476" s="2"/>
      <c r="F476" s="2"/>
      <c r="G476" s="2"/>
      <c r="H476" s="2"/>
      <c r="I476" s="2"/>
      <c r="J476" s="2"/>
      <c r="K476" s="7"/>
      <c r="L476" s="7"/>
      <c r="M476" s="7"/>
      <c r="O476" s="2"/>
    </row>
    <row r="477" spans="3:15">
      <c r="C477" s="2"/>
      <c r="D477" s="2"/>
      <c r="E477" s="2"/>
      <c r="F477" s="2"/>
      <c r="G477" s="2"/>
      <c r="H477" s="2"/>
      <c r="I477" s="2"/>
      <c r="J477" s="2"/>
      <c r="K477" s="7"/>
      <c r="L477" s="7"/>
      <c r="M477" s="7"/>
      <c r="O477" s="2"/>
    </row>
    <row r="478" spans="3:15">
      <c r="C478" s="2"/>
      <c r="D478" s="2"/>
      <c r="E478" s="2"/>
      <c r="F478" s="2"/>
      <c r="G478" s="2"/>
      <c r="H478" s="2"/>
      <c r="I478" s="2"/>
      <c r="J478" s="2"/>
      <c r="K478" s="7"/>
      <c r="L478" s="7"/>
      <c r="M478" s="7"/>
      <c r="O478" s="2"/>
    </row>
    <row r="479" spans="3:15">
      <c r="C479" s="2"/>
      <c r="D479" s="2"/>
      <c r="E479" s="2"/>
      <c r="F479" s="2"/>
      <c r="G479" s="2"/>
      <c r="H479" s="2"/>
      <c r="I479" s="2"/>
      <c r="J479" s="2"/>
      <c r="K479" s="7"/>
      <c r="L479" s="7"/>
      <c r="M479" s="7"/>
      <c r="O479" s="2"/>
    </row>
    <row r="480" spans="3:15">
      <c r="C480" s="2"/>
      <c r="D480" s="2"/>
      <c r="E480" s="2"/>
      <c r="F480" s="2"/>
      <c r="G480" s="2"/>
      <c r="H480" s="2"/>
      <c r="I480" s="2"/>
      <c r="J480" s="2"/>
      <c r="K480" s="7"/>
      <c r="L480" s="7"/>
      <c r="M480" s="7"/>
      <c r="O480" s="2"/>
    </row>
    <row r="481" spans="3:15">
      <c r="C481" s="2"/>
      <c r="D481" s="2"/>
      <c r="E481" s="2"/>
      <c r="F481" s="2"/>
      <c r="G481" s="2"/>
      <c r="H481" s="2"/>
      <c r="I481" s="2"/>
      <c r="J481" s="2"/>
      <c r="K481" s="7"/>
      <c r="L481" s="7"/>
      <c r="M481" s="7"/>
      <c r="O481" s="2"/>
    </row>
    <row r="482" spans="3:15">
      <c r="C482" s="2"/>
      <c r="D482" s="2"/>
      <c r="E482" s="2"/>
      <c r="F482" s="2"/>
      <c r="G482" s="2"/>
      <c r="H482" s="2"/>
      <c r="I482" s="2"/>
      <c r="J482" s="2"/>
      <c r="K482" s="7"/>
      <c r="L482" s="7"/>
      <c r="M482" s="7"/>
      <c r="O482" s="2"/>
    </row>
    <row r="483" spans="3:15">
      <c r="C483" s="2"/>
      <c r="D483" s="2"/>
      <c r="E483" s="2"/>
      <c r="F483" s="2"/>
      <c r="G483" s="2"/>
      <c r="H483" s="2"/>
      <c r="I483" s="2"/>
      <c r="J483" s="2"/>
      <c r="K483" s="7"/>
      <c r="L483" s="7"/>
      <c r="M483" s="7"/>
      <c r="O483" s="2"/>
    </row>
    <row r="484" spans="3:15">
      <c r="C484" s="2"/>
      <c r="D484" s="2"/>
      <c r="E484" s="2"/>
      <c r="F484" s="2"/>
      <c r="G484" s="2"/>
      <c r="H484" s="2"/>
      <c r="I484" s="2"/>
      <c r="J484" s="2"/>
      <c r="K484" s="7"/>
      <c r="L484" s="7"/>
      <c r="M484" s="7"/>
      <c r="O484" s="2"/>
    </row>
    <row r="485" spans="3:15">
      <c r="C485" s="2"/>
      <c r="D485" s="2"/>
      <c r="E485" s="2"/>
      <c r="F485" s="2"/>
      <c r="G485" s="2"/>
      <c r="H485" s="2"/>
      <c r="I485" s="2"/>
      <c r="J485" s="2"/>
      <c r="K485" s="7"/>
      <c r="L485" s="7"/>
      <c r="M485" s="7"/>
      <c r="O485" s="2"/>
    </row>
    <row r="486" spans="3:15">
      <c r="C486" s="2"/>
      <c r="D486" s="2"/>
      <c r="E486" s="2"/>
      <c r="F486" s="2"/>
      <c r="G486" s="2"/>
      <c r="H486" s="2"/>
      <c r="I486" s="2"/>
      <c r="J486" s="2"/>
      <c r="K486" s="7"/>
      <c r="L486" s="7"/>
      <c r="M486" s="7"/>
      <c r="O486" s="2"/>
    </row>
    <row r="487" spans="3:15">
      <c r="C487" s="2"/>
      <c r="D487" s="2"/>
      <c r="E487" s="2"/>
      <c r="F487" s="2"/>
      <c r="G487" s="2"/>
      <c r="H487" s="2"/>
      <c r="I487" s="2"/>
      <c r="J487" s="2"/>
      <c r="K487" s="7"/>
      <c r="L487" s="7"/>
      <c r="M487" s="7"/>
      <c r="O487" s="2"/>
    </row>
    <row r="488" spans="3:15">
      <c r="C488" s="2"/>
      <c r="D488" s="2"/>
      <c r="E488" s="2"/>
      <c r="F488" s="2"/>
      <c r="G488" s="2"/>
      <c r="H488" s="2"/>
      <c r="I488" s="2"/>
      <c r="J488" s="2"/>
      <c r="K488" s="7"/>
      <c r="L488" s="7"/>
      <c r="M488" s="7"/>
      <c r="O488" s="2"/>
    </row>
    <row r="489" spans="3:15">
      <c r="C489" s="2"/>
      <c r="D489" s="2"/>
      <c r="E489" s="2"/>
      <c r="F489" s="2"/>
      <c r="G489" s="2"/>
      <c r="H489" s="2"/>
      <c r="I489" s="2"/>
      <c r="J489" s="2"/>
      <c r="K489" s="7"/>
      <c r="L489" s="7"/>
      <c r="M489" s="7"/>
      <c r="O489" s="2"/>
    </row>
    <row r="490" spans="3:15">
      <c r="C490" s="2"/>
      <c r="D490" s="2"/>
      <c r="E490" s="2"/>
      <c r="F490" s="2"/>
      <c r="G490" s="2"/>
      <c r="H490" s="2"/>
      <c r="I490" s="2"/>
      <c r="J490" s="2"/>
      <c r="K490" s="7"/>
      <c r="L490" s="7"/>
      <c r="M490" s="7"/>
      <c r="O490" s="2"/>
    </row>
    <row r="491" spans="3:15">
      <c r="C491" s="2"/>
      <c r="D491" s="2"/>
      <c r="E491" s="2"/>
      <c r="F491" s="2"/>
      <c r="G491" s="2"/>
      <c r="H491" s="2"/>
      <c r="I491" s="2"/>
      <c r="J491" s="2"/>
      <c r="K491" s="7"/>
      <c r="L491" s="7"/>
      <c r="M491" s="7"/>
      <c r="O491" s="2"/>
    </row>
    <row r="492" spans="3:15">
      <c r="C492" s="2"/>
      <c r="D492" s="2"/>
      <c r="E492" s="2"/>
      <c r="F492" s="2"/>
      <c r="G492" s="2"/>
      <c r="H492" s="2"/>
      <c r="I492" s="2"/>
      <c r="J492" s="2"/>
      <c r="K492" s="7"/>
      <c r="L492" s="7"/>
      <c r="M492" s="7"/>
      <c r="O492" s="2"/>
    </row>
    <row r="493" spans="3:15">
      <c r="C493" s="2"/>
      <c r="D493" s="2"/>
      <c r="E493" s="2"/>
      <c r="F493" s="2"/>
      <c r="G493" s="2"/>
      <c r="H493" s="2"/>
      <c r="I493" s="2"/>
      <c r="J493" s="2"/>
      <c r="K493" s="7"/>
      <c r="L493" s="7"/>
      <c r="M493" s="7"/>
      <c r="O493" s="2"/>
    </row>
    <row r="494" spans="3:15">
      <c r="C494" s="2"/>
      <c r="D494" s="2"/>
      <c r="E494" s="2"/>
      <c r="F494" s="2"/>
      <c r="G494" s="2"/>
      <c r="H494" s="2"/>
      <c r="I494" s="2"/>
      <c r="J494" s="2"/>
      <c r="K494" s="7"/>
      <c r="L494" s="7"/>
      <c r="M494" s="7"/>
      <c r="O494" s="2"/>
    </row>
    <row r="495" spans="3:15">
      <c r="C495" s="2"/>
      <c r="D495" s="2"/>
      <c r="E495" s="2"/>
      <c r="F495" s="2"/>
      <c r="G495" s="2"/>
      <c r="H495" s="2"/>
      <c r="I495" s="2"/>
      <c r="J495" s="2"/>
      <c r="K495" s="7"/>
      <c r="L495" s="7"/>
      <c r="M495" s="7"/>
      <c r="O495" s="2"/>
    </row>
    <row r="496" spans="3:15">
      <c r="C496" s="2"/>
      <c r="D496" s="2"/>
      <c r="E496" s="2"/>
      <c r="F496" s="2"/>
      <c r="G496" s="2"/>
      <c r="H496" s="2"/>
      <c r="I496" s="2"/>
      <c r="J496" s="2"/>
      <c r="K496" s="7"/>
      <c r="L496" s="7"/>
      <c r="M496" s="7"/>
      <c r="O496" s="2"/>
    </row>
    <row r="497" spans="3:15">
      <c r="C497" s="2"/>
      <c r="D497" s="2"/>
      <c r="E497" s="2"/>
      <c r="F497" s="2"/>
      <c r="G497" s="2"/>
      <c r="H497" s="2"/>
      <c r="I497" s="2"/>
      <c r="J497" s="2"/>
      <c r="K497" s="7"/>
      <c r="L497" s="7"/>
      <c r="M497" s="7"/>
      <c r="O497" s="2"/>
    </row>
    <row r="498" spans="3:15">
      <c r="C498" s="2"/>
      <c r="D498" s="2"/>
      <c r="E498" s="2"/>
      <c r="F498" s="2"/>
      <c r="G498" s="2"/>
      <c r="H498" s="2"/>
      <c r="I498" s="2"/>
      <c r="J498" s="2"/>
      <c r="K498" s="7"/>
      <c r="L498" s="7"/>
      <c r="M498" s="7"/>
      <c r="O498" s="2"/>
    </row>
    <row r="499" spans="3:15">
      <c r="C499" s="2"/>
      <c r="D499" s="2"/>
      <c r="E499" s="2"/>
      <c r="F499" s="2"/>
      <c r="G499" s="2"/>
      <c r="H499" s="2"/>
      <c r="I499" s="2"/>
      <c r="J499" s="2"/>
      <c r="K499" s="7"/>
      <c r="L499" s="7"/>
      <c r="M499" s="7"/>
      <c r="O499" s="2"/>
    </row>
    <row r="500" spans="3:15">
      <c r="C500" s="2"/>
      <c r="D500" s="2"/>
      <c r="E500" s="2"/>
      <c r="F500" s="2"/>
      <c r="G500" s="2"/>
      <c r="H500" s="2"/>
      <c r="I500" s="2"/>
      <c r="J500" s="2"/>
      <c r="K500" s="7"/>
      <c r="L500" s="7"/>
      <c r="M500" s="7"/>
      <c r="O500" s="2"/>
    </row>
    <row r="501" spans="3:15">
      <c r="C501" s="2"/>
      <c r="D501" s="2"/>
      <c r="E501" s="2"/>
      <c r="F501" s="2"/>
      <c r="G501" s="2"/>
      <c r="H501" s="2"/>
      <c r="I501" s="2"/>
      <c r="J501" s="2"/>
      <c r="K501" s="7"/>
      <c r="L501" s="7"/>
      <c r="M501" s="7"/>
      <c r="O501" s="2"/>
    </row>
    <row r="502" spans="3:15">
      <c r="C502" s="2"/>
      <c r="D502" s="2"/>
      <c r="E502" s="2"/>
      <c r="F502" s="2"/>
      <c r="G502" s="2"/>
      <c r="H502" s="2"/>
      <c r="I502" s="2"/>
      <c r="J502" s="2"/>
      <c r="K502" s="7"/>
      <c r="L502" s="7"/>
      <c r="M502" s="7"/>
      <c r="O502" s="2"/>
    </row>
    <row r="503" spans="3:15">
      <c r="C503" s="2"/>
      <c r="D503" s="2"/>
      <c r="E503" s="2"/>
      <c r="F503" s="2"/>
      <c r="G503" s="2"/>
      <c r="H503" s="2"/>
      <c r="I503" s="2"/>
      <c r="J503" s="2"/>
      <c r="K503" s="7"/>
      <c r="L503" s="7"/>
      <c r="M503" s="7"/>
      <c r="O503" s="2"/>
    </row>
    <row r="504" spans="3:15">
      <c r="C504" s="2"/>
      <c r="D504" s="2"/>
      <c r="E504" s="2"/>
      <c r="F504" s="2"/>
      <c r="G504" s="2"/>
      <c r="H504" s="2"/>
      <c r="I504" s="2"/>
      <c r="J504" s="2"/>
      <c r="K504" s="7"/>
      <c r="L504" s="7"/>
      <c r="M504" s="7"/>
      <c r="O504" s="2"/>
    </row>
    <row r="505" spans="3:15">
      <c r="C505" s="2"/>
      <c r="D505" s="2"/>
      <c r="E505" s="2"/>
      <c r="F505" s="2"/>
      <c r="G505" s="2"/>
      <c r="H505" s="2"/>
      <c r="I505" s="2"/>
      <c r="J505" s="2"/>
      <c r="K505" s="7"/>
      <c r="L505" s="7"/>
      <c r="M505" s="7"/>
      <c r="O505" s="2"/>
    </row>
    <row r="506" spans="3:15">
      <c r="C506" s="2"/>
      <c r="D506" s="2"/>
      <c r="E506" s="2"/>
      <c r="F506" s="2"/>
      <c r="G506" s="2"/>
      <c r="H506" s="2"/>
      <c r="I506" s="2"/>
      <c r="J506" s="2"/>
      <c r="K506" s="7"/>
      <c r="L506" s="7"/>
      <c r="M506" s="7"/>
      <c r="O506" s="2"/>
    </row>
    <row r="507" spans="3:15">
      <c r="C507" s="2"/>
      <c r="D507" s="2"/>
      <c r="E507" s="2"/>
      <c r="F507" s="2"/>
      <c r="G507" s="2"/>
      <c r="H507" s="2"/>
      <c r="I507" s="2"/>
      <c r="J507" s="2"/>
      <c r="K507" s="7"/>
      <c r="L507" s="7"/>
      <c r="M507" s="7"/>
      <c r="O507" s="2"/>
    </row>
    <row r="508" spans="3:15">
      <c r="C508" s="2"/>
      <c r="D508" s="2"/>
      <c r="E508" s="2"/>
      <c r="F508" s="2"/>
      <c r="G508" s="2"/>
      <c r="H508" s="2"/>
      <c r="I508" s="2"/>
      <c r="J508" s="2"/>
      <c r="K508" s="7"/>
      <c r="L508" s="7"/>
      <c r="M508" s="7"/>
      <c r="O508" s="2"/>
    </row>
    <row r="509" spans="3:15">
      <c r="C509" s="2"/>
      <c r="D509" s="2"/>
      <c r="E509" s="2"/>
      <c r="F509" s="2"/>
      <c r="G509" s="2"/>
      <c r="H509" s="2"/>
      <c r="I509" s="2"/>
      <c r="J509" s="2"/>
      <c r="K509" s="7"/>
      <c r="L509" s="7"/>
      <c r="M509" s="7"/>
      <c r="O509" s="2"/>
    </row>
    <row r="510" spans="3:15">
      <c r="C510" s="2"/>
      <c r="D510" s="2"/>
      <c r="E510" s="2"/>
      <c r="F510" s="2"/>
      <c r="G510" s="2"/>
      <c r="H510" s="2"/>
      <c r="I510" s="2"/>
      <c r="J510" s="2"/>
      <c r="K510" s="7"/>
      <c r="L510" s="7"/>
      <c r="M510" s="7"/>
      <c r="O510" s="2"/>
    </row>
    <row r="511" spans="3:15">
      <c r="C511" s="2"/>
      <c r="D511" s="2"/>
      <c r="E511" s="2"/>
      <c r="F511" s="2"/>
      <c r="G511" s="2"/>
      <c r="H511" s="2"/>
      <c r="I511" s="2"/>
      <c r="J511" s="2"/>
      <c r="K511" s="7"/>
      <c r="L511" s="7"/>
      <c r="M511" s="7"/>
      <c r="O511" s="2"/>
    </row>
    <row r="512" spans="3:15">
      <c r="C512" s="2"/>
      <c r="D512" s="2"/>
      <c r="E512" s="2"/>
      <c r="F512" s="2"/>
      <c r="G512" s="2"/>
      <c r="H512" s="2"/>
      <c r="I512" s="2"/>
      <c r="J512" s="2"/>
      <c r="K512" s="7"/>
      <c r="L512" s="7"/>
      <c r="M512" s="7"/>
      <c r="O512" s="2"/>
    </row>
    <row r="513" spans="3:15">
      <c r="C513" s="2"/>
      <c r="D513" s="2"/>
      <c r="E513" s="2"/>
      <c r="F513" s="2"/>
      <c r="G513" s="2"/>
      <c r="H513" s="2"/>
      <c r="I513" s="2"/>
      <c r="J513" s="2"/>
      <c r="K513" s="7"/>
      <c r="L513" s="7"/>
      <c r="M513" s="7"/>
      <c r="O513" s="2"/>
    </row>
    <row r="514" spans="3:15">
      <c r="C514" s="2"/>
      <c r="D514" s="2"/>
      <c r="E514" s="2"/>
      <c r="F514" s="2"/>
      <c r="G514" s="2"/>
      <c r="H514" s="2"/>
      <c r="I514" s="2"/>
      <c r="J514" s="2"/>
      <c r="K514" s="7"/>
      <c r="L514" s="7"/>
      <c r="M514" s="7"/>
      <c r="O514" s="2"/>
    </row>
    <row r="515" spans="3:15">
      <c r="C515" s="2"/>
      <c r="D515" s="2"/>
      <c r="E515" s="2"/>
      <c r="F515" s="2"/>
      <c r="G515" s="2"/>
      <c r="H515" s="2"/>
      <c r="I515" s="2"/>
      <c r="J515" s="2"/>
      <c r="K515" s="7"/>
      <c r="L515" s="7"/>
      <c r="M515" s="7"/>
      <c r="O515" s="2"/>
    </row>
    <row r="516" spans="3:15">
      <c r="C516" s="2"/>
      <c r="D516" s="2"/>
      <c r="E516" s="2"/>
      <c r="F516" s="2"/>
      <c r="G516" s="2"/>
      <c r="H516" s="2"/>
      <c r="I516" s="2"/>
      <c r="J516" s="2"/>
      <c r="K516" s="7"/>
      <c r="L516" s="7"/>
      <c r="M516" s="7"/>
      <c r="O516" s="2"/>
    </row>
    <row r="517" spans="3:15">
      <c r="C517" s="2"/>
      <c r="D517" s="2"/>
      <c r="E517" s="2"/>
      <c r="F517" s="2"/>
      <c r="G517" s="2"/>
      <c r="H517" s="2"/>
      <c r="I517" s="2"/>
      <c r="J517" s="2"/>
      <c r="K517" s="7"/>
      <c r="L517" s="7"/>
      <c r="M517" s="7"/>
      <c r="O517" s="2"/>
    </row>
    <row r="518" spans="3:15">
      <c r="C518" s="2"/>
      <c r="D518" s="2"/>
      <c r="E518" s="2"/>
      <c r="F518" s="2"/>
      <c r="G518" s="2"/>
      <c r="H518" s="2"/>
      <c r="I518" s="2"/>
      <c r="J518" s="2"/>
      <c r="K518" s="7"/>
      <c r="L518" s="7"/>
      <c r="M518" s="7"/>
      <c r="O518" s="2"/>
    </row>
    <row r="519" spans="3:15">
      <c r="C519" s="2"/>
      <c r="D519" s="2"/>
      <c r="E519" s="2"/>
      <c r="F519" s="2"/>
      <c r="G519" s="2"/>
      <c r="H519" s="2"/>
      <c r="I519" s="2"/>
      <c r="J519" s="2"/>
      <c r="K519" s="7"/>
      <c r="L519" s="7"/>
      <c r="M519" s="7"/>
      <c r="O519" s="2"/>
    </row>
    <row r="520" spans="3:15">
      <c r="C520" s="2"/>
      <c r="D520" s="2"/>
      <c r="E520" s="2"/>
      <c r="F520" s="2"/>
      <c r="G520" s="2"/>
      <c r="H520" s="2"/>
      <c r="I520" s="2"/>
      <c r="J520" s="2"/>
      <c r="K520" s="7"/>
      <c r="L520" s="7"/>
      <c r="M520" s="7"/>
      <c r="O520" s="2"/>
    </row>
    <row r="521" spans="3:15">
      <c r="C521" s="2"/>
      <c r="D521" s="2"/>
      <c r="E521" s="2"/>
      <c r="F521" s="2"/>
      <c r="G521" s="2"/>
      <c r="H521" s="2"/>
      <c r="I521" s="2"/>
      <c r="J521" s="2"/>
      <c r="K521" s="7"/>
      <c r="L521" s="7"/>
      <c r="M521" s="7"/>
      <c r="O521" s="2"/>
    </row>
    <row r="522" spans="3:15">
      <c r="C522" s="2"/>
      <c r="D522" s="2"/>
      <c r="E522" s="2"/>
      <c r="F522" s="2"/>
      <c r="G522" s="2"/>
      <c r="H522" s="2"/>
      <c r="I522" s="2"/>
      <c r="J522" s="2"/>
      <c r="K522" s="7"/>
      <c r="L522" s="7"/>
      <c r="M522" s="7"/>
      <c r="O522" s="2"/>
    </row>
    <row r="523" spans="3:15">
      <c r="C523" s="2"/>
      <c r="D523" s="2"/>
      <c r="E523" s="2"/>
      <c r="F523" s="2"/>
      <c r="G523" s="2"/>
      <c r="H523" s="2"/>
      <c r="I523" s="2"/>
      <c r="J523" s="2"/>
      <c r="K523" s="7"/>
      <c r="L523" s="7"/>
      <c r="M523" s="7"/>
      <c r="O523" s="2"/>
    </row>
    <row r="524" spans="3:15">
      <c r="C524" s="2"/>
      <c r="D524" s="2"/>
      <c r="E524" s="2"/>
      <c r="F524" s="2"/>
      <c r="G524" s="2"/>
      <c r="H524" s="2"/>
      <c r="I524" s="2"/>
      <c r="J524" s="2"/>
      <c r="K524" s="7"/>
      <c r="L524" s="7"/>
      <c r="M524" s="7"/>
      <c r="O524" s="2"/>
    </row>
    <row r="525" spans="3:15">
      <c r="C525" s="2"/>
      <c r="D525" s="2"/>
      <c r="E525" s="2"/>
      <c r="F525" s="2"/>
      <c r="G525" s="2"/>
      <c r="H525" s="2"/>
      <c r="I525" s="2"/>
      <c r="J525" s="2"/>
      <c r="K525" s="7"/>
      <c r="L525" s="7"/>
      <c r="M525" s="7"/>
      <c r="O525" s="2"/>
    </row>
    <row r="526" spans="3:15">
      <c r="C526" s="2"/>
      <c r="D526" s="2"/>
      <c r="E526" s="2"/>
      <c r="F526" s="2"/>
      <c r="G526" s="2"/>
      <c r="H526" s="2"/>
      <c r="I526" s="2"/>
      <c r="J526" s="2"/>
      <c r="K526" s="7"/>
      <c r="L526" s="7"/>
      <c r="M526" s="7"/>
      <c r="O526" s="2"/>
    </row>
    <row r="527" spans="3:15">
      <c r="C527" s="2"/>
      <c r="D527" s="2"/>
      <c r="E527" s="2"/>
      <c r="F527" s="2"/>
      <c r="G527" s="2"/>
      <c r="H527" s="2"/>
      <c r="I527" s="2"/>
      <c r="J527" s="2"/>
      <c r="K527" s="7"/>
      <c r="L527" s="7"/>
      <c r="M527" s="7"/>
      <c r="O527" s="2"/>
    </row>
    <row r="528" spans="3:15">
      <c r="C528" s="2"/>
      <c r="D528" s="2"/>
      <c r="E528" s="2"/>
      <c r="F528" s="2"/>
      <c r="G528" s="2"/>
      <c r="H528" s="2"/>
      <c r="I528" s="2"/>
      <c r="J528" s="2"/>
      <c r="K528" s="7"/>
      <c r="L528" s="7"/>
      <c r="M528" s="7"/>
      <c r="O528" s="2"/>
    </row>
    <row r="529" spans="3:15">
      <c r="C529" s="2"/>
      <c r="D529" s="2"/>
      <c r="E529" s="2"/>
      <c r="F529" s="2"/>
      <c r="G529" s="2"/>
      <c r="H529" s="2"/>
      <c r="I529" s="2"/>
      <c r="J529" s="2"/>
      <c r="K529" s="7"/>
      <c r="L529" s="7"/>
      <c r="M529" s="7"/>
      <c r="O529" s="2"/>
    </row>
    <row r="530" spans="3:15">
      <c r="C530" s="2"/>
      <c r="D530" s="2"/>
      <c r="E530" s="2"/>
      <c r="F530" s="2"/>
      <c r="G530" s="2"/>
      <c r="H530" s="2"/>
      <c r="I530" s="2"/>
      <c r="J530" s="2"/>
      <c r="K530" s="7"/>
      <c r="L530" s="7"/>
      <c r="M530" s="7"/>
      <c r="O530" s="2"/>
    </row>
    <row r="531" spans="3:15">
      <c r="C531" s="2"/>
      <c r="D531" s="2"/>
      <c r="E531" s="2"/>
      <c r="F531" s="2"/>
      <c r="G531" s="2"/>
      <c r="H531" s="2"/>
      <c r="I531" s="2"/>
      <c r="J531" s="2"/>
      <c r="K531" s="7"/>
      <c r="L531" s="7"/>
      <c r="M531" s="7"/>
      <c r="O531" s="2"/>
    </row>
    <row r="532" spans="3:15">
      <c r="C532" s="2"/>
      <c r="D532" s="2"/>
      <c r="E532" s="2"/>
      <c r="F532" s="2"/>
      <c r="G532" s="2"/>
      <c r="H532" s="2"/>
      <c r="I532" s="2"/>
      <c r="J532" s="2"/>
      <c r="K532" s="7"/>
      <c r="L532" s="7"/>
      <c r="M532" s="7"/>
      <c r="O532" s="2"/>
    </row>
    <row r="533" spans="3:15">
      <c r="C533" s="2"/>
      <c r="D533" s="2"/>
      <c r="E533" s="2"/>
      <c r="F533" s="2"/>
      <c r="G533" s="2"/>
      <c r="H533" s="2"/>
      <c r="I533" s="2"/>
      <c r="J533" s="2"/>
      <c r="K533" s="7"/>
      <c r="L533" s="7"/>
      <c r="M533" s="7"/>
      <c r="O533" s="2"/>
    </row>
    <row r="534" spans="3:15">
      <c r="C534" s="2"/>
      <c r="D534" s="2"/>
      <c r="E534" s="2"/>
      <c r="F534" s="2"/>
      <c r="G534" s="2"/>
      <c r="H534" s="2"/>
      <c r="I534" s="2"/>
      <c r="J534" s="2"/>
      <c r="K534" s="7"/>
      <c r="L534" s="7"/>
      <c r="M534" s="7"/>
      <c r="O534" s="2"/>
    </row>
    <row r="535" spans="3:15">
      <c r="C535" s="2"/>
      <c r="D535" s="2"/>
      <c r="E535" s="2"/>
      <c r="F535" s="2"/>
      <c r="G535" s="2"/>
      <c r="H535" s="2"/>
      <c r="I535" s="2"/>
      <c r="J535" s="2"/>
      <c r="K535" s="7"/>
      <c r="L535" s="7"/>
      <c r="M535" s="7"/>
      <c r="O535" s="2"/>
    </row>
    <row r="536" spans="3:15">
      <c r="C536" s="2"/>
      <c r="D536" s="2"/>
      <c r="E536" s="2"/>
      <c r="F536" s="2"/>
      <c r="G536" s="2"/>
      <c r="H536" s="2"/>
      <c r="I536" s="2"/>
      <c r="J536" s="2"/>
      <c r="K536" s="7"/>
      <c r="L536" s="7"/>
      <c r="M536" s="7"/>
      <c r="O536" s="2"/>
    </row>
    <row r="537" spans="3:15">
      <c r="C537" s="2"/>
      <c r="D537" s="2"/>
      <c r="E537" s="2"/>
      <c r="F537" s="2"/>
      <c r="G537" s="2"/>
      <c r="H537" s="2"/>
      <c r="I537" s="2"/>
      <c r="J537" s="2"/>
      <c r="K537" s="7"/>
      <c r="L537" s="7"/>
      <c r="M537" s="7"/>
      <c r="O537" s="2"/>
    </row>
    <row r="538" spans="3:15">
      <c r="C538" s="2"/>
      <c r="D538" s="2"/>
      <c r="E538" s="2"/>
      <c r="F538" s="2"/>
      <c r="G538" s="2"/>
      <c r="H538" s="2"/>
      <c r="I538" s="2"/>
      <c r="J538" s="2"/>
      <c r="K538" s="7"/>
      <c r="L538" s="7"/>
      <c r="M538" s="7"/>
      <c r="O538" s="2"/>
    </row>
    <row r="539" spans="3:15">
      <c r="C539" s="2"/>
      <c r="D539" s="2"/>
      <c r="E539" s="2"/>
      <c r="F539" s="2"/>
      <c r="G539" s="2"/>
      <c r="H539" s="2"/>
      <c r="I539" s="2"/>
      <c r="J539" s="2"/>
      <c r="K539" s="7"/>
      <c r="L539" s="7"/>
      <c r="M539" s="7"/>
      <c r="O539" s="2"/>
    </row>
    <row r="540" spans="3:15">
      <c r="C540" s="2"/>
      <c r="D540" s="2"/>
      <c r="E540" s="2"/>
      <c r="F540" s="2"/>
      <c r="G540" s="2"/>
      <c r="H540" s="2"/>
      <c r="I540" s="2"/>
      <c r="J540" s="2"/>
      <c r="K540" s="7"/>
      <c r="L540" s="7"/>
      <c r="M540" s="7"/>
      <c r="O540" s="2"/>
    </row>
    <row r="541" spans="3:15">
      <c r="C541" s="2"/>
      <c r="D541" s="2"/>
      <c r="E541" s="2"/>
      <c r="F541" s="2"/>
      <c r="G541" s="2"/>
      <c r="H541" s="2"/>
      <c r="I541" s="2"/>
      <c r="J541" s="2"/>
      <c r="K541" s="7"/>
      <c r="L541" s="7"/>
      <c r="M541" s="7"/>
      <c r="O541" s="2"/>
    </row>
    <row r="542" spans="3:15">
      <c r="C542" s="2"/>
      <c r="D542" s="2"/>
      <c r="E542" s="2"/>
      <c r="F542" s="2"/>
      <c r="G542" s="2"/>
      <c r="H542" s="2"/>
      <c r="I542" s="2"/>
      <c r="J542" s="2"/>
      <c r="K542" s="7"/>
      <c r="L542" s="7"/>
      <c r="M542" s="7"/>
      <c r="O542" s="2"/>
    </row>
    <row r="543" spans="3:15">
      <c r="C543" s="2"/>
      <c r="D543" s="2"/>
      <c r="E543" s="2"/>
      <c r="F543" s="2"/>
      <c r="G543" s="2"/>
      <c r="H543" s="2"/>
      <c r="I543" s="2"/>
      <c r="J543" s="2"/>
      <c r="K543" s="7"/>
      <c r="L543" s="7"/>
      <c r="M543" s="7"/>
      <c r="O543" s="2"/>
    </row>
    <row r="544" spans="3:15">
      <c r="C544" s="2"/>
      <c r="D544" s="2"/>
      <c r="E544" s="2"/>
      <c r="F544" s="2"/>
      <c r="G544" s="2"/>
      <c r="H544" s="2"/>
      <c r="I544" s="2"/>
      <c r="J544" s="2"/>
      <c r="K544" s="7"/>
      <c r="L544" s="7"/>
      <c r="M544" s="7"/>
      <c r="O544" s="2"/>
    </row>
    <row r="545" spans="3:15">
      <c r="C545" s="2"/>
      <c r="D545" s="2"/>
      <c r="E545" s="2"/>
      <c r="F545" s="2"/>
      <c r="G545" s="2"/>
      <c r="H545" s="2"/>
      <c r="I545" s="2"/>
      <c r="J545" s="2"/>
      <c r="K545" s="7"/>
      <c r="L545" s="7"/>
      <c r="M545" s="7"/>
      <c r="O545" s="2"/>
    </row>
    <row r="546" spans="3:15">
      <c r="C546" s="2"/>
      <c r="D546" s="2"/>
      <c r="E546" s="2"/>
      <c r="F546" s="2"/>
      <c r="G546" s="2"/>
      <c r="H546" s="2"/>
      <c r="I546" s="2"/>
      <c r="J546" s="2"/>
      <c r="K546" s="7"/>
      <c r="L546" s="7"/>
      <c r="M546" s="7"/>
      <c r="O546" s="2"/>
    </row>
    <row r="547" spans="3:15">
      <c r="C547" s="2"/>
      <c r="D547" s="2"/>
      <c r="E547" s="2"/>
      <c r="F547" s="2"/>
      <c r="G547" s="2"/>
      <c r="H547" s="2"/>
      <c r="I547" s="2"/>
      <c r="J547" s="2"/>
      <c r="K547" s="7"/>
      <c r="L547" s="7"/>
      <c r="M547" s="7"/>
      <c r="O547" s="2"/>
    </row>
    <row r="548" spans="3:15">
      <c r="C548" s="2"/>
      <c r="D548" s="2"/>
      <c r="E548" s="2"/>
      <c r="F548" s="2"/>
      <c r="G548" s="2"/>
      <c r="H548" s="2"/>
      <c r="I548" s="2"/>
      <c r="J548" s="2"/>
      <c r="K548" s="7"/>
      <c r="L548" s="7"/>
      <c r="M548" s="7"/>
      <c r="O548" s="2"/>
    </row>
    <row r="549" spans="3:15">
      <c r="E549" s="2"/>
      <c r="F549" s="2"/>
      <c r="G549" s="2"/>
      <c r="H549" s="2"/>
      <c r="I549" s="2"/>
      <c r="J549" s="2"/>
      <c r="K549" s="7"/>
      <c r="L549" s="7"/>
      <c r="M549" s="7"/>
      <c r="O549" s="2"/>
    </row>
    <row r="550" spans="3:15">
      <c r="E550" s="2"/>
      <c r="F550" s="2"/>
      <c r="G550" s="2"/>
      <c r="H550" s="2"/>
      <c r="I550" s="2"/>
      <c r="J550" s="2"/>
      <c r="K550" s="7"/>
      <c r="L550" s="7"/>
      <c r="M550" s="7"/>
      <c r="O550" s="2"/>
    </row>
    <row r="551" spans="3:15">
      <c r="E551" s="2"/>
      <c r="F551" s="2"/>
      <c r="G551" s="2"/>
      <c r="H551" s="2"/>
      <c r="I551" s="2"/>
      <c r="J551" s="2"/>
      <c r="K551" s="7"/>
      <c r="L551" s="7"/>
      <c r="M551" s="7"/>
      <c r="O551" s="2"/>
    </row>
    <row r="552" spans="3:15">
      <c r="E552" s="2"/>
      <c r="F552" s="2"/>
      <c r="G552" s="2"/>
      <c r="H552" s="2"/>
      <c r="I552" s="2"/>
      <c r="J552" s="2"/>
      <c r="K552" s="7"/>
      <c r="L552" s="7"/>
      <c r="M552" s="7"/>
      <c r="O552" s="2"/>
    </row>
    <row r="553" spans="3:15">
      <c r="E553" s="2"/>
      <c r="F553" s="2"/>
      <c r="G553" s="2"/>
      <c r="H553" s="2"/>
      <c r="I553" s="2"/>
      <c r="J553" s="2"/>
      <c r="K553" s="7"/>
      <c r="L553" s="7"/>
      <c r="M553" s="7"/>
      <c r="O553" s="2"/>
    </row>
    <row r="554" spans="3:15">
      <c r="E554" s="2"/>
      <c r="F554" s="2"/>
      <c r="G554" s="2"/>
      <c r="H554" s="2"/>
      <c r="I554" s="2"/>
      <c r="J554" s="2"/>
      <c r="K554" s="7"/>
      <c r="L554" s="7"/>
      <c r="M554" s="7"/>
      <c r="O554" s="2"/>
    </row>
    <row r="555" spans="3:15">
      <c r="E555" s="2"/>
      <c r="F555" s="2"/>
      <c r="G555" s="2"/>
      <c r="H555" s="2"/>
      <c r="I555" s="2"/>
      <c r="J555" s="2"/>
      <c r="K555" s="7"/>
      <c r="L555" s="7"/>
      <c r="M555" s="7"/>
      <c r="O555" s="2"/>
    </row>
    <row r="556" spans="3:15">
      <c r="E556" s="2"/>
      <c r="F556" s="2"/>
      <c r="G556" s="2"/>
      <c r="H556" s="2"/>
      <c r="I556" s="2"/>
      <c r="J556" s="2"/>
      <c r="K556" s="7"/>
      <c r="L556" s="7"/>
      <c r="M556" s="7"/>
      <c r="O556" s="2"/>
    </row>
  </sheetData>
  <mergeCells count="6">
    <mergeCell ref="C52:D52"/>
    <mergeCell ref="B1:M1"/>
    <mergeCell ref="K9:M9"/>
    <mergeCell ref="B9:J9"/>
    <mergeCell ref="N9:P9"/>
    <mergeCell ref="C30:D30"/>
  </mergeCells>
  <phoneticPr fontId="2" type="noConversion"/>
  <dataValidations count="5">
    <dataValidation type="list" allowBlank="1" showInputMessage="1" showErrorMessage="1" sqref="F11:F21 F23:F38">
      <formula1>"严重,较严重,一般,较小,建议"</formula1>
    </dataValidation>
    <dataValidation type="list" allowBlank="1" showInputMessage="1" showErrorMessage="1" sqref="E11:E32">
      <formula1>"问题,功能增强,需求,待讨论"</formula1>
    </dataValidation>
    <dataValidation type="list" allowBlank="1" showInputMessage="1" showErrorMessage="1" sqref="G11:G38">
      <formula1>"无法重现,始终存在,偶然出现"</formula1>
    </dataValidation>
    <dataValidation type="list" allowBlank="1" showInputMessage="1" showErrorMessage="1" sqref="H11:H38">
      <formula1>"首次发现,修改后出现,未修改"</formula1>
    </dataValidation>
    <dataValidation type="list" allowBlank="1" showInputMessage="1" showErrorMessage="1" sqref="O11:O38">
      <formula1>"开放,待关闭,已分派,关闭,无效,其他"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&amp;L&amp;A&amp;R版本1.0</oddHeader>
    <oddFooter>&amp;L大连口岸物流网有限公司 版权所有&amp;R第&amp;P页 共&amp;N页</oddFooter>
  </headerFooter>
  <drawing r:id="rId2"/>
  <legacyDrawing r:id="rId3"/>
  <oleObjects>
    <mc:AlternateContent xmlns:mc="http://schemas.openxmlformats.org/markup-compatibility/2006">
      <mc:Choice Requires="x14">
        <oleObject progId="StaticDib" shapeId="2052" r:id="rId4">
          <objectPr defaultSize="0" autoPict="0" r:id="rId5">
            <anchor moveWithCells="1">
              <from>
                <xdr:col>4</xdr:col>
                <xdr:colOff>57150</xdr:colOff>
                <xdr:row>51</xdr:row>
                <xdr:rowOff>171450</xdr:rowOff>
              </from>
              <to>
                <xdr:col>9</xdr:col>
                <xdr:colOff>628650</xdr:colOff>
                <xdr:row>57</xdr:row>
                <xdr:rowOff>38100</xdr:rowOff>
              </to>
            </anchor>
          </objectPr>
        </oleObject>
      </mc:Choice>
      <mc:Fallback>
        <oleObject progId="StaticDib" shapeId="2052" r:id="rId4"/>
      </mc:Fallback>
    </mc:AlternateContent>
    <mc:AlternateContent xmlns:mc="http://schemas.openxmlformats.org/markup-compatibility/2006">
      <mc:Choice Requires="x14">
        <oleObject progId="StaticDib" shapeId="2053" r:id="rId6">
          <objectPr defaultSize="0" autoPict="0" r:id="rId7">
            <anchor moveWithCells="1">
              <from>
                <xdr:col>4</xdr:col>
                <xdr:colOff>85725</xdr:colOff>
                <xdr:row>57</xdr:row>
                <xdr:rowOff>104775</xdr:rowOff>
              </from>
              <to>
                <xdr:col>9</xdr:col>
                <xdr:colOff>76200</xdr:colOff>
                <xdr:row>61</xdr:row>
                <xdr:rowOff>342900</xdr:rowOff>
              </to>
            </anchor>
          </objectPr>
        </oleObject>
      </mc:Choice>
      <mc:Fallback>
        <oleObject progId="StaticDib" shapeId="2053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1"/>
  <sheetViews>
    <sheetView topLeftCell="A112" workbookViewId="0">
      <selection activeCell="B351" sqref="B351"/>
    </sheetView>
  </sheetViews>
  <sheetFormatPr defaultRowHeight="14.25"/>
  <cols>
    <col min="1" max="1" width="9" style="95"/>
  </cols>
  <sheetData>
    <row r="1" spans="1:1">
      <c r="A1" s="95">
        <v>1</v>
      </c>
    </row>
    <row r="51" spans="1:1">
      <c r="A51" s="95">
        <v>2</v>
      </c>
    </row>
    <row r="101" spans="1:1">
      <c r="A101" s="95">
        <v>3</v>
      </c>
    </row>
    <row r="151" spans="1:1">
      <c r="A151" s="95">
        <v>4</v>
      </c>
    </row>
    <row r="201" spans="1:1">
      <c r="A201" s="95">
        <v>5</v>
      </c>
    </row>
    <row r="251" spans="1:1">
      <c r="A251" s="95">
        <v>6</v>
      </c>
    </row>
    <row r="301" spans="1:1">
      <c r="A301" s="95">
        <v>7</v>
      </c>
    </row>
    <row r="351" spans="1:1">
      <c r="A351" s="95">
        <v>8</v>
      </c>
    </row>
  </sheetData>
  <phoneticPr fontId="4" type="noConversion"/>
  <pageMargins left="0.78740157480314965" right="0.78740157480314965" top="1.1811023622047245" bottom="1.1811023622047245" header="0.31496062992125984" footer="0.31496062992125984"/>
  <pageSetup paperSize="9" scale="6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 </vt:lpstr>
      <vt:lpstr>变更履历</vt:lpstr>
      <vt:lpstr>Bug记录</vt:lpstr>
      <vt:lpstr>附录1-系统问题截图</vt:lpstr>
    </vt:vector>
  </TitlesOfParts>
  <Company>TPS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项目问题列表</dc:title>
  <dc:creator>DPN</dc:creator>
  <cp:lastModifiedBy>贾松如</cp:lastModifiedBy>
  <cp:lastPrinted>2009-09-04T06:35:29Z</cp:lastPrinted>
  <dcterms:created xsi:type="dcterms:W3CDTF">2006-06-12T03:43:28Z</dcterms:created>
  <dcterms:modified xsi:type="dcterms:W3CDTF">2017-11-08T02:57:30Z</dcterms:modified>
</cp:coreProperties>
</file>