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7997097D-C69D-C94E-9891-29B65FE4CCA1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T31_T" sheetId="1" r:id="rId1"/>
    <sheet name="T31_M" sheetId="2" r:id="rId2"/>
    <sheet name="T31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>#REF!</definedName>
    <definedName name="Economically_Inactive">#REF!</definedName>
    <definedName name="Employed">#REF!</definedName>
    <definedName name="Print_Area_MI" localSheetId="2">T31_F!$B$1:$AA$24</definedName>
    <definedName name="Print_Area_MI" localSheetId="1">T31_M!$B$1:$AA$24</definedName>
    <definedName name="Print_Area_MI" localSheetId="0">T31_T!$B$1:$AA$24</definedName>
    <definedName name="Print_Area_MI">#REF!</definedName>
    <definedName name="Table">#REF!</definedName>
    <definedName name="Unemployed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9" i="3" l="1"/>
  <c r="P29" i="3"/>
  <c r="L29" i="3"/>
  <c r="H29" i="3"/>
  <c r="Q27" i="3"/>
  <c r="M27" i="3"/>
  <c r="I27" i="3"/>
  <c r="E27" i="3"/>
  <c r="Q26" i="3"/>
  <c r="M26" i="3"/>
  <c r="I26" i="3"/>
  <c r="E26" i="3"/>
  <c r="Q25" i="3"/>
  <c r="M25" i="3"/>
  <c r="I25" i="3"/>
  <c r="E25" i="3"/>
  <c r="E26" i="2"/>
  <c r="I26" i="2"/>
  <c r="M26" i="2"/>
  <c r="Q27" i="2"/>
  <c r="Q26" i="2"/>
  <c r="Q25" i="2"/>
  <c r="M25" i="2"/>
  <c r="I25" i="2"/>
  <c r="E25" i="2"/>
  <c r="M27" i="2" l="1"/>
  <c r="I27" i="2"/>
  <c r="E27" i="2"/>
  <c r="H29" i="2" s="1"/>
  <c r="X29" i="2"/>
  <c r="P29" i="2"/>
  <c r="L29" i="2" l="1"/>
</calcChain>
</file>

<file path=xl/sharedStrings.xml><?xml version="1.0" encoding="utf-8"?>
<sst xmlns="http://schemas.openxmlformats.org/spreadsheetml/2006/main" count="125" uniqueCount="45">
  <si>
    <t>Source:  Comprehensive Labour Force Survey, Manpower Research &amp; Statistics Department, MOM</t>
  </si>
  <si>
    <t>$12,000    &amp;    Over</t>
  </si>
  <si>
    <t>-</t>
  </si>
  <si>
    <t>$11,000    -    $11,999</t>
  </si>
  <si>
    <t>$10,000    -    $10,999</t>
  </si>
  <si>
    <t>$  9,000    -    $  9,999</t>
  </si>
  <si>
    <t>$  8,000    -    $  8,999</t>
  </si>
  <si>
    <t>$  7,000    -    $  7,999</t>
  </si>
  <si>
    <t>$  6,000    -    $  6,999</t>
  </si>
  <si>
    <t>$  5,000    -    $  5,999</t>
  </si>
  <si>
    <t>Labour Force in Singapore 2018 | T55 |</t>
  </si>
  <si>
    <t>$  4,000    -    $  4,999</t>
  </si>
  <si>
    <t>$  3,000    -    $  3,999</t>
  </si>
  <si>
    <t>$  2,500    -    $  2,999</t>
  </si>
  <si>
    <t>$  2,000    -    $  2,499</t>
  </si>
  <si>
    <t>$  1,500    -    $  1,999</t>
  </si>
  <si>
    <t>$  1,000    -    $  1,499</t>
  </si>
  <si>
    <t>$     500    -    $     999</t>
  </si>
  <si>
    <t>Under  $500</t>
  </si>
  <si>
    <t>Total</t>
  </si>
  <si>
    <t>70  &amp;
Over</t>
  </si>
  <si>
    <t>65  -  69</t>
  </si>
  <si>
    <t>60  -  64</t>
  </si>
  <si>
    <t>55  -  59</t>
  </si>
  <si>
    <t>50  -  54</t>
  </si>
  <si>
    <t>45  -  49</t>
  </si>
  <si>
    <t>40  -  44</t>
  </si>
  <si>
    <t>35  -  39</t>
  </si>
  <si>
    <t>30  -  34</t>
  </si>
  <si>
    <t>25  -  29</t>
  </si>
  <si>
    <t>15  -  24</t>
  </si>
  <si>
    <t>Gross
Monthly Income
( Excluding  Employer  CPF )</t>
  </si>
  <si>
    <t>Thousands</t>
  </si>
  <si>
    <t>(TOTAL)</t>
  </si>
  <si>
    <t>( Exclude  Full-Time  National  Servicemen )</t>
  </si>
  <si>
    <t>EMPLOYED  RESIDENTS  AGED  FIFTEEN  YEARS  AND  OVER  BY  GROSS  MONTHLY  INCOME  FROM  WORK
( EXCLUDING  EMPLOYER  CPF ),  AGE  AND  SEX,  JUNE  2018</t>
  </si>
  <si>
    <t>TABLE  31</t>
  </si>
  <si>
    <t>(MALES)</t>
  </si>
  <si>
    <r>
      <t>TABLE  31</t>
    </r>
    <r>
      <rPr>
        <i/>
        <sz val="10"/>
        <rFont val="Frutiger LT Std 45 Light"/>
        <family val="2"/>
      </rPr>
      <t xml:space="preserve">  </t>
    </r>
    <r>
      <rPr>
        <i/>
        <sz val="8"/>
        <rFont val="Frutiger LT Std 45 Light"/>
        <family val="2"/>
      </rPr>
      <t>(continued)</t>
    </r>
  </si>
  <si>
    <t>| T56 | Labour Force in Singapore 2018</t>
  </si>
  <si>
    <t>Labour Force in Singapore 2018 | T57 |</t>
  </si>
  <si>
    <t>(FEMALES)</t>
  </si>
  <si>
    <t>Above 10,000</t>
  </si>
  <si>
    <t>Under 4,000</t>
  </si>
  <si>
    <t>4,000 - 10,000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</si>
</sst>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0.0"/>
    <numFmt numFmtId="167" formatCode="#,##0.0;[Red]#,##0.0"/>
    <numFmt numFmtId="168" formatCode="_(* #,##0.00000_);_(* \(#,##0.00000\);_(* &quot;-&quot;??_);_(@_)"/>
  </numFmts>
  <fonts count="15">
    <font>
      <sz val="7"/>
      <name val="Helv"/>
    </font>
    <font>
      <sz val="12"/>
      <name val="Helv"/>
    </font>
    <font>
      <sz val="8"/>
      <name val="Frutiger LT Std 45 Light"/>
      <family val="2"/>
    </font>
    <font>
      <sz val="11"/>
      <name val="Helv"/>
    </font>
    <font>
      <sz val="7"/>
      <name val="Frutiger LT Std 45 Light"/>
      <family val="2"/>
    </font>
    <font>
      <sz val="10"/>
      <name val="Arial"/>
      <family val="2"/>
    </font>
    <font>
      <sz val="8"/>
      <color theme="1"/>
      <name val="Frutiger LT Std 45 Light"/>
      <family val="2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sz val="9"/>
      <name val="Helv"/>
    </font>
    <font>
      <i/>
      <sz val="10"/>
      <name val="Frutiger LT Std 45 Light"/>
      <family val="2"/>
    </font>
    <font>
      <i/>
      <sz val="8"/>
      <name val="Frutiger LT Std 45 Light"/>
      <family val="2"/>
    </font>
    <font>
      <sz val="7"/>
      <name val="Helv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164" fontId="0" fillId="0" borderId="0"/>
    <xf numFmtId="164" fontId="1" fillId="0" borderId="0"/>
    <xf numFmtId="164" fontId="3" fillId="0" borderId="0"/>
    <xf numFmtId="43" fontId="5" fillId="0" borderId="0" applyFont="0" applyFill="0" applyBorder="0" applyAlignment="0" applyProtection="0"/>
    <xf numFmtId="164" fontId="1" fillId="0" borderId="0"/>
    <xf numFmtId="164" fontId="1" fillId="0" borderId="0"/>
    <xf numFmtId="164" fontId="3" fillId="0" borderId="0"/>
    <xf numFmtId="164" fontId="1" fillId="0" borderId="0"/>
    <xf numFmtId="164" fontId="11" fillId="0" borderId="0"/>
    <xf numFmtId="9" fontId="14" fillId="0" borderId="0" applyFont="0" applyFill="0" applyBorder="0" applyAlignment="0" applyProtection="0"/>
  </cellStyleXfs>
  <cellXfs count="89">
    <xf numFmtId="164" fontId="0" fillId="0" borderId="0" xfId="0"/>
    <xf numFmtId="164" fontId="2" fillId="0" borderId="0" xfId="1" applyFont="1" applyProtection="1"/>
    <xf numFmtId="49" fontId="2" fillId="0" borderId="0" xfId="1" applyNumberFormat="1" applyFont="1" applyAlignment="1" applyProtection="1"/>
    <xf numFmtId="164" fontId="4" fillId="0" borderId="0" xfId="2" applyFont="1" applyAlignment="1" applyProtection="1">
      <alignment vertical="top"/>
    </xf>
    <xf numFmtId="49" fontId="2" fillId="0" borderId="0" xfId="1" applyNumberFormat="1" applyFont="1" applyAlignment="1" applyProtection="1">
      <alignment textRotation="180"/>
    </xf>
    <xf numFmtId="37" fontId="2" fillId="0" borderId="0" xfId="1" applyNumberFormat="1" applyFont="1" applyBorder="1" applyProtection="1"/>
    <xf numFmtId="165" fontId="2" fillId="0" borderId="0" xfId="3" applyNumberFormat="1" applyFont="1" applyBorder="1" applyProtection="1"/>
    <xf numFmtId="49" fontId="2" fillId="0" borderId="0" xfId="0" applyNumberFormat="1" applyFont="1" applyBorder="1" applyProtection="1"/>
    <xf numFmtId="49" fontId="4" fillId="0" borderId="0" xfId="4" applyNumberFormat="1" applyFont="1" applyAlignment="1" applyProtection="1"/>
    <xf numFmtId="164" fontId="0" fillId="0" borderId="0" xfId="0" applyAlignment="1">
      <alignment textRotation="180"/>
    </xf>
    <xf numFmtId="49" fontId="2" fillId="0" borderId="1" xfId="0" applyNumberFormat="1" applyFont="1" applyBorder="1" applyProtection="1"/>
    <xf numFmtId="49" fontId="2" fillId="0" borderId="2" xfId="0" applyNumberFormat="1" applyFont="1" applyBorder="1" applyProtection="1"/>
    <xf numFmtId="167" fontId="2" fillId="0" borderId="0" xfId="3" applyNumberFormat="1" applyFont="1" applyBorder="1" applyAlignment="1" applyProtection="1">
      <alignment horizontal="right" vertical="center"/>
      <protection locked="0"/>
    </xf>
    <xf numFmtId="49" fontId="2" fillId="0" borderId="0" xfId="3" applyNumberFormat="1" applyFont="1" applyBorder="1" applyAlignment="1" applyProtection="1">
      <alignment horizontal="left" vertical="center" indent="2"/>
    </xf>
    <xf numFmtId="49" fontId="6" fillId="0" borderId="0" xfId="1" applyNumberFormat="1" applyFont="1" applyAlignment="1" applyProtection="1">
      <alignment horizontal="left" textRotation="180"/>
    </xf>
    <xf numFmtId="49" fontId="6" fillId="0" borderId="0" xfId="1" applyNumberFormat="1" applyFont="1" applyAlignment="1" applyProtection="1">
      <alignment textRotation="180"/>
    </xf>
    <xf numFmtId="49" fontId="2" fillId="0" borderId="0" xfId="1" applyNumberFormat="1" applyFont="1" applyAlignment="1" applyProtection="1">
      <alignment horizontal="left" vertical="top" textRotation="180"/>
    </xf>
    <xf numFmtId="49" fontId="2" fillId="0" borderId="0" xfId="1" applyNumberFormat="1" applyFont="1" applyAlignment="1" applyProtection="1">
      <alignment vertical="top" textRotation="180"/>
    </xf>
    <xf numFmtId="164" fontId="0" fillId="0" borderId="0" xfId="0" applyAlignment="1">
      <alignment vertical="top" textRotation="180"/>
    </xf>
    <xf numFmtId="164" fontId="7" fillId="0" borderId="0" xfId="1" applyFont="1" applyProtection="1"/>
    <xf numFmtId="37" fontId="7" fillId="0" borderId="0" xfId="1" applyNumberFormat="1" applyFont="1" applyBorder="1" applyAlignment="1" applyProtection="1">
      <alignment vertical="center"/>
    </xf>
    <xf numFmtId="167" fontId="7" fillId="0" borderId="0" xfId="3" applyNumberFormat="1" applyFont="1" applyBorder="1" applyAlignment="1" applyProtection="1">
      <alignment horizontal="right" vertical="center"/>
      <protection locked="0"/>
    </xf>
    <xf numFmtId="167" fontId="7" fillId="0" borderId="0" xfId="5" applyNumberFormat="1" applyFont="1" applyBorder="1" applyAlignment="1" applyProtection="1">
      <alignment horizontal="right" vertical="center"/>
      <protection locked="0"/>
    </xf>
    <xf numFmtId="49" fontId="7" fillId="0" borderId="0" xfId="2" applyNumberFormat="1" applyFont="1" applyBorder="1" applyAlignment="1" applyProtection="1">
      <alignment horizontal="left" vertical="center"/>
    </xf>
    <xf numFmtId="49" fontId="7" fillId="0" borderId="0" xfId="2" applyNumberFormat="1" applyFont="1" applyBorder="1" applyProtection="1"/>
    <xf numFmtId="164" fontId="9" fillId="0" borderId="0" xfId="1" applyFont="1" applyProtection="1"/>
    <xf numFmtId="49" fontId="2" fillId="0" borderId="0" xfId="7" applyNumberFormat="1" applyFont="1" applyAlignment="1" applyProtection="1">
      <alignment horizontal="right"/>
    </xf>
    <xf numFmtId="49" fontId="10" fillId="0" borderId="0" xfId="1" applyNumberFormat="1" applyFont="1" applyProtection="1"/>
    <xf numFmtId="164" fontId="9" fillId="0" borderId="0" xfId="1" applyFont="1" applyAlignment="1" applyProtection="1"/>
    <xf numFmtId="49" fontId="2" fillId="0" borderId="0" xfId="8" applyNumberFormat="1" applyFont="1" applyAlignment="1" applyProtection="1">
      <alignment textRotation="180"/>
    </xf>
    <xf numFmtId="164" fontId="6" fillId="0" borderId="0" xfId="0" applyFont="1" applyAlignment="1">
      <alignment vertical="top" textRotation="180"/>
    </xf>
    <xf numFmtId="167" fontId="7" fillId="0" borderId="9" xfId="3" applyNumberFormat="1" applyFont="1" applyBorder="1" applyAlignment="1" applyProtection="1">
      <alignment horizontal="right" vertical="center"/>
      <protection locked="0"/>
    </xf>
    <xf numFmtId="167" fontId="7" fillId="0" borderId="10" xfId="3" applyNumberFormat="1" applyFont="1" applyBorder="1" applyAlignment="1" applyProtection="1">
      <alignment horizontal="right" vertical="center"/>
      <protection locked="0"/>
    </xf>
    <xf numFmtId="167" fontId="2" fillId="0" borderId="9" xfId="3" applyNumberFormat="1" applyFont="1" applyBorder="1" applyAlignment="1" applyProtection="1">
      <alignment horizontal="right" vertical="center"/>
      <protection locked="0"/>
    </xf>
    <xf numFmtId="167" fontId="2" fillId="0" borderId="10" xfId="3" applyNumberFormat="1" applyFont="1" applyBorder="1" applyAlignment="1" applyProtection="1">
      <alignment horizontal="right" vertical="center"/>
      <protection locked="0"/>
    </xf>
    <xf numFmtId="167" fontId="2" fillId="0" borderId="11" xfId="3" applyNumberFormat="1" applyFont="1" applyBorder="1" applyAlignment="1" applyProtection="1">
      <alignment horizontal="right" vertical="center"/>
      <protection locked="0"/>
    </xf>
    <xf numFmtId="167" fontId="2" fillId="0" borderId="12" xfId="3" applyNumberFormat="1" applyFont="1" applyBorder="1" applyAlignment="1" applyProtection="1">
      <alignment horizontal="right" vertical="center"/>
      <protection locked="0"/>
    </xf>
    <xf numFmtId="167" fontId="2" fillId="0" borderId="13" xfId="3" applyNumberFormat="1" applyFont="1" applyBorder="1" applyAlignment="1" applyProtection="1">
      <alignment horizontal="right" vertical="center"/>
      <protection locked="0"/>
    </xf>
    <xf numFmtId="166" fontId="4" fillId="0" borderId="0" xfId="0" applyNumberFormat="1" applyFont="1" applyBorder="1" applyAlignment="1" applyProtection="1">
      <alignment horizontal="right" vertical="top"/>
    </xf>
    <xf numFmtId="37" fontId="7" fillId="0" borderId="10" xfId="1" applyNumberFormat="1" applyFont="1" applyBorder="1" applyAlignment="1" applyProtection="1">
      <alignment vertical="center"/>
    </xf>
    <xf numFmtId="37" fontId="2" fillId="0" borderId="10" xfId="1" applyNumberFormat="1" applyFont="1" applyBorder="1" applyAlignment="1" applyProtection="1">
      <alignment vertical="center"/>
    </xf>
    <xf numFmtId="37" fontId="2" fillId="0" borderId="13" xfId="1" applyNumberFormat="1" applyFont="1" applyBorder="1" applyAlignment="1" applyProtection="1">
      <alignment vertical="center"/>
    </xf>
    <xf numFmtId="49" fontId="2" fillId="0" borderId="14" xfId="0" applyNumberFormat="1" applyFont="1" applyBorder="1" applyAlignment="1" applyProtection="1">
      <alignment horizontal="left" vertical="center" indent="2"/>
    </xf>
    <xf numFmtId="167" fontId="2" fillId="0" borderId="15" xfId="3" applyNumberFormat="1" applyFont="1" applyBorder="1" applyAlignment="1" applyProtection="1">
      <alignment horizontal="right" vertical="center"/>
      <protection locked="0"/>
    </xf>
    <xf numFmtId="167" fontId="2" fillId="0" borderId="14" xfId="3" applyNumberFormat="1" applyFont="1" applyBorder="1" applyAlignment="1" applyProtection="1">
      <alignment horizontal="right" vertical="center"/>
      <protection locked="0"/>
    </xf>
    <xf numFmtId="167" fontId="2" fillId="0" borderId="16" xfId="3" applyNumberFormat="1" applyFont="1" applyBorder="1" applyAlignment="1" applyProtection="1">
      <alignment horizontal="right" vertical="center"/>
      <protection locked="0"/>
    </xf>
    <xf numFmtId="37" fontId="2" fillId="0" borderId="16" xfId="1" applyNumberFormat="1" applyFont="1" applyBorder="1" applyAlignment="1" applyProtection="1">
      <alignment vertical="center"/>
    </xf>
    <xf numFmtId="49" fontId="2" fillId="0" borderId="9" xfId="3" applyNumberFormat="1" applyFont="1" applyBorder="1" applyAlignment="1" applyProtection="1">
      <alignment horizontal="left" vertical="center" indent="2"/>
    </xf>
    <xf numFmtId="49" fontId="2" fillId="0" borderId="11" xfId="3" applyNumberFormat="1" applyFont="1" applyBorder="1" applyAlignment="1" applyProtection="1">
      <alignment horizontal="left" vertical="center" indent="2"/>
    </xf>
    <xf numFmtId="49" fontId="2" fillId="0" borderId="14" xfId="3" applyNumberFormat="1" applyFont="1" applyBorder="1" applyAlignment="1" applyProtection="1">
      <alignment horizontal="left" vertical="center" indent="2"/>
    </xf>
    <xf numFmtId="49" fontId="2" fillId="0" borderId="14" xfId="0" applyNumberFormat="1" applyFont="1" applyBorder="1" applyProtection="1"/>
    <xf numFmtId="49" fontId="2" fillId="0" borderId="15" xfId="0" applyNumberFormat="1" applyFont="1" applyBorder="1" applyAlignment="1" applyProtection="1">
      <alignment horizontal="left" vertical="center" indent="2"/>
    </xf>
    <xf numFmtId="49" fontId="2" fillId="0" borderId="9" xfId="0" applyNumberFormat="1" applyFont="1" applyBorder="1" applyProtection="1"/>
    <xf numFmtId="49" fontId="2" fillId="0" borderId="11" xfId="0" applyNumberFormat="1" applyFont="1" applyBorder="1" applyProtection="1"/>
    <xf numFmtId="49" fontId="2" fillId="0" borderId="12" xfId="3" applyNumberFormat="1" applyFont="1" applyBorder="1" applyAlignment="1" applyProtection="1">
      <alignment horizontal="left" vertical="center" indent="2"/>
    </xf>
    <xf numFmtId="49" fontId="2" fillId="0" borderId="15" xfId="3" applyNumberFormat="1" applyFont="1" applyBorder="1" applyAlignment="1" applyProtection="1">
      <alignment horizontal="left" vertical="center" indent="2"/>
    </xf>
    <xf numFmtId="168" fontId="2" fillId="0" borderId="0" xfId="3" applyNumberFormat="1" applyFont="1" applyBorder="1" applyAlignment="1" applyProtection="1"/>
    <xf numFmtId="164" fontId="2" fillId="0" borderId="0" xfId="1" applyFont="1" applyBorder="1" applyProtection="1"/>
    <xf numFmtId="9" fontId="2" fillId="0" borderId="0" xfId="9" applyFont="1" applyProtection="1"/>
    <xf numFmtId="49" fontId="6" fillId="0" borderId="0" xfId="2" applyNumberFormat="1" applyFont="1" applyAlignment="1" applyProtection="1">
      <alignment horizontal="left" textRotation="180"/>
    </xf>
    <xf numFmtId="49" fontId="8" fillId="2" borderId="4" xfId="6" applyNumberFormat="1" applyFont="1" applyFill="1" applyBorder="1" applyAlignment="1" applyProtection="1">
      <alignment horizontal="center" vertical="center" wrapText="1"/>
    </xf>
    <xf numFmtId="49" fontId="8" fillId="2" borderId="3" xfId="6" applyNumberFormat="1" applyFont="1" applyFill="1" applyBorder="1" applyAlignment="1" applyProtection="1">
      <alignment horizontal="center" vertical="center" wrapText="1"/>
    </xf>
    <xf numFmtId="49" fontId="8" fillId="2" borderId="4" xfId="1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 wrapText="1"/>
    </xf>
    <xf numFmtId="49" fontId="9" fillId="0" borderId="0" xfId="0" applyNumberFormat="1" applyFont="1" applyAlignment="1" applyProtection="1">
      <alignment horizontal="center" wrapText="1"/>
    </xf>
    <xf numFmtId="49" fontId="9" fillId="0" borderId="0" xfId="4" applyNumberFormat="1" applyFont="1" applyAlignment="1" applyProtection="1">
      <alignment horizontal="center"/>
    </xf>
    <xf numFmtId="49" fontId="8" fillId="2" borderId="5" xfId="1" applyNumberFormat="1" applyFont="1" applyFill="1" applyBorder="1" applyAlignment="1" applyProtection="1">
      <alignment horizontal="center" vertical="center" wrapText="1"/>
    </xf>
    <xf numFmtId="164" fontId="2" fillId="0" borderId="0" xfId="1" applyFont="1" applyAlignment="1" applyProtection="1">
      <alignment horizontal="center"/>
    </xf>
    <xf numFmtId="49" fontId="2" fillId="0" borderId="17" xfId="0" applyNumberFormat="1" applyFont="1" applyBorder="1" applyAlignment="1" applyProtection="1">
      <alignment horizontal="center" vertical="center"/>
    </xf>
    <xf numFmtId="168" fontId="2" fillId="0" borderId="18" xfId="3" applyNumberFormat="1" applyFont="1" applyBorder="1" applyAlignment="1" applyProtection="1">
      <alignment horizontal="center"/>
    </xf>
    <xf numFmtId="168" fontId="2" fillId="0" borderId="20" xfId="3" applyNumberFormat="1" applyFont="1" applyBorder="1" applyAlignment="1" applyProtection="1">
      <alignment horizontal="center"/>
    </xf>
    <xf numFmtId="168" fontId="2" fillId="0" borderId="19" xfId="3" applyNumberFormat="1" applyFont="1" applyBorder="1" applyAlignment="1" applyProtection="1">
      <alignment horizontal="center"/>
    </xf>
    <xf numFmtId="164" fontId="2" fillId="0" borderId="17" xfId="1" applyFont="1" applyBorder="1" applyAlignment="1" applyProtection="1">
      <alignment horizontal="center" vertical="center"/>
    </xf>
    <xf numFmtId="49" fontId="8" fillId="2" borderId="7" xfId="1" applyNumberFormat="1" applyFont="1" applyFill="1" applyBorder="1" applyAlignment="1" applyProtection="1">
      <alignment horizontal="center" vertical="center"/>
    </xf>
    <xf numFmtId="49" fontId="6" fillId="0" borderId="0" xfId="2" applyNumberFormat="1" applyFont="1" applyAlignment="1" applyProtection="1">
      <alignment horizontal="left" vertical="top" textRotation="180"/>
    </xf>
    <xf numFmtId="164" fontId="0" fillId="0" borderId="0" xfId="0" applyAlignment="1">
      <alignment horizontal="left" vertical="top" textRotation="180"/>
    </xf>
    <xf numFmtId="49" fontId="8" fillId="2" borderId="3" xfId="1" applyNumberFormat="1" applyFont="1" applyFill="1" applyBorder="1" applyAlignment="1" applyProtection="1">
      <alignment horizontal="center" vertical="center"/>
    </xf>
    <xf numFmtId="49" fontId="8" fillId="2" borderId="6" xfId="1" applyNumberFormat="1" applyFont="1" applyFill="1" applyBorder="1" applyAlignment="1" applyProtection="1">
      <alignment horizontal="center" vertical="center"/>
    </xf>
    <xf numFmtId="49" fontId="8" fillId="2" borderId="8" xfId="1" applyNumberFormat="1" applyFont="1" applyFill="1" applyBorder="1" applyAlignment="1" applyProtection="1">
      <alignment horizontal="center" vertical="center"/>
    </xf>
    <xf numFmtId="49" fontId="8" fillId="2" borderId="7" xfId="6" applyNumberFormat="1" applyFont="1" applyFill="1" applyBorder="1" applyAlignment="1" applyProtection="1">
      <alignment horizontal="center" vertical="center" wrapText="1"/>
    </xf>
    <xf numFmtId="49" fontId="8" fillId="2" borderId="8" xfId="6" applyNumberFormat="1" applyFont="1" applyFill="1" applyBorder="1" applyAlignment="1" applyProtection="1">
      <alignment horizontal="center" vertical="center" wrapText="1"/>
    </xf>
    <xf numFmtId="164" fontId="0" fillId="0" borderId="0" xfId="0" applyBorder="1" applyAlignment="1">
      <alignment vertical="top" textRotation="180"/>
    </xf>
    <xf numFmtId="49" fontId="2" fillId="0" borderId="0" xfId="1" applyNumberFormat="1" applyFont="1" applyBorder="1" applyAlignment="1" applyProtection="1">
      <alignment vertical="top" textRotation="180"/>
    </xf>
    <xf numFmtId="49" fontId="2" fillId="0" borderId="0" xfId="1" applyNumberFormat="1" applyFont="1" applyBorder="1" applyAlignment="1" applyProtection="1"/>
    <xf numFmtId="49" fontId="2" fillId="0" borderId="0" xfId="1" applyNumberFormat="1" applyFont="1" applyBorder="1" applyAlignment="1" applyProtection="1">
      <alignment textRotation="180"/>
    </xf>
    <xf numFmtId="49" fontId="6" fillId="0" borderId="0" xfId="1" applyNumberFormat="1" applyFont="1" applyBorder="1" applyAlignment="1" applyProtection="1">
      <alignment textRotation="180"/>
    </xf>
    <xf numFmtId="49" fontId="6" fillId="0" borderId="0" xfId="2" applyNumberFormat="1" applyFont="1" applyBorder="1" applyAlignment="1" applyProtection="1">
      <alignment horizontal="left" textRotation="180"/>
    </xf>
    <xf numFmtId="49" fontId="6" fillId="0" borderId="0" xfId="1" applyNumberFormat="1" applyFont="1" applyBorder="1" applyAlignment="1" applyProtection="1">
      <alignment horizontal="left" textRotation="180"/>
    </xf>
  </cellXfs>
  <cellStyles count="10">
    <cellStyle name="Comma 2" xfId="3" xr:uid="{00000000-0005-0000-0000-000000000000}"/>
    <cellStyle name="Normal" xfId="0" builtinId="0"/>
    <cellStyle name="Normal_T10 (3)" xfId="7" xr:uid="{00000000-0005-0000-0000-000002000000}"/>
    <cellStyle name="Normal_T13 (2)" xfId="2" xr:uid="{00000000-0005-0000-0000-000003000000}"/>
    <cellStyle name="Normal_T23 (2)" xfId="1" xr:uid="{00000000-0005-0000-0000-000004000000}"/>
    <cellStyle name="Normal_T3 (2)" xfId="8" xr:uid="{00000000-0005-0000-0000-000005000000}"/>
    <cellStyle name="Normal_T4 (2)_1" xfId="5" xr:uid="{00000000-0005-0000-0000-000006000000}"/>
    <cellStyle name="Normal_T9 (2)" xfId="6" xr:uid="{00000000-0005-0000-0000-000007000000}"/>
    <cellStyle name="Normal_T9 (2)_1" xfId="4" xr:uid="{00000000-0005-0000-0000-000008000000}"/>
    <cellStyle name="Per cent" xfId="9" builtinId="5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29" transitionEvaluation="1"/>
  <dimension ref="A1:AF26"/>
  <sheetViews>
    <sheetView showGridLines="0" topLeftCell="A9" zoomScale="135" zoomScaleNormal="100" workbookViewId="0">
      <selection activeCell="AC9" sqref="AC9:AC23"/>
    </sheetView>
  </sheetViews>
  <sheetFormatPr baseColWidth="10" defaultColWidth="9.5" defaultRowHeight="11"/>
  <cols>
    <col min="1" max="1" width="11" style="2" customWidth="1"/>
    <col min="2" max="2" width="1.5" style="1" customWidth="1"/>
    <col min="3" max="3" width="29.25" style="1" customWidth="1"/>
    <col min="4" max="4" width="10.5" style="1" customWidth="1"/>
    <col min="5" max="5" width="2.5" style="1" customWidth="1"/>
    <col min="6" max="6" width="9.75" style="1" customWidth="1"/>
    <col min="7" max="7" width="3.25" style="1" customWidth="1"/>
    <col min="8" max="8" width="9.75" style="1" customWidth="1"/>
    <col min="9" max="9" width="3.25" style="1" customWidth="1"/>
    <col min="10" max="10" width="9.75" style="1" customWidth="1"/>
    <col min="11" max="11" width="3.25" style="1" customWidth="1"/>
    <col min="12" max="12" width="9.75" style="1" customWidth="1"/>
    <col min="13" max="13" width="3.25" style="1" customWidth="1"/>
    <col min="14" max="14" width="9.75" style="1" customWidth="1"/>
    <col min="15" max="15" width="3.25" style="1" customWidth="1"/>
    <col min="16" max="16" width="9.75" style="1" customWidth="1"/>
    <col min="17" max="17" width="3.25" style="1" customWidth="1"/>
    <col min="18" max="18" width="9.75" style="1" customWidth="1"/>
    <col min="19" max="19" width="3.25" style="1" customWidth="1"/>
    <col min="20" max="20" width="9.75" style="1" customWidth="1"/>
    <col min="21" max="21" width="3.25" style="1" customWidth="1"/>
    <col min="22" max="22" width="9.75" style="1" customWidth="1"/>
    <col min="23" max="23" width="3.25" style="1" customWidth="1"/>
    <col min="24" max="24" width="9.25" style="1" customWidth="1"/>
    <col min="25" max="25" width="3.75" style="1" customWidth="1"/>
    <col min="26" max="26" width="9.25" style="1" customWidth="1"/>
    <col min="27" max="27" width="3.75" style="1" customWidth="1"/>
    <col min="28" max="16384" width="9.5" style="1"/>
  </cols>
  <sheetData>
    <row r="1" spans="1:32" s="25" customFormat="1" ht="18" customHeight="1">
      <c r="A1" s="28"/>
      <c r="B1" s="63" t="s">
        <v>36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27"/>
      <c r="AC1" s="27"/>
      <c r="AD1" s="27"/>
      <c r="AE1" s="27"/>
      <c r="AF1" s="27"/>
    </row>
    <row r="2" spans="1:32" s="25" customFormat="1" ht="30" customHeight="1">
      <c r="A2" s="18"/>
      <c r="B2" s="64" t="s">
        <v>35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27"/>
      <c r="AC2" s="27"/>
      <c r="AD2" s="27"/>
      <c r="AE2" s="27"/>
      <c r="AF2" s="27"/>
    </row>
    <row r="3" spans="1:32" s="25" customFormat="1" ht="11.25" customHeight="1">
      <c r="A3" s="18"/>
      <c r="B3" s="65" t="s">
        <v>34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27"/>
      <c r="AC3" s="27"/>
      <c r="AD3" s="27"/>
      <c r="AE3" s="27"/>
      <c r="AF3" s="27"/>
    </row>
    <row r="4" spans="1:32" s="25" customFormat="1" ht="18" customHeight="1">
      <c r="A4" s="18"/>
      <c r="B4" s="66" t="s">
        <v>33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32" s="25" customFormat="1" ht="15" customHeight="1">
      <c r="A5" s="18"/>
      <c r="AA5" s="26" t="s">
        <v>32</v>
      </c>
    </row>
    <row r="6" spans="1:32" ht="45.75" customHeight="1">
      <c r="A6" s="18"/>
      <c r="B6" s="67" t="s">
        <v>31</v>
      </c>
      <c r="C6" s="62"/>
      <c r="D6" s="62" t="s">
        <v>19</v>
      </c>
      <c r="E6" s="62"/>
      <c r="F6" s="62" t="s">
        <v>30</v>
      </c>
      <c r="G6" s="62"/>
      <c r="H6" s="62" t="s">
        <v>29</v>
      </c>
      <c r="I6" s="62"/>
      <c r="J6" s="62" t="s">
        <v>28</v>
      </c>
      <c r="K6" s="62"/>
      <c r="L6" s="62" t="s">
        <v>27</v>
      </c>
      <c r="M6" s="62"/>
      <c r="N6" s="62" t="s">
        <v>26</v>
      </c>
      <c r="O6" s="62"/>
      <c r="P6" s="62" t="s">
        <v>25</v>
      </c>
      <c r="Q6" s="62"/>
      <c r="R6" s="62" t="s">
        <v>24</v>
      </c>
      <c r="S6" s="62"/>
      <c r="T6" s="62" t="s">
        <v>23</v>
      </c>
      <c r="U6" s="62"/>
      <c r="V6" s="62" t="s">
        <v>22</v>
      </c>
      <c r="W6" s="62"/>
      <c r="X6" s="60" t="s">
        <v>21</v>
      </c>
      <c r="Y6" s="60"/>
      <c r="Z6" s="60" t="s">
        <v>20</v>
      </c>
      <c r="AA6" s="61"/>
    </row>
    <row r="7" spans="1:32" s="19" customFormat="1" ht="16.5" customHeight="1" thickBot="1">
      <c r="A7" s="18"/>
      <c r="B7" s="24"/>
      <c r="C7" s="23" t="s">
        <v>19</v>
      </c>
      <c r="D7" s="22">
        <v>2154.9</v>
      </c>
      <c r="E7" s="21"/>
      <c r="F7" s="21">
        <v>123.7</v>
      </c>
      <c r="G7" s="21"/>
      <c r="H7" s="21">
        <v>222.2</v>
      </c>
      <c r="I7" s="21"/>
      <c r="J7" s="21">
        <v>234</v>
      </c>
      <c r="K7" s="21"/>
      <c r="L7" s="21">
        <v>263.10000000000002</v>
      </c>
      <c r="M7" s="21"/>
      <c r="N7" s="21">
        <v>271.10000000000002</v>
      </c>
      <c r="O7" s="21"/>
      <c r="P7" s="21">
        <v>261.7</v>
      </c>
      <c r="Q7" s="21"/>
      <c r="R7" s="21">
        <v>251.1</v>
      </c>
      <c r="S7" s="21"/>
      <c r="T7" s="21">
        <v>217.3</v>
      </c>
      <c r="U7" s="21"/>
      <c r="V7" s="21">
        <v>165.9</v>
      </c>
      <c r="W7" s="21"/>
      <c r="X7" s="21">
        <v>90.6</v>
      </c>
      <c r="Y7" s="21"/>
      <c r="Z7" s="21">
        <v>54.4</v>
      </c>
      <c r="AA7" s="20"/>
    </row>
    <row r="8" spans="1:32" ht="16.5" customHeight="1">
      <c r="A8" s="18"/>
      <c r="B8" s="50"/>
      <c r="C8" s="51" t="s">
        <v>18</v>
      </c>
      <c r="D8" s="43">
        <v>41.2</v>
      </c>
      <c r="E8" s="43"/>
      <c r="F8" s="43">
        <v>13.3</v>
      </c>
      <c r="G8" s="43"/>
      <c r="H8" s="43">
        <v>1.7</v>
      </c>
      <c r="I8" s="43"/>
      <c r="J8" s="43">
        <v>1.2</v>
      </c>
      <c r="K8" s="43"/>
      <c r="L8" s="43">
        <v>1.4</v>
      </c>
      <c r="M8" s="43"/>
      <c r="N8" s="43">
        <v>1.9</v>
      </c>
      <c r="O8" s="43"/>
      <c r="P8" s="43">
        <v>2.4</v>
      </c>
      <c r="Q8" s="43"/>
      <c r="R8" s="43">
        <v>3</v>
      </c>
      <c r="S8" s="43"/>
      <c r="T8" s="43">
        <v>3.4</v>
      </c>
      <c r="U8" s="43"/>
      <c r="V8" s="43">
        <v>4.5999999999999996</v>
      </c>
      <c r="W8" s="43"/>
      <c r="X8" s="43">
        <v>3.7</v>
      </c>
      <c r="Y8" s="43"/>
      <c r="Z8" s="43">
        <v>4.7</v>
      </c>
      <c r="AA8" s="46"/>
    </row>
    <row r="9" spans="1:32" ht="16.5" customHeight="1">
      <c r="A9" s="17"/>
      <c r="B9" s="52"/>
      <c r="C9" s="13" t="s">
        <v>17</v>
      </c>
      <c r="D9" s="12">
        <v>102.2</v>
      </c>
      <c r="E9" s="12"/>
      <c r="F9" s="12">
        <v>18.8</v>
      </c>
      <c r="G9" s="12"/>
      <c r="H9" s="12">
        <v>4.0999999999999996</v>
      </c>
      <c r="I9" s="12"/>
      <c r="J9" s="12">
        <v>3.2</v>
      </c>
      <c r="K9" s="12"/>
      <c r="L9" s="12">
        <v>4.3</v>
      </c>
      <c r="M9" s="12"/>
      <c r="N9" s="12">
        <v>5.5</v>
      </c>
      <c r="O9" s="12"/>
      <c r="P9" s="12">
        <v>8.1999999999999993</v>
      </c>
      <c r="Q9" s="12"/>
      <c r="R9" s="12">
        <v>11</v>
      </c>
      <c r="S9" s="12"/>
      <c r="T9" s="12">
        <v>13.2</v>
      </c>
      <c r="U9" s="12"/>
      <c r="V9" s="12">
        <v>13.3</v>
      </c>
      <c r="W9" s="12"/>
      <c r="X9" s="12">
        <v>11.2</v>
      </c>
      <c r="Y9" s="12"/>
      <c r="Z9" s="12">
        <v>9.4</v>
      </c>
      <c r="AA9" s="40"/>
    </row>
    <row r="10" spans="1:32" ht="16.5" customHeight="1">
      <c r="A10" s="16"/>
      <c r="B10" s="52"/>
      <c r="C10" s="13" t="s">
        <v>16</v>
      </c>
      <c r="D10" s="12">
        <v>210.1</v>
      </c>
      <c r="E10" s="12"/>
      <c r="F10" s="12">
        <v>18.399999999999999</v>
      </c>
      <c r="G10" s="12"/>
      <c r="H10" s="12">
        <v>7.2</v>
      </c>
      <c r="I10" s="12"/>
      <c r="J10" s="12">
        <v>7.5</v>
      </c>
      <c r="K10" s="12"/>
      <c r="L10" s="12">
        <v>11</v>
      </c>
      <c r="M10" s="12"/>
      <c r="N10" s="12">
        <v>12.8</v>
      </c>
      <c r="O10" s="12"/>
      <c r="P10" s="12">
        <v>17.5</v>
      </c>
      <c r="Q10" s="12"/>
      <c r="R10" s="12">
        <v>27.3</v>
      </c>
      <c r="S10" s="12"/>
      <c r="T10" s="12">
        <v>31.6</v>
      </c>
      <c r="U10" s="12"/>
      <c r="V10" s="12">
        <v>33</v>
      </c>
      <c r="W10" s="12"/>
      <c r="X10" s="12">
        <v>25</v>
      </c>
      <c r="Y10" s="12"/>
      <c r="Z10" s="12">
        <v>18.899999999999999</v>
      </c>
      <c r="AA10" s="40"/>
      <c r="AC10" s="58"/>
    </row>
    <row r="11" spans="1:32" ht="16.5" customHeight="1" thickBot="1">
      <c r="B11" s="53"/>
      <c r="C11" s="54" t="s">
        <v>15</v>
      </c>
      <c r="D11" s="36">
        <v>186.1</v>
      </c>
      <c r="E11" s="36"/>
      <c r="F11" s="36">
        <v>18.8</v>
      </c>
      <c r="G11" s="36"/>
      <c r="H11" s="36">
        <v>15.3</v>
      </c>
      <c r="I11" s="36"/>
      <c r="J11" s="36">
        <v>9.9</v>
      </c>
      <c r="K11" s="36"/>
      <c r="L11" s="36">
        <v>12</v>
      </c>
      <c r="M11" s="36"/>
      <c r="N11" s="36">
        <v>13.7</v>
      </c>
      <c r="O11" s="36"/>
      <c r="P11" s="36">
        <v>17.600000000000001</v>
      </c>
      <c r="Q11" s="36"/>
      <c r="R11" s="36">
        <v>27</v>
      </c>
      <c r="S11" s="36"/>
      <c r="T11" s="36">
        <v>26.2</v>
      </c>
      <c r="U11" s="36"/>
      <c r="V11" s="36">
        <v>25.7</v>
      </c>
      <c r="W11" s="36"/>
      <c r="X11" s="36">
        <v>12.7</v>
      </c>
      <c r="Y11" s="36"/>
      <c r="Z11" s="36">
        <v>7.3</v>
      </c>
      <c r="AA11" s="41"/>
      <c r="AC11" s="58"/>
    </row>
    <row r="12" spans="1:32" ht="16.5" customHeight="1">
      <c r="A12" s="4"/>
      <c r="B12" s="50"/>
      <c r="C12" s="55" t="s">
        <v>14</v>
      </c>
      <c r="D12" s="43">
        <v>200</v>
      </c>
      <c r="E12" s="43"/>
      <c r="F12" s="43">
        <v>19.399999999999999</v>
      </c>
      <c r="G12" s="43"/>
      <c r="H12" s="43">
        <v>28.8</v>
      </c>
      <c r="I12" s="43"/>
      <c r="J12" s="43">
        <v>14.9</v>
      </c>
      <c r="K12" s="43"/>
      <c r="L12" s="43">
        <v>18.5</v>
      </c>
      <c r="M12" s="43"/>
      <c r="N12" s="43">
        <v>18.600000000000001</v>
      </c>
      <c r="O12" s="43"/>
      <c r="P12" s="43">
        <v>20</v>
      </c>
      <c r="Q12" s="43"/>
      <c r="R12" s="43">
        <v>25.3</v>
      </c>
      <c r="S12" s="43"/>
      <c r="T12" s="43">
        <v>24.1</v>
      </c>
      <c r="U12" s="43"/>
      <c r="V12" s="43">
        <v>17.5</v>
      </c>
      <c r="W12" s="43"/>
      <c r="X12" s="43">
        <v>9.1999999999999993</v>
      </c>
      <c r="Y12" s="43"/>
      <c r="Z12" s="43">
        <v>3.7</v>
      </c>
      <c r="AA12" s="46"/>
      <c r="AC12" s="58"/>
    </row>
    <row r="13" spans="1:32" ht="16.5" customHeight="1">
      <c r="B13" s="52"/>
      <c r="C13" s="13" t="s">
        <v>13</v>
      </c>
      <c r="D13" s="12">
        <v>163</v>
      </c>
      <c r="E13" s="12"/>
      <c r="F13" s="12">
        <v>13.3</v>
      </c>
      <c r="G13" s="12"/>
      <c r="H13" s="12">
        <v>29.2</v>
      </c>
      <c r="I13" s="12"/>
      <c r="J13" s="12">
        <v>20.3</v>
      </c>
      <c r="K13" s="12"/>
      <c r="L13" s="12">
        <v>15.3</v>
      </c>
      <c r="M13" s="12"/>
      <c r="N13" s="12">
        <v>17.5</v>
      </c>
      <c r="O13" s="12"/>
      <c r="P13" s="12">
        <v>17.8</v>
      </c>
      <c r="Q13" s="12"/>
      <c r="R13" s="12">
        <v>18.600000000000001</v>
      </c>
      <c r="S13" s="12"/>
      <c r="T13" s="12">
        <v>13.8</v>
      </c>
      <c r="U13" s="12"/>
      <c r="V13" s="12">
        <v>10.1</v>
      </c>
      <c r="W13" s="12"/>
      <c r="X13" s="12">
        <v>5.2</v>
      </c>
      <c r="Y13" s="12"/>
      <c r="Z13" s="12">
        <v>1.9</v>
      </c>
      <c r="AA13" s="40"/>
      <c r="AC13" s="58"/>
    </row>
    <row r="14" spans="1:32" ht="16.5" customHeight="1">
      <c r="A14" s="15"/>
      <c r="B14" s="52"/>
      <c r="C14" s="13" t="s">
        <v>12</v>
      </c>
      <c r="D14" s="12">
        <v>309.3</v>
      </c>
      <c r="E14" s="12"/>
      <c r="F14" s="12">
        <v>16.5</v>
      </c>
      <c r="G14" s="12"/>
      <c r="H14" s="12">
        <v>61.6</v>
      </c>
      <c r="I14" s="12"/>
      <c r="J14" s="12">
        <v>44.5</v>
      </c>
      <c r="K14" s="12"/>
      <c r="L14" s="12">
        <v>37.9</v>
      </c>
      <c r="M14" s="12"/>
      <c r="N14" s="12">
        <v>32</v>
      </c>
      <c r="O14" s="12"/>
      <c r="P14" s="12">
        <v>32.9</v>
      </c>
      <c r="Q14" s="12"/>
      <c r="R14" s="12">
        <v>32.6</v>
      </c>
      <c r="S14" s="12"/>
      <c r="T14" s="12">
        <v>24.6</v>
      </c>
      <c r="U14" s="12"/>
      <c r="V14" s="12">
        <v>18</v>
      </c>
      <c r="W14" s="12"/>
      <c r="X14" s="12">
        <v>6.6</v>
      </c>
      <c r="Y14" s="12"/>
      <c r="Z14" s="12">
        <v>2</v>
      </c>
      <c r="AA14" s="40"/>
      <c r="AC14" s="58"/>
    </row>
    <row r="15" spans="1:32" ht="16.5" customHeight="1">
      <c r="A15" s="14"/>
      <c r="B15" s="52"/>
      <c r="C15" s="13" t="s">
        <v>11</v>
      </c>
      <c r="D15" s="12">
        <v>223</v>
      </c>
      <c r="E15" s="12"/>
      <c r="F15" s="12">
        <v>3.1</v>
      </c>
      <c r="G15" s="12"/>
      <c r="H15" s="12">
        <v>34.700000000000003</v>
      </c>
      <c r="I15" s="12"/>
      <c r="J15" s="12">
        <v>41.4</v>
      </c>
      <c r="K15" s="12"/>
      <c r="L15" s="12">
        <v>33.9</v>
      </c>
      <c r="M15" s="12"/>
      <c r="N15" s="12">
        <v>30.2</v>
      </c>
      <c r="O15" s="12"/>
      <c r="P15" s="12">
        <v>25.4</v>
      </c>
      <c r="Q15" s="12"/>
      <c r="R15" s="12">
        <v>18.899999999999999</v>
      </c>
      <c r="S15" s="12"/>
      <c r="T15" s="12">
        <v>18.399999999999999</v>
      </c>
      <c r="U15" s="12"/>
      <c r="V15" s="12">
        <v>11.5</v>
      </c>
      <c r="W15" s="12"/>
      <c r="X15" s="12">
        <v>4.0999999999999996</v>
      </c>
      <c r="Y15" s="12"/>
      <c r="Z15" s="12">
        <v>1.4</v>
      </c>
      <c r="AA15" s="40"/>
      <c r="AC15" s="58"/>
    </row>
    <row r="16" spans="1:32" ht="16.5" customHeight="1" thickBot="1">
      <c r="A16" s="59" t="s">
        <v>10</v>
      </c>
      <c r="B16" s="53"/>
      <c r="C16" s="54" t="s">
        <v>9</v>
      </c>
      <c r="D16" s="36">
        <v>167.1</v>
      </c>
      <c r="E16" s="36"/>
      <c r="F16" s="36">
        <v>1</v>
      </c>
      <c r="G16" s="36"/>
      <c r="H16" s="36">
        <v>18.899999999999999</v>
      </c>
      <c r="I16" s="36"/>
      <c r="J16" s="36">
        <v>29.8</v>
      </c>
      <c r="K16" s="36"/>
      <c r="L16" s="36">
        <v>28.8</v>
      </c>
      <c r="M16" s="36"/>
      <c r="N16" s="36">
        <v>25.2</v>
      </c>
      <c r="O16" s="36"/>
      <c r="P16" s="36">
        <v>21.5</v>
      </c>
      <c r="Q16" s="36"/>
      <c r="R16" s="36">
        <v>15.9</v>
      </c>
      <c r="S16" s="36"/>
      <c r="T16" s="36">
        <v>13.9</v>
      </c>
      <c r="U16" s="36"/>
      <c r="V16" s="36">
        <v>7.9</v>
      </c>
      <c r="W16" s="36"/>
      <c r="X16" s="36">
        <v>2.9</v>
      </c>
      <c r="Y16" s="36"/>
      <c r="Z16" s="36">
        <v>1.1000000000000001</v>
      </c>
      <c r="AA16" s="41"/>
      <c r="AC16" s="58"/>
    </row>
    <row r="17" spans="1:29" ht="16.5" customHeight="1">
      <c r="A17" s="59"/>
      <c r="B17" s="50"/>
      <c r="C17" s="55" t="s">
        <v>8</v>
      </c>
      <c r="D17" s="43">
        <v>106.4</v>
      </c>
      <c r="E17" s="43"/>
      <c r="F17" s="43">
        <v>0.6</v>
      </c>
      <c r="G17" s="43"/>
      <c r="H17" s="43">
        <v>8.6</v>
      </c>
      <c r="I17" s="43"/>
      <c r="J17" s="43">
        <v>17</v>
      </c>
      <c r="K17" s="43"/>
      <c r="L17" s="43">
        <v>19.600000000000001</v>
      </c>
      <c r="M17" s="43"/>
      <c r="N17" s="43">
        <v>18.8</v>
      </c>
      <c r="O17" s="43"/>
      <c r="P17" s="43">
        <v>15</v>
      </c>
      <c r="Q17" s="43"/>
      <c r="R17" s="43">
        <v>11.6</v>
      </c>
      <c r="S17" s="43"/>
      <c r="T17" s="43">
        <v>8.6</v>
      </c>
      <c r="U17" s="43"/>
      <c r="V17" s="43">
        <v>4</v>
      </c>
      <c r="W17" s="43"/>
      <c r="X17" s="43">
        <v>2.2999999999999998</v>
      </c>
      <c r="Y17" s="43"/>
      <c r="Z17" s="43">
        <v>0.5</v>
      </c>
      <c r="AA17" s="46"/>
      <c r="AC17" s="58"/>
    </row>
    <row r="18" spans="1:29" ht="16.5" customHeight="1">
      <c r="A18" s="59"/>
      <c r="B18" s="52"/>
      <c r="C18" s="13" t="s">
        <v>7</v>
      </c>
      <c r="D18" s="12">
        <v>84.1</v>
      </c>
      <c r="E18" s="12"/>
      <c r="F18" s="12">
        <v>0.2</v>
      </c>
      <c r="G18" s="12"/>
      <c r="H18" s="12">
        <v>5</v>
      </c>
      <c r="I18" s="12"/>
      <c r="J18" s="12">
        <v>12.3</v>
      </c>
      <c r="K18" s="12"/>
      <c r="L18" s="12">
        <v>17</v>
      </c>
      <c r="M18" s="12"/>
      <c r="N18" s="12">
        <v>16.3</v>
      </c>
      <c r="O18" s="12"/>
      <c r="P18" s="12">
        <v>13.4</v>
      </c>
      <c r="Q18" s="12"/>
      <c r="R18" s="12">
        <v>9.1</v>
      </c>
      <c r="S18" s="12"/>
      <c r="T18" s="12">
        <v>6.6</v>
      </c>
      <c r="U18" s="12"/>
      <c r="V18" s="12">
        <v>2.6</v>
      </c>
      <c r="W18" s="12"/>
      <c r="X18" s="12">
        <v>1.2</v>
      </c>
      <c r="Y18" s="12"/>
      <c r="Z18" s="12">
        <v>0.4</v>
      </c>
      <c r="AA18" s="40"/>
      <c r="AC18" s="58"/>
    </row>
    <row r="19" spans="1:29" ht="16.5" customHeight="1">
      <c r="A19" s="59"/>
      <c r="B19" s="52"/>
      <c r="C19" s="13" t="s">
        <v>6</v>
      </c>
      <c r="D19" s="12">
        <v>67.2</v>
      </c>
      <c r="E19" s="12"/>
      <c r="F19" s="12">
        <v>0.1</v>
      </c>
      <c r="G19" s="12"/>
      <c r="H19" s="12">
        <v>2.4</v>
      </c>
      <c r="I19" s="12"/>
      <c r="J19" s="12">
        <v>9</v>
      </c>
      <c r="K19" s="12"/>
      <c r="L19" s="12">
        <v>14</v>
      </c>
      <c r="M19" s="12"/>
      <c r="N19" s="12">
        <v>11.7</v>
      </c>
      <c r="O19" s="12"/>
      <c r="P19" s="12">
        <v>11.7</v>
      </c>
      <c r="Q19" s="12"/>
      <c r="R19" s="12">
        <v>8.6999999999999993</v>
      </c>
      <c r="S19" s="12"/>
      <c r="T19" s="12">
        <v>5.0999999999999996</v>
      </c>
      <c r="U19" s="12"/>
      <c r="V19" s="12">
        <v>3.2</v>
      </c>
      <c r="W19" s="12"/>
      <c r="X19" s="12">
        <v>0.7</v>
      </c>
      <c r="Y19" s="12"/>
      <c r="Z19" s="12">
        <v>0.6</v>
      </c>
      <c r="AA19" s="40"/>
      <c r="AC19" s="58"/>
    </row>
    <row r="20" spans="1:29" ht="16.5" customHeight="1" thickBot="1">
      <c r="A20" s="59"/>
      <c r="B20" s="53"/>
      <c r="C20" s="54" t="s">
        <v>5</v>
      </c>
      <c r="D20" s="36">
        <v>47.1</v>
      </c>
      <c r="E20" s="36"/>
      <c r="F20" s="36">
        <v>0.1</v>
      </c>
      <c r="G20" s="36"/>
      <c r="H20" s="36">
        <v>1.3</v>
      </c>
      <c r="I20" s="36"/>
      <c r="J20" s="36">
        <v>5.6</v>
      </c>
      <c r="K20" s="36"/>
      <c r="L20" s="36">
        <v>9.9</v>
      </c>
      <c r="M20" s="36"/>
      <c r="N20" s="36">
        <v>10.5</v>
      </c>
      <c r="O20" s="36"/>
      <c r="P20" s="36">
        <v>7.6</v>
      </c>
      <c r="Q20" s="36"/>
      <c r="R20" s="36">
        <v>6.1</v>
      </c>
      <c r="S20" s="36"/>
      <c r="T20" s="36">
        <v>3.5</v>
      </c>
      <c r="U20" s="36"/>
      <c r="V20" s="36">
        <v>1.6</v>
      </c>
      <c r="W20" s="36"/>
      <c r="X20" s="36">
        <v>0.9</v>
      </c>
      <c r="Y20" s="36"/>
      <c r="Z20" s="36">
        <v>0.1</v>
      </c>
      <c r="AA20" s="41"/>
      <c r="AC20" s="58"/>
    </row>
    <row r="21" spans="1:29" ht="16.5" customHeight="1">
      <c r="A21" s="59"/>
      <c r="B21" s="50"/>
      <c r="C21" s="55" t="s">
        <v>4</v>
      </c>
      <c r="D21" s="43">
        <v>54.3</v>
      </c>
      <c r="E21" s="43"/>
      <c r="F21" s="43">
        <v>0.1</v>
      </c>
      <c r="G21" s="43"/>
      <c r="H21" s="43">
        <v>1</v>
      </c>
      <c r="I21" s="43"/>
      <c r="J21" s="43">
        <v>4.9000000000000004</v>
      </c>
      <c r="K21" s="43"/>
      <c r="L21" s="43">
        <v>9.6999999999999993</v>
      </c>
      <c r="M21" s="43"/>
      <c r="N21" s="43">
        <v>12.8</v>
      </c>
      <c r="O21" s="43"/>
      <c r="P21" s="43">
        <v>10</v>
      </c>
      <c r="Q21" s="43"/>
      <c r="R21" s="43">
        <v>6.4</v>
      </c>
      <c r="S21" s="43"/>
      <c r="T21" s="43">
        <v>5.3</v>
      </c>
      <c r="U21" s="43"/>
      <c r="V21" s="43">
        <v>2.6</v>
      </c>
      <c r="W21" s="43"/>
      <c r="X21" s="43">
        <v>1.1000000000000001</v>
      </c>
      <c r="Y21" s="43"/>
      <c r="Z21" s="43">
        <v>0.5</v>
      </c>
      <c r="AA21" s="46"/>
      <c r="AC21" s="58"/>
    </row>
    <row r="22" spans="1:29" ht="16.5" customHeight="1">
      <c r="A22" s="59"/>
      <c r="B22" s="52"/>
      <c r="C22" s="13" t="s">
        <v>3</v>
      </c>
      <c r="D22" s="12">
        <v>29.6</v>
      </c>
      <c r="E22" s="12"/>
      <c r="F22" s="12" t="s">
        <v>2</v>
      </c>
      <c r="G22" s="12"/>
      <c r="H22" s="12">
        <v>0.4</v>
      </c>
      <c r="I22" s="12"/>
      <c r="J22" s="12">
        <v>3</v>
      </c>
      <c r="K22" s="12"/>
      <c r="L22" s="12">
        <v>5.4</v>
      </c>
      <c r="M22" s="12"/>
      <c r="N22" s="12">
        <v>6.8</v>
      </c>
      <c r="O22" s="12"/>
      <c r="P22" s="12">
        <v>6</v>
      </c>
      <c r="Q22" s="12"/>
      <c r="R22" s="12">
        <v>3.9</v>
      </c>
      <c r="S22" s="12"/>
      <c r="T22" s="12">
        <v>2.2999999999999998</v>
      </c>
      <c r="U22" s="12"/>
      <c r="V22" s="12">
        <v>1.6</v>
      </c>
      <c r="W22" s="12"/>
      <c r="X22" s="12">
        <v>0.1</v>
      </c>
      <c r="Y22" s="12"/>
      <c r="Z22" s="12" t="s">
        <v>2</v>
      </c>
      <c r="AA22" s="40"/>
      <c r="AC22" s="58"/>
    </row>
    <row r="23" spans="1:29" ht="16.5" customHeight="1" thickBot="1">
      <c r="A23" s="59"/>
      <c r="B23" s="53"/>
      <c r="C23" s="54" t="s">
        <v>1</v>
      </c>
      <c r="D23" s="36">
        <v>164.1</v>
      </c>
      <c r="E23" s="36"/>
      <c r="F23" s="36">
        <v>0.1</v>
      </c>
      <c r="G23" s="36"/>
      <c r="H23" s="36">
        <v>2</v>
      </c>
      <c r="I23" s="36"/>
      <c r="J23" s="36">
        <v>9.6</v>
      </c>
      <c r="K23" s="36"/>
      <c r="L23" s="36">
        <v>24.4</v>
      </c>
      <c r="M23" s="36"/>
      <c r="N23" s="36">
        <v>36.9</v>
      </c>
      <c r="O23" s="36"/>
      <c r="P23" s="36">
        <v>34.700000000000003</v>
      </c>
      <c r="Q23" s="36"/>
      <c r="R23" s="36">
        <v>25.7</v>
      </c>
      <c r="S23" s="36"/>
      <c r="T23" s="36">
        <v>16.7</v>
      </c>
      <c r="U23" s="36"/>
      <c r="V23" s="36">
        <v>8.8000000000000007</v>
      </c>
      <c r="W23" s="36"/>
      <c r="X23" s="36">
        <v>3.6</v>
      </c>
      <c r="Y23" s="36"/>
      <c r="Z23" s="36">
        <v>1.9</v>
      </c>
      <c r="AA23" s="41"/>
      <c r="AC23" s="58"/>
    </row>
    <row r="24" spans="1:29" ht="15" customHeight="1">
      <c r="A24" s="59"/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38" t="s">
        <v>0</v>
      </c>
    </row>
    <row r="25" spans="1:29" ht="15" customHeight="1">
      <c r="A25" s="9"/>
      <c r="B25" s="8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</row>
    <row r="26" spans="1:29" ht="11.25" customHeight="1">
      <c r="A26" s="4"/>
      <c r="B26" s="3"/>
    </row>
  </sheetData>
  <mergeCells count="18">
    <mergeCell ref="B1:AA1"/>
    <mergeCell ref="B2:AA2"/>
    <mergeCell ref="B3:AA3"/>
    <mergeCell ref="B4:AA4"/>
    <mergeCell ref="B6:C6"/>
    <mergeCell ref="D6:E6"/>
    <mergeCell ref="F6:G6"/>
    <mergeCell ref="H6:I6"/>
    <mergeCell ref="J6:K6"/>
    <mergeCell ref="X6:Y6"/>
    <mergeCell ref="A16:A24"/>
    <mergeCell ref="Z6:AA6"/>
    <mergeCell ref="T6:U6"/>
    <mergeCell ref="V6:W6"/>
    <mergeCell ref="L6:M6"/>
    <mergeCell ref="N6:O6"/>
    <mergeCell ref="P6:Q6"/>
    <mergeCell ref="R6:S6"/>
  </mergeCells>
  <conditionalFormatting sqref="B7:AA23">
    <cfRule type="expression" dxfId="2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AD30"/>
  <sheetViews>
    <sheetView showGridLines="0" tabSelected="1" topLeftCell="A3" zoomScale="135" zoomScaleNormal="100" workbookViewId="0">
      <selection activeCell="AE6" sqref="AE6"/>
    </sheetView>
  </sheetViews>
  <sheetFormatPr baseColWidth="10" defaultColWidth="9.5" defaultRowHeight="11"/>
  <cols>
    <col min="1" max="1" width="11" style="2" customWidth="1"/>
    <col min="2" max="2" width="1.5" style="1" customWidth="1"/>
    <col min="3" max="3" width="29.25" style="1" customWidth="1"/>
    <col min="4" max="4" width="10.5" style="1" customWidth="1"/>
    <col min="5" max="5" width="2.5" style="1" customWidth="1"/>
    <col min="6" max="6" width="9.25" style="1" customWidth="1"/>
    <col min="7" max="7" width="3.75" style="1" customWidth="1"/>
    <col min="8" max="8" width="9.75" style="1" customWidth="1"/>
    <col min="9" max="9" width="3.25" style="1" customWidth="1"/>
    <col min="10" max="10" width="9.75" style="1" customWidth="1"/>
    <col min="11" max="11" width="3.25" style="1" customWidth="1"/>
    <col min="12" max="12" width="9.75" style="1" customWidth="1"/>
    <col min="13" max="13" width="3.25" style="1" customWidth="1"/>
    <col min="14" max="14" width="9.75" style="1" customWidth="1"/>
    <col min="15" max="15" width="3.25" style="1" customWidth="1"/>
    <col min="16" max="16" width="9.75" style="1" customWidth="1"/>
    <col min="17" max="17" width="3.25" style="1" customWidth="1"/>
    <col min="18" max="18" width="9.75" style="1" customWidth="1"/>
    <col min="19" max="19" width="3.25" style="1" customWidth="1"/>
    <col min="20" max="20" width="9.75" style="1" customWidth="1"/>
    <col min="21" max="21" width="3.25" style="1" customWidth="1"/>
    <col min="22" max="22" width="9.25" style="1" customWidth="1"/>
    <col min="23" max="23" width="3.75" style="1" customWidth="1"/>
    <col min="24" max="24" width="9.25" style="1" customWidth="1"/>
    <col min="25" max="25" width="3.75" style="1" customWidth="1"/>
    <col min="26" max="26" width="9.25" style="1" customWidth="1"/>
    <col min="27" max="27" width="3.75" style="1" customWidth="1"/>
    <col min="28" max="16384" width="9.5" style="1"/>
  </cols>
  <sheetData>
    <row r="1" spans="1:30" s="25" customFormat="1" ht="18" customHeight="1">
      <c r="A1" s="75" t="s">
        <v>39</v>
      </c>
      <c r="B1" s="63" t="s">
        <v>38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27"/>
      <c r="AC1" s="27"/>
      <c r="AD1" s="27"/>
    </row>
    <row r="2" spans="1:30" s="25" customFormat="1" ht="30" customHeight="1">
      <c r="A2" s="76"/>
      <c r="B2" s="64" t="s">
        <v>35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27"/>
      <c r="AC2" s="27"/>
      <c r="AD2" s="27"/>
    </row>
    <row r="3" spans="1:30" s="25" customFormat="1" ht="11.25" customHeight="1">
      <c r="A3" s="76"/>
      <c r="B3" s="65" t="s">
        <v>34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27"/>
      <c r="AC3" s="27"/>
      <c r="AD3" s="27"/>
    </row>
    <row r="4" spans="1:30" s="25" customFormat="1" ht="18" customHeight="1">
      <c r="A4" s="76"/>
      <c r="B4" s="66" t="s">
        <v>37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30" s="25" customFormat="1" ht="15" customHeight="1" thickBot="1">
      <c r="A5" s="76"/>
      <c r="AA5" s="26" t="s">
        <v>32</v>
      </c>
    </row>
    <row r="6" spans="1:30" ht="45.75" customHeight="1">
      <c r="A6" s="76"/>
      <c r="B6" s="67" t="s">
        <v>31</v>
      </c>
      <c r="C6" s="62"/>
      <c r="D6" s="62" t="s">
        <v>19</v>
      </c>
      <c r="E6" s="77"/>
      <c r="F6" s="78" t="s">
        <v>30</v>
      </c>
      <c r="G6" s="74"/>
      <c r="H6" s="74" t="s">
        <v>29</v>
      </c>
      <c r="I6" s="79"/>
      <c r="J6" s="78" t="s">
        <v>28</v>
      </c>
      <c r="K6" s="74"/>
      <c r="L6" s="74" t="s">
        <v>27</v>
      </c>
      <c r="M6" s="79"/>
      <c r="N6" s="78" t="s">
        <v>26</v>
      </c>
      <c r="O6" s="74"/>
      <c r="P6" s="74" t="s">
        <v>25</v>
      </c>
      <c r="Q6" s="79"/>
      <c r="R6" s="78" t="s">
        <v>24</v>
      </c>
      <c r="S6" s="74"/>
      <c r="T6" s="74" t="s">
        <v>23</v>
      </c>
      <c r="U6" s="74"/>
      <c r="V6" s="74" t="s">
        <v>22</v>
      </c>
      <c r="W6" s="74"/>
      <c r="X6" s="80" t="s">
        <v>21</v>
      </c>
      <c r="Y6" s="80"/>
      <c r="Z6" s="80" t="s">
        <v>20</v>
      </c>
      <c r="AA6" s="81"/>
    </row>
    <row r="7" spans="1:30" s="19" customFormat="1" ht="16.5" customHeight="1" thickBot="1">
      <c r="A7" s="76"/>
      <c r="B7" s="24"/>
      <c r="C7" s="23" t="s">
        <v>19</v>
      </c>
      <c r="D7" s="22">
        <v>1148.5</v>
      </c>
      <c r="E7" s="21"/>
      <c r="F7" s="31">
        <v>46.7</v>
      </c>
      <c r="G7" s="21"/>
      <c r="H7" s="21">
        <v>109.2</v>
      </c>
      <c r="I7" s="32"/>
      <c r="J7" s="31">
        <v>119.2</v>
      </c>
      <c r="K7" s="21"/>
      <c r="L7" s="21">
        <v>134.5</v>
      </c>
      <c r="M7" s="32"/>
      <c r="N7" s="31">
        <v>143.80000000000001</v>
      </c>
      <c r="O7" s="21"/>
      <c r="P7" s="21">
        <v>139.5</v>
      </c>
      <c r="Q7" s="32"/>
      <c r="R7" s="31">
        <v>140.4</v>
      </c>
      <c r="S7" s="21"/>
      <c r="T7" s="21">
        <v>128.19999999999999</v>
      </c>
      <c r="U7" s="21"/>
      <c r="V7" s="21">
        <v>97.7</v>
      </c>
      <c r="W7" s="21"/>
      <c r="X7" s="21">
        <v>56.2</v>
      </c>
      <c r="Y7" s="21"/>
      <c r="Z7" s="21">
        <v>33.200000000000003</v>
      </c>
      <c r="AA7" s="39"/>
    </row>
    <row r="8" spans="1:30" ht="16.5" customHeight="1">
      <c r="A8" s="76"/>
      <c r="B8" s="7"/>
      <c r="C8" s="42" t="s">
        <v>18</v>
      </c>
      <c r="D8" s="43">
        <v>14</v>
      </c>
      <c r="E8" s="43"/>
      <c r="F8" s="44">
        <v>5.5</v>
      </c>
      <c r="G8" s="43"/>
      <c r="H8" s="43">
        <v>1.2</v>
      </c>
      <c r="I8" s="45"/>
      <c r="J8" s="44">
        <v>0.3</v>
      </c>
      <c r="K8" s="43"/>
      <c r="L8" s="43">
        <v>0.3</v>
      </c>
      <c r="M8" s="45"/>
      <c r="N8" s="44">
        <v>0.4</v>
      </c>
      <c r="O8" s="43"/>
      <c r="P8" s="43">
        <v>0.4</v>
      </c>
      <c r="Q8" s="45"/>
      <c r="R8" s="43">
        <v>0.6</v>
      </c>
      <c r="S8" s="43"/>
      <c r="T8" s="43">
        <v>0.9</v>
      </c>
      <c r="U8" s="43"/>
      <c r="V8" s="43">
        <v>1.5</v>
      </c>
      <c r="W8" s="43"/>
      <c r="X8" s="43">
        <v>1.1000000000000001</v>
      </c>
      <c r="Y8" s="43"/>
      <c r="Z8" s="43">
        <v>1.8</v>
      </c>
      <c r="AA8" s="46"/>
    </row>
    <row r="9" spans="1:30" ht="16.5" customHeight="1">
      <c r="A9" s="17"/>
      <c r="B9" s="7"/>
      <c r="C9" s="47" t="s">
        <v>17</v>
      </c>
      <c r="D9" s="12">
        <v>38</v>
      </c>
      <c r="E9" s="12"/>
      <c r="F9" s="33">
        <v>8.8000000000000007</v>
      </c>
      <c r="G9" s="12"/>
      <c r="H9" s="12">
        <v>2.5</v>
      </c>
      <c r="I9" s="34"/>
      <c r="J9" s="33">
        <v>0.9</v>
      </c>
      <c r="K9" s="12"/>
      <c r="L9" s="12">
        <v>1.2</v>
      </c>
      <c r="M9" s="34"/>
      <c r="N9" s="33">
        <v>1</v>
      </c>
      <c r="O9" s="12"/>
      <c r="P9" s="12">
        <v>1.9</v>
      </c>
      <c r="Q9" s="34"/>
      <c r="R9" s="12">
        <v>3.3</v>
      </c>
      <c r="S9" s="12"/>
      <c r="T9" s="12">
        <v>4.3</v>
      </c>
      <c r="U9" s="12"/>
      <c r="V9" s="12">
        <v>4.8</v>
      </c>
      <c r="W9" s="12"/>
      <c r="X9" s="12">
        <v>4.5999999999999996</v>
      </c>
      <c r="Y9" s="12"/>
      <c r="Z9" s="12">
        <v>4.5999999999999996</v>
      </c>
      <c r="AA9" s="40"/>
    </row>
    <row r="10" spans="1:30" ht="16.5" customHeight="1">
      <c r="A10" s="17"/>
      <c r="B10" s="7"/>
      <c r="C10" s="47" t="s">
        <v>16</v>
      </c>
      <c r="D10" s="12">
        <v>93.4</v>
      </c>
      <c r="E10" s="12"/>
      <c r="F10" s="33">
        <v>8.6</v>
      </c>
      <c r="G10" s="12"/>
      <c r="H10" s="12">
        <v>3.5</v>
      </c>
      <c r="I10" s="34"/>
      <c r="J10" s="33">
        <v>2.5</v>
      </c>
      <c r="K10" s="12"/>
      <c r="L10" s="12">
        <v>3.2</v>
      </c>
      <c r="M10" s="34"/>
      <c r="N10" s="33">
        <v>4.3</v>
      </c>
      <c r="O10" s="12"/>
      <c r="P10" s="12">
        <v>4.5999999999999996</v>
      </c>
      <c r="Q10" s="34"/>
      <c r="R10" s="12">
        <v>10.3</v>
      </c>
      <c r="S10" s="12"/>
      <c r="T10" s="12">
        <v>14.8</v>
      </c>
      <c r="U10" s="12"/>
      <c r="V10" s="12">
        <v>16.3</v>
      </c>
      <c r="W10" s="12"/>
      <c r="X10" s="12">
        <v>14.4</v>
      </c>
      <c r="Y10" s="12"/>
      <c r="Z10" s="12">
        <v>10.8</v>
      </c>
      <c r="AA10" s="40"/>
    </row>
    <row r="11" spans="1:30" ht="16.5" customHeight="1">
      <c r="A11" s="17"/>
      <c r="B11" s="7"/>
      <c r="C11" s="47" t="s">
        <v>15</v>
      </c>
      <c r="D11" s="12">
        <v>95.6</v>
      </c>
      <c r="E11" s="12"/>
      <c r="F11" s="33">
        <v>7.1</v>
      </c>
      <c r="G11" s="12"/>
      <c r="H11" s="12">
        <v>8.3000000000000007</v>
      </c>
      <c r="I11" s="34"/>
      <c r="J11" s="33">
        <v>5.6</v>
      </c>
      <c r="K11" s="12"/>
      <c r="L11" s="12">
        <v>5.2</v>
      </c>
      <c r="M11" s="34"/>
      <c r="N11" s="33">
        <v>5.7</v>
      </c>
      <c r="O11" s="12"/>
      <c r="P11" s="12">
        <v>7.3</v>
      </c>
      <c r="Q11" s="34"/>
      <c r="R11" s="12">
        <v>12.8</v>
      </c>
      <c r="S11" s="12"/>
      <c r="T11" s="12">
        <v>14.8</v>
      </c>
      <c r="U11" s="12"/>
      <c r="V11" s="12">
        <v>15.5</v>
      </c>
      <c r="W11" s="12"/>
      <c r="X11" s="12">
        <v>8.1</v>
      </c>
      <c r="Y11" s="12"/>
      <c r="Z11" s="12">
        <v>5.3</v>
      </c>
      <c r="AA11" s="40"/>
    </row>
    <row r="12" spans="1:30" ht="16.5" customHeight="1">
      <c r="A12" s="17"/>
      <c r="B12" s="7"/>
      <c r="C12" s="47" t="s">
        <v>14</v>
      </c>
      <c r="D12" s="12">
        <v>106</v>
      </c>
      <c r="E12" s="12"/>
      <c r="F12" s="33">
        <v>6.4</v>
      </c>
      <c r="G12" s="12"/>
      <c r="H12" s="12">
        <v>13.9</v>
      </c>
      <c r="I12" s="34"/>
      <c r="J12" s="33">
        <v>7.2</v>
      </c>
      <c r="K12" s="12"/>
      <c r="L12" s="12">
        <v>8.3000000000000007</v>
      </c>
      <c r="M12" s="34"/>
      <c r="N12" s="33">
        <v>9.1</v>
      </c>
      <c r="O12" s="12"/>
      <c r="P12" s="12">
        <v>10</v>
      </c>
      <c r="Q12" s="34"/>
      <c r="R12" s="12">
        <v>14.4</v>
      </c>
      <c r="S12" s="12"/>
      <c r="T12" s="12">
        <v>15.1</v>
      </c>
      <c r="U12" s="12"/>
      <c r="V12" s="12">
        <v>11.9</v>
      </c>
      <c r="W12" s="12"/>
      <c r="X12" s="12">
        <v>6.9</v>
      </c>
      <c r="Y12" s="12"/>
      <c r="Z12" s="12">
        <v>2.8</v>
      </c>
      <c r="AA12" s="40"/>
    </row>
    <row r="13" spans="1:30" ht="16.5" customHeight="1">
      <c r="B13" s="7"/>
      <c r="C13" s="47" t="s">
        <v>13</v>
      </c>
      <c r="D13" s="12">
        <v>86.9</v>
      </c>
      <c r="E13" s="12"/>
      <c r="F13" s="33">
        <v>4.5999999999999996</v>
      </c>
      <c r="G13" s="12"/>
      <c r="H13" s="12">
        <v>15.3</v>
      </c>
      <c r="I13" s="34"/>
      <c r="J13" s="33">
        <v>10.4</v>
      </c>
      <c r="K13" s="12"/>
      <c r="L13" s="12">
        <v>7</v>
      </c>
      <c r="M13" s="34"/>
      <c r="N13" s="33">
        <v>8.4</v>
      </c>
      <c r="O13" s="12"/>
      <c r="P13" s="12">
        <v>9.4</v>
      </c>
      <c r="Q13" s="34"/>
      <c r="R13" s="12">
        <v>10.4</v>
      </c>
      <c r="S13" s="12"/>
      <c r="T13" s="12">
        <v>9.6</v>
      </c>
      <c r="U13" s="12"/>
      <c r="V13" s="12">
        <v>7</v>
      </c>
      <c r="W13" s="12"/>
      <c r="X13" s="12">
        <v>3.3</v>
      </c>
      <c r="Y13" s="12"/>
      <c r="Z13" s="12">
        <v>1.4</v>
      </c>
      <c r="AA13" s="40"/>
    </row>
    <row r="14" spans="1:30" ht="16.5" customHeight="1" thickBot="1">
      <c r="A14" s="4"/>
      <c r="B14" s="7"/>
      <c r="C14" s="47" t="s">
        <v>12</v>
      </c>
      <c r="D14" s="12">
        <v>161.30000000000001</v>
      </c>
      <c r="E14" s="12"/>
      <c r="F14" s="33">
        <v>4.7</v>
      </c>
      <c r="G14" s="12"/>
      <c r="H14" s="12">
        <v>29.4</v>
      </c>
      <c r="I14" s="34"/>
      <c r="J14" s="33">
        <v>21.6</v>
      </c>
      <c r="K14" s="12"/>
      <c r="L14" s="12">
        <v>18.100000000000001</v>
      </c>
      <c r="M14" s="34"/>
      <c r="N14" s="33">
        <v>16.899999999999999</v>
      </c>
      <c r="O14" s="12"/>
      <c r="P14" s="12">
        <v>18.7</v>
      </c>
      <c r="Q14" s="34"/>
      <c r="R14" s="12">
        <v>18.7</v>
      </c>
      <c r="S14" s="12"/>
      <c r="T14" s="12">
        <v>15.3</v>
      </c>
      <c r="U14" s="12"/>
      <c r="V14" s="12">
        <v>11.5</v>
      </c>
      <c r="W14" s="12"/>
      <c r="X14" s="12">
        <v>5</v>
      </c>
      <c r="Y14" s="12"/>
      <c r="Z14" s="12">
        <v>1.3</v>
      </c>
      <c r="AA14" s="40"/>
    </row>
    <row r="15" spans="1:30" ht="16.5" customHeight="1">
      <c r="B15" s="7"/>
      <c r="C15" s="49" t="s">
        <v>11</v>
      </c>
      <c r="D15" s="43">
        <v>114.9</v>
      </c>
      <c r="E15" s="43"/>
      <c r="F15" s="44">
        <v>0.3</v>
      </c>
      <c r="G15" s="43"/>
      <c r="H15" s="43">
        <v>16</v>
      </c>
      <c r="I15" s="45"/>
      <c r="J15" s="44">
        <v>20.6</v>
      </c>
      <c r="K15" s="43"/>
      <c r="L15" s="43">
        <v>16.3</v>
      </c>
      <c r="M15" s="45"/>
      <c r="N15" s="44">
        <v>14.9</v>
      </c>
      <c r="O15" s="43"/>
      <c r="P15" s="43">
        <v>13.6</v>
      </c>
      <c r="Q15" s="45"/>
      <c r="R15" s="43">
        <v>11.2</v>
      </c>
      <c r="S15" s="43"/>
      <c r="T15" s="43">
        <v>11.3</v>
      </c>
      <c r="U15" s="43"/>
      <c r="V15" s="43">
        <v>6.6</v>
      </c>
      <c r="W15" s="43"/>
      <c r="X15" s="43">
        <v>3.1</v>
      </c>
      <c r="Y15" s="43"/>
      <c r="Z15" s="43">
        <v>1.1000000000000001</v>
      </c>
      <c r="AA15" s="46"/>
    </row>
    <row r="16" spans="1:30" ht="16.5" customHeight="1">
      <c r="A16" s="15"/>
      <c r="B16" s="7"/>
      <c r="C16" s="47" t="s">
        <v>9</v>
      </c>
      <c r="D16" s="12">
        <v>93.4</v>
      </c>
      <c r="E16" s="12"/>
      <c r="F16" s="33">
        <v>0.3</v>
      </c>
      <c r="G16" s="12"/>
      <c r="H16" s="12">
        <v>8.8000000000000007</v>
      </c>
      <c r="I16" s="34"/>
      <c r="J16" s="33">
        <v>15.7</v>
      </c>
      <c r="K16" s="12"/>
      <c r="L16" s="12">
        <v>15.5</v>
      </c>
      <c r="M16" s="34"/>
      <c r="N16" s="33">
        <v>14.9</v>
      </c>
      <c r="O16" s="12"/>
      <c r="P16" s="12">
        <v>11.8</v>
      </c>
      <c r="Q16" s="34"/>
      <c r="R16" s="12">
        <v>9.6999999999999993</v>
      </c>
      <c r="S16" s="12"/>
      <c r="T16" s="12">
        <v>8.6</v>
      </c>
      <c r="U16" s="12"/>
      <c r="V16" s="12">
        <v>5</v>
      </c>
      <c r="W16" s="12"/>
      <c r="X16" s="12">
        <v>2.2000000000000002</v>
      </c>
      <c r="Y16" s="12"/>
      <c r="Z16" s="12">
        <v>0.9</v>
      </c>
      <c r="AA16" s="40"/>
    </row>
    <row r="17" spans="1:27" ht="16.5" customHeight="1">
      <c r="A17" s="15"/>
      <c r="B17" s="7"/>
      <c r="C17" s="47" t="s">
        <v>8</v>
      </c>
      <c r="D17" s="12">
        <v>59.9</v>
      </c>
      <c r="E17" s="12"/>
      <c r="F17" s="33">
        <v>0.2</v>
      </c>
      <c r="G17" s="12"/>
      <c r="H17" s="12">
        <v>4.0999999999999996</v>
      </c>
      <c r="I17" s="34"/>
      <c r="J17" s="33">
        <v>8.6</v>
      </c>
      <c r="K17" s="12"/>
      <c r="L17" s="12">
        <v>10.8</v>
      </c>
      <c r="M17" s="34"/>
      <c r="N17" s="33">
        <v>10.5</v>
      </c>
      <c r="O17" s="12"/>
      <c r="P17" s="12">
        <v>8.9</v>
      </c>
      <c r="Q17" s="34"/>
      <c r="R17" s="12">
        <v>6.7</v>
      </c>
      <c r="S17" s="12"/>
      <c r="T17" s="12">
        <v>5.4</v>
      </c>
      <c r="U17" s="12"/>
      <c r="V17" s="12">
        <v>2.6</v>
      </c>
      <c r="W17" s="12"/>
      <c r="X17" s="12">
        <v>1.8</v>
      </c>
      <c r="Y17" s="12"/>
      <c r="Z17" s="12">
        <v>0.4</v>
      </c>
      <c r="AA17" s="40"/>
    </row>
    <row r="18" spans="1:27" ht="16.5" customHeight="1">
      <c r="A18" s="15"/>
      <c r="B18" s="7"/>
      <c r="C18" s="47" t="s">
        <v>7</v>
      </c>
      <c r="D18" s="12">
        <v>49.6</v>
      </c>
      <c r="E18" s="12"/>
      <c r="F18" s="33">
        <v>0</v>
      </c>
      <c r="G18" s="12"/>
      <c r="H18" s="12">
        <v>2.5</v>
      </c>
      <c r="I18" s="34"/>
      <c r="J18" s="33">
        <v>6.8</v>
      </c>
      <c r="K18" s="12"/>
      <c r="L18" s="12">
        <v>9.5</v>
      </c>
      <c r="M18" s="34"/>
      <c r="N18" s="33">
        <v>9.6</v>
      </c>
      <c r="O18" s="12"/>
      <c r="P18" s="12">
        <v>7.9</v>
      </c>
      <c r="Q18" s="34"/>
      <c r="R18" s="12">
        <v>6.5</v>
      </c>
      <c r="S18" s="12"/>
      <c r="T18" s="12">
        <v>3.9</v>
      </c>
      <c r="U18" s="12"/>
      <c r="V18" s="12">
        <v>1.7</v>
      </c>
      <c r="W18" s="12"/>
      <c r="X18" s="12">
        <v>0.9</v>
      </c>
      <c r="Y18" s="12"/>
      <c r="Z18" s="12">
        <v>0.4</v>
      </c>
      <c r="AA18" s="40"/>
    </row>
    <row r="19" spans="1:27" ht="16.5" customHeight="1">
      <c r="A19" s="15"/>
      <c r="B19" s="7"/>
      <c r="C19" s="47" t="s">
        <v>6</v>
      </c>
      <c r="D19" s="12">
        <v>38.9</v>
      </c>
      <c r="E19" s="12"/>
      <c r="F19" s="33">
        <v>0.1</v>
      </c>
      <c r="G19" s="12"/>
      <c r="H19" s="12">
        <v>1.2</v>
      </c>
      <c r="I19" s="34"/>
      <c r="J19" s="33">
        <v>4.9000000000000004</v>
      </c>
      <c r="K19" s="12"/>
      <c r="L19" s="12">
        <v>7.5</v>
      </c>
      <c r="M19" s="34"/>
      <c r="N19" s="33">
        <v>6.9</v>
      </c>
      <c r="O19" s="12"/>
      <c r="P19" s="12">
        <v>6.6</v>
      </c>
      <c r="Q19" s="34"/>
      <c r="R19" s="12">
        <v>5.4</v>
      </c>
      <c r="S19" s="12"/>
      <c r="T19" s="12">
        <v>3.8</v>
      </c>
      <c r="U19" s="12"/>
      <c r="V19" s="12">
        <v>1.9</v>
      </c>
      <c r="W19" s="12"/>
      <c r="X19" s="12">
        <v>0.4</v>
      </c>
      <c r="Y19" s="12"/>
      <c r="Z19" s="12">
        <v>0.3</v>
      </c>
      <c r="AA19" s="40"/>
    </row>
    <row r="20" spans="1:27" ht="16.5" customHeight="1" thickBot="1">
      <c r="A20" s="15"/>
      <c r="B20" s="7"/>
      <c r="C20" s="48" t="s">
        <v>5</v>
      </c>
      <c r="D20" s="36">
        <v>28</v>
      </c>
      <c r="E20" s="36"/>
      <c r="F20" s="35">
        <v>0</v>
      </c>
      <c r="G20" s="36"/>
      <c r="H20" s="36">
        <v>0.7</v>
      </c>
      <c r="I20" s="37"/>
      <c r="J20" s="35">
        <v>2.9</v>
      </c>
      <c r="K20" s="36"/>
      <c r="L20" s="36">
        <v>5.4</v>
      </c>
      <c r="M20" s="37"/>
      <c r="N20" s="35">
        <v>6.4</v>
      </c>
      <c r="O20" s="36"/>
      <c r="P20" s="36">
        <v>4.5</v>
      </c>
      <c r="Q20" s="37"/>
      <c r="R20" s="36">
        <v>4.0999999999999996</v>
      </c>
      <c r="S20" s="36"/>
      <c r="T20" s="36">
        <v>2.2000000000000002</v>
      </c>
      <c r="U20" s="36"/>
      <c r="V20" s="36">
        <v>1</v>
      </c>
      <c r="W20" s="36"/>
      <c r="X20" s="36">
        <v>0.8</v>
      </c>
      <c r="Y20" s="36"/>
      <c r="Z20" s="36">
        <v>0.1</v>
      </c>
      <c r="AA20" s="41"/>
    </row>
    <row r="21" spans="1:27" ht="16.5" customHeight="1">
      <c r="A21" s="15"/>
      <c r="B21" s="7"/>
      <c r="C21" s="47" t="s">
        <v>4</v>
      </c>
      <c r="D21" s="12">
        <v>35.700000000000003</v>
      </c>
      <c r="E21" s="12"/>
      <c r="F21" s="33">
        <v>0</v>
      </c>
      <c r="G21" s="12"/>
      <c r="H21" s="12">
        <v>0.7</v>
      </c>
      <c r="I21" s="34"/>
      <c r="J21" s="33">
        <v>3.2</v>
      </c>
      <c r="K21" s="12"/>
      <c r="L21" s="12">
        <v>6.1</v>
      </c>
      <c r="M21" s="34"/>
      <c r="N21" s="33">
        <v>7.6</v>
      </c>
      <c r="O21" s="12"/>
      <c r="P21" s="12">
        <v>6.5</v>
      </c>
      <c r="Q21" s="34"/>
      <c r="R21" s="33">
        <v>4.8</v>
      </c>
      <c r="S21" s="12"/>
      <c r="T21" s="12">
        <v>3.5</v>
      </c>
      <c r="U21" s="12"/>
      <c r="V21" s="12">
        <v>1.9</v>
      </c>
      <c r="W21" s="12"/>
      <c r="X21" s="12">
        <v>0.8</v>
      </c>
      <c r="Y21" s="12"/>
      <c r="Z21" s="12">
        <v>0.4</v>
      </c>
      <c r="AA21" s="40"/>
    </row>
    <row r="22" spans="1:27" ht="16.5" customHeight="1">
      <c r="A22" s="15"/>
      <c r="B22" s="7"/>
      <c r="C22" s="47" t="s">
        <v>3</v>
      </c>
      <c r="D22" s="12">
        <v>20</v>
      </c>
      <c r="E22" s="12"/>
      <c r="F22" s="33">
        <v>0</v>
      </c>
      <c r="G22" s="12"/>
      <c r="H22" s="12">
        <v>0.2</v>
      </c>
      <c r="I22" s="34"/>
      <c r="J22" s="33">
        <v>1.6</v>
      </c>
      <c r="K22" s="12"/>
      <c r="L22" s="12">
        <v>3.9</v>
      </c>
      <c r="M22" s="34"/>
      <c r="N22" s="33">
        <v>4.3</v>
      </c>
      <c r="O22" s="12"/>
      <c r="P22" s="12">
        <v>4.2</v>
      </c>
      <c r="Q22" s="34"/>
      <c r="R22" s="33">
        <v>2.5</v>
      </c>
      <c r="S22" s="12"/>
      <c r="T22" s="12">
        <v>1.8</v>
      </c>
      <c r="U22" s="12"/>
      <c r="V22" s="12">
        <v>1.6</v>
      </c>
      <c r="W22" s="12"/>
      <c r="X22" s="12">
        <v>0.1</v>
      </c>
      <c r="Y22" s="12"/>
      <c r="Z22" s="12">
        <v>0</v>
      </c>
      <c r="AA22" s="40"/>
    </row>
    <row r="23" spans="1:27" ht="16.5" customHeight="1" thickBot="1">
      <c r="A23" s="15"/>
      <c r="B23" s="11"/>
      <c r="C23" s="48" t="s">
        <v>1</v>
      </c>
      <c r="D23" s="36">
        <v>112.7</v>
      </c>
      <c r="E23" s="36"/>
      <c r="F23" s="35">
        <v>0</v>
      </c>
      <c r="G23" s="36"/>
      <c r="H23" s="36">
        <v>1.1000000000000001</v>
      </c>
      <c r="I23" s="37"/>
      <c r="J23" s="35">
        <v>6.2</v>
      </c>
      <c r="K23" s="36"/>
      <c r="L23" s="36">
        <v>16.2</v>
      </c>
      <c r="M23" s="37"/>
      <c r="N23" s="35">
        <v>23</v>
      </c>
      <c r="O23" s="36"/>
      <c r="P23" s="36">
        <v>23.2</v>
      </c>
      <c r="Q23" s="37"/>
      <c r="R23" s="35">
        <v>18.899999999999999</v>
      </c>
      <c r="S23" s="36"/>
      <c r="T23" s="36">
        <v>12.8</v>
      </c>
      <c r="U23" s="36"/>
      <c r="V23" s="36">
        <v>6.9</v>
      </c>
      <c r="W23" s="36"/>
      <c r="X23" s="36">
        <v>2.7</v>
      </c>
      <c r="Y23" s="36"/>
      <c r="Z23" s="36">
        <v>1.6</v>
      </c>
      <c r="AA23" s="41"/>
    </row>
    <row r="24" spans="1:27" ht="15" customHeight="1">
      <c r="A24" s="15"/>
      <c r="B24" s="10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38" t="s">
        <v>0</v>
      </c>
    </row>
    <row r="25" spans="1:27" ht="15" customHeight="1">
      <c r="A25" s="9"/>
      <c r="B25" s="69" t="s">
        <v>43</v>
      </c>
      <c r="C25" s="69"/>
      <c r="D25" s="69"/>
      <c r="E25" s="70">
        <f>SUM(F8:I14)/SUM(F$8:I$23)</f>
        <v>0.76794871794871822</v>
      </c>
      <c r="F25" s="71"/>
      <c r="G25" s="71"/>
      <c r="H25" s="72"/>
      <c r="I25" s="70">
        <f>SUM(J8:M14)/SUM(J$8:M$23)</f>
        <v>0.36213017751479293</v>
      </c>
      <c r="J25" s="71"/>
      <c r="K25" s="71"/>
      <c r="L25" s="72"/>
      <c r="M25" s="70">
        <f>SUM(N8:Q14)/SUM(N$8:Q$23)</f>
        <v>0.34615384615384615</v>
      </c>
      <c r="N25" s="71"/>
      <c r="O25" s="71"/>
      <c r="P25" s="72"/>
      <c r="Q25" s="70">
        <f>SUM(R8:AA14)/SUM($R$8:$AA$23)</f>
        <v>0.62612513721185525</v>
      </c>
      <c r="R25" s="71"/>
      <c r="S25" s="71"/>
      <c r="T25" s="71"/>
      <c r="U25" s="71"/>
      <c r="V25" s="71"/>
      <c r="W25" s="71"/>
      <c r="X25" s="71"/>
      <c r="Y25" s="71"/>
      <c r="Z25" s="72"/>
      <c r="AA25" s="56"/>
    </row>
    <row r="26" spans="1:27" ht="11.25" customHeight="1">
      <c r="A26" s="29"/>
      <c r="B26" s="73" t="s">
        <v>44</v>
      </c>
      <c r="C26" s="73"/>
      <c r="D26" s="73"/>
      <c r="E26" s="70">
        <f t="shared" ref="E26" si="0">SUM(F15:I20)/SUM(F$8:I$23)</f>
        <v>0.21923076923076942</v>
      </c>
      <c r="F26" s="71"/>
      <c r="G26" s="71"/>
      <c r="H26" s="72"/>
      <c r="I26" s="70">
        <f t="shared" ref="I26" si="1">SUM(J15:M20)/SUM(J$8:M$23)</f>
        <v>0.49112426035502965</v>
      </c>
      <c r="J26" s="71"/>
      <c r="K26" s="71"/>
      <c r="L26" s="72"/>
      <c r="M26" s="70">
        <f>SUM(N15:Q20)/SUM(N$8:Q$23)</f>
        <v>0.41107974594213126</v>
      </c>
      <c r="N26" s="71"/>
      <c r="O26" s="71"/>
      <c r="P26" s="72"/>
      <c r="Q26" s="70">
        <f>SUM(R15:AA20)/SUM($R$8:$AA$23)</f>
        <v>0.24149286498353464</v>
      </c>
      <c r="R26" s="71"/>
      <c r="S26" s="71"/>
      <c r="T26" s="71"/>
      <c r="U26" s="71"/>
      <c r="V26" s="71"/>
      <c r="W26" s="71"/>
      <c r="X26" s="71"/>
      <c r="Y26" s="71"/>
      <c r="Z26" s="72"/>
      <c r="AA26" s="56"/>
    </row>
    <row r="27" spans="1:27">
      <c r="B27" s="73" t="s">
        <v>42</v>
      </c>
      <c r="C27" s="73"/>
      <c r="D27" s="73"/>
      <c r="E27" s="70">
        <f>SUM(F21:I23)/SUM($F$8:$I$23)</f>
        <v>1.2820512820512827E-2</v>
      </c>
      <c r="F27" s="71"/>
      <c r="G27" s="71"/>
      <c r="H27" s="72"/>
      <c r="I27" s="70">
        <f>SUM(J21:M23)/SUM(J$8:M$23)</f>
        <v>0.14674556213017753</v>
      </c>
      <c r="J27" s="71"/>
      <c r="K27" s="71"/>
      <c r="L27" s="72"/>
      <c r="M27" s="70">
        <f>SUM(N21:Q23)/SUM(N$8:Q$23)</f>
        <v>0.24276640790402254</v>
      </c>
      <c r="N27" s="71"/>
      <c r="O27" s="71"/>
      <c r="P27" s="72"/>
      <c r="Q27" s="70">
        <f>SUM(R21:AA23)/SUM($R$8:$AA$23)</f>
        <v>0.13238199780461035</v>
      </c>
      <c r="R27" s="71"/>
      <c r="S27" s="71"/>
      <c r="T27" s="71"/>
      <c r="U27" s="71"/>
      <c r="V27" s="71"/>
      <c r="W27" s="71"/>
      <c r="X27" s="71"/>
      <c r="Y27" s="71"/>
      <c r="Z27" s="72"/>
      <c r="AA27" s="56"/>
    </row>
    <row r="28" spans="1:27">
      <c r="AA28" s="57"/>
    </row>
    <row r="29" spans="1:27">
      <c r="H29" s="1">
        <f>SUM(E25:H27)</f>
        <v>1.0000000000000004</v>
      </c>
      <c r="L29" s="1">
        <f>SUM(I25:L27)</f>
        <v>1</v>
      </c>
      <c r="P29" s="1">
        <f>SUM(M25:P27)</f>
        <v>1</v>
      </c>
      <c r="X29" s="1">
        <f>SUM(Q25:Z27)</f>
        <v>1.0000000000000002</v>
      </c>
      <c r="AA29" s="57"/>
    </row>
    <row r="30" spans="1:27"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</sheetData>
  <mergeCells count="36">
    <mergeCell ref="B6:C6"/>
    <mergeCell ref="P6:Q6"/>
    <mergeCell ref="R6:S6"/>
    <mergeCell ref="B27:D27"/>
    <mergeCell ref="T6:U6"/>
    <mergeCell ref="V6:W6"/>
    <mergeCell ref="A1:A8"/>
    <mergeCell ref="D6:E6"/>
    <mergeCell ref="F6:G6"/>
    <mergeCell ref="H6:I6"/>
    <mergeCell ref="N6:O6"/>
    <mergeCell ref="J6:K6"/>
    <mergeCell ref="B1:AA1"/>
    <mergeCell ref="B2:AA2"/>
    <mergeCell ref="B3:AA3"/>
    <mergeCell ref="B4:AA4"/>
    <mergeCell ref="X6:Y6"/>
    <mergeCell ref="Z6:AA6"/>
    <mergeCell ref="L6:M6"/>
    <mergeCell ref="Q27:Z27"/>
    <mergeCell ref="M27:P27"/>
    <mergeCell ref="E27:H27"/>
    <mergeCell ref="I27:L27"/>
    <mergeCell ref="F30:I30"/>
    <mergeCell ref="J30:M30"/>
    <mergeCell ref="N30:Q30"/>
    <mergeCell ref="B25:D25"/>
    <mergeCell ref="E25:H25"/>
    <mergeCell ref="I25:L25"/>
    <mergeCell ref="M25:P25"/>
    <mergeCell ref="Q25:Z25"/>
    <mergeCell ref="B26:D26"/>
    <mergeCell ref="E26:H26"/>
    <mergeCell ref="I26:L26"/>
    <mergeCell ref="M26:P26"/>
    <mergeCell ref="Q26:Z26"/>
  </mergeCells>
  <conditionalFormatting sqref="B7:AA23">
    <cfRule type="expression" dxfId="1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AC32"/>
  <sheetViews>
    <sheetView showGridLines="0" zoomScale="137" zoomScaleNormal="100" workbookViewId="0">
      <selection activeCell="H29" sqref="H29"/>
    </sheetView>
  </sheetViews>
  <sheetFormatPr baseColWidth="10" defaultColWidth="9.5" defaultRowHeight="11"/>
  <cols>
    <col min="1" max="1" width="11" style="2" customWidth="1"/>
    <col min="2" max="2" width="1.5" style="1" customWidth="1"/>
    <col min="3" max="3" width="29.25" style="1" customWidth="1"/>
    <col min="4" max="4" width="10.5" style="1" customWidth="1"/>
    <col min="5" max="5" width="2.5" style="1" customWidth="1"/>
    <col min="6" max="6" width="9.25" style="1" customWidth="1"/>
    <col min="7" max="7" width="3.75" style="1" customWidth="1"/>
    <col min="8" max="8" width="9.75" style="1" customWidth="1"/>
    <col min="9" max="9" width="3.25" style="1" customWidth="1"/>
    <col min="10" max="10" width="9.75" style="1" customWidth="1"/>
    <col min="11" max="11" width="3.25" style="1" customWidth="1"/>
    <col min="12" max="12" width="9.75" style="1" customWidth="1"/>
    <col min="13" max="13" width="3.25" style="1" customWidth="1"/>
    <col min="14" max="14" width="9.75" style="1" customWidth="1"/>
    <col min="15" max="15" width="3.25" style="1" customWidth="1"/>
    <col min="16" max="16" width="9.75" style="1" customWidth="1"/>
    <col min="17" max="17" width="3.25" style="1" customWidth="1"/>
    <col min="18" max="18" width="9.75" style="1" customWidth="1"/>
    <col min="19" max="19" width="3.25" style="1" customWidth="1"/>
    <col min="20" max="20" width="9.25" style="1" customWidth="1"/>
    <col min="21" max="21" width="3.75" style="1" customWidth="1"/>
    <col min="22" max="22" width="9.25" style="1" customWidth="1"/>
    <col min="23" max="23" width="3.75" style="1" customWidth="1"/>
    <col min="24" max="24" width="9.25" style="1" customWidth="1"/>
    <col min="25" max="25" width="3.75" style="1" customWidth="1"/>
    <col min="26" max="26" width="9.25" style="1" customWidth="1"/>
    <col min="27" max="27" width="3.75" style="1" customWidth="1"/>
    <col min="28" max="16384" width="9.5" style="1"/>
  </cols>
  <sheetData>
    <row r="1" spans="1:28" s="25" customFormat="1" ht="18" customHeight="1">
      <c r="A1" s="28"/>
      <c r="B1" s="63" t="s">
        <v>38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27"/>
    </row>
    <row r="2" spans="1:28" s="25" customFormat="1" ht="30" customHeight="1">
      <c r="A2" s="30"/>
      <c r="B2" s="64" t="s">
        <v>35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27"/>
    </row>
    <row r="3" spans="1:28" s="25" customFormat="1" ht="11.25" customHeight="1">
      <c r="A3" s="30"/>
      <c r="B3" s="65" t="s">
        <v>34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27"/>
    </row>
    <row r="4" spans="1:28" s="25" customFormat="1" ht="18" customHeight="1">
      <c r="A4" s="30"/>
      <c r="B4" s="66" t="s">
        <v>41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28" s="25" customFormat="1" ht="15" customHeight="1" thickBot="1">
      <c r="A5" s="30"/>
      <c r="AA5" s="26" t="s">
        <v>32</v>
      </c>
    </row>
    <row r="6" spans="1:28" ht="45.75" customHeight="1">
      <c r="A6" s="30"/>
      <c r="B6" s="67" t="s">
        <v>31</v>
      </c>
      <c r="C6" s="62"/>
      <c r="D6" s="62" t="s">
        <v>19</v>
      </c>
      <c r="E6" s="77"/>
      <c r="F6" s="78" t="s">
        <v>30</v>
      </c>
      <c r="G6" s="74"/>
      <c r="H6" s="74" t="s">
        <v>29</v>
      </c>
      <c r="I6" s="79"/>
      <c r="J6" s="78" t="s">
        <v>28</v>
      </c>
      <c r="K6" s="74"/>
      <c r="L6" s="74" t="s">
        <v>27</v>
      </c>
      <c r="M6" s="79"/>
      <c r="N6" s="78" t="s">
        <v>26</v>
      </c>
      <c r="O6" s="74"/>
      <c r="P6" s="74" t="s">
        <v>25</v>
      </c>
      <c r="Q6" s="79"/>
      <c r="R6" s="78" t="s">
        <v>24</v>
      </c>
      <c r="S6" s="74"/>
      <c r="T6" s="74" t="s">
        <v>23</v>
      </c>
      <c r="U6" s="74"/>
      <c r="V6" s="74" t="s">
        <v>22</v>
      </c>
      <c r="W6" s="74"/>
      <c r="X6" s="80" t="s">
        <v>21</v>
      </c>
      <c r="Y6" s="80"/>
      <c r="Z6" s="80" t="s">
        <v>20</v>
      </c>
      <c r="AA6" s="81"/>
    </row>
    <row r="7" spans="1:28" s="19" customFormat="1" ht="16.5" customHeight="1" thickBot="1">
      <c r="A7" s="18"/>
      <c r="B7" s="24"/>
      <c r="C7" s="23" t="s">
        <v>19</v>
      </c>
      <c r="D7" s="22">
        <v>1006.5</v>
      </c>
      <c r="E7" s="21"/>
      <c r="F7" s="31">
        <v>77.099999999999994</v>
      </c>
      <c r="G7" s="21"/>
      <c r="H7" s="21">
        <v>113</v>
      </c>
      <c r="I7" s="32"/>
      <c r="J7" s="31">
        <v>114.8</v>
      </c>
      <c r="K7" s="21"/>
      <c r="L7" s="21">
        <v>128.6</v>
      </c>
      <c r="M7" s="32"/>
      <c r="N7" s="31">
        <v>127.3</v>
      </c>
      <c r="O7" s="21"/>
      <c r="P7" s="21">
        <v>122.2</v>
      </c>
      <c r="Q7" s="32"/>
      <c r="R7" s="31">
        <v>110.7</v>
      </c>
      <c r="S7" s="21"/>
      <c r="T7" s="21">
        <v>89.1</v>
      </c>
      <c r="U7" s="21"/>
      <c r="V7" s="21">
        <v>68.2</v>
      </c>
      <c r="W7" s="21"/>
      <c r="X7" s="21">
        <v>34.299999999999997</v>
      </c>
      <c r="Y7" s="21"/>
      <c r="Z7" s="21">
        <v>21.2</v>
      </c>
      <c r="AA7" s="39"/>
    </row>
    <row r="8" spans="1:28" ht="16.5" customHeight="1">
      <c r="A8" s="82"/>
      <c r="B8" s="7"/>
      <c r="C8" s="42" t="s">
        <v>18</v>
      </c>
      <c r="D8" s="43">
        <v>27.2</v>
      </c>
      <c r="E8" s="45"/>
      <c r="F8" s="44">
        <v>7.8</v>
      </c>
      <c r="G8" s="43"/>
      <c r="H8" s="43">
        <v>0.5</v>
      </c>
      <c r="I8" s="45"/>
      <c r="J8" s="43">
        <v>0.9</v>
      </c>
      <c r="K8" s="43"/>
      <c r="L8" s="43">
        <v>1.1000000000000001</v>
      </c>
      <c r="M8" s="43"/>
      <c r="N8" s="44">
        <v>1.5</v>
      </c>
      <c r="O8" s="43"/>
      <c r="P8" s="43">
        <v>2</v>
      </c>
      <c r="Q8" s="45"/>
      <c r="R8" s="43">
        <v>2.4</v>
      </c>
      <c r="S8" s="43"/>
      <c r="T8" s="43">
        <v>2.5</v>
      </c>
      <c r="U8" s="43"/>
      <c r="V8" s="43">
        <v>3.1</v>
      </c>
      <c r="W8" s="43"/>
      <c r="X8" s="43">
        <v>2.6</v>
      </c>
      <c r="Y8" s="43"/>
      <c r="Z8" s="43">
        <v>2.9</v>
      </c>
      <c r="AA8" s="46"/>
    </row>
    <row r="9" spans="1:28" ht="16.5" customHeight="1">
      <c r="A9" s="83"/>
      <c r="B9" s="7"/>
      <c r="C9" s="47" t="s">
        <v>17</v>
      </c>
      <c r="D9" s="12">
        <v>64.2</v>
      </c>
      <c r="E9" s="34"/>
      <c r="F9" s="33">
        <v>10</v>
      </c>
      <c r="G9" s="12"/>
      <c r="H9" s="12">
        <v>1.6</v>
      </c>
      <c r="I9" s="34"/>
      <c r="J9" s="12">
        <v>2.2999999999999998</v>
      </c>
      <c r="K9" s="12"/>
      <c r="L9" s="12">
        <v>3.1</v>
      </c>
      <c r="M9" s="12"/>
      <c r="N9" s="33">
        <v>4.5</v>
      </c>
      <c r="O9" s="12"/>
      <c r="P9" s="12">
        <v>6.3</v>
      </c>
      <c r="Q9" s="34"/>
      <c r="R9" s="12">
        <v>7.7</v>
      </c>
      <c r="S9" s="12"/>
      <c r="T9" s="12">
        <v>8.9</v>
      </c>
      <c r="U9" s="12"/>
      <c r="V9" s="12">
        <v>8.5</v>
      </c>
      <c r="W9" s="12"/>
      <c r="X9" s="12">
        <v>6.6</v>
      </c>
      <c r="Y9" s="12"/>
      <c r="Z9" s="12">
        <v>4.8</v>
      </c>
      <c r="AA9" s="40"/>
    </row>
    <row r="10" spans="1:28" ht="16.5" customHeight="1">
      <c r="A10" s="83"/>
      <c r="B10" s="7"/>
      <c r="C10" s="47" t="s">
        <v>16</v>
      </c>
      <c r="D10" s="12">
        <v>116.7</v>
      </c>
      <c r="E10" s="34"/>
      <c r="F10" s="33">
        <v>9.8000000000000007</v>
      </c>
      <c r="G10" s="12"/>
      <c r="H10" s="12">
        <v>3.7</v>
      </c>
      <c r="I10" s="34"/>
      <c r="J10" s="12">
        <v>5</v>
      </c>
      <c r="K10" s="12"/>
      <c r="L10" s="12">
        <v>7.7</v>
      </c>
      <c r="M10" s="12"/>
      <c r="N10" s="33">
        <v>8.4</v>
      </c>
      <c r="O10" s="12"/>
      <c r="P10" s="12">
        <v>12.9</v>
      </c>
      <c r="Q10" s="34"/>
      <c r="R10" s="12">
        <v>17</v>
      </c>
      <c r="S10" s="12"/>
      <c r="T10" s="12">
        <v>16.8</v>
      </c>
      <c r="U10" s="12"/>
      <c r="V10" s="12">
        <v>16.7</v>
      </c>
      <c r="W10" s="12"/>
      <c r="X10" s="12">
        <v>10.6</v>
      </c>
      <c r="Y10" s="12"/>
      <c r="Z10" s="12">
        <v>8.1</v>
      </c>
      <c r="AA10" s="40"/>
    </row>
    <row r="11" spans="1:28" ht="16.5" customHeight="1">
      <c r="A11" s="84"/>
      <c r="B11" s="7"/>
      <c r="C11" s="47" t="s">
        <v>15</v>
      </c>
      <c r="D11" s="12">
        <v>90.5</v>
      </c>
      <c r="E11" s="34"/>
      <c r="F11" s="33">
        <v>11.7</v>
      </c>
      <c r="G11" s="12"/>
      <c r="H11" s="12">
        <v>7</v>
      </c>
      <c r="I11" s="34"/>
      <c r="J11" s="12">
        <v>4.3</v>
      </c>
      <c r="K11" s="12"/>
      <c r="L11" s="12">
        <v>6.8</v>
      </c>
      <c r="M11" s="12"/>
      <c r="N11" s="33">
        <v>8</v>
      </c>
      <c r="O11" s="12"/>
      <c r="P11" s="12">
        <v>10.3</v>
      </c>
      <c r="Q11" s="34"/>
      <c r="R11" s="12">
        <v>14.1</v>
      </c>
      <c r="S11" s="12"/>
      <c r="T11" s="12">
        <v>11.4</v>
      </c>
      <c r="U11" s="12"/>
      <c r="V11" s="12">
        <v>10.199999999999999</v>
      </c>
      <c r="W11" s="12"/>
      <c r="X11" s="12">
        <v>4.5999999999999996</v>
      </c>
      <c r="Y11" s="12"/>
      <c r="Z11" s="12">
        <v>2</v>
      </c>
      <c r="AA11" s="40"/>
    </row>
    <row r="12" spans="1:28" ht="16.5" customHeight="1">
      <c r="A12" s="85"/>
      <c r="B12" s="7"/>
      <c r="C12" s="47" t="s">
        <v>14</v>
      </c>
      <c r="D12" s="12">
        <v>94</v>
      </c>
      <c r="E12" s="34"/>
      <c r="F12" s="33">
        <v>13</v>
      </c>
      <c r="G12" s="12"/>
      <c r="H12" s="12">
        <v>14.9</v>
      </c>
      <c r="I12" s="34"/>
      <c r="J12" s="12">
        <v>7.8</v>
      </c>
      <c r="K12" s="12"/>
      <c r="L12" s="12">
        <v>10.199999999999999</v>
      </c>
      <c r="M12" s="12"/>
      <c r="N12" s="33">
        <v>9.5</v>
      </c>
      <c r="O12" s="12"/>
      <c r="P12" s="12">
        <v>10</v>
      </c>
      <c r="Q12" s="34"/>
      <c r="R12" s="12">
        <v>11</v>
      </c>
      <c r="S12" s="12"/>
      <c r="T12" s="12">
        <v>8.9</v>
      </c>
      <c r="U12" s="12"/>
      <c r="V12" s="12">
        <v>5.5</v>
      </c>
      <c r="W12" s="12"/>
      <c r="X12" s="12">
        <v>2.2999999999999998</v>
      </c>
      <c r="Y12" s="12"/>
      <c r="Z12" s="12">
        <v>0.9</v>
      </c>
      <c r="AA12" s="40"/>
    </row>
    <row r="13" spans="1:28" ht="16.5" customHeight="1">
      <c r="A13" s="84"/>
      <c r="B13" s="7"/>
      <c r="C13" s="47" t="s">
        <v>13</v>
      </c>
      <c r="D13" s="12">
        <v>76.099999999999994</v>
      </c>
      <c r="E13" s="34"/>
      <c r="F13" s="33">
        <v>8.6999999999999993</v>
      </c>
      <c r="G13" s="12"/>
      <c r="H13" s="12">
        <v>13.9</v>
      </c>
      <c r="I13" s="34"/>
      <c r="J13" s="12">
        <v>9.9</v>
      </c>
      <c r="K13" s="12"/>
      <c r="L13" s="12">
        <v>8.3000000000000007</v>
      </c>
      <c r="M13" s="12"/>
      <c r="N13" s="33">
        <v>9.1</v>
      </c>
      <c r="O13" s="12"/>
      <c r="P13" s="12">
        <v>8.4</v>
      </c>
      <c r="Q13" s="34"/>
      <c r="R13" s="12">
        <v>8.1</v>
      </c>
      <c r="S13" s="12"/>
      <c r="T13" s="12">
        <v>4.2</v>
      </c>
      <c r="U13" s="12"/>
      <c r="V13" s="12">
        <v>3.1</v>
      </c>
      <c r="W13" s="12"/>
      <c r="X13" s="12">
        <v>1.9</v>
      </c>
      <c r="Y13" s="12"/>
      <c r="Z13" s="12">
        <v>0.5</v>
      </c>
      <c r="AA13" s="40"/>
    </row>
    <row r="14" spans="1:28" ht="16.5" customHeight="1" thickBot="1">
      <c r="A14" s="86"/>
      <c r="B14" s="7"/>
      <c r="C14" s="47" t="s">
        <v>12</v>
      </c>
      <c r="D14" s="12">
        <v>148</v>
      </c>
      <c r="E14" s="34"/>
      <c r="F14" s="33">
        <v>11.8</v>
      </c>
      <c r="G14" s="12"/>
      <c r="H14" s="12">
        <v>32.200000000000003</v>
      </c>
      <c r="I14" s="34"/>
      <c r="J14" s="12">
        <v>22.8</v>
      </c>
      <c r="K14" s="12"/>
      <c r="L14" s="12">
        <v>19.899999999999999</v>
      </c>
      <c r="M14" s="12"/>
      <c r="N14" s="33">
        <v>15.1</v>
      </c>
      <c r="O14" s="12"/>
      <c r="P14" s="12">
        <v>14.2</v>
      </c>
      <c r="Q14" s="34"/>
      <c r="R14" s="12">
        <v>13.9</v>
      </c>
      <c r="S14" s="12"/>
      <c r="T14" s="12">
        <v>9.3000000000000007</v>
      </c>
      <c r="U14" s="12"/>
      <c r="V14" s="12">
        <v>6.5</v>
      </c>
      <c r="W14" s="12"/>
      <c r="X14" s="12">
        <v>1.7</v>
      </c>
      <c r="Y14" s="12"/>
      <c r="Z14" s="12">
        <v>0.6</v>
      </c>
      <c r="AA14" s="40"/>
    </row>
    <row r="15" spans="1:28" ht="16.5" customHeight="1">
      <c r="A15" s="87" t="s">
        <v>40</v>
      </c>
      <c r="B15" s="7"/>
      <c r="C15" s="49" t="s">
        <v>11</v>
      </c>
      <c r="D15" s="43">
        <v>108</v>
      </c>
      <c r="E15" s="45"/>
      <c r="F15" s="44">
        <v>2.8</v>
      </c>
      <c r="G15" s="43"/>
      <c r="H15" s="43">
        <v>18.7</v>
      </c>
      <c r="I15" s="45"/>
      <c r="J15" s="43">
        <v>20.7</v>
      </c>
      <c r="K15" s="43"/>
      <c r="L15" s="43">
        <v>17.600000000000001</v>
      </c>
      <c r="M15" s="43"/>
      <c r="N15" s="44">
        <v>15.3</v>
      </c>
      <c r="O15" s="43"/>
      <c r="P15" s="43">
        <v>11.7</v>
      </c>
      <c r="Q15" s="45"/>
      <c r="R15" s="43">
        <v>7.8</v>
      </c>
      <c r="S15" s="43"/>
      <c r="T15" s="43">
        <v>7</v>
      </c>
      <c r="U15" s="43"/>
      <c r="V15" s="43">
        <v>4.9000000000000004</v>
      </c>
      <c r="W15" s="43"/>
      <c r="X15" s="43">
        <v>1</v>
      </c>
      <c r="Y15" s="43"/>
      <c r="Z15" s="43">
        <v>0.4</v>
      </c>
      <c r="AA15" s="46"/>
    </row>
    <row r="16" spans="1:28" ht="16.5" customHeight="1">
      <c r="A16" s="87"/>
      <c r="B16" s="7"/>
      <c r="C16" s="47" t="s">
        <v>9</v>
      </c>
      <c r="D16" s="12">
        <v>73.7</v>
      </c>
      <c r="E16" s="34"/>
      <c r="F16" s="33">
        <v>0.7</v>
      </c>
      <c r="G16" s="12"/>
      <c r="H16" s="12">
        <v>10</v>
      </c>
      <c r="I16" s="34"/>
      <c r="J16" s="12">
        <v>14.2</v>
      </c>
      <c r="K16" s="12"/>
      <c r="L16" s="12">
        <v>13.4</v>
      </c>
      <c r="M16" s="12"/>
      <c r="N16" s="33">
        <v>10.3</v>
      </c>
      <c r="O16" s="12"/>
      <c r="P16" s="12">
        <v>9.6999999999999993</v>
      </c>
      <c r="Q16" s="34"/>
      <c r="R16" s="12">
        <v>6.2</v>
      </c>
      <c r="S16" s="12"/>
      <c r="T16" s="12">
        <v>5.3</v>
      </c>
      <c r="U16" s="12"/>
      <c r="V16" s="12">
        <v>2.9</v>
      </c>
      <c r="W16" s="12"/>
      <c r="X16" s="12">
        <v>0.7</v>
      </c>
      <c r="Y16" s="12"/>
      <c r="Z16" s="12">
        <v>0.3</v>
      </c>
      <c r="AA16" s="40"/>
    </row>
    <row r="17" spans="1:29" ht="16.5" customHeight="1">
      <c r="A17" s="87"/>
      <c r="B17" s="7"/>
      <c r="C17" s="47" t="s">
        <v>8</v>
      </c>
      <c r="D17" s="12">
        <v>46.5</v>
      </c>
      <c r="E17" s="34"/>
      <c r="F17" s="33">
        <v>0.4</v>
      </c>
      <c r="G17" s="12"/>
      <c r="H17" s="12">
        <v>4.4000000000000004</v>
      </c>
      <c r="I17" s="34"/>
      <c r="J17" s="12">
        <v>8.3000000000000007</v>
      </c>
      <c r="K17" s="12"/>
      <c r="L17" s="12">
        <v>8.8000000000000007</v>
      </c>
      <c r="M17" s="12"/>
      <c r="N17" s="33">
        <v>8.3000000000000007</v>
      </c>
      <c r="O17" s="12"/>
      <c r="P17" s="12">
        <v>6.1</v>
      </c>
      <c r="Q17" s="34"/>
      <c r="R17" s="12">
        <v>4.9000000000000004</v>
      </c>
      <c r="S17" s="12"/>
      <c r="T17" s="12">
        <v>3.2</v>
      </c>
      <c r="U17" s="12"/>
      <c r="V17" s="12">
        <v>1.4</v>
      </c>
      <c r="W17" s="12"/>
      <c r="X17" s="12">
        <v>0.5</v>
      </c>
      <c r="Y17" s="12"/>
      <c r="Z17" s="12">
        <v>0.1</v>
      </c>
      <c r="AA17" s="40"/>
    </row>
    <row r="18" spans="1:29" ht="16.5" customHeight="1">
      <c r="A18" s="87"/>
      <c r="B18" s="7"/>
      <c r="C18" s="47" t="s">
        <v>7</v>
      </c>
      <c r="D18" s="12">
        <v>34.5</v>
      </c>
      <c r="E18" s="34"/>
      <c r="F18" s="33">
        <v>0.2</v>
      </c>
      <c r="G18" s="12"/>
      <c r="H18" s="12">
        <v>2.5</v>
      </c>
      <c r="I18" s="34"/>
      <c r="J18" s="12">
        <v>5.5</v>
      </c>
      <c r="K18" s="12"/>
      <c r="L18" s="12">
        <v>7.5</v>
      </c>
      <c r="M18" s="12"/>
      <c r="N18" s="33">
        <v>6.8</v>
      </c>
      <c r="O18" s="12"/>
      <c r="P18" s="12">
        <v>5.6</v>
      </c>
      <c r="Q18" s="34"/>
      <c r="R18" s="12">
        <v>2.6</v>
      </c>
      <c r="S18" s="12"/>
      <c r="T18" s="12">
        <v>2.7</v>
      </c>
      <c r="U18" s="12"/>
      <c r="V18" s="12">
        <v>0.9</v>
      </c>
      <c r="W18" s="12"/>
      <c r="X18" s="12">
        <v>0.3</v>
      </c>
      <c r="Y18" s="12"/>
      <c r="Z18" s="12">
        <v>0.1</v>
      </c>
      <c r="AA18" s="40"/>
    </row>
    <row r="19" spans="1:29" ht="16.5" customHeight="1">
      <c r="A19" s="87"/>
      <c r="B19" s="7"/>
      <c r="C19" s="47" t="s">
        <v>6</v>
      </c>
      <c r="D19" s="12">
        <v>28.2</v>
      </c>
      <c r="E19" s="34"/>
      <c r="F19" s="33" t="s">
        <v>2</v>
      </c>
      <c r="G19" s="12"/>
      <c r="H19" s="12">
        <v>1.3</v>
      </c>
      <c r="I19" s="34"/>
      <c r="J19" s="12">
        <v>4.0999999999999996</v>
      </c>
      <c r="K19" s="12"/>
      <c r="L19" s="12">
        <v>6.5</v>
      </c>
      <c r="M19" s="12"/>
      <c r="N19" s="33">
        <v>4.9000000000000004</v>
      </c>
      <c r="O19" s="12"/>
      <c r="P19" s="12">
        <v>5.2</v>
      </c>
      <c r="Q19" s="34"/>
      <c r="R19" s="12">
        <v>3.3</v>
      </c>
      <c r="S19" s="12"/>
      <c r="T19" s="12">
        <v>1.3</v>
      </c>
      <c r="U19" s="12"/>
      <c r="V19" s="12">
        <v>1.2</v>
      </c>
      <c r="W19" s="12"/>
      <c r="X19" s="12">
        <v>0.4</v>
      </c>
      <c r="Y19" s="12"/>
      <c r="Z19" s="12">
        <v>0.3</v>
      </c>
      <c r="AA19" s="40"/>
    </row>
    <row r="20" spans="1:29" ht="16.5" customHeight="1" thickBot="1">
      <c r="A20" s="87"/>
      <c r="B20" s="7"/>
      <c r="C20" s="48" t="s">
        <v>5</v>
      </c>
      <c r="D20" s="36">
        <v>19.100000000000001</v>
      </c>
      <c r="E20" s="37"/>
      <c r="F20" s="35">
        <v>0.1</v>
      </c>
      <c r="G20" s="36"/>
      <c r="H20" s="36">
        <v>0.6</v>
      </c>
      <c r="I20" s="37"/>
      <c r="J20" s="36">
        <v>2.6</v>
      </c>
      <c r="K20" s="36"/>
      <c r="L20" s="36">
        <v>4.5</v>
      </c>
      <c r="M20" s="36"/>
      <c r="N20" s="35">
        <v>4.0999999999999996</v>
      </c>
      <c r="O20" s="36"/>
      <c r="P20" s="36">
        <v>3.1</v>
      </c>
      <c r="Q20" s="37"/>
      <c r="R20" s="36">
        <v>2</v>
      </c>
      <c r="S20" s="36"/>
      <c r="T20" s="36">
        <v>1.3</v>
      </c>
      <c r="U20" s="36"/>
      <c r="V20" s="36">
        <v>0.6</v>
      </c>
      <c r="W20" s="36"/>
      <c r="X20" s="36">
        <v>0.2</v>
      </c>
      <c r="Y20" s="36"/>
      <c r="Z20" s="36" t="s">
        <v>2</v>
      </c>
      <c r="AA20" s="41"/>
    </row>
    <row r="21" spans="1:29" ht="16.5" customHeight="1">
      <c r="A21" s="87"/>
      <c r="B21" s="7"/>
      <c r="C21" s="47" t="s">
        <v>4</v>
      </c>
      <c r="D21" s="12">
        <v>18.600000000000001</v>
      </c>
      <c r="E21" s="34"/>
      <c r="F21" s="33">
        <v>0.1</v>
      </c>
      <c r="G21" s="12"/>
      <c r="H21" s="12">
        <v>0.3</v>
      </c>
      <c r="I21" s="34"/>
      <c r="J21" s="12">
        <v>1.6</v>
      </c>
      <c r="K21" s="12"/>
      <c r="L21" s="12">
        <v>3.5</v>
      </c>
      <c r="M21" s="34"/>
      <c r="N21" s="33">
        <v>5.2</v>
      </c>
      <c r="O21" s="12"/>
      <c r="P21" s="12">
        <v>3.4</v>
      </c>
      <c r="Q21" s="34"/>
      <c r="R21" s="33">
        <v>1.6</v>
      </c>
      <c r="S21" s="12"/>
      <c r="T21" s="12">
        <v>1.8</v>
      </c>
      <c r="U21" s="12"/>
      <c r="V21" s="12">
        <v>0.7</v>
      </c>
      <c r="W21" s="12"/>
      <c r="X21" s="12">
        <v>0.3</v>
      </c>
      <c r="Y21" s="12"/>
      <c r="Z21" s="12">
        <v>0.1</v>
      </c>
      <c r="AA21" s="40"/>
    </row>
    <row r="22" spans="1:29" ht="16.5" customHeight="1">
      <c r="A22" s="87"/>
      <c r="B22" s="7"/>
      <c r="C22" s="47" t="s">
        <v>3</v>
      </c>
      <c r="D22" s="12">
        <v>9.6</v>
      </c>
      <c r="E22" s="34"/>
      <c r="F22" s="33" t="s">
        <v>2</v>
      </c>
      <c r="G22" s="12"/>
      <c r="H22" s="12">
        <v>0.3</v>
      </c>
      <c r="I22" s="34"/>
      <c r="J22" s="12">
        <v>1.4</v>
      </c>
      <c r="K22" s="12"/>
      <c r="L22" s="12">
        <v>1.5</v>
      </c>
      <c r="M22" s="34"/>
      <c r="N22" s="33">
        <v>2.5</v>
      </c>
      <c r="O22" s="12"/>
      <c r="P22" s="12">
        <v>1.8</v>
      </c>
      <c r="Q22" s="34"/>
      <c r="R22" s="33">
        <v>1.5</v>
      </c>
      <c r="S22" s="12"/>
      <c r="T22" s="12">
        <v>0.6</v>
      </c>
      <c r="U22" s="12"/>
      <c r="V22" s="12" t="s">
        <v>2</v>
      </c>
      <c r="W22" s="12"/>
      <c r="X22" s="12" t="s">
        <v>2</v>
      </c>
      <c r="Y22" s="12"/>
      <c r="Z22" s="12" t="s">
        <v>2</v>
      </c>
      <c r="AA22" s="40"/>
    </row>
    <row r="23" spans="1:29" ht="16.5" customHeight="1" thickBot="1">
      <c r="A23" s="87"/>
      <c r="B23" s="7"/>
      <c r="C23" s="48" t="s">
        <v>1</v>
      </c>
      <c r="D23" s="36">
        <v>51.4</v>
      </c>
      <c r="E23" s="37"/>
      <c r="F23" s="35">
        <v>0.1</v>
      </c>
      <c r="G23" s="36"/>
      <c r="H23" s="36">
        <v>0.8</v>
      </c>
      <c r="I23" s="37"/>
      <c r="J23" s="36">
        <v>3.4</v>
      </c>
      <c r="K23" s="36"/>
      <c r="L23" s="36">
        <v>8.1999999999999993</v>
      </c>
      <c r="M23" s="37"/>
      <c r="N23" s="35">
        <v>13.8</v>
      </c>
      <c r="O23" s="36"/>
      <c r="P23" s="36">
        <v>11.5</v>
      </c>
      <c r="Q23" s="37"/>
      <c r="R23" s="35">
        <v>6.8</v>
      </c>
      <c r="S23" s="36"/>
      <c r="T23" s="36">
        <v>3.9</v>
      </c>
      <c r="U23" s="36"/>
      <c r="V23" s="36">
        <v>1.8</v>
      </c>
      <c r="W23" s="36"/>
      <c r="X23" s="36">
        <v>0.8</v>
      </c>
      <c r="Y23" s="36"/>
      <c r="Z23" s="36">
        <v>0.3</v>
      </c>
      <c r="AA23" s="41"/>
    </row>
    <row r="24" spans="1:29" ht="15" customHeight="1">
      <c r="A24" s="87"/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38" t="s">
        <v>0</v>
      </c>
    </row>
    <row r="25" spans="1:29" ht="15" customHeight="1">
      <c r="A25" s="88"/>
      <c r="B25" s="69" t="s">
        <v>43</v>
      </c>
      <c r="C25" s="69"/>
      <c r="D25" s="69"/>
      <c r="E25" s="70">
        <f>SUM(F8:I14)/SUM(F$8:I$23)</f>
        <v>0.77198525539757767</v>
      </c>
      <c r="F25" s="71"/>
      <c r="G25" s="71"/>
      <c r="H25" s="72"/>
      <c r="I25" s="70">
        <f>SUM(J8:M14)/SUM(J$8:M$23)</f>
        <v>0.45234182415776503</v>
      </c>
      <c r="J25" s="71"/>
      <c r="K25" s="71"/>
      <c r="L25" s="72"/>
      <c r="M25" s="70">
        <f>SUM(N8:Q14)/SUM(N$8:Q$23)</f>
        <v>0.48176352705410824</v>
      </c>
      <c r="N25" s="71"/>
      <c r="O25" s="71"/>
      <c r="P25" s="72"/>
      <c r="Q25" s="70">
        <f>SUM(R8:AA14)/SUM($R$8:$AA$23)</f>
        <v>0.74066069774621779</v>
      </c>
      <c r="R25" s="71"/>
      <c r="S25" s="71"/>
      <c r="T25" s="71"/>
      <c r="U25" s="71"/>
      <c r="V25" s="71"/>
      <c r="W25" s="71"/>
      <c r="X25" s="71"/>
      <c r="Y25" s="71"/>
      <c r="Z25" s="72"/>
      <c r="AA25" s="5"/>
      <c r="AB25" s="57"/>
      <c r="AC25" s="57"/>
    </row>
    <row r="26" spans="1:29" ht="11.25" customHeight="1">
      <c r="A26" s="85"/>
      <c r="B26" s="73" t="s">
        <v>44</v>
      </c>
      <c r="C26" s="73"/>
      <c r="D26" s="73"/>
      <c r="E26" s="70">
        <f t="shared" ref="E26" si="0">SUM(F15:I20)/SUM(F$8:I$23)</f>
        <v>0.21958925750394942</v>
      </c>
      <c r="F26" s="71"/>
      <c r="G26" s="71"/>
      <c r="H26" s="72"/>
      <c r="I26" s="70">
        <f t="shared" ref="I26" si="1">SUM(J15:M20)/SUM(J$8:M$23)</f>
        <v>0.46713229252259653</v>
      </c>
      <c r="J26" s="71"/>
      <c r="K26" s="71"/>
      <c r="L26" s="72"/>
      <c r="M26" s="70">
        <f>SUM(N15:Q20)/SUM(N$8:Q$23)</f>
        <v>0.36513026052104208</v>
      </c>
      <c r="N26" s="71"/>
      <c r="O26" s="71"/>
      <c r="P26" s="72"/>
      <c r="Q26" s="70">
        <f>SUM(R15:AA20)/SUM($R$8:$AA$23)</f>
        <v>0.19697437480703919</v>
      </c>
      <c r="R26" s="71"/>
      <c r="S26" s="71"/>
      <c r="T26" s="71"/>
      <c r="U26" s="71"/>
      <c r="V26" s="71"/>
      <c r="W26" s="71"/>
      <c r="X26" s="71"/>
      <c r="Y26" s="71"/>
      <c r="Z26" s="72"/>
      <c r="AA26" s="57"/>
      <c r="AB26" s="57"/>
      <c r="AC26" s="57"/>
    </row>
    <row r="27" spans="1:29">
      <c r="A27" s="84"/>
      <c r="B27" s="73" t="s">
        <v>42</v>
      </c>
      <c r="C27" s="73"/>
      <c r="D27" s="73"/>
      <c r="E27" s="70">
        <f>SUM(F21:I23)/SUM($F$8:$I$23)</f>
        <v>8.4254870984728798E-3</v>
      </c>
      <c r="F27" s="71"/>
      <c r="G27" s="71"/>
      <c r="H27" s="72"/>
      <c r="I27" s="70">
        <f>SUM(J21:M23)/SUM(J$8:M$23)</f>
        <v>8.0525883319638475E-2</v>
      </c>
      <c r="J27" s="71"/>
      <c r="K27" s="71"/>
      <c r="L27" s="72"/>
      <c r="M27" s="70">
        <f>SUM(N21:Q23)/SUM(N$8:Q$23)</f>
        <v>0.1531062124248497</v>
      </c>
      <c r="N27" s="71"/>
      <c r="O27" s="71"/>
      <c r="P27" s="72"/>
      <c r="Q27" s="70">
        <f>SUM(R21:AA23)/SUM($R$8:$AA$23)</f>
        <v>6.236492744674281E-2</v>
      </c>
      <c r="R27" s="71"/>
      <c r="S27" s="71"/>
      <c r="T27" s="71"/>
      <c r="U27" s="71"/>
      <c r="V27" s="71"/>
      <c r="W27" s="71"/>
      <c r="X27" s="71"/>
      <c r="Y27" s="71"/>
      <c r="Z27" s="72"/>
      <c r="AA27" s="57"/>
      <c r="AB27" s="57"/>
      <c r="AC27" s="57"/>
    </row>
    <row r="28" spans="1:29">
      <c r="A28" s="84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 spans="1:29">
      <c r="A29" s="84"/>
      <c r="B29" s="57"/>
      <c r="C29" s="57"/>
      <c r="D29" s="57"/>
      <c r="E29" s="57"/>
      <c r="F29" s="57"/>
      <c r="G29" s="57"/>
      <c r="H29" s="1">
        <f>SUM(E25:H27)</f>
        <v>1</v>
      </c>
      <c r="L29" s="1">
        <f>SUM(I25:L27)</f>
        <v>1</v>
      </c>
      <c r="P29" s="1">
        <f>SUM(M25:P27)</f>
        <v>1</v>
      </c>
      <c r="X29" s="1">
        <f>SUM(Q25:Z27)</f>
        <v>0.99999999999999978</v>
      </c>
      <c r="AA29" s="57"/>
      <c r="AB29" s="57"/>
      <c r="AC29" s="57"/>
    </row>
    <row r="30" spans="1:29">
      <c r="A30" s="84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 spans="1:29">
      <c r="A31" s="8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29">
      <c r="A32" s="84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</sheetData>
  <mergeCells count="33">
    <mergeCell ref="A15:A24"/>
    <mergeCell ref="B1:AA1"/>
    <mergeCell ref="B2:AA2"/>
    <mergeCell ref="B3:AA3"/>
    <mergeCell ref="B4:AA4"/>
    <mergeCell ref="B6:C6"/>
    <mergeCell ref="Z6:AA6"/>
    <mergeCell ref="T6:U6"/>
    <mergeCell ref="V6:W6"/>
    <mergeCell ref="L6:M6"/>
    <mergeCell ref="N6:O6"/>
    <mergeCell ref="P6:Q6"/>
    <mergeCell ref="R6:S6"/>
    <mergeCell ref="D6:E6"/>
    <mergeCell ref="F6:G6"/>
    <mergeCell ref="H6:I6"/>
    <mergeCell ref="J6:K6"/>
    <mergeCell ref="X6:Y6"/>
    <mergeCell ref="B25:D25"/>
    <mergeCell ref="E25:H25"/>
    <mergeCell ref="I25:L25"/>
    <mergeCell ref="M25:P25"/>
    <mergeCell ref="Q25:Z25"/>
    <mergeCell ref="B26:D26"/>
    <mergeCell ref="E26:H26"/>
    <mergeCell ref="I26:L26"/>
    <mergeCell ref="M26:P26"/>
    <mergeCell ref="Q26:Z26"/>
    <mergeCell ref="B27:D27"/>
    <mergeCell ref="E27:H27"/>
    <mergeCell ref="I27:L27"/>
    <mergeCell ref="M27:P27"/>
    <mergeCell ref="Q27:Z27"/>
  </mergeCells>
  <conditionalFormatting sqref="B7:AA23">
    <cfRule type="expression" dxfId="0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4XQ4D5TRQRHF-1623496119-42</_dlc_DocId>
    <_dlc_DocIdUrl xmlns="e5775c44-5034-46ee-b1b0-8650967f43ea">
      <Url>https://stats.mom.gov.sg/_layouts/DocIdRedir.aspx?ID=4XQ4D5TRQRHF-1623496119-42</Url>
      <Description>4XQ4D5TRQRHF-1623496119-42</Description>
    </_dlc_DocIdUrl>
    <_dlc_DocIdPersistId xmlns="e5775c44-5034-46ee-b1b0-8650967f43ea">false</_dlc_DocIdPersistId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C7B5474-61D1-44C5-9BFA-2920F755F2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CC619-A99E-497E-B3C1-321F9A795B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FC88AA-DF53-4547-8FFA-7DF4ED00650B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6D461C06-4113-4DF4-87D8-53613327FE0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T31_T</vt:lpstr>
      <vt:lpstr>T31_M</vt:lpstr>
      <vt:lpstr>T31_F</vt:lpstr>
      <vt:lpstr>T31_F!Print_Area_MI</vt:lpstr>
      <vt:lpstr>T31_M!Print_Area_MI</vt:lpstr>
      <vt:lpstr>T31_T!Print_Area_MI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2019-01-29T02:36:05Z</dcterms:created>
  <dcterms:modified xsi:type="dcterms:W3CDTF">2019-10-25T01:32:52Z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0x01010061D1B60B48AE2C4381B419F34A85A18B</vt:lpwstr>
  </property>
  <property fmtid="{D5CDD505-2E9C-101B-9397-08002B2CF9AE}" pid="3" name="_dlc_DocIdItemGuid">
    <vt:lpwstr>28d5668b-daed-4cd7-9ed1-d3bc33af2f3f</vt:lpwstr>
  </property>
  <property fmtid="{D5CDD505-2E9C-101B-9397-08002B2CF9AE}" pid="4" name="ReportMaster">
    <vt:lpwstr/>
  </property>
  <property fmtid="{D5CDD505-2E9C-101B-9397-08002B2CF9AE}" pid="5" name="Order">
    <vt:r8>4200</vt:r8>
  </property>
  <property fmtid="{D5CDD505-2E9C-101B-9397-08002B2CF9AE}" pid="6" name="iMAS_Archive">
    <vt:bool>false</vt:bool>
  </property>
  <property fmtid="{D5CDD505-2E9C-101B-9397-08002B2CF9AE}" pid="7" name="iMAS_Keyword">
    <vt:lpwstr/>
  </property>
  <property fmtid="{D5CDD505-2E9C-101B-9397-08002B2CF9AE}" pid="8" name="Topic">
    <vt:lpwstr/>
  </property>
  <property fmtid="{D5CDD505-2E9C-101B-9397-08002B2CF9AE}" pid="9" name="iMAS_PublishDateTime">
    <vt:filetime>2019-01-31T02:00:00Z</vt:filetime>
  </property>
  <property fmtid="{D5CDD505-2E9C-101B-9397-08002B2CF9AE}" pid="10" name="xd_Signature">
    <vt:bool>false</vt:bool>
  </property>
  <property fmtid="{D5CDD505-2E9C-101B-9397-08002B2CF9AE}" pid="11" name="Year">
    <vt:lpwstr/>
  </property>
  <property fmtid="{D5CDD505-2E9C-101B-9397-08002B2CF9AE}" pid="12" name="xd_ProgID">
    <vt:lpwstr/>
  </property>
  <property fmtid="{D5CDD505-2E9C-101B-9397-08002B2CF9AE}" pid="13" name="iMAS_LongTitle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TaxCatchAll">
    <vt:lpwstr/>
  </property>
  <property fmtid="{D5CDD505-2E9C-101B-9397-08002B2CF9AE}" pid="17" name="iMAS_Notes">
    <vt:lpwstr/>
  </property>
  <property fmtid="{D5CDD505-2E9C-101B-9397-08002B2CF9AE}" pid="18" name="TemplateUrl">
    <vt:lpwstr/>
  </property>
  <property fmtid="{D5CDD505-2E9C-101B-9397-08002B2CF9AE}" pid="19" name="iMAS_Description">
    <vt:lpwstr/>
  </property>
  <property fmtid="{D5CDD505-2E9C-101B-9397-08002B2CF9AE}" pid="20" name="Quarter">
    <vt:lpwstr/>
  </property>
  <property fmtid="{D5CDD505-2E9C-101B-9397-08002B2CF9AE}" pid="21" name="iMAS_Searchable">
    <vt:bool>false</vt:bool>
  </property>
  <property fmtid="{D5CDD505-2E9C-101B-9397-08002B2CF9AE}" pid="22" name="iMAS_Image_Url">
    <vt:lpwstr/>
  </property>
  <property fmtid="{D5CDD505-2E9C-101B-9397-08002B2CF9AE}" pid="23" name="DocumentType">
    <vt:lpwstr/>
  </property>
  <property fmtid="{D5CDD505-2E9C-101B-9397-08002B2CF9AE}" pid="24" name="display_urn">
    <vt:lpwstr>LUO JIAHUI</vt:lpwstr>
  </property>
</Properties>
</file>