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_RTI\crm-develop\Разработка\Система бронирования отпусков РТИ\"/>
    </mc:Choice>
  </mc:AlternateContent>
  <bookViews>
    <workbookView xWindow="0" yWindow="0" windowWidth="18870" windowHeight="7755"/>
  </bookViews>
  <sheets>
    <sheet name="Маппинг" sheetId="1" r:id="rId1"/>
    <sheet name="Справочни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</calcChain>
</file>

<file path=xl/sharedStrings.xml><?xml version="1.0" encoding="utf-8"?>
<sst xmlns="http://schemas.openxmlformats.org/spreadsheetml/2006/main" count="486" uniqueCount="145">
  <si>
    <t>ФИО</t>
  </si>
  <si>
    <t>Королёва Елена Ильинична</t>
  </si>
  <si>
    <t>Абрамкин Максим Андреевич</t>
  </si>
  <si>
    <t>Тохтамов Фархад Гапарович</t>
  </si>
  <si>
    <t>Тип роли</t>
  </si>
  <si>
    <t>Супервизор</t>
  </si>
  <si>
    <t>Артемьев Иван Сергеевич</t>
  </si>
  <si>
    <t>Кошкарёв Максим Игоревич</t>
  </si>
  <si>
    <t>Белькова Екатерина Сергеевна</t>
  </si>
  <si>
    <t>Брюховецкий Федор Михайлович</t>
  </si>
  <si>
    <t>Системный анализ</t>
  </si>
  <si>
    <t>Вязов Андрей Дмитриевич</t>
  </si>
  <si>
    <t>Кириллов Максим Сергеевич</t>
  </si>
  <si>
    <t>Ковалева Наталья Сергеевна</t>
  </si>
  <si>
    <t>Мазин Владимир Владимирович</t>
  </si>
  <si>
    <t>Потапова Кристина Хикматовна</t>
  </si>
  <si>
    <t>Ромашов Павел Владимирович</t>
  </si>
  <si>
    <t>Роор Анастасия Викторовна</t>
  </si>
  <si>
    <t>Синкевич Вадим Вадимович</t>
  </si>
  <si>
    <t>Линейный руководитель</t>
  </si>
  <si>
    <t>Тимлид команды</t>
  </si>
  <si>
    <t>Обычная роль</t>
  </si>
  <si>
    <t>Руководитель тестирования</t>
  </si>
  <si>
    <t>Системный аналитик</t>
  </si>
  <si>
    <t>Бизнес-аналитик</t>
  </si>
  <si>
    <t>Продажи РТИ</t>
  </si>
  <si>
    <t>ТП v2.0 РТИ</t>
  </si>
  <si>
    <t>Ушаков Дмитрий Александрович</t>
  </si>
  <si>
    <t>Техподдержка РТИ</t>
  </si>
  <si>
    <t>Амбарян Арусяк Сагателовна</t>
  </si>
  <si>
    <t>Андропова Ирина Вячеславовна</t>
  </si>
  <si>
    <t>Давытова Регина Алмазовна</t>
  </si>
  <si>
    <t>Руководитель проекта</t>
  </si>
  <si>
    <t>Кашин Вадим Васильевич</t>
  </si>
  <si>
    <t>Команды под управлением</t>
  </si>
  <si>
    <t>Столбец1</t>
  </si>
  <si>
    <t>E-mail</t>
  </si>
  <si>
    <t>Волынин Денис Николаевич</t>
  </si>
  <si>
    <t>Лукашов Юрий Александрович</t>
  </si>
  <si>
    <t>Команд под управлением</t>
  </si>
  <si>
    <t>Команда сотрудника в системе отпусков</t>
  </si>
  <si>
    <t>Название роли в системе отпусков</t>
  </si>
  <si>
    <t>Тип роли в системе отпусков</t>
  </si>
  <si>
    <t>Директор департамента</t>
  </si>
  <si>
    <t>Управление</t>
  </si>
  <si>
    <t>Ручкин Виталий Сергеевич</t>
  </si>
  <si>
    <t>Техпродажи РТИ</t>
  </si>
  <si>
    <t>EPC РТИ</t>
  </si>
  <si>
    <t>Команда в Системе</t>
  </si>
  <si>
    <t>Бизнес-параметры РТИ</t>
  </si>
  <si>
    <t>Тимлиды команд</t>
  </si>
  <si>
    <t>Подразделение</t>
  </si>
  <si>
    <t>Департамент внедрения и развития CRM решений</t>
  </si>
  <si>
    <t>Отдел внедрения решений сегмента B2C</t>
  </si>
  <si>
    <t>Отдел развития CRM решений</t>
  </si>
  <si>
    <t>Подразделение в системе отпусков</t>
  </si>
  <si>
    <t>Настащук Станислав ??</t>
  </si>
  <si>
    <t>Панкратова Ксения Игоревна</t>
  </si>
  <si>
    <t>Название роли в системе</t>
  </si>
  <si>
    <t>Начальник отдела</t>
  </si>
  <si>
    <t>TeamLead команды</t>
  </si>
  <si>
    <t>Разработчик</t>
  </si>
  <si>
    <t>Андриановская Маргарита Владимировна</t>
  </si>
  <si>
    <t>Руководитель бизнес-анализа</t>
  </si>
  <si>
    <t>согласует только БА из команд!</t>
  </si>
  <si>
    <t>деление с Виталиком?</t>
  </si>
  <si>
    <t>Комментарий</t>
  </si>
  <si>
    <t>EPC РТИ
Продажи РТИ
Техпродажи РТИ
Техподдержка РТИ
ТП v2.0 РТИ
Бизнес-параметры РТИ</t>
  </si>
  <si>
    <t>Системный анализ
EPC РТИ
Продажи РТИ
Техпродажи РТИ
Техподдержка РТИ
ТП v2.0 РТИ
Бизнес-параметры РТИ</t>
  </si>
  <si>
    <t>согласует только тестирование в командах!</t>
  </si>
  <si>
    <t>Продажи РТИ
Техпродажи РТИ
Техподдержка РТИ
ТП v2.0 РТИ</t>
  </si>
  <si>
    <t>Артемьева Елена Сергеевна</t>
  </si>
  <si>
    <t>Специалист по тестированию</t>
  </si>
  <si>
    <t>Специалист по бизнес-параметрам</t>
  </si>
  <si>
    <t>Бекичев Александр Вадимович</t>
  </si>
  <si>
    <t>Величко Кирилл Сергеевич</t>
  </si>
  <si>
    <t>Видавский Сергей Алексеевич</t>
  </si>
  <si>
    <t>Горюнова Софья Александровна</t>
  </si>
  <si>
    <t>Дмитриева Светлана Михайловна</t>
  </si>
  <si>
    <t>Егорова Анастасия Юрьевна</t>
  </si>
  <si>
    <t>Комаров Игорь Вячеславович</t>
  </si>
  <si>
    <t>Кононов Петр Александрович</t>
  </si>
  <si>
    <t>Косенко Дмитрий Владимирович</t>
  </si>
  <si>
    <t>Куликовский Павел Николаевич</t>
  </si>
  <si>
    <t>Лубнин Иван Игоревич</t>
  </si>
  <si>
    <t>Одиноков Николай Николаевич</t>
  </si>
  <si>
    <t>Самарский Иван Николаевич</t>
  </si>
  <si>
    <t>Селезнев Игорь Николаевич</t>
  </si>
  <si>
    <t>Фоменко Александр Андреевич</t>
  </si>
  <si>
    <t>Чурбанова Полина Сергеевна</t>
  </si>
  <si>
    <t>Шевцов Сергей Иванович</t>
  </si>
  <si>
    <t>Епифанов Николай Михайлович</t>
  </si>
  <si>
    <t>Орлов Дмитрий Евгеньевич</t>
  </si>
  <si>
    <t>Чурин Андрей Васильевич</t>
  </si>
  <si>
    <t>Александров Николай Владимирович</t>
  </si>
  <si>
    <t>Вахромеев Дмитрий Игоревич</t>
  </si>
  <si>
    <t>Волкова Евгения Алексеевна</t>
  </si>
  <si>
    <t>Гаряева Татьяна Ивановна</t>
  </si>
  <si>
    <t>Аналитик EPC</t>
  </si>
  <si>
    <t>Дмитриева Людмила Владимировна</t>
  </si>
  <si>
    <t>Зверева Екатерина Владимировна</t>
  </si>
  <si>
    <t>Колоколов Александр Андреевич</t>
  </si>
  <si>
    <t>Коноплева Анастасия Сергеевна</t>
  </si>
  <si>
    <t>Краюшкина Ольга Дмитриевна</t>
  </si>
  <si>
    <t>Курбатов Вадим Вячеславович</t>
  </si>
  <si>
    <t>Лобачев Николай Александрович</t>
  </si>
  <si>
    <t>Миненко Игорь Владимирович</t>
  </si>
  <si>
    <t>Надеев Айвар Адельевич</t>
  </si>
  <si>
    <t>Найбауер Николай Юрьевич</t>
  </si>
  <si>
    <t>Новиков Елисей Игоревич</t>
  </si>
  <si>
    <t>Ракипов Шамиль Фатыхович</t>
  </si>
  <si>
    <t>Романов Виктор Викторович</t>
  </si>
  <si>
    <t>Самохин Евгений Викторович</t>
  </si>
  <si>
    <t>Стариков Алексей Евгеньевич</t>
  </si>
  <si>
    <t>Суханова Елизавета Александровна</t>
  </si>
  <si>
    <t>Трофимов Андрей Евгеньевич</t>
  </si>
  <si>
    <t>Кулешов Вячеслав Витальевич</t>
  </si>
  <si>
    <t>Лебедева Наталья</t>
  </si>
  <si>
    <t>Мирзаханян Роберт</t>
  </si>
  <si>
    <t>Ефремов Василий</t>
  </si>
  <si>
    <t>Фомичев Андрей</t>
  </si>
  <si>
    <t>Кузьмин Андрей</t>
  </si>
  <si>
    <t>Ларин Дмитрий Калимуллович</t>
  </si>
  <si>
    <t>Усманова Наталья Гафуровна</t>
  </si>
  <si>
    <t>Специалист по миграции</t>
  </si>
  <si>
    <t>Миграция</t>
  </si>
  <si>
    <t>Техподдержка РТИ;
Бизнес-параметры РТИ;
Миграция</t>
  </si>
  <si>
    <t>Ельников Алексей Сергеевич</t>
  </si>
  <si>
    <t>Рыховская Дарья Александровна</t>
  </si>
  <si>
    <t>Яшукова Александра Дмитриевна</t>
  </si>
  <si>
    <t>Монаков Евгений Александрович</t>
  </si>
  <si>
    <t>Крятов Илья Юрьевич</t>
  </si>
  <si>
    <t>Кузнец Станислав Юрьевич</t>
  </si>
  <si>
    <t>Павлов Александр Дмитриевич</t>
  </si>
  <si>
    <t>Буравцов Владимир Сергеевич</t>
  </si>
  <si>
    <t>согласует только разработку, БП, аналитиков EPC, тестирование в командах! (т.е. не СА и БА и не подразделение B2C)</t>
  </si>
  <si>
    <t>согласует только БА из команд и всех СА! Т.е. отдел B2C</t>
  </si>
  <si>
    <t>Условие</t>
  </si>
  <si>
    <t>Сотрудники всех привязанных команд, относящиеся к отделу развития CRM решений</t>
  </si>
  <si>
    <t>Управление;
Тимлиды команд;</t>
  </si>
  <si>
    <t>ID</t>
  </si>
  <si>
    <t>admin admin admin</t>
  </si>
  <si>
    <t>Фамилия</t>
  </si>
  <si>
    <t>Имя</t>
  </si>
  <si>
    <t>Отчество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</si>
</sst>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Обычный" xfId="0" builtinId="0"/>
  </cellStyles>
  <dxfs count="17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O89" totalsRowShown="0" headerRowDxfId="9" dataDxfId="8">
  <autoFilter ref="A1:O89"/>
  <tableColumns count="15">
    <tableColumn id="1" name="ФИО" dataDxfId="16"/>
    <tableColumn id="11" name="ID" dataDxfId="4"/>
    <tableColumn id="13" name="Фамилия" dataDxfId="1">
      <calculatedColumnFormula>MID(A2,1,FIND(" ",A2,1))</calculatedColumnFormula>
    </tableColumn>
    <tableColumn id="14" name="Имя" dataDxfId="0">
      <calculatedColumnFormula>1+FIND(" ",A2,1)</calculatedColumnFormula>
    </tableColumn>
    <tableColumn id="15" name="Отчество" dataDxfId="2"/>
    <tableColumn id="2" name="Название роли в системе отпусков" dataDxfId="15"/>
    <tableColumn id="3" name="Тип роли в системе отпусков" dataDxfId="14"/>
    <tableColumn id="4" name="Команда сотрудника в системе отпусков" dataDxfId="13"/>
    <tableColumn id="5" name="Команды под управлением" dataDxfId="12"/>
    <tableColumn id="9" name="Комментарий" dataDxfId="6"/>
    <tableColumn id="10" name="Условие" dataDxfId="5"/>
    <tableColumn id="8" name="Подразделение в системе отпусков" dataDxfId="7"/>
    <tableColumn id="6" name="E-mail" dataDxfId="11"/>
    <tableColumn id="7" name="Команд под управлением" dataDxfId="10"/>
    <tableColumn id="12" name="Столбец1" dataDxfId="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pane xSplit="1" topLeftCell="B1" activePane="topRight" state="frozen"/>
      <selection pane="topRight" activeCell="D4" sqref="D4"/>
    </sheetView>
  </sheetViews>
  <sheetFormatPr defaultRowHeight="15" x14ac:dyDescent="0.25"/>
  <cols>
    <col min="1" max="1" width="38.5703125" style="1" customWidth="1"/>
    <col min="2" max="2" width="10.5703125" style="1" customWidth="1"/>
    <col min="3" max="3" width="15.140625" style="1" customWidth="1"/>
    <col min="4" max="4" width="17.42578125" style="1" customWidth="1"/>
    <col min="5" max="5" width="10.5703125" style="1" customWidth="1"/>
    <col min="6" max="6" width="34" style="1" customWidth="1"/>
    <col min="7" max="7" width="23.7109375" style="1" customWidth="1"/>
    <col min="8" max="8" width="26.85546875" style="1" customWidth="1"/>
    <col min="9" max="9" width="24" style="1" customWidth="1"/>
    <col min="10" max="11" width="16.85546875" style="1" customWidth="1"/>
    <col min="12" max="12" width="52.85546875" style="1" customWidth="1"/>
    <col min="13" max="13" width="19" style="1" customWidth="1"/>
    <col min="14" max="14" width="17.5703125" style="1" customWidth="1"/>
    <col min="15" max="15" width="90.7109375" style="1" customWidth="1"/>
    <col min="16" max="16384" width="9.140625" style="1"/>
  </cols>
  <sheetData>
    <row r="1" spans="1:15" ht="30" x14ac:dyDescent="0.25">
      <c r="A1" s="1" t="s">
        <v>0</v>
      </c>
      <c r="B1" s="1" t="s">
        <v>140</v>
      </c>
      <c r="C1" s="1" t="s">
        <v>142</v>
      </c>
      <c r="D1" s="1" t="s">
        <v>143</v>
      </c>
      <c r="E1" s="1" t="s">
        <v>144</v>
      </c>
      <c r="F1" s="1" t="s">
        <v>41</v>
      </c>
      <c r="G1" s="1" t="s">
        <v>42</v>
      </c>
      <c r="H1" s="1" t="s">
        <v>40</v>
      </c>
      <c r="I1" s="1" t="s">
        <v>34</v>
      </c>
      <c r="J1" s="1" t="s">
        <v>66</v>
      </c>
      <c r="K1" s="1" t="s">
        <v>137</v>
      </c>
      <c r="L1" s="1" t="s">
        <v>55</v>
      </c>
      <c r="M1" s="1" t="s">
        <v>36</v>
      </c>
      <c r="N1" s="1" t="s">
        <v>39</v>
      </c>
      <c r="O1" s="1" t="s">
        <v>35</v>
      </c>
    </row>
    <row r="2" spans="1:15" x14ac:dyDescent="0.25">
      <c r="A2" s="1" t="s">
        <v>141</v>
      </c>
      <c r="B2" s="1">
        <v>1</v>
      </c>
      <c r="C2" s="1" t="str">
        <f t="shared" ref="C2:C33" si="0">MID(A2,1,FIND(" ",A2,1))</f>
        <v xml:space="preserve">admin </v>
      </c>
      <c r="D2" s="1">
        <f t="shared" ref="D2:D33" si="1">1+FIND(" ",A2,1)</f>
        <v>7</v>
      </c>
    </row>
    <row r="3" spans="1:15" ht="30" x14ac:dyDescent="0.25">
      <c r="A3" s="6" t="s">
        <v>1</v>
      </c>
      <c r="B3" s="1">
        <v>2</v>
      </c>
      <c r="C3" s="1" t="str">
        <f t="shared" si="0"/>
        <v xml:space="preserve">Королёва </v>
      </c>
      <c r="D3" s="1">
        <f t="shared" si="1"/>
        <v>10</v>
      </c>
      <c r="F3" s="1" t="s">
        <v>43</v>
      </c>
      <c r="G3" s="9" t="s">
        <v>5</v>
      </c>
      <c r="I3" s="1" t="s">
        <v>139</v>
      </c>
      <c r="L3" s="1" t="s">
        <v>52</v>
      </c>
    </row>
    <row r="4" spans="1:15" ht="120" x14ac:dyDescent="0.25">
      <c r="A4" s="7" t="s">
        <v>2</v>
      </c>
      <c r="B4" s="1">
        <v>3</v>
      </c>
      <c r="C4" s="1" t="str">
        <f t="shared" si="0"/>
        <v xml:space="preserve">Абрамкин </v>
      </c>
      <c r="D4" s="1">
        <f t="shared" si="1"/>
        <v>10</v>
      </c>
      <c r="F4" s="1" t="s">
        <v>59</v>
      </c>
      <c r="G4" s="1" t="s">
        <v>5</v>
      </c>
      <c r="H4" s="1" t="s">
        <v>44</v>
      </c>
      <c r="I4" s="1" t="s">
        <v>67</v>
      </c>
      <c r="J4" s="2" t="s">
        <v>135</v>
      </c>
      <c r="K4" s="2" t="s">
        <v>138</v>
      </c>
      <c r="L4" s="1" t="s">
        <v>54</v>
      </c>
    </row>
    <row r="5" spans="1:15" ht="105" x14ac:dyDescent="0.25">
      <c r="A5" s="7" t="s">
        <v>3</v>
      </c>
      <c r="B5" s="1">
        <v>4</v>
      </c>
      <c r="C5" s="1" t="str">
        <f t="shared" si="0"/>
        <v xml:space="preserve">Тохтамов </v>
      </c>
      <c r="D5" s="1">
        <f t="shared" si="1"/>
        <v>10</v>
      </c>
      <c r="F5" s="1" t="s">
        <v>59</v>
      </c>
      <c r="G5" s="1" t="s">
        <v>5</v>
      </c>
      <c r="H5" s="1" t="s">
        <v>44</v>
      </c>
      <c r="I5" s="1" t="s">
        <v>68</v>
      </c>
      <c r="J5" s="2" t="s">
        <v>136</v>
      </c>
      <c r="K5" s="2" t="s">
        <v>138</v>
      </c>
      <c r="L5" s="1" t="s">
        <v>53</v>
      </c>
    </row>
    <row r="6" spans="1:15" x14ac:dyDescent="0.25">
      <c r="A6" s="4" t="s">
        <v>31</v>
      </c>
      <c r="B6" s="1">
        <v>5</v>
      </c>
      <c r="C6" s="1" t="str">
        <f t="shared" si="0"/>
        <v xml:space="preserve">Давытова </v>
      </c>
      <c r="D6" s="1">
        <f t="shared" si="1"/>
        <v>10</v>
      </c>
      <c r="F6" s="1" t="s">
        <v>32</v>
      </c>
      <c r="G6" s="9" t="s">
        <v>32</v>
      </c>
      <c r="H6" s="1" t="s">
        <v>44</v>
      </c>
      <c r="I6" s="1" t="s">
        <v>25</v>
      </c>
      <c r="L6" s="1" t="s">
        <v>52</v>
      </c>
    </row>
    <row r="7" spans="1:15" ht="45" x14ac:dyDescent="0.25">
      <c r="A7" s="4" t="s">
        <v>37</v>
      </c>
      <c r="B7" s="1">
        <v>6</v>
      </c>
      <c r="C7" s="1" t="str">
        <f t="shared" si="0"/>
        <v xml:space="preserve">Волынин </v>
      </c>
      <c r="D7" s="1">
        <f t="shared" si="1"/>
        <v>9</v>
      </c>
      <c r="F7" s="1" t="s">
        <v>32</v>
      </c>
      <c r="G7" s="9" t="s">
        <v>32</v>
      </c>
      <c r="H7" s="9" t="s">
        <v>44</v>
      </c>
      <c r="I7" s="1" t="s">
        <v>126</v>
      </c>
      <c r="L7" s="1" t="s">
        <v>52</v>
      </c>
    </row>
    <row r="8" spans="1:15" x14ac:dyDescent="0.25">
      <c r="A8" s="4" t="s">
        <v>33</v>
      </c>
      <c r="B8" s="1">
        <v>7</v>
      </c>
      <c r="C8" s="1" t="str">
        <f t="shared" si="0"/>
        <v xml:space="preserve">Кашин </v>
      </c>
      <c r="D8" s="1">
        <f t="shared" si="1"/>
        <v>7</v>
      </c>
      <c r="F8" s="1" t="s">
        <v>32</v>
      </c>
      <c r="G8" s="9" t="s">
        <v>32</v>
      </c>
      <c r="H8" s="1" t="s">
        <v>44</v>
      </c>
      <c r="I8" s="1" t="s">
        <v>47</v>
      </c>
      <c r="L8" s="1" t="s">
        <v>52</v>
      </c>
    </row>
    <row r="9" spans="1:15" x14ac:dyDescent="0.25">
      <c r="A9" s="4" t="s">
        <v>38</v>
      </c>
      <c r="B9" s="1">
        <v>8</v>
      </c>
      <c r="C9" s="1" t="str">
        <f t="shared" si="0"/>
        <v xml:space="preserve">Лукашов </v>
      </c>
      <c r="D9" s="1">
        <f t="shared" si="1"/>
        <v>9</v>
      </c>
      <c r="F9" s="1" t="s">
        <v>32</v>
      </c>
      <c r="G9" s="9" t="s">
        <v>32</v>
      </c>
      <c r="H9" s="1" t="s">
        <v>44</v>
      </c>
      <c r="I9" s="1" t="s">
        <v>26</v>
      </c>
      <c r="L9" s="1" t="s">
        <v>52</v>
      </c>
    </row>
    <row r="10" spans="1:15" ht="90" x14ac:dyDescent="0.25">
      <c r="A10" s="7" t="s">
        <v>6</v>
      </c>
      <c r="B10" s="1">
        <v>9</v>
      </c>
      <c r="C10" s="1" t="str">
        <f t="shared" si="0"/>
        <v xml:space="preserve">Артемьев </v>
      </c>
      <c r="D10" s="1">
        <f t="shared" si="1"/>
        <v>10</v>
      </c>
      <c r="F10" s="1" t="s">
        <v>22</v>
      </c>
      <c r="G10" s="1" t="s">
        <v>19</v>
      </c>
      <c r="H10" s="1" t="s">
        <v>44</v>
      </c>
      <c r="I10" s="1" t="s">
        <v>67</v>
      </c>
      <c r="J10" s="2" t="s">
        <v>69</v>
      </c>
      <c r="K10" s="2"/>
      <c r="L10" s="1" t="s">
        <v>54</v>
      </c>
    </row>
    <row r="11" spans="1:15" x14ac:dyDescent="0.25">
      <c r="A11" s="4" t="s">
        <v>45</v>
      </c>
      <c r="B11" s="1">
        <v>10</v>
      </c>
      <c r="C11" s="1" t="str">
        <f t="shared" si="0"/>
        <v xml:space="preserve">Ручкин </v>
      </c>
      <c r="D11" s="1">
        <f t="shared" si="1"/>
        <v>8</v>
      </c>
      <c r="F11" s="1" t="s">
        <v>32</v>
      </c>
      <c r="G11" s="1" t="s">
        <v>32</v>
      </c>
      <c r="H11" s="1" t="s">
        <v>44</v>
      </c>
      <c r="I11" s="1" t="s">
        <v>46</v>
      </c>
      <c r="L11" s="1" t="s">
        <v>52</v>
      </c>
    </row>
    <row r="12" spans="1:15" ht="30" x14ac:dyDescent="0.25">
      <c r="A12" s="4" t="s">
        <v>57</v>
      </c>
      <c r="B12" s="1">
        <v>11</v>
      </c>
      <c r="C12" s="1" t="str">
        <f t="shared" si="0"/>
        <v xml:space="preserve">Панкратова </v>
      </c>
      <c r="D12" s="1">
        <f t="shared" si="1"/>
        <v>12</v>
      </c>
      <c r="F12" s="1" t="s">
        <v>32</v>
      </c>
      <c r="G12" s="1" t="s">
        <v>32</v>
      </c>
      <c r="H12" s="1" t="s">
        <v>44</v>
      </c>
      <c r="I12" s="1" t="s">
        <v>46</v>
      </c>
      <c r="J12" s="10" t="s">
        <v>65</v>
      </c>
      <c r="K12" s="10"/>
      <c r="L12" s="3" t="s">
        <v>52</v>
      </c>
    </row>
    <row r="13" spans="1:15" ht="60" x14ac:dyDescent="0.25">
      <c r="A13" s="4" t="s">
        <v>62</v>
      </c>
      <c r="B13" s="1">
        <v>12</v>
      </c>
      <c r="C13" s="1" t="str">
        <f t="shared" si="0"/>
        <v xml:space="preserve">Андриановская </v>
      </c>
      <c r="D13" s="1">
        <f t="shared" si="1"/>
        <v>15</v>
      </c>
      <c r="F13" s="1" t="s">
        <v>63</v>
      </c>
      <c r="G13" s="1" t="s">
        <v>19</v>
      </c>
      <c r="H13" s="1" t="s">
        <v>44</v>
      </c>
      <c r="I13" s="1" t="s">
        <v>70</v>
      </c>
      <c r="J13" s="2" t="s">
        <v>64</v>
      </c>
      <c r="K13" s="2"/>
      <c r="L13" s="3" t="s">
        <v>53</v>
      </c>
    </row>
    <row r="14" spans="1:15" x14ac:dyDescent="0.25">
      <c r="A14" s="1" t="s">
        <v>8</v>
      </c>
      <c r="B14" s="1">
        <v>13</v>
      </c>
      <c r="C14" s="1" t="str">
        <f t="shared" si="0"/>
        <v xml:space="preserve">Белькова </v>
      </c>
      <c r="D14" s="1">
        <f t="shared" si="1"/>
        <v>10</v>
      </c>
      <c r="F14" s="1" t="s">
        <v>23</v>
      </c>
      <c r="G14" s="1" t="s">
        <v>21</v>
      </c>
      <c r="H14" s="1" t="s">
        <v>10</v>
      </c>
      <c r="L14" s="1" t="s">
        <v>53</v>
      </c>
    </row>
    <row r="15" spans="1:15" x14ac:dyDescent="0.25">
      <c r="A15" s="1" t="s">
        <v>9</v>
      </c>
      <c r="B15" s="1">
        <v>14</v>
      </c>
      <c r="C15" s="1" t="str">
        <f t="shared" si="0"/>
        <v xml:space="preserve">Брюховецкий </v>
      </c>
      <c r="D15" s="1">
        <f t="shared" si="1"/>
        <v>13</v>
      </c>
      <c r="F15" s="1" t="s">
        <v>23</v>
      </c>
      <c r="G15" s="9" t="s">
        <v>21</v>
      </c>
      <c r="H15" s="1" t="s">
        <v>10</v>
      </c>
      <c r="L15" s="1" t="s">
        <v>53</v>
      </c>
    </row>
    <row r="16" spans="1:15" x14ac:dyDescent="0.25">
      <c r="A16" s="1" t="s">
        <v>11</v>
      </c>
      <c r="B16" s="1">
        <v>15</v>
      </c>
      <c r="C16" s="1" t="str">
        <f t="shared" si="0"/>
        <v xml:space="preserve">Вязов </v>
      </c>
      <c r="D16" s="1">
        <f t="shared" si="1"/>
        <v>7</v>
      </c>
      <c r="F16" s="1" t="s">
        <v>24</v>
      </c>
      <c r="G16" s="1" t="s">
        <v>21</v>
      </c>
      <c r="H16" s="1" t="s">
        <v>28</v>
      </c>
      <c r="L16" s="1" t="s">
        <v>53</v>
      </c>
    </row>
    <row r="17" spans="1:14" x14ac:dyDescent="0.25">
      <c r="A17" s="1" t="s">
        <v>12</v>
      </c>
      <c r="B17" s="1">
        <v>16</v>
      </c>
      <c r="C17" s="1" t="str">
        <f t="shared" si="0"/>
        <v xml:space="preserve">Кириллов </v>
      </c>
      <c r="D17" s="1">
        <f t="shared" si="1"/>
        <v>10</v>
      </c>
      <c r="F17" s="1" t="s">
        <v>24</v>
      </c>
      <c r="G17" s="5" t="s">
        <v>21</v>
      </c>
      <c r="H17" s="1" t="s">
        <v>46</v>
      </c>
      <c r="L17" s="1" t="s">
        <v>53</v>
      </c>
    </row>
    <row r="18" spans="1:14" x14ac:dyDescent="0.25">
      <c r="A18" s="1" t="s">
        <v>13</v>
      </c>
      <c r="B18" s="1">
        <v>17</v>
      </c>
      <c r="C18" s="1" t="str">
        <f t="shared" si="0"/>
        <v xml:space="preserve">Ковалева </v>
      </c>
      <c r="D18" s="1">
        <f t="shared" si="1"/>
        <v>10</v>
      </c>
      <c r="F18" s="1" t="s">
        <v>23</v>
      </c>
      <c r="G18" s="1" t="s">
        <v>21</v>
      </c>
      <c r="H18" s="1" t="s">
        <v>10</v>
      </c>
      <c r="L18" s="1" t="s">
        <v>53</v>
      </c>
    </row>
    <row r="19" spans="1:14" x14ac:dyDescent="0.25">
      <c r="A19" s="1" t="s">
        <v>14</v>
      </c>
      <c r="B19" s="1">
        <v>18</v>
      </c>
      <c r="C19" s="1" t="str">
        <f t="shared" si="0"/>
        <v xml:space="preserve">Мазин </v>
      </c>
      <c r="D19" s="1">
        <f t="shared" si="1"/>
        <v>7</v>
      </c>
      <c r="F19" s="1" t="s">
        <v>24</v>
      </c>
      <c r="G19" s="1" t="s">
        <v>21</v>
      </c>
      <c r="H19" s="1" t="s">
        <v>25</v>
      </c>
      <c r="L19" s="1" t="s">
        <v>53</v>
      </c>
    </row>
    <row r="20" spans="1:14" x14ac:dyDescent="0.25">
      <c r="A20" s="1" t="s">
        <v>15</v>
      </c>
      <c r="B20" s="1">
        <v>19</v>
      </c>
      <c r="C20" s="1" t="str">
        <f t="shared" si="0"/>
        <v xml:space="preserve">Потапова </v>
      </c>
      <c r="D20" s="1">
        <f t="shared" si="1"/>
        <v>10</v>
      </c>
      <c r="F20" s="1" t="s">
        <v>24</v>
      </c>
      <c r="G20" s="1" t="s">
        <v>21</v>
      </c>
      <c r="H20" s="1" t="s">
        <v>26</v>
      </c>
      <c r="L20" s="1" t="s">
        <v>53</v>
      </c>
    </row>
    <row r="21" spans="1:14" x14ac:dyDescent="0.25">
      <c r="A21" s="1" t="s">
        <v>16</v>
      </c>
      <c r="B21" s="1">
        <v>20</v>
      </c>
      <c r="C21" s="1" t="str">
        <f t="shared" si="0"/>
        <v xml:space="preserve">Ромашов </v>
      </c>
      <c r="D21" s="1">
        <f t="shared" si="1"/>
        <v>9</v>
      </c>
      <c r="F21" s="1" t="s">
        <v>23</v>
      </c>
      <c r="G21" s="1" t="s">
        <v>21</v>
      </c>
      <c r="H21" s="1" t="s">
        <v>10</v>
      </c>
      <c r="L21" s="1" t="s">
        <v>53</v>
      </c>
    </row>
    <row r="22" spans="1:14" x14ac:dyDescent="0.25">
      <c r="A22" s="1" t="s">
        <v>17</v>
      </c>
      <c r="B22" s="1">
        <v>21</v>
      </c>
      <c r="C22" s="1" t="str">
        <f t="shared" si="0"/>
        <v xml:space="preserve">Роор </v>
      </c>
      <c r="D22" s="1">
        <f t="shared" si="1"/>
        <v>6</v>
      </c>
      <c r="F22" s="1" t="s">
        <v>24</v>
      </c>
      <c r="G22" s="1" t="s">
        <v>21</v>
      </c>
      <c r="H22" s="1" t="s">
        <v>25</v>
      </c>
      <c r="L22" s="1" t="s">
        <v>53</v>
      </c>
    </row>
    <row r="23" spans="1:14" x14ac:dyDescent="0.25">
      <c r="A23" s="1" t="s">
        <v>18</v>
      </c>
      <c r="B23" s="1">
        <v>22</v>
      </c>
      <c r="C23" s="1" t="str">
        <f t="shared" si="0"/>
        <v xml:space="preserve">Синкевич </v>
      </c>
      <c r="D23" s="1">
        <f t="shared" si="1"/>
        <v>10</v>
      </c>
      <c r="F23" s="1" t="s">
        <v>24</v>
      </c>
      <c r="G23" s="1" t="s">
        <v>21</v>
      </c>
      <c r="H23" s="1" t="s">
        <v>25</v>
      </c>
      <c r="L23" s="1" t="s">
        <v>53</v>
      </c>
    </row>
    <row r="24" spans="1:14" x14ac:dyDescent="0.25">
      <c r="A24" s="1" t="s">
        <v>27</v>
      </c>
      <c r="B24" s="1">
        <v>23</v>
      </c>
      <c r="C24" s="1" t="str">
        <f t="shared" si="0"/>
        <v xml:space="preserve">Ушаков </v>
      </c>
      <c r="D24" s="1">
        <f t="shared" si="1"/>
        <v>8</v>
      </c>
      <c r="F24" s="1" t="s">
        <v>24</v>
      </c>
      <c r="G24" s="1" t="s">
        <v>21</v>
      </c>
      <c r="H24" s="1" t="s">
        <v>28</v>
      </c>
      <c r="L24" s="1" t="s">
        <v>53</v>
      </c>
    </row>
    <row r="25" spans="1:14" x14ac:dyDescent="0.25">
      <c r="A25" s="3" t="s">
        <v>128</v>
      </c>
      <c r="B25" s="1">
        <v>24</v>
      </c>
      <c r="C25" s="1" t="str">
        <f t="shared" si="0"/>
        <v xml:space="preserve">Рыховская </v>
      </c>
      <c r="D25" s="1">
        <f t="shared" si="1"/>
        <v>11</v>
      </c>
      <c r="F25" s="3" t="s">
        <v>24</v>
      </c>
      <c r="G25" s="3" t="s">
        <v>21</v>
      </c>
      <c r="H25" s="3"/>
      <c r="I25" s="3"/>
      <c r="J25" s="3"/>
      <c r="K25" s="3"/>
      <c r="L25" s="3"/>
      <c r="M25" s="3"/>
      <c r="N25" s="3"/>
    </row>
    <row r="26" spans="1:14" x14ac:dyDescent="0.25">
      <c r="A26" s="3" t="s">
        <v>129</v>
      </c>
      <c r="B26" s="1">
        <v>25</v>
      </c>
      <c r="C26" s="1" t="str">
        <f t="shared" si="0"/>
        <v xml:space="preserve">Яшукова </v>
      </c>
      <c r="D26" s="1">
        <f t="shared" si="1"/>
        <v>9</v>
      </c>
      <c r="F26" s="3" t="s">
        <v>24</v>
      </c>
      <c r="G26" s="3" t="s">
        <v>21</v>
      </c>
      <c r="H26" s="3"/>
      <c r="I26" s="3"/>
      <c r="J26" s="3"/>
      <c r="K26" s="3"/>
      <c r="L26" s="3"/>
      <c r="M26" s="3"/>
      <c r="N26" s="3"/>
    </row>
    <row r="27" spans="1:14" x14ac:dyDescent="0.25">
      <c r="A27" s="3" t="s">
        <v>130</v>
      </c>
      <c r="B27" s="1">
        <v>26</v>
      </c>
      <c r="C27" s="1" t="str">
        <f t="shared" si="0"/>
        <v xml:space="preserve">Монаков </v>
      </c>
      <c r="D27" s="1">
        <f t="shared" si="1"/>
        <v>9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1" t="s">
        <v>29</v>
      </c>
      <c r="B28" s="1">
        <v>27</v>
      </c>
      <c r="C28" s="1" t="str">
        <f t="shared" si="0"/>
        <v xml:space="preserve">Амбарян </v>
      </c>
      <c r="D28" s="1">
        <f t="shared" si="1"/>
        <v>9</v>
      </c>
      <c r="F28" s="1" t="s">
        <v>23</v>
      </c>
      <c r="G28" s="1" t="s">
        <v>21</v>
      </c>
      <c r="H28" s="1" t="s">
        <v>10</v>
      </c>
      <c r="L28" s="1" t="s">
        <v>53</v>
      </c>
    </row>
    <row r="29" spans="1:14" x14ac:dyDescent="0.25">
      <c r="A29" s="1" t="s">
        <v>30</v>
      </c>
      <c r="B29" s="1">
        <v>28</v>
      </c>
      <c r="C29" s="1" t="str">
        <f t="shared" si="0"/>
        <v xml:space="preserve">Андропова </v>
      </c>
      <c r="D29" s="1">
        <f t="shared" si="1"/>
        <v>11</v>
      </c>
      <c r="F29" s="1" t="s">
        <v>23</v>
      </c>
      <c r="G29" s="1" t="s">
        <v>21</v>
      </c>
      <c r="H29" s="1" t="s">
        <v>10</v>
      </c>
      <c r="L29" s="1" t="s">
        <v>53</v>
      </c>
    </row>
    <row r="30" spans="1:14" x14ac:dyDescent="0.25">
      <c r="A30" s="2" t="s">
        <v>56</v>
      </c>
      <c r="B30" s="1">
        <v>29</v>
      </c>
      <c r="C30" s="1" t="str">
        <f t="shared" si="0"/>
        <v xml:space="preserve">Настащук </v>
      </c>
      <c r="D30" s="1">
        <f t="shared" si="1"/>
        <v>10</v>
      </c>
      <c r="F30" s="1" t="s">
        <v>23</v>
      </c>
      <c r="G30" s="1" t="s">
        <v>21</v>
      </c>
      <c r="H30" s="1" t="s">
        <v>10</v>
      </c>
      <c r="L30" s="1" t="s">
        <v>53</v>
      </c>
    </row>
    <row r="31" spans="1:14" x14ac:dyDescent="0.25">
      <c r="A31" s="11" t="s">
        <v>7</v>
      </c>
      <c r="B31" s="1">
        <v>30</v>
      </c>
      <c r="C31" s="1" t="str">
        <f t="shared" si="0"/>
        <v xml:space="preserve">Кошкарёв </v>
      </c>
      <c r="D31" s="1">
        <f t="shared" si="1"/>
        <v>10</v>
      </c>
      <c r="F31" s="11" t="s">
        <v>60</v>
      </c>
      <c r="G31" s="11" t="s">
        <v>20</v>
      </c>
      <c r="H31" s="11" t="s">
        <v>50</v>
      </c>
      <c r="I31" s="11" t="s">
        <v>28</v>
      </c>
      <c r="J31" s="11"/>
      <c r="K31" s="11"/>
      <c r="L31" s="11" t="s">
        <v>54</v>
      </c>
      <c r="M31" s="11"/>
      <c r="N31" s="11"/>
    </row>
    <row r="32" spans="1:14" x14ac:dyDescent="0.25">
      <c r="A32" s="1" t="s">
        <v>113</v>
      </c>
      <c r="B32" s="1">
        <v>31</v>
      </c>
      <c r="C32" s="1" t="str">
        <f t="shared" si="0"/>
        <v xml:space="preserve">Стариков </v>
      </c>
      <c r="D32" s="1">
        <f t="shared" si="1"/>
        <v>10</v>
      </c>
      <c r="F32" s="1" t="s">
        <v>61</v>
      </c>
      <c r="G32" s="1" t="s">
        <v>21</v>
      </c>
      <c r="H32" s="1" t="s">
        <v>28</v>
      </c>
      <c r="L32" s="1" t="s">
        <v>54</v>
      </c>
    </row>
    <row r="33" spans="1:14" x14ac:dyDescent="0.25">
      <c r="A33" s="1" t="s">
        <v>90</v>
      </c>
      <c r="B33" s="1">
        <v>32</v>
      </c>
      <c r="C33" s="1" t="str">
        <f t="shared" si="0"/>
        <v xml:space="preserve">Шевцов </v>
      </c>
      <c r="D33" s="1">
        <f t="shared" si="1"/>
        <v>8</v>
      </c>
      <c r="F33" s="1" t="s">
        <v>61</v>
      </c>
      <c r="G33" s="1" t="s">
        <v>21</v>
      </c>
      <c r="H33" s="1" t="s">
        <v>28</v>
      </c>
      <c r="L33" s="1" t="s">
        <v>54</v>
      </c>
    </row>
    <row r="34" spans="1:14" x14ac:dyDescent="0.25">
      <c r="A34" s="1" t="s">
        <v>114</v>
      </c>
      <c r="B34" s="1">
        <v>33</v>
      </c>
      <c r="C34" s="1" t="str">
        <f t="shared" ref="C34:C65" si="2">MID(A34,1,FIND(" ",A34,1))</f>
        <v xml:space="preserve">Суханова </v>
      </c>
      <c r="D34" s="1">
        <f t="shared" ref="D34:D65" si="3">1+FIND(" ",A34,1)</f>
        <v>10</v>
      </c>
      <c r="F34" s="1" t="s">
        <v>61</v>
      </c>
      <c r="G34" s="1" t="s">
        <v>21</v>
      </c>
      <c r="H34" s="1" t="s">
        <v>28</v>
      </c>
      <c r="L34" s="1" t="s">
        <v>54</v>
      </c>
    </row>
    <row r="35" spans="1:14" x14ac:dyDescent="0.25">
      <c r="A35" s="2" t="s">
        <v>117</v>
      </c>
      <c r="B35" s="1">
        <v>34</v>
      </c>
      <c r="C35" s="1" t="str">
        <f t="shared" si="2"/>
        <v xml:space="preserve">Лебедева </v>
      </c>
      <c r="D35" s="1">
        <f t="shared" si="3"/>
        <v>10</v>
      </c>
      <c r="F35" s="1" t="s">
        <v>61</v>
      </c>
      <c r="G35" s="1" t="s">
        <v>21</v>
      </c>
      <c r="H35" s="1" t="s">
        <v>28</v>
      </c>
      <c r="L35" s="1" t="s">
        <v>54</v>
      </c>
    </row>
    <row r="36" spans="1:14" x14ac:dyDescent="0.25">
      <c r="A36" s="2" t="s">
        <v>118</v>
      </c>
      <c r="B36" s="1">
        <v>35</v>
      </c>
      <c r="C36" s="1" t="str">
        <f t="shared" si="2"/>
        <v xml:space="preserve">Мирзаханян </v>
      </c>
      <c r="D36" s="1">
        <f t="shared" si="3"/>
        <v>12</v>
      </c>
      <c r="F36" s="1" t="s">
        <v>61</v>
      </c>
      <c r="G36" s="1" t="s">
        <v>21</v>
      </c>
      <c r="H36" s="1" t="s">
        <v>28</v>
      </c>
      <c r="L36" s="1" t="s">
        <v>54</v>
      </c>
    </row>
    <row r="37" spans="1:14" x14ac:dyDescent="0.25">
      <c r="A37" s="2" t="s">
        <v>127</v>
      </c>
      <c r="B37" s="1">
        <v>36</v>
      </c>
      <c r="C37" s="1" t="str">
        <f t="shared" si="2"/>
        <v xml:space="preserve">Ельников </v>
      </c>
      <c r="D37" s="1">
        <f t="shared" si="3"/>
        <v>10</v>
      </c>
      <c r="F37" s="1" t="s">
        <v>61</v>
      </c>
      <c r="G37" s="1" t="s">
        <v>21</v>
      </c>
      <c r="H37" s="1" t="s">
        <v>28</v>
      </c>
      <c r="L37" s="1" t="s">
        <v>54</v>
      </c>
    </row>
    <row r="38" spans="1:14" x14ac:dyDescent="0.25">
      <c r="A38" s="1" t="s">
        <v>89</v>
      </c>
      <c r="B38" s="1">
        <v>37</v>
      </c>
      <c r="C38" s="1" t="str">
        <f t="shared" si="2"/>
        <v xml:space="preserve">Чурбанова </v>
      </c>
      <c r="D38" s="1">
        <f t="shared" si="3"/>
        <v>11</v>
      </c>
      <c r="F38" s="1" t="s">
        <v>72</v>
      </c>
      <c r="G38" s="1" t="s">
        <v>21</v>
      </c>
      <c r="H38" s="1" t="s">
        <v>28</v>
      </c>
      <c r="L38" s="1" t="s">
        <v>54</v>
      </c>
    </row>
    <row r="39" spans="1:14" x14ac:dyDescent="0.25">
      <c r="A39" s="1" t="s">
        <v>102</v>
      </c>
      <c r="B39" s="1">
        <v>38</v>
      </c>
      <c r="C39" s="1" t="str">
        <f t="shared" si="2"/>
        <v xml:space="preserve">Коноплева </v>
      </c>
      <c r="D39" s="1">
        <f t="shared" si="3"/>
        <v>11</v>
      </c>
      <c r="F39" s="1" t="s">
        <v>72</v>
      </c>
      <c r="G39" s="1" t="s">
        <v>21</v>
      </c>
      <c r="H39" s="1" t="s">
        <v>28</v>
      </c>
      <c r="L39" s="1" t="s">
        <v>54</v>
      </c>
    </row>
    <row r="40" spans="1:14" x14ac:dyDescent="0.25">
      <c r="A40" s="1" t="s">
        <v>84</v>
      </c>
      <c r="B40" s="1">
        <v>39</v>
      </c>
      <c r="C40" s="1" t="str">
        <f t="shared" si="2"/>
        <v xml:space="preserve">Лубнин </v>
      </c>
      <c r="D40" s="1">
        <f t="shared" si="3"/>
        <v>8</v>
      </c>
      <c r="F40" s="1" t="s">
        <v>72</v>
      </c>
      <c r="G40" s="1" t="s">
        <v>21</v>
      </c>
      <c r="H40" s="1" t="s">
        <v>28</v>
      </c>
      <c r="L40" s="1" t="s">
        <v>54</v>
      </c>
    </row>
    <row r="41" spans="1:14" x14ac:dyDescent="0.25">
      <c r="A41" s="11" t="s">
        <v>79</v>
      </c>
      <c r="B41" s="1">
        <v>40</v>
      </c>
      <c r="C41" s="1" t="str">
        <f t="shared" si="2"/>
        <v xml:space="preserve">Егорова </v>
      </c>
      <c r="D41" s="1">
        <f t="shared" si="3"/>
        <v>9</v>
      </c>
      <c r="F41" s="11" t="s">
        <v>60</v>
      </c>
      <c r="G41" s="11" t="s">
        <v>20</v>
      </c>
      <c r="H41" s="11" t="s">
        <v>50</v>
      </c>
      <c r="I41" s="11" t="s">
        <v>25</v>
      </c>
      <c r="J41" s="11"/>
      <c r="K41" s="11"/>
      <c r="L41" s="11" t="s">
        <v>54</v>
      </c>
      <c r="M41" s="11"/>
      <c r="N41" s="11"/>
    </row>
    <row r="42" spans="1:14" x14ac:dyDescent="0.25">
      <c r="A42" s="1" t="s">
        <v>75</v>
      </c>
      <c r="B42" s="1">
        <v>41</v>
      </c>
      <c r="C42" s="1" t="str">
        <f t="shared" si="2"/>
        <v xml:space="preserve">Величко </v>
      </c>
      <c r="D42" s="1">
        <f t="shared" si="3"/>
        <v>9</v>
      </c>
      <c r="F42" s="1" t="s">
        <v>72</v>
      </c>
      <c r="G42" s="1" t="s">
        <v>21</v>
      </c>
      <c r="H42" s="1" t="s">
        <v>25</v>
      </c>
      <c r="L42" s="1" t="s">
        <v>54</v>
      </c>
    </row>
    <row r="43" spans="1:14" x14ac:dyDescent="0.25">
      <c r="A43" s="1" t="s">
        <v>81</v>
      </c>
      <c r="B43" s="1">
        <v>42</v>
      </c>
      <c r="C43" s="1" t="str">
        <f t="shared" si="2"/>
        <v xml:space="preserve">Кононов </v>
      </c>
      <c r="D43" s="1">
        <f t="shared" si="3"/>
        <v>9</v>
      </c>
      <c r="F43" s="1" t="s">
        <v>72</v>
      </c>
      <c r="G43" s="1" t="s">
        <v>21</v>
      </c>
      <c r="H43" s="1" t="s">
        <v>25</v>
      </c>
      <c r="L43" s="1" t="s">
        <v>54</v>
      </c>
    </row>
    <row r="44" spans="1:14" x14ac:dyDescent="0.25">
      <c r="A44" s="1" t="s">
        <v>86</v>
      </c>
      <c r="B44" s="1">
        <v>43</v>
      </c>
      <c r="C44" s="1" t="str">
        <f t="shared" si="2"/>
        <v xml:space="preserve">Самарский </v>
      </c>
      <c r="D44" s="1">
        <f t="shared" si="3"/>
        <v>11</v>
      </c>
      <c r="F44" s="1" t="s">
        <v>72</v>
      </c>
      <c r="G44" s="1" t="s">
        <v>21</v>
      </c>
      <c r="H44" s="1" t="s">
        <v>25</v>
      </c>
      <c r="L44" s="1" t="s">
        <v>54</v>
      </c>
    </row>
    <row r="45" spans="1:14" x14ac:dyDescent="0.25">
      <c r="A45" s="1" t="s">
        <v>109</v>
      </c>
      <c r="B45" s="1">
        <v>44</v>
      </c>
      <c r="C45" s="1" t="str">
        <f t="shared" si="2"/>
        <v xml:space="preserve">Новиков </v>
      </c>
      <c r="D45" s="1">
        <f t="shared" si="3"/>
        <v>9</v>
      </c>
      <c r="F45" s="1" t="s">
        <v>61</v>
      </c>
      <c r="G45" s="1" t="s">
        <v>21</v>
      </c>
      <c r="H45" s="1" t="s">
        <v>25</v>
      </c>
      <c r="L45" s="1" t="s">
        <v>54</v>
      </c>
    </row>
    <row r="46" spans="1:14" x14ac:dyDescent="0.25">
      <c r="A46" s="1" t="s">
        <v>105</v>
      </c>
      <c r="B46" s="1">
        <v>45</v>
      </c>
      <c r="C46" s="1" t="str">
        <f t="shared" si="2"/>
        <v xml:space="preserve">Лобачев </v>
      </c>
      <c r="D46" s="1">
        <f t="shared" si="3"/>
        <v>9</v>
      </c>
      <c r="F46" s="1" t="s">
        <v>61</v>
      </c>
      <c r="G46" s="1" t="s">
        <v>21</v>
      </c>
      <c r="H46" s="1" t="s">
        <v>25</v>
      </c>
      <c r="L46" s="1" t="s">
        <v>54</v>
      </c>
    </row>
    <row r="47" spans="1:14" x14ac:dyDescent="0.25">
      <c r="A47" s="3" t="s">
        <v>120</v>
      </c>
      <c r="B47" s="1">
        <v>46</v>
      </c>
      <c r="C47" s="1" t="str">
        <f t="shared" si="2"/>
        <v xml:space="preserve">Фомичев </v>
      </c>
      <c r="D47" s="1">
        <f t="shared" si="3"/>
        <v>9</v>
      </c>
      <c r="F47" s="3" t="s">
        <v>61</v>
      </c>
      <c r="G47" s="3" t="s">
        <v>21</v>
      </c>
      <c r="H47" s="3" t="s">
        <v>25</v>
      </c>
      <c r="I47" s="3"/>
      <c r="J47" s="3"/>
      <c r="K47" s="3"/>
      <c r="L47" s="3" t="s">
        <v>54</v>
      </c>
      <c r="M47" s="3"/>
      <c r="N47" s="3"/>
    </row>
    <row r="48" spans="1:14" x14ac:dyDescent="0.25">
      <c r="A48" s="2" t="s">
        <v>132</v>
      </c>
      <c r="B48" s="1">
        <v>47</v>
      </c>
      <c r="C48" s="1" t="str">
        <f t="shared" si="2"/>
        <v xml:space="preserve">Кузнец </v>
      </c>
      <c r="D48" s="1">
        <f t="shared" si="3"/>
        <v>8</v>
      </c>
      <c r="F48" s="1" t="s">
        <v>61</v>
      </c>
      <c r="G48" s="1" t="s">
        <v>21</v>
      </c>
      <c r="H48" s="1" t="s">
        <v>25</v>
      </c>
      <c r="L48" s="1" t="s">
        <v>54</v>
      </c>
    </row>
    <row r="49" spans="1:14" x14ac:dyDescent="0.25">
      <c r="A49" s="12" t="s">
        <v>119</v>
      </c>
      <c r="B49" s="1">
        <v>48</v>
      </c>
      <c r="C49" s="1" t="str">
        <f t="shared" si="2"/>
        <v xml:space="preserve">Ефремов </v>
      </c>
      <c r="D49" s="1">
        <f t="shared" si="3"/>
        <v>9</v>
      </c>
      <c r="F49" s="1" t="s">
        <v>61</v>
      </c>
      <c r="G49" s="1" t="s">
        <v>21</v>
      </c>
      <c r="H49" s="1" t="s">
        <v>25</v>
      </c>
      <c r="L49" s="1" t="s">
        <v>54</v>
      </c>
    </row>
    <row r="50" spans="1:14" x14ac:dyDescent="0.25">
      <c r="A50" s="12" t="s">
        <v>133</v>
      </c>
      <c r="B50" s="1">
        <v>49</v>
      </c>
      <c r="C50" s="1" t="str">
        <f t="shared" si="2"/>
        <v xml:space="preserve">Павлов </v>
      </c>
      <c r="D50" s="1">
        <f t="shared" si="3"/>
        <v>8</v>
      </c>
      <c r="F50" s="1" t="s">
        <v>61</v>
      </c>
      <c r="G50" s="1" t="s">
        <v>21</v>
      </c>
      <c r="H50" s="1" t="s">
        <v>25</v>
      </c>
      <c r="L50" s="1" t="s">
        <v>54</v>
      </c>
    </row>
    <row r="51" spans="1:14" x14ac:dyDescent="0.25">
      <c r="A51" s="11" t="s">
        <v>80</v>
      </c>
      <c r="B51" s="1">
        <v>50</v>
      </c>
      <c r="C51" s="1" t="str">
        <f t="shared" si="2"/>
        <v xml:space="preserve">Комаров </v>
      </c>
      <c r="D51" s="1">
        <f t="shared" si="3"/>
        <v>9</v>
      </c>
      <c r="F51" s="11" t="s">
        <v>98</v>
      </c>
      <c r="G51" s="11" t="s">
        <v>20</v>
      </c>
      <c r="H51" s="11" t="s">
        <v>50</v>
      </c>
      <c r="I51" s="11" t="s">
        <v>47</v>
      </c>
      <c r="J51" s="11"/>
      <c r="K51" s="11"/>
      <c r="L51" s="11" t="s">
        <v>54</v>
      </c>
      <c r="M51" s="11"/>
      <c r="N51" s="11"/>
    </row>
    <row r="52" spans="1:14" x14ac:dyDescent="0.25">
      <c r="A52" s="1" t="s">
        <v>71</v>
      </c>
      <c r="B52" s="1">
        <v>51</v>
      </c>
      <c r="C52" s="1" t="str">
        <f t="shared" si="2"/>
        <v xml:space="preserve">Артемьева </v>
      </c>
      <c r="D52" s="1">
        <f t="shared" si="3"/>
        <v>11</v>
      </c>
      <c r="F52" s="9" t="s">
        <v>72</v>
      </c>
      <c r="G52" s="1" t="s">
        <v>21</v>
      </c>
      <c r="H52" s="1" t="s">
        <v>47</v>
      </c>
      <c r="L52" s="1" t="s">
        <v>54</v>
      </c>
    </row>
    <row r="53" spans="1:14" x14ac:dyDescent="0.25">
      <c r="A53" s="1" t="s">
        <v>93</v>
      </c>
      <c r="B53" s="1">
        <v>52</v>
      </c>
      <c r="C53" s="1" t="str">
        <f t="shared" si="2"/>
        <v xml:space="preserve">Чурин </v>
      </c>
      <c r="D53" s="1">
        <f t="shared" si="3"/>
        <v>7</v>
      </c>
      <c r="F53" s="1" t="s">
        <v>61</v>
      </c>
      <c r="G53" s="1" t="s">
        <v>21</v>
      </c>
      <c r="H53" s="1" t="s">
        <v>47</v>
      </c>
      <c r="L53" s="1" t="s">
        <v>54</v>
      </c>
    </row>
    <row r="54" spans="1:14" x14ac:dyDescent="0.25">
      <c r="A54" s="1" t="s">
        <v>103</v>
      </c>
      <c r="B54" s="1">
        <v>53</v>
      </c>
      <c r="C54" s="1" t="str">
        <f t="shared" si="2"/>
        <v xml:space="preserve">Краюшкина </v>
      </c>
      <c r="D54" s="1">
        <f t="shared" si="3"/>
        <v>11</v>
      </c>
      <c r="F54" s="1" t="s">
        <v>98</v>
      </c>
      <c r="G54" s="1" t="s">
        <v>21</v>
      </c>
      <c r="H54" s="1" t="s">
        <v>47</v>
      </c>
      <c r="L54" s="1" t="s">
        <v>54</v>
      </c>
    </row>
    <row r="55" spans="1:14" x14ac:dyDescent="0.25">
      <c r="A55" s="1" t="s">
        <v>97</v>
      </c>
      <c r="B55" s="1">
        <v>54</v>
      </c>
      <c r="C55" s="1" t="str">
        <f t="shared" si="2"/>
        <v xml:space="preserve">Гаряева </v>
      </c>
      <c r="D55" s="1">
        <f t="shared" si="3"/>
        <v>9</v>
      </c>
      <c r="F55" s="1" t="s">
        <v>98</v>
      </c>
      <c r="G55" s="1" t="s">
        <v>21</v>
      </c>
      <c r="H55" s="1" t="s">
        <v>47</v>
      </c>
      <c r="L55" s="1" t="s">
        <v>54</v>
      </c>
    </row>
    <row r="56" spans="1:14" x14ac:dyDescent="0.25">
      <c r="A56" s="1" t="s">
        <v>99</v>
      </c>
      <c r="B56" s="1">
        <v>55</v>
      </c>
      <c r="C56" s="1" t="str">
        <f t="shared" si="2"/>
        <v xml:space="preserve">Дмитриева </v>
      </c>
      <c r="D56" s="1">
        <f t="shared" si="3"/>
        <v>11</v>
      </c>
      <c r="F56" s="1" t="s">
        <v>98</v>
      </c>
      <c r="G56" s="1" t="s">
        <v>21</v>
      </c>
      <c r="H56" s="1" t="s">
        <v>47</v>
      </c>
      <c r="L56" s="1" t="s">
        <v>54</v>
      </c>
    </row>
    <row r="57" spans="1:14" x14ac:dyDescent="0.25">
      <c r="A57" s="2" t="s">
        <v>121</v>
      </c>
      <c r="B57" s="1">
        <v>56</v>
      </c>
      <c r="C57" s="1" t="str">
        <f t="shared" si="2"/>
        <v xml:space="preserve">Кузьмин </v>
      </c>
      <c r="D57" s="1">
        <f t="shared" si="3"/>
        <v>9</v>
      </c>
      <c r="F57" s="1" t="s">
        <v>72</v>
      </c>
      <c r="G57" s="1" t="s">
        <v>21</v>
      </c>
      <c r="H57" s="1" t="s">
        <v>47</v>
      </c>
      <c r="L57" s="1" t="s">
        <v>54</v>
      </c>
    </row>
    <row r="58" spans="1:14" x14ac:dyDescent="0.25">
      <c r="A58" s="9" t="s">
        <v>78</v>
      </c>
      <c r="B58" s="1">
        <v>57</v>
      </c>
      <c r="C58" s="1" t="str">
        <f t="shared" si="2"/>
        <v xml:space="preserve">Дмитриева </v>
      </c>
      <c r="D58" s="1">
        <f t="shared" si="3"/>
        <v>11</v>
      </c>
      <c r="F58" s="1" t="s">
        <v>98</v>
      </c>
      <c r="G58" s="1" t="s">
        <v>21</v>
      </c>
      <c r="H58" s="1" t="s">
        <v>47</v>
      </c>
      <c r="L58" s="1" t="s">
        <v>54</v>
      </c>
    </row>
    <row r="59" spans="1:14" x14ac:dyDescent="0.25">
      <c r="A59" s="9" t="s">
        <v>122</v>
      </c>
      <c r="B59" s="1">
        <v>58</v>
      </c>
      <c r="C59" s="1" t="str">
        <f t="shared" si="2"/>
        <v xml:space="preserve">Ларин </v>
      </c>
      <c r="D59" s="1">
        <f t="shared" si="3"/>
        <v>7</v>
      </c>
      <c r="F59" s="1" t="s">
        <v>72</v>
      </c>
      <c r="G59" s="1" t="s">
        <v>21</v>
      </c>
      <c r="H59" s="1" t="s">
        <v>47</v>
      </c>
      <c r="L59" s="1" t="s">
        <v>54</v>
      </c>
    </row>
    <row r="60" spans="1:14" x14ac:dyDescent="0.25">
      <c r="A60" s="1" t="s">
        <v>91</v>
      </c>
      <c r="B60" s="1">
        <v>59</v>
      </c>
      <c r="C60" s="1" t="str">
        <f t="shared" si="2"/>
        <v xml:space="preserve">Епифанов </v>
      </c>
      <c r="D60" s="1">
        <f t="shared" si="3"/>
        <v>10</v>
      </c>
      <c r="F60" s="1" t="s">
        <v>61</v>
      </c>
      <c r="G60" s="1" t="s">
        <v>21</v>
      </c>
      <c r="H60" s="1" t="s">
        <v>47</v>
      </c>
      <c r="L60" s="1" t="s">
        <v>54</v>
      </c>
    </row>
    <row r="61" spans="1:14" x14ac:dyDescent="0.25">
      <c r="A61" s="11" t="s">
        <v>92</v>
      </c>
      <c r="B61" s="1">
        <v>60</v>
      </c>
      <c r="C61" s="1" t="str">
        <f t="shared" si="2"/>
        <v xml:space="preserve">Орлов </v>
      </c>
      <c r="D61" s="1">
        <f t="shared" si="3"/>
        <v>7</v>
      </c>
      <c r="F61" s="11" t="s">
        <v>60</v>
      </c>
      <c r="G61" s="11" t="s">
        <v>20</v>
      </c>
      <c r="H61" s="11" t="s">
        <v>50</v>
      </c>
      <c r="I61" s="11" t="s">
        <v>46</v>
      </c>
      <c r="J61" s="11"/>
      <c r="K61" s="11"/>
      <c r="L61" s="11" t="s">
        <v>54</v>
      </c>
      <c r="M61" s="11"/>
      <c r="N61" s="11"/>
    </row>
    <row r="62" spans="1:14" x14ac:dyDescent="0.25">
      <c r="A62" s="1" t="s">
        <v>77</v>
      </c>
      <c r="B62" s="1">
        <v>61</v>
      </c>
      <c r="C62" s="1" t="str">
        <f t="shared" si="2"/>
        <v xml:space="preserve">Горюнова </v>
      </c>
      <c r="D62" s="1">
        <f t="shared" si="3"/>
        <v>10</v>
      </c>
      <c r="F62" s="1" t="s">
        <v>61</v>
      </c>
      <c r="G62" s="1" t="s">
        <v>21</v>
      </c>
      <c r="H62" s="1" t="s">
        <v>46</v>
      </c>
      <c r="L62" s="1" t="s">
        <v>54</v>
      </c>
    </row>
    <row r="63" spans="1:14" x14ac:dyDescent="0.25">
      <c r="A63" s="1" t="s">
        <v>85</v>
      </c>
      <c r="B63" s="1">
        <v>62</v>
      </c>
      <c r="C63" s="1" t="str">
        <f t="shared" si="2"/>
        <v xml:space="preserve">Одиноков </v>
      </c>
      <c r="D63" s="1">
        <f t="shared" si="3"/>
        <v>10</v>
      </c>
      <c r="F63" s="1" t="s">
        <v>61</v>
      </c>
      <c r="G63" s="1" t="s">
        <v>21</v>
      </c>
      <c r="H63" s="1" t="s">
        <v>46</v>
      </c>
      <c r="L63" s="1" t="s">
        <v>54</v>
      </c>
    </row>
    <row r="64" spans="1:14" x14ac:dyDescent="0.25">
      <c r="A64" s="1" t="s">
        <v>87</v>
      </c>
      <c r="B64" s="1">
        <v>63</v>
      </c>
      <c r="C64" s="1" t="str">
        <f t="shared" si="2"/>
        <v xml:space="preserve">Селезнев </v>
      </c>
      <c r="D64" s="1">
        <f t="shared" si="3"/>
        <v>10</v>
      </c>
      <c r="F64" s="1" t="s">
        <v>61</v>
      </c>
      <c r="G64" s="1" t="s">
        <v>21</v>
      </c>
      <c r="H64" s="1" t="s">
        <v>46</v>
      </c>
      <c r="L64" s="1" t="s">
        <v>54</v>
      </c>
    </row>
    <row r="65" spans="1:14" x14ac:dyDescent="0.25">
      <c r="A65" s="1" t="s">
        <v>104</v>
      </c>
      <c r="B65" s="1">
        <v>64</v>
      </c>
      <c r="C65" s="1" t="str">
        <f t="shared" si="2"/>
        <v xml:space="preserve">Курбатов </v>
      </c>
      <c r="D65" s="1">
        <f t="shared" si="3"/>
        <v>10</v>
      </c>
      <c r="F65" s="1" t="s">
        <v>61</v>
      </c>
      <c r="G65" s="1" t="s">
        <v>21</v>
      </c>
      <c r="H65" s="1" t="s">
        <v>46</v>
      </c>
      <c r="L65" s="1" t="s">
        <v>54</v>
      </c>
    </row>
    <row r="66" spans="1:14" x14ac:dyDescent="0.25">
      <c r="A66" s="1" t="s">
        <v>115</v>
      </c>
      <c r="B66" s="1">
        <v>65</v>
      </c>
      <c r="C66" s="1" t="str">
        <f t="shared" ref="C66:C89" si="4">MID(A66,1,FIND(" ",A66,1))</f>
        <v xml:space="preserve">Трофимов </v>
      </c>
      <c r="D66" s="1">
        <f t="shared" ref="D66:D89" si="5">1+FIND(" ",A66,1)</f>
        <v>10</v>
      </c>
      <c r="F66" s="1" t="s">
        <v>61</v>
      </c>
      <c r="G66" s="1" t="s">
        <v>21</v>
      </c>
      <c r="H66" s="1" t="s">
        <v>46</v>
      </c>
      <c r="L66" s="1" t="s">
        <v>54</v>
      </c>
    </row>
    <row r="67" spans="1:14" x14ac:dyDescent="0.25">
      <c r="A67" s="1" t="s">
        <v>88</v>
      </c>
      <c r="B67" s="1">
        <v>66</v>
      </c>
      <c r="C67" s="1" t="str">
        <f t="shared" si="4"/>
        <v xml:space="preserve">Фоменко </v>
      </c>
      <c r="D67" s="1">
        <f t="shared" si="5"/>
        <v>9</v>
      </c>
      <c r="F67" s="1" t="s">
        <v>72</v>
      </c>
      <c r="G67" s="1" t="s">
        <v>21</v>
      </c>
      <c r="H67" s="1" t="s">
        <v>46</v>
      </c>
      <c r="L67" s="1" t="s">
        <v>54</v>
      </c>
    </row>
    <row r="68" spans="1:14" x14ac:dyDescent="0.25">
      <c r="A68" s="1" t="s">
        <v>112</v>
      </c>
      <c r="B68" s="1">
        <v>67</v>
      </c>
      <c r="C68" s="1" t="str">
        <f t="shared" si="4"/>
        <v xml:space="preserve">Самохин </v>
      </c>
      <c r="D68" s="1">
        <f t="shared" si="5"/>
        <v>9</v>
      </c>
      <c r="F68" s="1" t="s">
        <v>72</v>
      </c>
      <c r="G68" s="1" t="s">
        <v>21</v>
      </c>
      <c r="H68" s="1" t="s">
        <v>46</v>
      </c>
      <c r="L68" s="1" t="s">
        <v>54</v>
      </c>
    </row>
    <row r="69" spans="1:14" x14ac:dyDescent="0.25">
      <c r="A69" s="2" t="s">
        <v>131</v>
      </c>
      <c r="B69" s="1">
        <v>68</v>
      </c>
      <c r="C69" s="1" t="str">
        <f t="shared" si="4"/>
        <v xml:space="preserve">Крятов </v>
      </c>
      <c r="D69" s="1">
        <f t="shared" si="5"/>
        <v>8</v>
      </c>
      <c r="F69" s="1" t="s">
        <v>72</v>
      </c>
      <c r="G69" s="1" t="s">
        <v>21</v>
      </c>
      <c r="H69" s="1" t="s">
        <v>46</v>
      </c>
      <c r="L69" s="1" t="s">
        <v>54</v>
      </c>
    </row>
    <row r="70" spans="1:14" x14ac:dyDescent="0.25">
      <c r="A70" s="1" t="s">
        <v>106</v>
      </c>
      <c r="B70" s="1">
        <v>69</v>
      </c>
      <c r="C70" s="1" t="str">
        <f t="shared" si="4"/>
        <v xml:space="preserve">Миненко </v>
      </c>
      <c r="D70" s="1">
        <f t="shared" si="5"/>
        <v>9</v>
      </c>
      <c r="F70" s="1" t="s">
        <v>72</v>
      </c>
      <c r="G70" s="1" t="s">
        <v>21</v>
      </c>
      <c r="H70" s="1" t="s">
        <v>46</v>
      </c>
      <c r="L70" s="1" t="s">
        <v>54</v>
      </c>
    </row>
    <row r="71" spans="1:14" x14ac:dyDescent="0.25">
      <c r="A71" s="11" t="s">
        <v>116</v>
      </c>
      <c r="B71" s="1">
        <v>70</v>
      </c>
      <c r="C71" s="1" t="str">
        <f t="shared" si="4"/>
        <v xml:space="preserve">Кулешов </v>
      </c>
      <c r="D71" s="1">
        <f t="shared" si="5"/>
        <v>9</v>
      </c>
      <c r="F71" s="11" t="s">
        <v>60</v>
      </c>
      <c r="G71" s="11" t="s">
        <v>21</v>
      </c>
      <c r="H71" s="11" t="s">
        <v>50</v>
      </c>
      <c r="I71" s="11" t="s">
        <v>26</v>
      </c>
      <c r="J71" s="11"/>
      <c r="K71" s="11"/>
      <c r="L71" s="11" t="s">
        <v>54</v>
      </c>
      <c r="M71" s="11"/>
      <c r="N71" s="11"/>
    </row>
    <row r="72" spans="1:14" x14ac:dyDescent="0.25">
      <c r="A72" s="1" t="s">
        <v>82</v>
      </c>
      <c r="B72" s="1">
        <v>71</v>
      </c>
      <c r="C72" s="1" t="str">
        <f t="shared" si="4"/>
        <v xml:space="preserve">Косенко </v>
      </c>
      <c r="D72" s="1">
        <f t="shared" si="5"/>
        <v>9</v>
      </c>
      <c r="F72" s="1" t="s">
        <v>61</v>
      </c>
      <c r="G72" s="1" t="s">
        <v>21</v>
      </c>
      <c r="H72" s="1" t="s">
        <v>26</v>
      </c>
      <c r="L72" s="1" t="s">
        <v>54</v>
      </c>
    </row>
    <row r="73" spans="1:14" x14ac:dyDescent="0.25">
      <c r="A73" s="1" t="s">
        <v>100</v>
      </c>
      <c r="B73" s="1">
        <v>72</v>
      </c>
      <c r="C73" s="1" t="str">
        <f t="shared" si="4"/>
        <v xml:space="preserve">Зверева </v>
      </c>
      <c r="D73" s="1">
        <f t="shared" si="5"/>
        <v>9</v>
      </c>
      <c r="F73" s="1" t="s">
        <v>61</v>
      </c>
      <c r="G73" s="1" t="s">
        <v>21</v>
      </c>
      <c r="H73" s="1" t="s">
        <v>26</v>
      </c>
      <c r="L73" s="1" t="s">
        <v>54</v>
      </c>
    </row>
    <row r="74" spans="1:14" x14ac:dyDescent="0.25">
      <c r="A74" s="1" t="s">
        <v>107</v>
      </c>
      <c r="B74" s="1">
        <v>73</v>
      </c>
      <c r="C74" s="1" t="str">
        <f t="shared" si="4"/>
        <v xml:space="preserve">Надеев </v>
      </c>
      <c r="D74" s="1">
        <f t="shared" si="5"/>
        <v>8</v>
      </c>
      <c r="F74" s="1" t="s">
        <v>61</v>
      </c>
      <c r="G74" s="1" t="s">
        <v>21</v>
      </c>
      <c r="H74" s="1" t="s">
        <v>26</v>
      </c>
      <c r="L74" s="1" t="s">
        <v>54</v>
      </c>
    </row>
    <row r="75" spans="1:14" x14ac:dyDescent="0.25">
      <c r="A75" s="1" t="s">
        <v>111</v>
      </c>
      <c r="B75" s="1">
        <v>74</v>
      </c>
      <c r="C75" s="1" t="str">
        <f t="shared" si="4"/>
        <v xml:space="preserve">Романов </v>
      </c>
      <c r="D75" s="1">
        <f t="shared" si="5"/>
        <v>9</v>
      </c>
      <c r="F75" s="1" t="s">
        <v>61</v>
      </c>
      <c r="G75" s="1" t="s">
        <v>21</v>
      </c>
      <c r="H75" s="1" t="s">
        <v>26</v>
      </c>
      <c r="L75" s="1" t="s">
        <v>54</v>
      </c>
    </row>
    <row r="76" spans="1:14" x14ac:dyDescent="0.25">
      <c r="A76" s="1" t="s">
        <v>101</v>
      </c>
      <c r="B76" s="1">
        <v>75</v>
      </c>
      <c r="C76" s="1" t="str">
        <f t="shared" si="4"/>
        <v xml:space="preserve">Колоколов </v>
      </c>
      <c r="D76" s="1">
        <f t="shared" si="5"/>
        <v>11</v>
      </c>
      <c r="F76" s="1" t="s">
        <v>61</v>
      </c>
      <c r="G76" s="1" t="s">
        <v>21</v>
      </c>
      <c r="H76" s="1" t="s">
        <v>26</v>
      </c>
      <c r="L76" s="1" t="s">
        <v>54</v>
      </c>
    </row>
    <row r="77" spans="1:14" x14ac:dyDescent="0.25">
      <c r="A77" s="2" t="s">
        <v>134</v>
      </c>
      <c r="B77" s="1">
        <v>76</v>
      </c>
      <c r="C77" s="1" t="str">
        <f t="shared" si="4"/>
        <v xml:space="preserve">Буравцов </v>
      </c>
      <c r="D77" s="1">
        <f t="shared" si="5"/>
        <v>10</v>
      </c>
      <c r="F77" s="1" t="s">
        <v>72</v>
      </c>
      <c r="G77" s="1" t="s">
        <v>21</v>
      </c>
      <c r="H77" s="1" t="s">
        <v>26</v>
      </c>
      <c r="L77" s="1" t="s">
        <v>54</v>
      </c>
    </row>
    <row r="78" spans="1:14" x14ac:dyDescent="0.25">
      <c r="A78" s="1" t="s">
        <v>94</v>
      </c>
      <c r="B78" s="1">
        <v>77</v>
      </c>
      <c r="C78" s="1" t="str">
        <f t="shared" si="4"/>
        <v xml:space="preserve">Александров </v>
      </c>
      <c r="D78" s="1">
        <f t="shared" si="5"/>
        <v>13</v>
      </c>
      <c r="F78" s="1" t="s">
        <v>72</v>
      </c>
      <c r="G78" s="1" t="s">
        <v>21</v>
      </c>
      <c r="H78" s="1" t="s">
        <v>26</v>
      </c>
      <c r="L78" s="1" t="s">
        <v>54</v>
      </c>
    </row>
    <row r="79" spans="1:14" x14ac:dyDescent="0.25">
      <c r="A79" s="1" t="s">
        <v>95</v>
      </c>
      <c r="B79" s="1">
        <v>78</v>
      </c>
      <c r="C79" s="1" t="str">
        <f t="shared" si="4"/>
        <v xml:space="preserve">Вахромеев </v>
      </c>
      <c r="D79" s="1">
        <f t="shared" si="5"/>
        <v>11</v>
      </c>
      <c r="F79" s="1" t="s">
        <v>72</v>
      </c>
      <c r="G79" s="1" t="s">
        <v>21</v>
      </c>
      <c r="H79" s="1" t="s">
        <v>26</v>
      </c>
      <c r="L79" s="1" t="s">
        <v>54</v>
      </c>
    </row>
    <row r="80" spans="1:14" x14ac:dyDescent="0.25">
      <c r="A80" s="1" t="s">
        <v>110</v>
      </c>
      <c r="B80" s="1">
        <v>79</v>
      </c>
      <c r="C80" s="1" t="str">
        <f t="shared" si="4"/>
        <v xml:space="preserve">Ракипов </v>
      </c>
      <c r="D80" s="1">
        <f t="shared" si="5"/>
        <v>9</v>
      </c>
      <c r="F80" s="1" t="s">
        <v>72</v>
      </c>
      <c r="G80" s="1" t="s">
        <v>21</v>
      </c>
      <c r="H80" s="1" t="s">
        <v>26</v>
      </c>
      <c r="L80" s="1" t="s">
        <v>54</v>
      </c>
    </row>
    <row r="81" spans="1:14" x14ac:dyDescent="0.25">
      <c r="A81" s="1" t="s">
        <v>83</v>
      </c>
      <c r="B81" s="1">
        <v>80</v>
      </c>
      <c r="C81" s="1" t="str">
        <f t="shared" si="4"/>
        <v xml:space="preserve">Куликовский </v>
      </c>
      <c r="D81" s="1">
        <f t="shared" si="5"/>
        <v>13</v>
      </c>
      <c r="F81" s="1" t="s">
        <v>61</v>
      </c>
      <c r="G81" s="1" t="s">
        <v>21</v>
      </c>
      <c r="H81" s="1" t="s">
        <v>26</v>
      </c>
      <c r="L81" s="1" t="s">
        <v>54</v>
      </c>
    </row>
    <row r="82" spans="1:14" x14ac:dyDescent="0.25">
      <c r="A82" s="11" t="s">
        <v>76</v>
      </c>
      <c r="B82" s="1">
        <v>81</v>
      </c>
      <c r="C82" s="1" t="str">
        <f t="shared" si="4"/>
        <v xml:space="preserve">Видавский </v>
      </c>
      <c r="D82" s="1">
        <f t="shared" si="5"/>
        <v>11</v>
      </c>
      <c r="F82" s="11" t="s">
        <v>60</v>
      </c>
      <c r="G82" s="11" t="s">
        <v>21</v>
      </c>
      <c r="H82" s="11" t="s">
        <v>50</v>
      </c>
      <c r="I82" s="11" t="s">
        <v>49</v>
      </c>
      <c r="J82" s="11"/>
      <c r="K82" s="11"/>
      <c r="L82" s="11" t="s">
        <v>54</v>
      </c>
      <c r="M82" s="11"/>
      <c r="N82" s="11"/>
    </row>
    <row r="83" spans="1:14" x14ac:dyDescent="0.25">
      <c r="A83" s="1" t="s">
        <v>96</v>
      </c>
      <c r="B83" s="1">
        <v>82</v>
      </c>
      <c r="C83" s="1" t="str">
        <f t="shared" si="4"/>
        <v xml:space="preserve">Волкова </v>
      </c>
      <c r="D83" s="1">
        <f t="shared" si="5"/>
        <v>9</v>
      </c>
      <c r="F83" s="1" t="s">
        <v>73</v>
      </c>
      <c r="G83" s="1" t="s">
        <v>21</v>
      </c>
      <c r="H83" s="1" t="s">
        <v>49</v>
      </c>
      <c r="L83" s="1" t="s">
        <v>54</v>
      </c>
    </row>
    <row r="84" spans="1:14" x14ac:dyDescent="0.25">
      <c r="A84" s="1" t="s">
        <v>108</v>
      </c>
      <c r="B84" s="1">
        <v>83</v>
      </c>
      <c r="C84" s="1" t="str">
        <f t="shared" si="4"/>
        <v xml:space="preserve">Найбауер </v>
      </c>
      <c r="D84" s="1">
        <f t="shared" si="5"/>
        <v>10</v>
      </c>
      <c r="F84" s="1" t="s">
        <v>73</v>
      </c>
      <c r="G84" s="1" t="s">
        <v>21</v>
      </c>
      <c r="H84" s="1" t="s">
        <v>49</v>
      </c>
      <c r="L84" s="1" t="s">
        <v>54</v>
      </c>
    </row>
    <row r="85" spans="1:14" x14ac:dyDescent="0.25">
      <c r="A85" s="1" t="s">
        <v>74</v>
      </c>
      <c r="B85" s="1">
        <v>84</v>
      </c>
      <c r="C85" s="1" t="str">
        <f t="shared" si="4"/>
        <v xml:space="preserve">Бекичев </v>
      </c>
      <c r="D85" s="1">
        <f t="shared" si="5"/>
        <v>9</v>
      </c>
      <c r="F85" s="1" t="s">
        <v>72</v>
      </c>
      <c r="G85" s="1" t="s">
        <v>21</v>
      </c>
      <c r="H85" s="1" t="s">
        <v>49</v>
      </c>
      <c r="L85" s="1" t="s">
        <v>54</v>
      </c>
    </row>
    <row r="86" spans="1:14" x14ac:dyDescent="0.25">
      <c r="A86" s="3" t="s">
        <v>123</v>
      </c>
      <c r="B86" s="1">
        <v>85</v>
      </c>
      <c r="C86" s="1" t="str">
        <f t="shared" si="4"/>
        <v xml:space="preserve">Усманова </v>
      </c>
      <c r="D86" s="1">
        <f t="shared" si="5"/>
        <v>10</v>
      </c>
      <c r="F86" s="3" t="s">
        <v>124</v>
      </c>
      <c r="G86" s="3" t="s">
        <v>21</v>
      </c>
      <c r="H86" s="3" t="s">
        <v>125</v>
      </c>
      <c r="I86" s="3"/>
      <c r="J86" s="3"/>
      <c r="K86" s="3"/>
      <c r="L86" s="3" t="s">
        <v>54</v>
      </c>
      <c r="M86" s="3"/>
      <c r="N86" s="3"/>
    </row>
    <row r="87" spans="1:14" x14ac:dyDescent="0.25">
      <c r="C87" s="1" t="e">
        <f t="shared" si="4"/>
        <v>#VALUE!</v>
      </c>
      <c r="D87" s="1" t="e">
        <f t="shared" si="5"/>
        <v>#VALUE!</v>
      </c>
    </row>
    <row r="88" spans="1:14" x14ac:dyDescent="0.25">
      <c r="C88" s="1" t="e">
        <f t="shared" si="4"/>
        <v>#VALUE!</v>
      </c>
      <c r="D88" s="1" t="e">
        <f t="shared" si="5"/>
        <v>#VALUE!</v>
      </c>
    </row>
    <row r="89" spans="1:14" x14ac:dyDescent="0.25">
      <c r="C89" s="1" t="e">
        <f t="shared" si="4"/>
        <v>#VALUE!</v>
      </c>
      <c r="D89" s="1" t="e">
        <f t="shared" si="5"/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Справочник!$B$2:$B$6</xm:f>
          </x14:formula1>
          <xm:sqref>G98:G1048576 G90 G93 G1:G86</xm:sqref>
        </x14:dataValidation>
        <x14:dataValidation type="list" allowBlank="1" showInputMessage="1" showErrorMessage="1">
          <x14:formula1>
            <xm:f>Справочник!$D$2:$D$4</xm:f>
          </x14:formula1>
          <xm:sqref>L101:L1048576 L1:L86</xm:sqref>
        </x14:dataValidation>
        <x14:dataValidation type="list" allowBlank="1" showInputMessage="1" showErrorMessage="1">
          <x14:formula1>
            <xm:f>Справочник!$A$2:$A$13</xm:f>
          </x14:formula1>
          <xm:sqref>F1:F2 F110:F1048576</xm:sqref>
        </x14:dataValidation>
        <x14:dataValidation type="list" allowBlank="1" showInputMessage="1" showErrorMessage="1">
          <x14:formula1>
            <xm:f>Справочник!$C$2:$C$10</xm:f>
          </x14:formula1>
          <xm:sqref>H1:H2 H110:H1048576</xm:sqref>
        </x14:dataValidation>
        <x14:dataValidation type="list" allowBlank="1" showInputMessage="1" showErrorMessage="1">
          <x14:formula1>
            <xm:f>Справочник!$A$2:$A$14</xm:f>
          </x14:formula1>
          <xm:sqref>F3:F109</xm:sqref>
        </x14:dataValidation>
        <x14:dataValidation type="list" allowBlank="1" showInputMessage="1" showErrorMessage="1">
          <x14:formula1>
            <xm:f>Справочник!$C$2:$C$11</xm:f>
          </x14:formula1>
          <xm:sqref>H3:H109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2" sqref="C12"/>
    </sheetView>
  </sheetViews>
  <sheetFormatPr defaultRowHeight="15" x14ac:dyDescent="0.25"/>
  <cols>
    <col min="1" max="1" width="33.42578125" customWidth="1"/>
    <col min="2" max="2" width="25.42578125" customWidth="1"/>
    <col min="3" max="3" width="22.42578125" customWidth="1"/>
    <col min="4" max="4" width="50.5703125" customWidth="1"/>
  </cols>
  <sheetData>
    <row r="1" spans="1:4" x14ac:dyDescent="0.25">
      <c r="A1" s="8" t="s">
        <v>58</v>
      </c>
      <c r="B1" s="8" t="s">
        <v>4</v>
      </c>
      <c r="C1" s="8" t="s">
        <v>48</v>
      </c>
      <c r="D1" s="8" t="s">
        <v>51</v>
      </c>
    </row>
    <row r="2" spans="1:4" x14ac:dyDescent="0.25">
      <c r="A2" t="s">
        <v>60</v>
      </c>
      <c r="B2" t="s">
        <v>19</v>
      </c>
      <c r="C2" t="s">
        <v>47</v>
      </c>
      <c r="D2" t="s">
        <v>52</v>
      </c>
    </row>
    <row r="3" spans="1:4" x14ac:dyDescent="0.25">
      <c r="A3" t="s">
        <v>98</v>
      </c>
      <c r="B3" t="s">
        <v>21</v>
      </c>
      <c r="C3" t="s">
        <v>49</v>
      </c>
      <c r="D3" t="s">
        <v>53</v>
      </c>
    </row>
    <row r="4" spans="1:4" x14ac:dyDescent="0.25">
      <c r="A4" t="s">
        <v>24</v>
      </c>
      <c r="B4" t="s">
        <v>32</v>
      </c>
      <c r="C4" t="s">
        <v>25</v>
      </c>
      <c r="D4" t="s">
        <v>54</v>
      </c>
    </row>
    <row r="5" spans="1:4" x14ac:dyDescent="0.25">
      <c r="A5" t="s">
        <v>43</v>
      </c>
      <c r="B5" t="s">
        <v>5</v>
      </c>
      <c r="C5" t="s">
        <v>10</v>
      </c>
    </row>
    <row r="6" spans="1:4" x14ac:dyDescent="0.25">
      <c r="A6" t="s">
        <v>59</v>
      </c>
      <c r="B6" t="s">
        <v>20</v>
      </c>
      <c r="C6" t="s">
        <v>28</v>
      </c>
    </row>
    <row r="7" spans="1:4" x14ac:dyDescent="0.25">
      <c r="A7" t="s">
        <v>61</v>
      </c>
      <c r="C7" t="s">
        <v>46</v>
      </c>
    </row>
    <row r="8" spans="1:4" x14ac:dyDescent="0.25">
      <c r="A8" t="s">
        <v>63</v>
      </c>
      <c r="C8" t="s">
        <v>50</v>
      </c>
    </row>
    <row r="9" spans="1:4" x14ac:dyDescent="0.25">
      <c r="A9" t="s">
        <v>32</v>
      </c>
      <c r="C9" t="s">
        <v>26</v>
      </c>
    </row>
    <row r="10" spans="1:4" x14ac:dyDescent="0.25">
      <c r="A10" t="s">
        <v>22</v>
      </c>
      <c r="C10" t="s">
        <v>44</v>
      </c>
    </row>
    <row r="11" spans="1:4" x14ac:dyDescent="0.25">
      <c r="A11" t="s">
        <v>23</v>
      </c>
      <c r="C11" t="s">
        <v>125</v>
      </c>
    </row>
    <row r="12" spans="1:4" x14ac:dyDescent="0.25">
      <c r="A12" t="s">
        <v>73</v>
      </c>
    </row>
    <row r="13" spans="1:4" x14ac:dyDescent="0.25">
      <c r="A13" t="s">
        <v>72</v>
      </c>
    </row>
    <row r="14" spans="1:4" x14ac:dyDescent="0.25">
      <c r="A14" t="s">
        <v>124</v>
      </c>
    </row>
  </sheetData>
  <sortState ref="A2:A1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Маппинг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2017-11-26T19:59:40Z</dcterms:created>
  <dcterms:modified xsi:type="dcterms:W3CDTF">2017-11-27T06:16:34Z</dcterms:modified>
</cp:coreProperties>
</file>