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80" windowHeight="15340" tabRatio="500"/>
  </bookViews>
  <sheets>
    <sheet name="Tabelle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46" i="1"/>
  <c r="F38"/>
  <c r="F39"/>
  <c r="F40"/>
  <c r="F41"/>
  <c r="F42"/>
  <c r="F43"/>
  <c r="F44"/>
  <c r="F45"/>
  <c r="F46"/>
  <c r="F37"/>
  <c r="G38"/>
  <c r="H38"/>
  <c r="I38"/>
  <c r="J38"/>
  <c r="K38"/>
  <c r="L38"/>
  <c r="M38"/>
  <c r="N38"/>
  <c r="O38"/>
  <c r="G39"/>
  <c r="H39"/>
  <c r="I39"/>
  <c r="J39"/>
  <c r="K39"/>
  <c r="L39"/>
  <c r="M39"/>
  <c r="N39"/>
  <c r="O39"/>
  <c r="G40"/>
  <c r="H40"/>
  <c r="I40"/>
  <c r="J40"/>
  <c r="K40"/>
  <c r="L40"/>
  <c r="M40"/>
  <c r="N40"/>
  <c r="O40"/>
  <c r="G41"/>
  <c r="H41"/>
  <c r="I41"/>
  <c r="J41"/>
  <c r="K41"/>
  <c r="L41"/>
  <c r="M41"/>
  <c r="N41"/>
  <c r="O41"/>
  <c r="G42"/>
  <c r="H42"/>
  <c r="I42"/>
  <c r="J42"/>
  <c r="K42"/>
  <c r="L42"/>
  <c r="M42"/>
  <c r="N42"/>
  <c r="O42"/>
  <c r="G43"/>
  <c r="H43"/>
  <c r="I43"/>
  <c r="J43"/>
  <c r="K43"/>
  <c r="L43"/>
  <c r="M43"/>
  <c r="N43"/>
  <c r="O43"/>
  <c r="G44"/>
  <c r="H44"/>
  <c r="I44"/>
  <c r="J44"/>
  <c r="K44"/>
  <c r="L44"/>
  <c r="M44"/>
  <c r="N44"/>
  <c r="O44"/>
  <c r="G45"/>
  <c r="H45"/>
  <c r="I45"/>
  <c r="J45"/>
  <c r="K45"/>
  <c r="L45"/>
  <c r="M45"/>
  <c r="N45"/>
  <c r="O45"/>
  <c r="G46"/>
  <c r="H46"/>
  <c r="I46"/>
  <c r="J46"/>
  <c r="K46"/>
  <c r="L46"/>
  <c r="M46"/>
  <c r="O46"/>
  <c r="H37"/>
  <c r="I37"/>
  <c r="J37"/>
  <c r="K37"/>
  <c r="L37"/>
  <c r="M37"/>
  <c r="N37"/>
  <c r="O37"/>
  <c r="G37"/>
  <c r="F5"/>
</calcChain>
</file>

<file path=xl/sharedStrings.xml><?xml version="1.0" encoding="utf-8"?>
<sst xmlns="http://schemas.openxmlformats.org/spreadsheetml/2006/main" count="66" uniqueCount="15">
  <si>
    <t>Populs</t>
    <phoneticPr fontId="1" type="noConversion"/>
  </si>
  <si>
    <t>Artibonite</t>
  </si>
  <si>
    <t>Centre</t>
  </si>
  <si>
    <t>Grand Anse</t>
  </si>
  <si>
    <t>Nippes</t>
  </si>
  <si>
    <t>Nord</t>
  </si>
  <si>
    <t>Nord_Ouest</t>
  </si>
  <si>
    <t>Nord_Est</t>
  </si>
  <si>
    <t>Ouest</t>
  </si>
  <si>
    <t>Sud</t>
  </si>
  <si>
    <t>Sud_Est</t>
  </si>
  <si>
    <t>POP</t>
    <phoneticPr fontId="1" type="noConversion"/>
  </si>
  <si>
    <t>DIST</t>
    <phoneticPr fontId="1" type="noConversion"/>
  </si>
  <si>
    <t>n</t>
    <phoneticPr fontId="1" type="noConversion"/>
  </si>
  <si>
    <t>Kappa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</si>
</sst>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5:O46"/>
  <sheetViews>
    <sheetView tabSelected="1" topLeftCell="D7" workbookViewId="0">
      <selection activeCell="E16" sqref="E16"/>
    </sheetView>
  </sheetViews>
  <sheetFormatPr baseColWidth="10" defaultRowHeight="13"/>
  <cols>
    <col min="3" max="3" width="26.5703125" customWidth="1"/>
  </cols>
  <sheetData>
    <row r="5" spans="5:15">
      <c r="E5" s="1" t="s">
        <v>14</v>
      </c>
      <c r="F5" s="1">
        <f>6.83*10^-12</f>
        <v>6.8299999999999998E-12</v>
      </c>
    </row>
    <row r="6" spans="5:15">
      <c r="E6" s="1" t="s">
        <v>13</v>
      </c>
      <c r="F6" s="1">
        <v>2</v>
      </c>
    </row>
    <row r="8" spans="5:15">
      <c r="E8" t="s">
        <v>11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</row>
    <row r="9" spans="5:15">
      <c r="E9" t="s">
        <v>1</v>
      </c>
      <c r="F9">
        <v>0</v>
      </c>
      <c r="G9">
        <v>79</v>
      </c>
      <c r="H9">
        <v>296</v>
      </c>
      <c r="I9">
        <v>188</v>
      </c>
      <c r="J9">
        <v>62</v>
      </c>
      <c r="K9">
        <v>56</v>
      </c>
      <c r="L9">
        <v>92</v>
      </c>
      <c r="M9">
        <v>108</v>
      </c>
      <c r="N9">
        <v>262</v>
      </c>
      <c r="O9">
        <v>147</v>
      </c>
    </row>
    <row r="10" spans="5:15">
      <c r="E10" t="s">
        <v>2</v>
      </c>
      <c r="F10">
        <v>79</v>
      </c>
      <c r="G10">
        <v>0</v>
      </c>
      <c r="H10">
        <v>264</v>
      </c>
      <c r="I10">
        <v>156</v>
      </c>
      <c r="J10">
        <v>70</v>
      </c>
      <c r="K10">
        <v>123</v>
      </c>
      <c r="L10">
        <v>60</v>
      </c>
      <c r="M10">
        <v>76</v>
      </c>
      <c r="N10">
        <v>230</v>
      </c>
      <c r="O10">
        <v>115</v>
      </c>
    </row>
    <row r="11" spans="5:15">
      <c r="E11" t="s">
        <v>3</v>
      </c>
      <c r="F11">
        <v>296</v>
      </c>
      <c r="G11">
        <v>264</v>
      </c>
      <c r="H11">
        <v>0</v>
      </c>
      <c r="I11">
        <v>111</v>
      </c>
      <c r="J11">
        <v>324</v>
      </c>
      <c r="K11">
        <v>352</v>
      </c>
      <c r="L11">
        <v>324</v>
      </c>
      <c r="M11">
        <v>188</v>
      </c>
      <c r="N11">
        <v>63</v>
      </c>
      <c r="O11">
        <v>173</v>
      </c>
    </row>
    <row r="12" spans="5:15">
      <c r="E12" t="s">
        <v>4</v>
      </c>
      <c r="F12">
        <v>188</v>
      </c>
      <c r="G12">
        <v>156</v>
      </c>
      <c r="H12">
        <v>111</v>
      </c>
      <c r="I12">
        <v>0</v>
      </c>
      <c r="J12">
        <v>216</v>
      </c>
      <c r="K12">
        <v>244</v>
      </c>
      <c r="L12">
        <v>216</v>
      </c>
      <c r="M12">
        <v>80</v>
      </c>
      <c r="N12">
        <v>76</v>
      </c>
      <c r="O12">
        <v>63</v>
      </c>
    </row>
    <row r="13" spans="5:15">
      <c r="E13" t="s">
        <v>5</v>
      </c>
      <c r="F13">
        <v>62</v>
      </c>
      <c r="G13">
        <v>70</v>
      </c>
      <c r="H13">
        <v>324</v>
      </c>
      <c r="I13">
        <v>216</v>
      </c>
      <c r="J13">
        <v>0</v>
      </c>
      <c r="K13">
        <v>69</v>
      </c>
      <c r="L13">
        <v>39</v>
      </c>
      <c r="M13">
        <v>136</v>
      </c>
      <c r="N13">
        <v>290</v>
      </c>
      <c r="O13">
        <v>175</v>
      </c>
    </row>
    <row r="14" spans="5:15">
      <c r="E14" t="s">
        <v>6</v>
      </c>
      <c r="F14">
        <v>56</v>
      </c>
      <c r="G14">
        <v>123</v>
      </c>
      <c r="H14">
        <v>352</v>
      </c>
      <c r="I14">
        <v>244</v>
      </c>
      <c r="J14">
        <v>69</v>
      </c>
      <c r="K14">
        <v>0</v>
      </c>
      <c r="L14">
        <v>108</v>
      </c>
      <c r="M14">
        <v>164</v>
      </c>
      <c r="N14">
        <v>318</v>
      </c>
      <c r="O14">
        <v>203</v>
      </c>
    </row>
    <row r="15" spans="5:15">
      <c r="E15" t="s">
        <v>7</v>
      </c>
      <c r="F15">
        <v>92</v>
      </c>
      <c r="G15">
        <v>60</v>
      </c>
      <c r="H15">
        <v>324</v>
      </c>
      <c r="I15">
        <v>216</v>
      </c>
      <c r="J15">
        <v>39</v>
      </c>
      <c r="K15">
        <v>108</v>
      </c>
      <c r="L15">
        <v>0</v>
      </c>
      <c r="M15">
        <v>136</v>
      </c>
      <c r="N15">
        <v>290</v>
      </c>
      <c r="O15">
        <v>175</v>
      </c>
    </row>
    <row r="16" spans="5:15">
      <c r="E16" t="s">
        <v>8</v>
      </c>
      <c r="F16">
        <v>108</v>
      </c>
      <c r="G16">
        <v>76</v>
      </c>
      <c r="H16">
        <v>188</v>
      </c>
      <c r="I16">
        <v>80</v>
      </c>
      <c r="J16">
        <v>136</v>
      </c>
      <c r="K16">
        <v>164</v>
      </c>
      <c r="L16">
        <v>136</v>
      </c>
      <c r="M16">
        <v>0</v>
      </c>
      <c r="N16">
        <v>154</v>
      </c>
      <c r="O16">
        <v>39</v>
      </c>
    </row>
    <row r="17" spans="1:15">
      <c r="E17" t="s">
        <v>9</v>
      </c>
      <c r="F17">
        <v>262</v>
      </c>
      <c r="G17">
        <v>230</v>
      </c>
      <c r="H17">
        <v>63</v>
      </c>
      <c r="I17">
        <v>76</v>
      </c>
      <c r="J17">
        <v>290</v>
      </c>
      <c r="K17">
        <v>318</v>
      </c>
      <c r="L17">
        <v>290</v>
      </c>
      <c r="M17">
        <v>154</v>
      </c>
      <c r="N17">
        <v>0</v>
      </c>
      <c r="O17">
        <v>130</v>
      </c>
    </row>
    <row r="18" spans="1:15">
      <c r="E18" t="s">
        <v>10</v>
      </c>
      <c r="F18">
        <v>147</v>
      </c>
      <c r="G18">
        <v>115</v>
      </c>
      <c r="H18">
        <v>173</v>
      </c>
      <c r="I18">
        <v>63</v>
      </c>
      <c r="J18">
        <v>175</v>
      </c>
      <c r="K18">
        <v>203</v>
      </c>
      <c r="L18">
        <v>175</v>
      </c>
      <c r="M18">
        <v>39</v>
      </c>
      <c r="N18">
        <v>130</v>
      </c>
      <c r="O18">
        <v>0</v>
      </c>
    </row>
    <row r="23" spans="1:15">
      <c r="E23" t="s">
        <v>12</v>
      </c>
    </row>
    <row r="24" spans="1:15">
      <c r="E24" t="s">
        <v>1</v>
      </c>
      <c r="F24">
        <v>1571020</v>
      </c>
      <c r="G24">
        <v>1571020</v>
      </c>
      <c r="H24">
        <v>1571020</v>
      </c>
      <c r="I24">
        <v>1571020</v>
      </c>
      <c r="J24">
        <v>1571020</v>
      </c>
      <c r="K24">
        <v>1571020</v>
      </c>
      <c r="L24">
        <v>1571020</v>
      </c>
      <c r="M24">
        <v>1571020</v>
      </c>
      <c r="N24">
        <v>1571020</v>
      </c>
      <c r="O24">
        <v>1571020</v>
      </c>
    </row>
    <row r="25" spans="1:15">
      <c r="E25" t="s">
        <v>2</v>
      </c>
      <c r="F25">
        <v>678626</v>
      </c>
      <c r="G25">
        <v>678626</v>
      </c>
      <c r="H25">
        <v>678626</v>
      </c>
      <c r="I25">
        <v>678626</v>
      </c>
      <c r="J25">
        <v>678626</v>
      </c>
      <c r="K25">
        <v>678626</v>
      </c>
      <c r="L25">
        <v>678626</v>
      </c>
      <c r="M25">
        <v>678626</v>
      </c>
      <c r="N25">
        <v>678626</v>
      </c>
      <c r="O25">
        <v>678626</v>
      </c>
    </row>
    <row r="26" spans="1:15">
      <c r="E26" t="s">
        <v>3</v>
      </c>
      <c r="F26">
        <v>425878</v>
      </c>
      <c r="G26">
        <v>425878</v>
      </c>
      <c r="H26">
        <v>425878</v>
      </c>
      <c r="I26">
        <v>425878</v>
      </c>
      <c r="J26">
        <v>425878</v>
      </c>
      <c r="K26">
        <v>425878</v>
      </c>
      <c r="L26">
        <v>425878</v>
      </c>
      <c r="M26">
        <v>425878</v>
      </c>
      <c r="N26">
        <v>425878</v>
      </c>
      <c r="O26">
        <v>425878</v>
      </c>
    </row>
    <row r="27" spans="1:15">
      <c r="E27" t="s">
        <v>4</v>
      </c>
      <c r="F27">
        <v>311497</v>
      </c>
      <c r="G27">
        <v>311497</v>
      </c>
      <c r="H27">
        <v>311497</v>
      </c>
      <c r="I27">
        <v>311497</v>
      </c>
      <c r="J27">
        <v>311497</v>
      </c>
      <c r="K27">
        <v>311497</v>
      </c>
      <c r="L27">
        <v>311497</v>
      </c>
      <c r="M27">
        <v>311497</v>
      </c>
      <c r="N27">
        <v>311497</v>
      </c>
      <c r="O27">
        <v>311497</v>
      </c>
    </row>
    <row r="28" spans="1:15">
      <c r="E28" t="s">
        <v>5</v>
      </c>
      <c r="F28">
        <v>970495</v>
      </c>
      <c r="G28">
        <v>970495</v>
      </c>
      <c r="H28">
        <v>970495</v>
      </c>
      <c r="I28">
        <v>970495</v>
      </c>
      <c r="J28">
        <v>970495</v>
      </c>
      <c r="K28">
        <v>970495</v>
      </c>
      <c r="L28">
        <v>970495</v>
      </c>
      <c r="M28">
        <v>970495</v>
      </c>
      <c r="N28">
        <v>970495</v>
      </c>
      <c r="O28">
        <v>970495</v>
      </c>
    </row>
    <row r="29" spans="1:15">
      <c r="B29" t="s">
        <v>0</v>
      </c>
      <c r="E29" t="s">
        <v>6</v>
      </c>
      <c r="F29">
        <v>662777</v>
      </c>
      <c r="G29">
        <v>662777</v>
      </c>
      <c r="H29">
        <v>662777</v>
      </c>
      <c r="I29">
        <v>662777</v>
      </c>
      <c r="J29">
        <v>662777</v>
      </c>
      <c r="K29">
        <v>662777</v>
      </c>
      <c r="L29">
        <v>662777</v>
      </c>
      <c r="M29">
        <v>662777</v>
      </c>
      <c r="N29">
        <v>662777</v>
      </c>
      <c r="O29">
        <v>662777</v>
      </c>
    </row>
    <row r="30" spans="1:15">
      <c r="A30" t="s">
        <v>1</v>
      </c>
      <c r="B30">
        <v>1571020</v>
      </c>
      <c r="E30" t="s">
        <v>7</v>
      </c>
      <c r="F30">
        <v>358277</v>
      </c>
      <c r="G30">
        <v>358277</v>
      </c>
      <c r="H30">
        <v>358277</v>
      </c>
      <c r="I30">
        <v>358277</v>
      </c>
      <c r="J30">
        <v>358277</v>
      </c>
      <c r="K30">
        <v>358277</v>
      </c>
      <c r="L30">
        <v>358277</v>
      </c>
      <c r="M30">
        <v>358277</v>
      </c>
      <c r="N30">
        <v>358277</v>
      </c>
      <c r="O30">
        <v>358277</v>
      </c>
    </row>
    <row r="31" spans="1:15">
      <c r="A31" t="s">
        <v>2</v>
      </c>
      <c r="B31">
        <v>678626</v>
      </c>
      <c r="E31" t="s">
        <v>8</v>
      </c>
      <c r="F31">
        <v>3664620</v>
      </c>
      <c r="G31">
        <v>3664620</v>
      </c>
      <c r="H31">
        <v>3664620</v>
      </c>
      <c r="I31">
        <v>3664620</v>
      </c>
      <c r="J31">
        <v>3664620</v>
      </c>
      <c r="K31">
        <v>3664620</v>
      </c>
      <c r="L31">
        <v>3664620</v>
      </c>
      <c r="M31">
        <v>3664620</v>
      </c>
      <c r="N31">
        <v>3664620</v>
      </c>
      <c r="O31">
        <v>3664620</v>
      </c>
    </row>
    <row r="32" spans="1:15">
      <c r="A32" t="s">
        <v>3</v>
      </c>
      <c r="B32">
        <v>425878</v>
      </c>
      <c r="E32" t="s">
        <v>9</v>
      </c>
      <c r="F32">
        <v>704760</v>
      </c>
      <c r="G32">
        <v>704760</v>
      </c>
      <c r="H32">
        <v>704760</v>
      </c>
      <c r="I32">
        <v>704760</v>
      </c>
      <c r="J32">
        <v>704760</v>
      </c>
      <c r="K32">
        <v>704760</v>
      </c>
      <c r="L32">
        <v>704760</v>
      </c>
      <c r="M32">
        <v>704760</v>
      </c>
      <c r="N32">
        <v>704760</v>
      </c>
      <c r="O32">
        <v>704760</v>
      </c>
    </row>
    <row r="33" spans="1:15">
      <c r="A33" t="s">
        <v>4</v>
      </c>
      <c r="B33">
        <v>311497</v>
      </c>
      <c r="E33" t="s">
        <v>10</v>
      </c>
      <c r="F33">
        <v>575293</v>
      </c>
      <c r="G33">
        <v>575293</v>
      </c>
      <c r="H33">
        <v>575293</v>
      </c>
      <c r="I33">
        <v>575293</v>
      </c>
      <c r="J33">
        <v>575293</v>
      </c>
      <c r="K33">
        <v>575293</v>
      </c>
      <c r="L33">
        <v>575293</v>
      </c>
      <c r="M33">
        <v>575293</v>
      </c>
      <c r="N33">
        <v>575293</v>
      </c>
      <c r="O33">
        <v>575293</v>
      </c>
    </row>
    <row r="34" spans="1:15">
      <c r="A34" t="s">
        <v>5</v>
      </c>
      <c r="B34">
        <v>970495</v>
      </c>
    </row>
    <row r="35" spans="1:15">
      <c r="A35" t="s">
        <v>6</v>
      </c>
      <c r="B35">
        <v>662777</v>
      </c>
      <c r="F35">
        <v>1571020</v>
      </c>
      <c r="G35">
        <v>678626</v>
      </c>
      <c r="H35">
        <v>425878</v>
      </c>
      <c r="I35">
        <v>311497</v>
      </c>
      <c r="J35">
        <v>970495</v>
      </c>
      <c r="K35">
        <v>662777</v>
      </c>
      <c r="L35">
        <v>358277</v>
      </c>
      <c r="M35">
        <v>3664620</v>
      </c>
      <c r="N35">
        <v>704760</v>
      </c>
      <c r="O35">
        <v>575293</v>
      </c>
    </row>
    <row r="36" spans="1:15">
      <c r="A36" t="s">
        <v>7</v>
      </c>
      <c r="B36">
        <v>358277</v>
      </c>
      <c r="E36" t="s">
        <v>12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8</v>
      </c>
      <c r="N36" t="s">
        <v>9</v>
      </c>
      <c r="O36" t="s">
        <v>10</v>
      </c>
    </row>
    <row r="37" spans="1:15">
      <c r="A37" t="s">
        <v>8</v>
      </c>
      <c r="B37">
        <v>3664620</v>
      </c>
      <c r="D37">
        <v>1571020</v>
      </c>
      <c r="E37" t="s">
        <v>1</v>
      </c>
      <c r="F37" t="e">
        <f>(F$35*$D37*$F$5)/(F9^$F$6)</f>
        <v>#DIV/0!</v>
      </c>
      <c r="G37">
        <f>(G$35*$D37*$F$5)/(G9^$F$6)</f>
        <v>1.1667524717980451E-3</v>
      </c>
      <c r="H37">
        <f t="shared" ref="H37:O37" si="0">(H$35*$D37*$F$5)/(H9^$F$6)</f>
        <v>5.2155990954560811E-5</v>
      </c>
      <c r="I37">
        <f t="shared" si="0"/>
        <v>9.4567212417954961E-5</v>
      </c>
      <c r="J37">
        <f t="shared" si="0"/>
        <v>2.7090208077437568E-3</v>
      </c>
      <c r="K37">
        <f t="shared" si="0"/>
        <v>2.2677427777258292E-3</v>
      </c>
      <c r="L37">
        <f t="shared" si="0"/>
        <v>4.5419849613045839E-4</v>
      </c>
      <c r="M37">
        <f t="shared" si="0"/>
        <v>3.3711948442808641E-3</v>
      </c>
      <c r="N37">
        <f t="shared" si="0"/>
        <v>1.1016435139292581E-4</v>
      </c>
      <c r="O37">
        <f t="shared" si="0"/>
        <v>2.8566487132740062E-4</v>
      </c>
    </row>
    <row r="38" spans="1:15">
      <c r="A38" t="s">
        <v>9</v>
      </c>
      <c r="B38">
        <v>704760</v>
      </c>
      <c r="D38">
        <v>678626</v>
      </c>
      <c r="E38" t="s">
        <v>2</v>
      </c>
      <c r="F38">
        <f t="shared" ref="F38:F46" si="1">(F$35*$D38*$F$5)/(F10^$F$6)</f>
        <v>1.1667524717980451E-3</v>
      </c>
      <c r="G38" t="e">
        <f t="shared" ref="G38:O46" si="2">(G$35*$D38*$F$5)/(G10^$F$6)</f>
        <v>#DIV/0!</v>
      </c>
      <c r="H38">
        <f t="shared" si="2"/>
        <v>2.8322302071557046E-5</v>
      </c>
      <c r="I38">
        <f t="shared" si="2"/>
        <v>5.9327475678963669E-5</v>
      </c>
      <c r="J38">
        <f t="shared" si="2"/>
        <v>9.1801213169634692E-4</v>
      </c>
      <c r="K38">
        <f t="shared" si="2"/>
        <v>2.0305252964939255E-4</v>
      </c>
      <c r="L38">
        <f t="shared" si="2"/>
        <v>4.6128318804323885E-4</v>
      </c>
      <c r="M38">
        <f t="shared" si="2"/>
        <v>2.9407151653011768E-3</v>
      </c>
      <c r="N38">
        <f t="shared" si="2"/>
        <v>6.1749973159939508E-5</v>
      </c>
      <c r="O38">
        <f t="shared" si="2"/>
        <v>2.0162510533572325E-4</v>
      </c>
    </row>
    <row r="39" spans="1:15">
      <c r="A39" t="s">
        <v>10</v>
      </c>
      <c r="B39">
        <v>575293</v>
      </c>
      <c r="D39">
        <v>425878</v>
      </c>
      <c r="E39" t="s">
        <v>3</v>
      </c>
      <c r="F39">
        <f t="shared" si="1"/>
        <v>5.2155990954560811E-5</v>
      </c>
      <c r="G39">
        <f t="shared" ref="G39:O46" si="3">(G$35*$D39*$F$5)/(G11^$F$6)</f>
        <v>2.8322302071557046E-5</v>
      </c>
      <c r="H39" t="e">
        <f t="shared" si="3"/>
        <v>#DIV/0!</v>
      </c>
      <c r="I39">
        <f t="shared" si="3"/>
        <v>7.3538339685884265E-5</v>
      </c>
      <c r="J39">
        <f t="shared" si="3"/>
        <v>2.6891138616791457E-5</v>
      </c>
      <c r="K39">
        <f t="shared" si="3"/>
        <v>1.5559226805405635E-5</v>
      </c>
      <c r="L39">
        <f t="shared" si="3"/>
        <v>9.92738393315596E-6</v>
      </c>
      <c r="M39">
        <f t="shared" si="3"/>
        <v>3.0159154250619061E-4</v>
      </c>
      <c r="N39">
        <f t="shared" si="3"/>
        <v>5.1649492377989421E-4</v>
      </c>
      <c r="O39">
        <f t="shared" si="3"/>
        <v>5.5911712329005975E-5</v>
      </c>
    </row>
    <row r="40" spans="1:15">
      <c r="D40">
        <v>311497</v>
      </c>
      <c r="E40" t="s">
        <v>4</v>
      </c>
      <c r="F40">
        <f t="shared" si="1"/>
        <v>9.4567212417954961E-5</v>
      </c>
      <c r="G40">
        <f t="shared" ref="G40:O46" si="4">(G$35*$D40*$F$5)/(G12^$F$6)</f>
        <v>5.9327475678963669E-5</v>
      </c>
      <c r="H40">
        <f t="shared" si="4"/>
        <v>7.3538339685884265E-5</v>
      </c>
      <c r="I40" t="e">
        <f t="shared" si="4"/>
        <v>#DIV/0!</v>
      </c>
      <c r="J40">
        <f t="shared" si="4"/>
        <v>4.4254798939738728E-5</v>
      </c>
      <c r="K40">
        <f t="shared" si="4"/>
        <v>2.368439787967398E-5</v>
      </c>
      <c r="L40">
        <f t="shared" si="4"/>
        <v>1.6337514979193888E-5</v>
      </c>
      <c r="M40">
        <f t="shared" si="4"/>
        <v>1.2182138859119062E-3</v>
      </c>
      <c r="N40">
        <f t="shared" si="4"/>
        <v>2.5959040402832412E-4</v>
      </c>
      <c r="O40">
        <f t="shared" si="4"/>
        <v>3.0837741444480473E-4</v>
      </c>
    </row>
    <row r="41" spans="1:15">
      <c r="D41">
        <v>970495</v>
      </c>
      <c r="E41" t="s">
        <v>5</v>
      </c>
      <c r="F41">
        <f t="shared" si="1"/>
        <v>2.7090208077437568E-3</v>
      </c>
      <c r="G41">
        <f t="shared" ref="G41:O46" si="5">(G$35*$D41*$F$5)/(G13^$F$6)</f>
        <v>9.1801213169634692E-4</v>
      </c>
      <c r="H41">
        <f t="shared" si="5"/>
        <v>2.6891138616791457E-5</v>
      </c>
      <c r="I41">
        <f t="shared" si="5"/>
        <v>4.4254798939738728E-5</v>
      </c>
      <c r="J41" t="e">
        <f t="shared" si="5"/>
        <v>#DIV/0!</v>
      </c>
      <c r="K41">
        <f t="shared" si="5"/>
        <v>9.2274829916413567E-4</v>
      </c>
      <c r="L41">
        <f t="shared" si="5"/>
        <v>1.5613624151843853E-3</v>
      </c>
      <c r="M41">
        <f t="shared" si="5"/>
        <v>1.3133036057810877E-3</v>
      </c>
      <c r="N41">
        <f t="shared" si="5"/>
        <v>5.5546827156313908E-5</v>
      </c>
      <c r="O41">
        <f t="shared" si="5"/>
        <v>1.2451652681270367E-4</v>
      </c>
    </row>
    <row r="42" spans="1:15">
      <c r="D42">
        <v>662777</v>
      </c>
      <c r="E42" t="s">
        <v>6</v>
      </c>
      <c r="F42">
        <f t="shared" si="1"/>
        <v>2.2677427777258292E-3</v>
      </c>
      <c r="G42">
        <f t="shared" ref="G42:O46" si="6">(G$35*$D42*$F$5)/(G14^$F$6)</f>
        <v>2.0305252964939255E-4</v>
      </c>
      <c r="H42">
        <f t="shared" si="6"/>
        <v>1.5559226805405635E-5</v>
      </c>
      <c r="I42">
        <f t="shared" si="6"/>
        <v>2.368439787967398E-5</v>
      </c>
      <c r="J42">
        <f t="shared" si="6"/>
        <v>9.2274829916413567E-4</v>
      </c>
      <c r="K42" t="e">
        <f t="shared" si="6"/>
        <v>#DIV/0!</v>
      </c>
      <c r="L42">
        <f t="shared" si="6"/>
        <v>1.3904633643810614E-4</v>
      </c>
      <c r="M42">
        <f t="shared" si="6"/>
        <v>6.1677872374048921E-4</v>
      </c>
      <c r="N42">
        <f t="shared" si="6"/>
        <v>3.1548240254455914E-5</v>
      </c>
      <c r="O42">
        <f t="shared" si="6"/>
        <v>6.3195353344042075E-5</v>
      </c>
    </row>
    <row r="43" spans="1:15">
      <c r="D43">
        <v>358277</v>
      </c>
      <c r="E43" t="s">
        <v>7</v>
      </c>
      <c r="F43">
        <f t="shared" si="1"/>
        <v>4.5419849613045839E-4</v>
      </c>
      <c r="G43">
        <f t="shared" ref="G43:O46" si="7">(G$35*$D43*$F$5)/(G15^$F$6)</f>
        <v>4.6128318804323885E-4</v>
      </c>
      <c r="H43">
        <f t="shared" si="7"/>
        <v>9.92738393315596E-6</v>
      </c>
      <c r="I43">
        <f t="shared" si="7"/>
        <v>1.6337514979193888E-5</v>
      </c>
      <c r="J43">
        <f t="shared" si="7"/>
        <v>1.5613624151843853E-3</v>
      </c>
      <c r="K43">
        <f t="shared" si="7"/>
        <v>1.3904633643810614E-4</v>
      </c>
      <c r="L43" t="e">
        <f t="shared" si="7"/>
        <v>#DIV/0!</v>
      </c>
      <c r="M43">
        <f t="shared" si="7"/>
        <v>4.8483142722881707E-4</v>
      </c>
      <c r="N43">
        <f t="shared" si="7"/>
        <v>2.0506185599186681E-5</v>
      </c>
      <c r="O43">
        <f t="shared" si="7"/>
        <v>4.5967684199171585E-5</v>
      </c>
    </row>
    <row r="44" spans="1:15">
      <c r="D44">
        <v>3664620</v>
      </c>
      <c r="E44" t="s">
        <v>8</v>
      </c>
      <c r="F44">
        <f t="shared" si="1"/>
        <v>3.3711948442808641E-3</v>
      </c>
      <c r="G44">
        <f t="shared" ref="G44:O46" si="8">(G$35*$D44*$F$5)/(G16^$F$6)</f>
        <v>2.9407151653011768E-3</v>
      </c>
      <c r="H44">
        <f t="shared" si="8"/>
        <v>3.0159154250619061E-4</v>
      </c>
      <c r="I44">
        <f t="shared" si="8"/>
        <v>1.2182138859119062E-3</v>
      </c>
      <c r="J44">
        <f t="shared" si="8"/>
        <v>1.3133036057810877E-3</v>
      </c>
      <c r="K44">
        <f t="shared" si="8"/>
        <v>6.1677872374048921E-4</v>
      </c>
      <c r="L44">
        <f t="shared" si="8"/>
        <v>4.8483142722881707E-4</v>
      </c>
      <c r="M44" t="e">
        <f t="shared" si="8"/>
        <v>#DIV/0!</v>
      </c>
      <c r="N44">
        <f t="shared" si="8"/>
        <v>7.4378849502007083E-4</v>
      </c>
      <c r="O44">
        <f t="shared" si="8"/>
        <v>9.4669378671254443E-3</v>
      </c>
    </row>
    <row r="45" spans="1:15">
      <c r="D45">
        <v>704760</v>
      </c>
      <c r="E45" t="s">
        <v>9</v>
      </c>
      <c r="F45">
        <f t="shared" si="1"/>
        <v>1.1016435139292581E-4</v>
      </c>
      <c r="G45">
        <f t="shared" ref="G45:O46" si="9">(G$35*$D45*$F$5)/(G17^$F$6)</f>
        <v>6.1749973159939508E-5</v>
      </c>
      <c r="H45">
        <f t="shared" si="9"/>
        <v>5.1649492377989421E-4</v>
      </c>
      <c r="I45">
        <f t="shared" si="9"/>
        <v>2.5959040402832412E-4</v>
      </c>
      <c r="J45">
        <f t="shared" si="9"/>
        <v>5.5546827156313908E-5</v>
      </c>
      <c r="K45">
        <f t="shared" si="9"/>
        <v>3.1548240254455914E-5</v>
      </c>
      <c r="L45">
        <f t="shared" si="9"/>
        <v>2.0506185599186681E-5</v>
      </c>
      <c r="M45">
        <f t="shared" si="9"/>
        <v>7.4378849502007083E-4</v>
      </c>
      <c r="N45" t="e">
        <f t="shared" si="9"/>
        <v>#DIV/0!</v>
      </c>
      <c r="O45">
        <f t="shared" si="9"/>
        <v>1.638567496251124E-4</v>
      </c>
    </row>
    <row r="46" spans="1:15">
      <c r="D46">
        <v>575293</v>
      </c>
      <c r="E46" t="s">
        <v>10</v>
      </c>
      <c r="F46">
        <f t="shared" si="1"/>
        <v>2.8566487132740062E-4</v>
      </c>
      <c r="G46">
        <f t="shared" ref="G46:O46" si="10">(G$35*$D46*$F$5)/(G18^$F$6)</f>
        <v>2.0162510533572325E-4</v>
      </c>
      <c r="H46">
        <f t="shared" si="10"/>
        <v>5.5911712329005975E-5</v>
      </c>
      <c r="I46">
        <f t="shared" si="10"/>
        <v>3.0837741444480473E-4</v>
      </c>
      <c r="J46">
        <f t="shared" si="10"/>
        <v>1.2451652681270367E-4</v>
      </c>
      <c r="K46">
        <f t="shared" si="10"/>
        <v>6.3195353344042075E-5</v>
      </c>
      <c r="L46">
        <f t="shared" si="10"/>
        <v>4.5967684199171585E-5</v>
      </c>
      <c r="M46">
        <f t="shared" si="10"/>
        <v>9.4669378671254443E-3</v>
      </c>
      <c r="N46">
        <f>(N$35*$D46*$F$5)/(N18^$F$6)</f>
        <v>1.638567496251124E-4</v>
      </c>
      <c r="O46" t="e">
        <f t="shared" si="10"/>
        <v>#DIV/0!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Borer</dc:creator>
  <cp:lastModifiedBy>Benedict Borer</cp:lastModifiedBy>
  <dcterms:created xsi:type="dcterms:W3CDTF">2012-04-23T15:03:34Z</dcterms:created>
  <dcterms:modified xsi:type="dcterms:W3CDTF">2012-04-23T16:02:33Z</dcterms:modified>
</cp:coreProperties>
</file>