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uca\Desktop\EPICODE\01. EXCEL\"/>
    </mc:Choice>
  </mc:AlternateContent>
  <xr:revisionPtr revIDLastSave="0" documentId="8_{1018B1A5-3EA6-4F06-A717-3D3F3FF60D83}" xr6:coauthVersionLast="47" xr6:coauthVersionMax="47" xr10:uidLastSave="{00000000-0000-0000-0000-000000000000}"/>
  <bookViews>
    <workbookView xWindow="-108" yWindow="-108" windowWidth="23256" windowHeight="1389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_OGGI">DATE!$F$4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27" i="7"/>
  <c r="F28" i="7"/>
  <c r="F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B2" i="2"/>
  <c r="H10" i="6"/>
  <c r="H6" i="6"/>
  <c r="H7" i="6"/>
  <c r="H8" i="6"/>
  <c r="H9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D5" i="1" s="1"/>
  <c r="F6" i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F19" i="1"/>
  <c r="D19" i="1" s="1"/>
  <c r="F20" i="1"/>
  <c r="D20" i="1" s="1"/>
  <c r="F21" i="1"/>
  <c r="D21" i="1" s="1"/>
  <c r="F22" i="1"/>
  <c r="F23" i="1"/>
  <c r="F24" i="1"/>
  <c r="F25" i="1"/>
  <c r="F26" i="1"/>
  <c r="D26" i="1" s="1"/>
  <c r="F27" i="1"/>
  <c r="D27" i="1" s="1"/>
  <c r="F28" i="1"/>
  <c r="D28" i="1" s="1"/>
  <c r="F29" i="1"/>
  <c r="D29" i="1" s="1"/>
  <c r="F30" i="1"/>
  <c r="F31" i="1"/>
  <c r="D31" i="1" s="1"/>
  <c r="F32" i="1"/>
  <c r="D32" i="1" s="1"/>
  <c r="F33" i="1"/>
  <c r="D33" i="1" s="1"/>
  <c r="F34" i="1"/>
  <c r="F35" i="1"/>
  <c r="F36" i="1"/>
  <c r="F37" i="1"/>
  <c r="F38" i="1"/>
  <c r="F39" i="1"/>
  <c r="F40" i="1"/>
  <c r="F41" i="1"/>
  <c r="D41" i="1" s="1"/>
  <c r="F42" i="1"/>
  <c r="F43" i="1"/>
  <c r="D43" i="1" s="1"/>
  <c r="F44" i="1"/>
  <c r="D44" i="1" s="1"/>
  <c r="F45" i="1"/>
  <c r="D45" i="1" s="1"/>
  <c r="F46" i="1"/>
  <c r="F47" i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F55" i="1"/>
  <c r="D55" i="1" s="1"/>
  <c r="F56" i="1"/>
  <c r="D56" i="1" s="1"/>
  <c r="F57" i="1"/>
  <c r="D57" i="1" s="1"/>
  <c r="F58" i="1"/>
  <c r="F59" i="1"/>
  <c r="D59" i="1" s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F67" i="1"/>
  <c r="D67" i="1" s="1"/>
  <c r="F68" i="1"/>
  <c r="D68" i="1" s="1"/>
  <c r="F69" i="1"/>
  <c r="D69" i="1" s="1"/>
  <c r="F70" i="1"/>
  <c r="F71" i="1"/>
  <c r="F72" i="1"/>
  <c r="F73" i="1"/>
  <c r="F74" i="1"/>
  <c r="D74" i="1" s="1"/>
  <c r="F75" i="1"/>
  <c r="D75" i="1" s="1"/>
  <c r="F76" i="1"/>
  <c r="D76" i="1" s="1"/>
  <c r="F77" i="1"/>
  <c r="D77" i="1" s="1"/>
  <c r="F78" i="1"/>
  <c r="F79" i="1"/>
  <c r="D79" i="1" s="1"/>
  <c r="F80" i="1"/>
  <c r="D80" i="1" s="1"/>
  <c r="F81" i="1"/>
  <c r="D81" i="1" s="1"/>
  <c r="F82" i="1"/>
  <c r="F83" i="1"/>
  <c r="F84" i="1"/>
  <c r="F85" i="1"/>
  <c r="F86" i="1"/>
  <c r="F87" i="1"/>
  <c r="F88" i="1"/>
  <c r="F89" i="1"/>
  <c r="D89" i="1" s="1"/>
  <c r="F90" i="1"/>
  <c r="F91" i="1"/>
  <c r="D91" i="1" s="1"/>
  <c r="F92" i="1"/>
  <c r="D92" i="1" s="1"/>
  <c r="F93" i="1"/>
  <c r="D93" i="1" s="1"/>
  <c r="F94" i="1"/>
  <c r="F95" i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F103" i="1"/>
  <c r="D103" i="1" s="1"/>
  <c r="F104" i="1"/>
  <c r="D104" i="1" s="1"/>
  <c r="F105" i="1"/>
  <c r="D105" i="1" s="1"/>
  <c r="F106" i="1"/>
  <c r="F107" i="1"/>
  <c r="D107" i="1" s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D113" i="1" s="1"/>
  <c r="F114" i="1"/>
  <c r="F115" i="1"/>
  <c r="D115" i="1" s="1"/>
  <c r="F116" i="1"/>
  <c r="D116" i="1" s="1"/>
  <c r="F117" i="1"/>
  <c r="D117" i="1" s="1"/>
  <c r="F118" i="1"/>
  <c r="F119" i="1"/>
  <c r="F120" i="1"/>
  <c r="F121" i="1"/>
  <c r="F122" i="1"/>
  <c r="D122" i="1" s="1"/>
  <c r="F123" i="1"/>
  <c r="D123" i="1" s="1"/>
  <c r="F124" i="1"/>
  <c r="D124" i="1" s="1"/>
  <c r="F125" i="1"/>
  <c r="D125" i="1" s="1"/>
  <c r="F126" i="1"/>
  <c r="F127" i="1"/>
  <c r="D127" i="1" s="1"/>
  <c r="F128" i="1"/>
  <c r="D128" i="1" s="1"/>
  <c r="F129" i="1"/>
  <c r="D129" i="1" s="1"/>
  <c r="F130" i="1"/>
  <c r="F131" i="1"/>
  <c r="F132" i="1"/>
  <c r="F133" i="1"/>
  <c r="F134" i="1"/>
  <c r="F135" i="1"/>
  <c r="F136" i="1"/>
  <c r="F137" i="1"/>
  <c r="D137" i="1" s="1"/>
  <c r="F138" i="1"/>
  <c r="F139" i="1"/>
  <c r="D139" i="1" s="1"/>
  <c r="F140" i="1"/>
  <c r="D140" i="1" s="1"/>
  <c r="F141" i="1"/>
  <c r="D141" i="1" s="1"/>
  <c r="F142" i="1"/>
  <c r="F143" i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F151" i="1"/>
  <c r="D151" i="1" s="1"/>
  <c r="F152" i="1"/>
  <c r="D152" i="1" s="1"/>
  <c r="F153" i="1"/>
  <c r="D153" i="1" s="1"/>
  <c r="F154" i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F163" i="1"/>
  <c r="D163" i="1" s="1"/>
  <c r="F164" i="1"/>
  <c r="D164" i="1" s="1"/>
  <c r="F165" i="1"/>
  <c r="D165" i="1" s="1"/>
  <c r="F166" i="1"/>
  <c r="F167" i="1"/>
  <c r="F168" i="1"/>
  <c r="F169" i="1"/>
  <c r="F170" i="1"/>
  <c r="D170" i="1" s="1"/>
  <c r="F171" i="1"/>
  <c r="D171" i="1" s="1"/>
  <c r="F172" i="1"/>
  <c r="D172" i="1" s="1"/>
  <c r="F173" i="1"/>
  <c r="D173" i="1" s="1"/>
  <c r="F174" i="1"/>
  <c r="F175" i="1"/>
  <c r="D175" i="1" s="1"/>
  <c r="F176" i="1"/>
  <c r="D176" i="1" s="1"/>
  <c r="F177" i="1"/>
  <c r="D177" i="1" s="1"/>
  <c r="F178" i="1"/>
  <c r="F179" i="1"/>
  <c r="F180" i="1"/>
  <c r="F181" i="1"/>
  <c r="F182" i="1"/>
  <c r="F183" i="1"/>
  <c r="F184" i="1"/>
  <c r="F185" i="1"/>
  <c r="D185" i="1" s="1"/>
  <c r="F186" i="1"/>
  <c r="F187" i="1"/>
  <c r="D187" i="1" s="1"/>
  <c r="F188" i="1"/>
  <c r="D188" i="1" s="1"/>
  <c r="F189" i="1"/>
  <c r="D189" i="1" s="1"/>
  <c r="F190" i="1"/>
  <c r="F191" i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F199" i="1"/>
  <c r="D199" i="1" s="1"/>
  <c r="F200" i="1"/>
  <c r="D200" i="1" s="1"/>
  <c r="F201" i="1"/>
  <c r="D201" i="1" s="1"/>
  <c r="F202" i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F211" i="1"/>
  <c r="D211" i="1" s="1"/>
  <c r="F212" i="1"/>
  <c r="D212" i="1" s="1"/>
  <c r="F213" i="1"/>
  <c r="D213" i="1" s="1"/>
  <c r="F214" i="1"/>
  <c r="F215" i="1"/>
  <c r="F216" i="1"/>
  <c r="F217" i="1"/>
  <c r="F218" i="1"/>
  <c r="D218" i="1" s="1"/>
  <c r="F219" i="1"/>
  <c r="D219" i="1" s="1"/>
  <c r="F220" i="1"/>
  <c r="D220" i="1" s="1"/>
  <c r="F221" i="1"/>
  <c r="D221" i="1" s="1"/>
  <c r="F222" i="1"/>
  <c r="F223" i="1"/>
  <c r="D223" i="1" s="1"/>
  <c r="F224" i="1"/>
  <c r="D224" i="1" s="1"/>
  <c r="F225" i="1"/>
  <c r="D225" i="1" s="1"/>
  <c r="F226" i="1"/>
  <c r="F227" i="1"/>
  <c r="F228" i="1"/>
  <c r="F229" i="1"/>
  <c r="F230" i="1"/>
  <c r="F231" i="1"/>
  <c r="F232" i="1"/>
  <c r="F233" i="1"/>
  <c r="D233" i="1" s="1"/>
  <c r="F234" i="1"/>
  <c r="F235" i="1"/>
  <c r="D235" i="1" s="1"/>
  <c r="F236" i="1"/>
  <c r="D236" i="1" s="1"/>
  <c r="F237" i="1"/>
  <c r="D237" i="1" s="1"/>
  <c r="F238" i="1"/>
  <c r="F239" i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F247" i="1"/>
  <c r="D247" i="1" s="1"/>
  <c r="F248" i="1"/>
  <c r="D248" i="1" s="1"/>
  <c r="F249" i="1"/>
  <c r="D249" i="1" s="1"/>
  <c r="F250" i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F259" i="1"/>
  <c r="D259" i="1" s="1"/>
  <c r="F260" i="1"/>
  <c r="D260" i="1" s="1"/>
  <c r="F261" i="1"/>
  <c r="D261" i="1" s="1"/>
  <c r="F262" i="1"/>
  <c r="F263" i="1"/>
  <c r="F264" i="1"/>
  <c r="F265" i="1"/>
  <c r="F266" i="1"/>
  <c r="D266" i="1" s="1"/>
  <c r="F267" i="1"/>
  <c r="D267" i="1" s="1"/>
  <c r="F268" i="1"/>
  <c r="D268" i="1" s="1"/>
  <c r="F269" i="1"/>
  <c r="D269" i="1" s="1"/>
  <c r="F270" i="1"/>
  <c r="F271" i="1"/>
  <c r="D271" i="1" s="1"/>
  <c r="F272" i="1"/>
  <c r="D272" i="1" s="1"/>
  <c r="F273" i="1"/>
  <c r="D273" i="1" s="1"/>
  <c r="F274" i="1"/>
  <c r="F275" i="1"/>
  <c r="F276" i="1"/>
  <c r="F277" i="1"/>
  <c r="F278" i="1"/>
  <c r="F279" i="1"/>
  <c r="F280" i="1"/>
  <c r="F281" i="1"/>
  <c r="D281" i="1" s="1"/>
  <c r="F282" i="1"/>
  <c r="F283" i="1"/>
  <c r="D283" i="1" s="1"/>
  <c r="F284" i="1"/>
  <c r="D284" i="1" s="1"/>
  <c r="F285" i="1"/>
  <c r="D285" i="1" s="1"/>
  <c r="F286" i="1"/>
  <c r="F287" i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F295" i="1"/>
  <c r="D295" i="1" s="1"/>
  <c r="F296" i="1"/>
  <c r="D296" i="1" s="1"/>
  <c r="F297" i="1"/>
  <c r="D297" i="1" s="1"/>
  <c r="F298" i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F307" i="1"/>
  <c r="D307" i="1" s="1"/>
  <c r="F308" i="1"/>
  <c r="D308" i="1" s="1"/>
  <c r="F309" i="1"/>
  <c r="D309" i="1" s="1"/>
  <c r="F310" i="1"/>
  <c r="F311" i="1"/>
  <c r="F312" i="1"/>
  <c r="F313" i="1"/>
  <c r="F314" i="1"/>
  <c r="D314" i="1" s="1"/>
  <c r="F315" i="1"/>
  <c r="D315" i="1" s="1"/>
  <c r="F316" i="1"/>
  <c r="D316" i="1" s="1"/>
  <c r="F317" i="1"/>
  <c r="D317" i="1" s="1"/>
  <c r="F318" i="1"/>
  <c r="F319" i="1"/>
  <c r="D319" i="1" s="1"/>
  <c r="F320" i="1"/>
  <c r="D320" i="1" s="1"/>
  <c r="F321" i="1"/>
  <c r="D321" i="1" s="1"/>
  <c r="F322" i="1"/>
  <c r="F323" i="1"/>
  <c r="F324" i="1"/>
  <c r="F325" i="1"/>
  <c r="F326" i="1"/>
  <c r="F327" i="1"/>
  <c r="F328" i="1"/>
  <c r="F329" i="1"/>
  <c r="D329" i="1" s="1"/>
  <c r="F330" i="1"/>
  <c r="F331" i="1"/>
  <c r="D331" i="1" s="1"/>
  <c r="F332" i="1"/>
  <c r="D332" i="1" s="1"/>
  <c r="F333" i="1"/>
  <c r="D333" i="1" s="1"/>
  <c r="F334" i="1"/>
  <c r="F335" i="1"/>
  <c r="F336" i="1"/>
  <c r="D336" i="1" s="1"/>
  <c r="F337" i="1"/>
  <c r="D337" i="1" s="1"/>
  <c r="F338" i="1"/>
  <c r="D338" i="1" s="1"/>
  <c r="F339" i="1"/>
  <c r="D339" i="1" s="1"/>
  <c r="D6" i="1"/>
  <c r="D18" i="1"/>
  <c r="D22" i="1"/>
  <c r="D23" i="1"/>
  <c r="D24" i="1"/>
  <c r="D25" i="1"/>
  <c r="D30" i="1"/>
  <c r="D34" i="1"/>
  <c r="D35" i="1"/>
  <c r="D36" i="1"/>
  <c r="D37" i="1"/>
  <c r="D38" i="1"/>
  <c r="D39" i="1"/>
  <c r="D40" i="1"/>
  <c r="D42" i="1"/>
  <c r="D46" i="1"/>
  <c r="D47" i="1"/>
  <c r="D54" i="1"/>
  <c r="D58" i="1"/>
  <c r="D66" i="1"/>
  <c r="D70" i="1"/>
  <c r="D71" i="1"/>
  <c r="D72" i="1"/>
  <c r="D73" i="1"/>
  <c r="D78" i="1"/>
  <c r="D82" i="1"/>
  <c r="D83" i="1"/>
  <c r="D84" i="1"/>
  <c r="D85" i="1"/>
  <c r="D86" i="1"/>
  <c r="D87" i="1"/>
  <c r="D88" i="1"/>
  <c r="D90" i="1"/>
  <c r="D94" i="1"/>
  <c r="D95" i="1"/>
  <c r="D102" i="1"/>
  <c r="D106" i="1"/>
  <c r="D114" i="1"/>
  <c r="D118" i="1"/>
  <c r="D119" i="1"/>
  <c r="D120" i="1"/>
  <c r="D121" i="1"/>
  <c r="D126" i="1"/>
  <c r="D130" i="1"/>
  <c r="D131" i="1"/>
  <c r="D132" i="1"/>
  <c r="D133" i="1"/>
  <c r="D134" i="1"/>
  <c r="D135" i="1"/>
  <c r="D136" i="1"/>
  <c r="D138" i="1"/>
  <c r="D142" i="1"/>
  <c r="D143" i="1"/>
  <c r="D150" i="1"/>
  <c r="D154" i="1"/>
  <c r="D162" i="1"/>
  <c r="D166" i="1"/>
  <c r="D167" i="1"/>
  <c r="D168" i="1"/>
  <c r="D169" i="1"/>
  <c r="D174" i="1"/>
  <c r="D178" i="1"/>
  <c r="D179" i="1"/>
  <c r="D180" i="1"/>
  <c r="D181" i="1"/>
  <c r="D182" i="1"/>
  <c r="D183" i="1"/>
  <c r="D184" i="1"/>
  <c r="D186" i="1"/>
  <c r="D190" i="1"/>
  <c r="D191" i="1"/>
  <c r="D198" i="1"/>
  <c r="D202" i="1"/>
  <c r="D210" i="1"/>
  <c r="D214" i="1"/>
  <c r="D215" i="1"/>
  <c r="D216" i="1"/>
  <c r="D217" i="1"/>
  <c r="D222" i="1"/>
  <c r="D226" i="1"/>
  <c r="D227" i="1"/>
  <c r="D228" i="1"/>
  <c r="D229" i="1"/>
  <c r="D230" i="1"/>
  <c r="D231" i="1"/>
  <c r="D232" i="1"/>
  <c r="D234" i="1"/>
  <c r="D238" i="1"/>
  <c r="D239" i="1"/>
  <c r="D246" i="1"/>
  <c r="D250" i="1"/>
  <c r="D258" i="1"/>
  <c r="D262" i="1"/>
  <c r="D263" i="1"/>
  <c r="D264" i="1"/>
  <c r="D265" i="1"/>
  <c r="D270" i="1"/>
  <c r="D274" i="1"/>
  <c r="D275" i="1"/>
  <c r="D276" i="1"/>
  <c r="D277" i="1"/>
  <c r="D278" i="1"/>
  <c r="D279" i="1"/>
  <c r="D280" i="1"/>
  <c r="D282" i="1"/>
  <c r="D286" i="1"/>
  <c r="D287" i="1"/>
  <c r="D294" i="1"/>
  <c r="D298" i="1"/>
  <c r="D306" i="1"/>
  <c r="D310" i="1"/>
  <c r="D311" i="1"/>
  <c r="D312" i="1"/>
  <c r="D313" i="1"/>
  <c r="D318" i="1"/>
  <c r="D322" i="1"/>
  <c r="D323" i="1"/>
  <c r="D324" i="1"/>
  <c r="D325" i="1"/>
  <c r="D326" i="1"/>
  <c r="D327" i="1"/>
  <c r="D328" i="1"/>
  <c r="D330" i="1"/>
  <c r="D334" i="1"/>
  <c r="D335" i="1"/>
  <c r="D4" i="1"/>
  <c r="F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9" i="2"/>
  <c r="B8" i="2"/>
  <c r="B7" i="2"/>
  <c r="B6" i="2"/>
  <c r="B5" i="2"/>
  <c r="B4" i="2"/>
  <c r="B3" i="2"/>
  <c r="D16" i="4"/>
</calcChain>
</file>

<file path=xl/sharedStrings.xml><?xml version="1.0" encoding="utf-8"?>
<sst xmlns="http://schemas.openxmlformats.org/spreadsheetml/2006/main" count="1007" uniqueCount="659">
  <si>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</si>
  <si>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</si>
  <si>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</si>
  <si>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</si>
  <si>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</si>
  <si>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</si>
  <si>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</si>
  <si>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</si>
  <si>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</si>
  <si>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</si>
  <si>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</si>
  <si>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</si>
  <si>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</si>
  <si>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</si>
  <si>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</si>
  <si>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</si>
  <si>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</si>
  <si>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</si>
  <si>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</si>
  <si>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</si>
  <si>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</si>
  <si>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</si>
  <si>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</si>
  <si>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</si>
  <si>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</si>
  <si>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</si>
  <si>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</si>
  <si>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</si>
  <si>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</si>
  <si>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</si>
  <si>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</si>
  <si>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</si>
  <si>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</si>
  <si>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</si>
  <si>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</si>
  <si>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</si>
  <si>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</si>
  <si>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</si>
  <si>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</si>
  <si>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</si>
  <si>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</si>
  <si>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</si>
  <si>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</si>
  <si>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</si>
  <si>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</si>
  <si>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</si>
  <si>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</si>
  <si>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</si>
  <si>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</si>
  <si>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</si>
  <si>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</si>
  <si>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</si>
  <si>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</si>
  <si>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</si>
  <si>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</si>
  <si>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</si>
  <si>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</si>
  <si>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</si>
  <si>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</si>
  <si>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</si>
  <si>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</si>
  <si>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</si>
  <si>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</si>
  <si>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</si>
  <si>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</si>
  <si>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</si>
  <si>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</si>
  <si>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</si>
  <si>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</si>
  <si>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</si>
  <si>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</si>
  <si>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</si>
  <si>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</si>
  <si>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</si>
  <si>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</si>
  <si>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</si>
  <si>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</si>
  <si>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</si>
  <si>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</si>
  <si>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</si>
  <si>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</si>
  <si>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</si>
  <si>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</si>
  <si>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</si>
  <si>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</si>
  <si>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</si>
  <si>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</si>
  <si>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</si>
  <si>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</si>
  <si>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</si>
  <si>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</si>
  <si>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</si>
  <si>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</si>
  <si>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</si>
  <si>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</si>
  <si>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</si>
  <si>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</si>
  <si>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</si>
  <si>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</si>
  <si>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</si>
  <si>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</si>
  <si>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</si>
  <si>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</si>
  <si>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</si>
  <si>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</si>
  <si>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</si>
  <si>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</si>
  <si>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</si>
  <si>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</si>
  <si>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</si>
  <si>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</si>
  <si>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</si>
  <si>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</si>
  <si>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</si>
  <si>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</si>
  <si>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</si>
  <si>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</si>
  <si>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</si>
  <si>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</si>
  <si>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</si>
  <si>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</si>
  <si>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</si>
  <si>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</si>
  <si>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</si>
  <si>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</si>
  <si>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</si>
  <si>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</si>
  <si>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</si>
  <si>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</si>
  <si>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</si>
  <si>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</si>
  <si>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</si>
  <si>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</si>
  <si>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</si>
  <si>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</si>
  <si>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</si>
  <si>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</si>
  <si>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</si>
  <si>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</si>
  <si>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</si>
  <si>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</si>
  <si>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</si>
  <si>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</si>
  <si>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</si>
  <si>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</si>
  <si>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</si>
  <si>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</si>
  <si>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</si>
  <si>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</si>
  <si>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</si>
  <si>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</si>
  <si>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</si>
  <si>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</si>
  <si>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</si>
  <si>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</si>
  <si>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</si>
  <si>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</si>
  <si>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</si>
  <si>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</si>
  <si>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</si>
  <si>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</si>
  <si>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</si>
  <si>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</si>
  <si>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</si>
  <si>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</si>
  <si>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</si>
  <si>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</si>
  <si>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</si>
  <si>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</si>
  <si>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</si>
  <si>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</si>
  <si>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</si>
  <si>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</si>
  <si>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</si>
  <si>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</si>
  <si>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</si>
  <si>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</si>
  <si>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</si>
  <si>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</si>
  <si>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</si>
  <si>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</si>
  <si>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</si>
  <si>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</si>
  <si>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</si>
  <si>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</si>
  <si>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</si>
  <si>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</si>
  <si>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</si>
  <si>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</si>
  <si>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</si>
  <si>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</si>
  <si>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</si>
  <si>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</si>
  <si>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</si>
  <si>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</si>
  <si>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</si>
  <si>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</si>
  <si>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</si>
  <si>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</si>
  <si>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</si>
  <si>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</si>
  <si>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</si>
  <si>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</si>
  <si>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</si>
  <si>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</si>
  <si>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</si>
  <si>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</si>
  <si>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</si>
  <si>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</si>
  <si>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</si>
  <si>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</si>
  <si>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</si>
  <si>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</si>
  <si>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</si>
  <si>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</si>
  <si>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</si>
  <si>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</si>
  <si>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</si>
  <si>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</si>
  <si>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</si>
  <si>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</si>
  <si>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</si>
  <si>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</si>
  <si>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</si>
  <si>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</si>
  <si>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</si>
  <si>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</si>
  <si>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</si>
  <si>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</si>
  <si>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</si>
  <si>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</si>
  <si>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</si>
  <si>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</si>
  <si>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</si>
  <si>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</si>
  <si>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</si>
  <si>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</si>
  <si>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</si>
  <si>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</si>
  <si>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</si>
  <si>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</si>
  <si>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</si>
  <si>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</si>
  <si>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</si>
  <si>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</si>
  <si>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</si>
  <si>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</si>
  <si>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</si>
  <si>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</si>
  <si>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</si>
  <si>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</si>
  <si>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</si>
  <si>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</si>
  <si>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</si>
  <si>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</si>
  <si>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</si>
  <si>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</si>
  <si>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</si>
  <si>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</si>
  <si>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</si>
  <si>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</si>
  <si>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</si>
  <si>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</si>
  <si>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</si>
  <si>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</si>
  <si>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</si>
  <si>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</si>
  <si>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</si>
  <si>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</si>
  <si>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</si>
  <si>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</si>
  <si>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</si>
  <si>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</si>
  <si>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</si>
  <si>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</si>
  <si>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</si>
  <si>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</si>
  <si>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</si>
  <si>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</si>
  <si>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</si>
  <si>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</si>
  <si>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</si>
  <si>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</si>
  <si>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</si>
  <si>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</si>
  <si>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</si>
  <si>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</si>
  <si>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</si>
  <si>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</si>
  <si>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</si>
  <si>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</si>
  <si>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</si>
  <si>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</si>
  <si>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</si>
  <si>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</si>
  <si>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</si>
  <si>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</si>
  <si>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</si>
  <si>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</si>
  <si>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</si>
  <si>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</si>
  <si>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</si>
  <si>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</si>
  <si>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</si>
  <si>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</si>
  <si>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</si>
  <si>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</si>
  <si>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</si>
  <si>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</si>
  <si>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</si>
  <si>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</si>
  <si>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</si>
  <si>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</si>
  <si>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</si>
  <si>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</si>
  <si>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</si>
  <si>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</si>
  <si>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</si>
  <si>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</si>
  <si>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</si>
  <si>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</si>
  <si>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</si>
  <si>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</si>
  <si>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</si>
  <si>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</si>
  <si>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</si>
  <si>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</si>
  <si>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</si>
  <si>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</si>
  <si>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</si>
  <si>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</si>
  <si>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</si>
  <si>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</si>
  <si>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</si>
  <si>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</si>
  <si>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</si>
  <si>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</si>
  <si>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</si>
  <si>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</si>
  <si>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</si>
  <si>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</si>
  <si>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</si>
  <si>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</si>
  <si>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</si>
  <si>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</si>
  <si>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</si>
  <si>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</si>
  <si>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</si>
  <si>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</si>
  <si>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</si>
  <si>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</si>
  <si>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</si>
  <si>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</si>
  <si>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</si>
  <si>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</si>
  <si>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</si>
  <si>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</si>
  <si>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</si>
  <si>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</si>
  <si>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</si>
  <si>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</si>
  <si>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</si>
  <si>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</si>
  <si>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</si>
  <si>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</si>
  <si>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</si>
  <si>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</si>
  <si>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</si>
  <si>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</si>
  <si>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</si>
  <si>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</si>
  <si>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</si>
  <si>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</si>
  <si>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</si>
  <si>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</si>
  <si>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</si>
  <si>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</si>
  <si>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</si>
  <si>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</si>
  <si>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</si>
  <si>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</si>
  <si>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</si>
  <si>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</si>
  <si>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</si>
  <si>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</si>
  <si>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</si>
  <si>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</si>
  <si>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</si>
  <si>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</si>
  <si>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</si>
  <si>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</si>
  <si>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</si>
  <si>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</si>
  <si>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</si>
  <si>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</si>
  <si>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</si>
  <si>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</si>
  <si>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</si>
  <si>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</si>
  <si>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</si>
  <si>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</si>
  <si>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</si>
  <si>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</si>
  <si>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</si>
  <si>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</si>
  <si>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</si>
  <si>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</si>
  <si>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</si>
  <si>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</si>
  <si>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</si>
  <si>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</si>
  <si>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</si>
  <si>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</si>
  <si>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</si>
  <si>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</si>
  <si>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</si>
  <si>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</si>
  <si>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</si>
  <si>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</si>
  <si>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</si>
  <si>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</si>
  <si>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</si>
  <si>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</si>
  <si>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</si>
  <si>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</si>
  <si>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</si>
  <si>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</si>
  <si>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</si>
  <si>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</si>
  <si>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</si>
  <si>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</si>
  <si>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</si>
  <si>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</si>
  <si>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</si>
  <si>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</si>
  <si>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</si>
  <si>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</si>
  <si>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</si>
  <si>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</si>
  <si>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</si>
  <si>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</si>
  <si>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</si>
  <si>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</si>
  <si>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</si>
  <si>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</si>
  <si>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</si>
  <si>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</si>
  <si>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</si>
  <si>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</si>
  <si>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</si>
  <si>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</si>
  <si>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</si>
  <si>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</si>
  <si>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</si>
  <si>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</si>
  <si>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</si>
  <si>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</si>
  <si>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</si>
  <si>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</si>
  <si>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</si>
  <si>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</si>
  <si>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</si>
  <si>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</si>
  <si>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</si>
  <si>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</si>
  <si>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</si>
  <si>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</si>
  <si>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</si>
  <si>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</si>
  <si>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</si>
  <si>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</si>
  <si>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</si>
  <si>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</si>
  <si>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</si>
  <si>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</si>
  <si>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</si>
  <si>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</si>
  <si>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</si>
  <si>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</si>
  <si>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</si>
  <si>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</si>
  <si>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</si>
  <si>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</si>
  <si>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</si>
  <si>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</si>
  <si>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</si>
  <si>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</si>
  <si>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</si>
  <si>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</si>
  <si>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</si>
  <si>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</si>
  <si>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</si>
  <si>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</si>
  <si>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</si>
  <si>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</si>
  <si>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</si>
  <si>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</si>
  <si>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</si>
  <si>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</si>
  <si>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</si>
  <si>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</si>
  <si>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</si>
  <si>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</si>
  <si>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</si>
  <si>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</si>
  <si>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</si>
  <si>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</si>
  <si>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</si>
  <si>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</si>
  <si>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</si>
  <si>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</si>
  <si>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</si>
  <si>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</si>
  <si>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</si>
  <si>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</si>
  <si>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</si>
  <si>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</si>
  <si>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</si>
  <si>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</si>
  <si>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</si>
  <si>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</si>
  <si>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</si>
  <si>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</si>
  <si>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</si>
  <si>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</si>
  <si>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</si>
  <si>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</si>
  <si>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</si>
  <si>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</si>
  <si>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</si>
  <si>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</si>
  <si>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</si>
  <si>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</si>
  <si>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</si>
  <si>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</si>
  <si>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</si>
  <si>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</si>
  <si>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</si>
  <si>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</si>
  <si>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</si>
  <si>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</si>
  <si>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</si>
  <si>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</si>
  <si>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</si>
  <si>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</si>
  <si>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</si>
  <si>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</si>
  <si>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</si>
  <si>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</si>
  <si>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</si>
  <si>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</si>
  <si>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</si>
  <si>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</si>
  <si>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</si>
  <si>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</si>
  <si>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</si>
  <si>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</si>
  <si>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</si>
  <si>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</si>
  <si>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</si>
  <si>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</si>
  <si>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</si>
  <si>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</si>
  <si>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</si>
  <si>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</si>
  <si>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</si>
  <si>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</si>
  <si>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</si>
  <si>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</si>
  <si>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</si>
  <si>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</si>
  <si>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</si>
  <si>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</si>
  <si>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</si>
  <si>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</si>
  <si>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</si>
  <si>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</si>
  <si>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</si>
  <si>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</si>
  <si>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</si>
  <si>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</si>
  <si>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</si>
  <si>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</si>
  <si>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</si>
  <si>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</si>
  <si>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</si>
  <si>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</si>
  <si>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</si>
  <si>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</si>
  <si>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</si>
  <si>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</si>
  <si>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</si>
  <si>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</si>
  <si>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</si>
  <si>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</si>
  <si>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</si>
  <si>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</si>
  <si>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</si>
  <si>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</si>
  <si>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</si>
  <si>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</si>
  <si>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</si>
  <si>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</si>
  <si>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</si>
  <si>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</si>
  <si>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</si>
  <si>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</si>
  <si>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</si>
  <si>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</si>
  <si>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</si>
  <si>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</si>
  <si>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</si>
  <si>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</si>
  <si>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</si>
  <si>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</si>
  <si>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</si>
  <si>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</si>
  <si>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</si>
  <si>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</si>
  <si>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</si>
  <si>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</si>
  <si>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</si>
  <si>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</si>
  <si>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</si>
  <si>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</si>
  <si>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</si>
  <si>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</si>
  <si>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</si>
  <si>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</si>
  <si>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</si>
  <si>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</si>
  <si>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</si>
  <si>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</si>
  <si>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</si>
  <si>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</si>
  <si>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</si>
  <si>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</si>
  <si>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</si>
  <si>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</si>
  <si>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</si>
  <si>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</si>
  <si>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</si>
  <si>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</si>
  <si>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</si>
  <si>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</si>
  <si>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</si>
  <si>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</si>
  <si>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</si>
  <si>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</si>
  <si>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</si>
  <si>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</si>
  <si>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</si>
  <si>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</si>
  <si>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</si>
  <si>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</si>
  <si>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</si>
  <si>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*qui ho usato il nome cella</t>
  </si>
  <si>
    <t>qual è la formula corretta?</t>
  </si>
  <si>
    <t>*qui invece ho bloccato la cella (F4)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</si>
</sst>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9" fontId="1" fillId="0" borderId="0" xfId="0" applyNumberFormat="1" applyFont="1"/>
    <xf numFmtId="0" fontId="12" fillId="0" borderId="0" xfId="0" applyFont="1"/>
    <xf numFmtId="14" fontId="3" fillId="2" borderId="6" xfId="0" applyNumberFormat="1" applyFont="1" applyFill="1" applyBorder="1"/>
    <xf numFmtId="0" fontId="13" fillId="0" borderId="0" xfId="0" applyFont="1"/>
    <xf numFmtId="0" fontId="14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2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G3" sqref="G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65.8867187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 " ", B4)</f>
        <v>MON.SVGA 0,28 14" AOC 4VLR 1024 x 768, MPR II, N.I.,  Energy Star Digital</v>
      </c>
      <c r="F4" s="55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SUM(C5,F5)</f>
        <v>387600</v>
      </c>
      <c r="E5" s="1" t="str">
        <f t="shared" ref="E5:E68" si="2">_xlfn.CONCAT(A5, " ", B5)</f>
        <v>MON.SVGA 0,28 15" AOC 5VLR 1280 x 1024, MPR II, N.I., Energy Star Digital</v>
      </c>
      <c r="F5" s="55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5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5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5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5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5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5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5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5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5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5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5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5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5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5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5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5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5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5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5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5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5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5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5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5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5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5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5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5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5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5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5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5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5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5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5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5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5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5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5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5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5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5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5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5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5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5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5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5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5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5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5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5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5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5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5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5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5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5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5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5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5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5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5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4">SUM(C69,F69)</f>
        <v>601200</v>
      </c>
      <c r="E69" s="1" t="str">
        <f t="shared" ref="E69:E132" si="5">_xlfn.CONCAT(A69, " ", B69)</f>
        <v>Contr. PCI AHA 2940AU SCSI-2 Adaptec 2940 Ultra Fast, SCSI-2, sw EZ SCSI 4.0</v>
      </c>
      <c r="F69" s="55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55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55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55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55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55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55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55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55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55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55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55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55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55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55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55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55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55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55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55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55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55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55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55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55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55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55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55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55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55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55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55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55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55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55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55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55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55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55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55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55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55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55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55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55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55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55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55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55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55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55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55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55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55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55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55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55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55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55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55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55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55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55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55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7">SUM(C133,F133)</f>
        <v>116400</v>
      </c>
      <c r="E133" s="1" t="str">
        <f t="shared" ref="E133:E196" si="8">_xlfn.CONCAT(A133, " ", B133)</f>
        <v xml:space="preserve">SIMM 32MB 72 PIN (EDO) </v>
      </c>
      <c r="F133" s="55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55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55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55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55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55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55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55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55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55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55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55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55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55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55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55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55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55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55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55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55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55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55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55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55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55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55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55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55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55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55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55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55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55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55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55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55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55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55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55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55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55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55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55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55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55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55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55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55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55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55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55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55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55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55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55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55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55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55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55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55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55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55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55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0">SUM(C197,F197)</f>
        <v>13200</v>
      </c>
      <c r="E197" s="1" t="str">
        <f t="shared" ref="E197:E260" si="11">_xlfn.CONCAT(A197, " ", B197)</f>
        <v>MOUSE SERIALE 3 TASTI PRIMAX</v>
      </c>
      <c r="F197" s="55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55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55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55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55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55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55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55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55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55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55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55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55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55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55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55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55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55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55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55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55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55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55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55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55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55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55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55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55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55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55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55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55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55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55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55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55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55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55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55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55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55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55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55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55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55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55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55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55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55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55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55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55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55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55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55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55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55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55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55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55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55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55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55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3">SUM(C261,F261)</f>
        <v>272400</v>
      </c>
      <c r="E261" s="1" t="str">
        <f t="shared" ref="E261:E324" si="14">_xlfn.CONCAT(A261, " ", B261)</f>
        <v>VISUAL BASIC 4.0 STD MICROSOFT</v>
      </c>
      <c r="F261" s="55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55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55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55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55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55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55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55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55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55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55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55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55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55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55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55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55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55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55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55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55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55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55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55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55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55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55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55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55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55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55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55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55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55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55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55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55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55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55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55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55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55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55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55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55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55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55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55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55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55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55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55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55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55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55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55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55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55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55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55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55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55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55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55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6">SUM(C325,F325)</f>
        <v>96000</v>
      </c>
      <c r="E325" s="1" t="str">
        <f t="shared" ref="E325:E339" si="17">_xlfn.CONCAT(A325, " ", B325)</f>
        <v>CASE MIDITOWER BC VIP 432 P/S 230W</v>
      </c>
      <c r="F325" s="55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55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55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55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55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55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55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55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55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55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55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55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55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55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55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6" sqref="D16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52" t="str">
        <f t="shared" ref="B2:B9" si="0">RIGHT(A2,2)</f>
        <v>23</v>
      </c>
      <c r="D2" s="11">
        <v>33086</v>
      </c>
      <c r="E2" s="52">
        <f>DAY(D2)</f>
        <v>1</v>
      </c>
      <c r="G2" s="54" t="str">
        <f>_xlfn.CONCAT(A2,"-")</f>
        <v>a23-</v>
      </c>
    </row>
    <row r="3" spans="1:7" ht="12.75" customHeight="1" thickBot="1" x14ac:dyDescent="0.35">
      <c r="A3" s="10" t="s">
        <v>495</v>
      </c>
      <c r="B3" s="52" t="str">
        <f t="shared" si="0"/>
        <v>31</v>
      </c>
      <c r="D3" s="11">
        <v>33087</v>
      </c>
      <c r="E3" s="52">
        <f t="shared" ref="E3:E9" si="1">DAY(D3)</f>
        <v>2</v>
      </c>
      <c r="G3" s="54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52" t="str">
        <f t="shared" si="0"/>
        <v>45</v>
      </c>
      <c r="D4" s="11">
        <v>33088</v>
      </c>
      <c r="E4" s="52">
        <f t="shared" si="1"/>
        <v>3</v>
      </c>
      <c r="G4" s="54" t="str">
        <f t="shared" si="2"/>
        <v>c45-</v>
      </c>
    </row>
    <row r="5" spans="1:7" ht="12.75" customHeight="1" thickBot="1" x14ac:dyDescent="0.35">
      <c r="A5" s="10" t="s">
        <v>497</v>
      </c>
      <c r="B5" s="52" t="str">
        <f t="shared" si="0"/>
        <v>87</v>
      </c>
      <c r="D5" s="11">
        <v>44278</v>
      </c>
      <c r="E5" s="52">
        <f t="shared" si="1"/>
        <v>23</v>
      </c>
      <c r="G5" s="54" t="str">
        <f t="shared" si="2"/>
        <v>u87-</v>
      </c>
    </row>
    <row r="6" spans="1:7" ht="12.75" customHeight="1" thickBot="1" x14ac:dyDescent="0.35">
      <c r="A6" s="10" t="s">
        <v>498</v>
      </c>
      <c r="B6" s="52" t="str">
        <f t="shared" si="0"/>
        <v>09</v>
      </c>
      <c r="D6" s="11">
        <v>33090</v>
      </c>
      <c r="E6" s="52">
        <f t="shared" si="1"/>
        <v>5</v>
      </c>
      <c r="G6" s="54" t="str">
        <f t="shared" si="2"/>
        <v>a09-</v>
      </c>
    </row>
    <row r="7" spans="1:7" ht="12.75" customHeight="1" thickBot="1" x14ac:dyDescent="0.35">
      <c r="A7" s="10" t="s">
        <v>499</v>
      </c>
      <c r="B7" s="52" t="str">
        <f t="shared" si="0"/>
        <v>98</v>
      </c>
      <c r="D7" s="11">
        <v>33091</v>
      </c>
      <c r="E7" s="52">
        <f t="shared" si="1"/>
        <v>6</v>
      </c>
      <c r="G7" s="54" t="str">
        <f t="shared" si="2"/>
        <v>l98-</v>
      </c>
    </row>
    <row r="8" spans="1:7" ht="12.75" customHeight="1" thickBot="1" x14ac:dyDescent="0.35">
      <c r="A8" s="10" t="s">
        <v>500</v>
      </c>
      <c r="B8" s="52" t="str">
        <f t="shared" si="0"/>
        <v>34</v>
      </c>
      <c r="D8" s="11">
        <v>33092</v>
      </c>
      <c r="E8" s="52">
        <f t="shared" si="1"/>
        <v>7</v>
      </c>
      <c r="G8" s="54" t="str">
        <f t="shared" si="2"/>
        <v>v34-</v>
      </c>
    </row>
    <row r="9" spans="1:7" ht="12.75" customHeight="1" thickBot="1" x14ac:dyDescent="0.35">
      <c r="A9" s="12" t="s">
        <v>501</v>
      </c>
      <c r="B9" s="53" t="str">
        <f t="shared" si="0"/>
        <v>11</v>
      </c>
      <c r="D9" s="13">
        <v>33093</v>
      </c>
      <c r="E9" s="52">
        <f t="shared" si="1"/>
        <v>8</v>
      </c>
      <c r="G9" s="54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:D1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49.441406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6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85" zoomScaleNormal="85" workbookViewId="0">
      <selection activeCell="G14" sqref="G1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6">
        <v>266</v>
      </c>
      <c r="E4" s="1"/>
      <c r="F4" s="1"/>
      <c r="G4" s="27" t="s">
        <v>540</v>
      </c>
      <c r="H4" s="28">
        <f>VLOOKUP(G4,$C$4:$D$15,2,0)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9" sqref="I19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3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3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COUNTIF(C:C, H3)</f>
        <v>11</v>
      </c>
    </row>
    <row r="4" spans="1:26" ht="13.5" customHeight="1" thickBot="1" x14ac:dyDescent="0.3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COUNTIF(C:C, H4)</f>
        <v>5</v>
      </c>
    </row>
    <row r="5" spans="1:26" ht="13.5" customHeight="1" thickBot="1" x14ac:dyDescent="0.3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3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3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37">
        <f>COUNTIF(B:B, H8)</f>
        <v>2</v>
      </c>
    </row>
    <row r="9" spans="1:26" ht="13.5" customHeight="1" thickBot="1" x14ac:dyDescent="0.3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37">
        <f t="shared" ref="I9:I14" si="1">COUNTIF(B:B, H9)</f>
        <v>1</v>
      </c>
    </row>
    <row r="10" spans="1:26" ht="13.5" customHeight="1" thickBot="1" x14ac:dyDescent="0.3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37">
        <f t="shared" si="1"/>
        <v>1</v>
      </c>
    </row>
    <row r="11" spans="1:26" ht="13.5" customHeight="1" thickBot="1" x14ac:dyDescent="0.3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37">
        <f t="shared" si="1"/>
        <v>1</v>
      </c>
    </row>
    <row r="12" spans="1:26" ht="13.5" customHeight="1" thickBot="1" x14ac:dyDescent="0.3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37">
        <f t="shared" si="1"/>
        <v>4</v>
      </c>
    </row>
    <row r="13" spans="1:26" ht="13.5" customHeight="1" thickBot="1" x14ac:dyDescent="0.3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37">
        <f t="shared" si="1"/>
        <v>2</v>
      </c>
    </row>
    <row r="14" spans="1:26" ht="13.5" customHeight="1" thickBot="1" x14ac:dyDescent="0.3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37">
        <f t="shared" si="1"/>
        <v>1</v>
      </c>
    </row>
    <row r="15" spans="1:26" ht="13.5" customHeight="1" x14ac:dyDescent="0.3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2" sqref="K12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5" t="s">
        <v>621</v>
      </c>
      <c r="C1" s="66"/>
      <c r="D1" s="66"/>
    </row>
    <row r="2" spans="1:11" ht="12.75" customHeight="1" x14ac:dyDescent="0.3"/>
    <row r="3" spans="1:11" ht="12.75" customHeight="1" x14ac:dyDescent="0.35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4"/>
      <c r="I3" s="24"/>
      <c r="J3" s="24"/>
      <c r="K3" s="24"/>
    </row>
    <row r="4" spans="1:11" ht="12.75" customHeight="1" x14ac:dyDescent="0.3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3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SUMIF(C:C, G5, E:E)</f>
        <v>893.5</v>
      </c>
    </row>
    <row r="6" spans="1:11" ht="12.75" customHeight="1" thickBot="1" x14ac:dyDescent="0.3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9" si="0">SUMIF(C:C, G6, E:E)</f>
        <v>121</v>
      </c>
    </row>
    <row r="7" spans="1:11" ht="12.75" customHeight="1" thickBot="1" x14ac:dyDescent="0.3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3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3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3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>SUMIF(C:C, G10, E:E)</f>
        <v>1479</v>
      </c>
    </row>
    <row r="11" spans="1:11" ht="12.75" customHeight="1" x14ac:dyDescent="0.3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3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3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3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3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3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3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3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3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3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3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3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3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3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3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3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workbookViewId="0">
      <selection activeCell="H31" sqref="H31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2" bestFit="1" customWidth="1"/>
    <col min="9" max="9" width="29.33203125" customWidth="1"/>
    <col min="10" max="10" width="30.6640625" customWidth="1"/>
    <col min="11" max="26" width="8.6640625" customWidth="1"/>
  </cols>
  <sheetData>
    <row r="1" spans="1:9" ht="12.75" customHeight="1" x14ac:dyDescent="0.3">
      <c r="A1" s="51" t="s">
        <v>650</v>
      </c>
    </row>
    <row r="2" spans="1:9" ht="12.75" customHeight="1" x14ac:dyDescent="0.3">
      <c r="A2" s="51"/>
    </row>
    <row r="3" spans="1:9" ht="12.75" customHeight="1" x14ac:dyDescent="0.3">
      <c r="A3" s="33"/>
    </row>
    <row r="4" spans="1:9" ht="12.75" customHeight="1" thickBot="1" x14ac:dyDescent="0.35">
      <c r="A4" s="33"/>
      <c r="E4" s="46" t="s">
        <v>651</v>
      </c>
      <c r="F4" s="57">
        <v>45441</v>
      </c>
      <c r="G4" s="2"/>
    </row>
    <row r="5" spans="1:9" ht="12.75" customHeight="1" x14ac:dyDescent="0.3">
      <c r="A5" s="33"/>
      <c r="E5" s="2"/>
      <c r="F5" s="2"/>
      <c r="G5" s="2"/>
    </row>
    <row r="6" spans="1:9" ht="12.75" customHeight="1" x14ac:dyDescent="0.3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si="0">_xlfn.DAYS(DATA_OGGI, A7)</f>
        <v>7819</v>
      </c>
      <c r="I7">
        <f>NETWORKDAYS(A7, $F$4)</f>
        <v>5586</v>
      </c>
    </row>
    <row r="8" spans="1:9" ht="12.75" customHeight="1" x14ac:dyDescent="0.3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1">YEAR(A8)</f>
        <v>2002</v>
      </c>
      <c r="F8">
        <f t="shared" ref="F8:F29" si="2">MONTH(A8)</f>
        <v>1</v>
      </c>
      <c r="G8">
        <f t="shared" ref="G8:G29" si="3">DAY(A8)</f>
        <v>5</v>
      </c>
      <c r="H8">
        <f t="shared" si="0"/>
        <v>8180</v>
      </c>
      <c r="I8">
        <f t="shared" ref="I8:I29" si="4">NETWORKDAYS(A8, $F$4)</f>
        <v>5843</v>
      </c>
    </row>
    <row r="9" spans="1:9" ht="12.75" customHeight="1" x14ac:dyDescent="0.3">
      <c r="A9" s="33">
        <v>38718</v>
      </c>
      <c r="B9" s="34" t="s">
        <v>633</v>
      </c>
      <c r="C9" s="34" t="s">
        <v>634</v>
      </c>
      <c r="D9" s="34">
        <v>69</v>
      </c>
      <c r="E9">
        <f t="shared" si="1"/>
        <v>2006</v>
      </c>
      <c r="F9">
        <f t="shared" si="2"/>
        <v>1</v>
      </c>
      <c r="G9">
        <f t="shared" si="3"/>
        <v>1</v>
      </c>
      <c r="H9">
        <f t="shared" si="0"/>
        <v>6723</v>
      </c>
      <c r="I9">
        <f t="shared" si="4"/>
        <v>4803</v>
      </c>
    </row>
    <row r="10" spans="1:9" ht="12.75" customHeight="1" x14ac:dyDescent="0.3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1"/>
        <v>2003</v>
      </c>
      <c r="F10">
        <f t="shared" si="2"/>
        <v>1</v>
      </c>
      <c r="G10">
        <f t="shared" si="3"/>
        <v>13</v>
      </c>
      <c r="H10">
        <f t="shared" si="0"/>
        <v>7807</v>
      </c>
      <c r="I10">
        <f t="shared" si="4"/>
        <v>5578</v>
      </c>
    </row>
    <row r="11" spans="1:9" ht="12.75" customHeight="1" x14ac:dyDescent="0.3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1"/>
        <v>2003</v>
      </c>
      <c r="F11">
        <f t="shared" si="2"/>
        <v>1</v>
      </c>
      <c r="G11">
        <f t="shared" si="3"/>
        <v>14</v>
      </c>
      <c r="H11">
        <f t="shared" si="0"/>
        <v>7806</v>
      </c>
      <c r="I11">
        <f t="shared" si="4"/>
        <v>5577</v>
      </c>
    </row>
    <row r="12" spans="1:9" ht="12.75" customHeight="1" x14ac:dyDescent="0.3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1"/>
        <v>2003</v>
      </c>
      <c r="F12">
        <f t="shared" si="2"/>
        <v>1</v>
      </c>
      <c r="G12">
        <f t="shared" si="3"/>
        <v>21</v>
      </c>
      <c r="H12">
        <f t="shared" si="0"/>
        <v>7799</v>
      </c>
      <c r="I12">
        <f t="shared" si="4"/>
        <v>5572</v>
      </c>
    </row>
    <row r="13" spans="1:9" ht="12.75" customHeight="1" x14ac:dyDescent="0.3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1"/>
        <v>2003</v>
      </c>
      <c r="F13">
        <f t="shared" si="2"/>
        <v>1</v>
      </c>
      <c r="G13">
        <f t="shared" si="3"/>
        <v>29</v>
      </c>
      <c r="H13">
        <f t="shared" si="0"/>
        <v>7791</v>
      </c>
      <c r="I13">
        <f t="shared" si="4"/>
        <v>5566</v>
      </c>
    </row>
    <row r="14" spans="1:9" ht="12.75" customHeight="1" x14ac:dyDescent="0.3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1"/>
        <v>2003</v>
      </c>
      <c r="F14">
        <f t="shared" si="2"/>
        <v>2</v>
      </c>
      <c r="G14">
        <f t="shared" si="3"/>
        <v>1</v>
      </c>
      <c r="H14">
        <f t="shared" si="0"/>
        <v>7788</v>
      </c>
      <c r="I14">
        <f t="shared" si="4"/>
        <v>5563</v>
      </c>
    </row>
    <row r="15" spans="1:9" ht="12.75" customHeight="1" x14ac:dyDescent="0.3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1"/>
        <v>2003</v>
      </c>
      <c r="F15">
        <f t="shared" si="2"/>
        <v>2</v>
      </c>
      <c r="G15">
        <f t="shared" si="3"/>
        <v>5</v>
      </c>
      <c r="H15">
        <f t="shared" si="0"/>
        <v>7784</v>
      </c>
      <c r="I15">
        <f t="shared" si="4"/>
        <v>5561</v>
      </c>
    </row>
    <row r="16" spans="1:9" ht="12.75" customHeight="1" x14ac:dyDescent="0.3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1"/>
        <v>2003</v>
      </c>
      <c r="F16">
        <f t="shared" si="2"/>
        <v>2</v>
      </c>
      <c r="G16">
        <f t="shared" si="3"/>
        <v>6</v>
      </c>
      <c r="H16">
        <f t="shared" si="0"/>
        <v>7783</v>
      </c>
      <c r="I16">
        <f t="shared" si="4"/>
        <v>5560</v>
      </c>
    </row>
    <row r="17" spans="1:10" ht="12.75" customHeight="1" x14ac:dyDescent="0.3">
      <c r="A17" s="33">
        <v>37663</v>
      </c>
      <c r="B17" s="34" t="s">
        <v>639</v>
      </c>
      <c r="C17" s="34" t="s">
        <v>643</v>
      </c>
      <c r="D17" s="34">
        <v>5</v>
      </c>
      <c r="E17">
        <f t="shared" si="1"/>
        <v>2003</v>
      </c>
      <c r="F17">
        <f t="shared" si="2"/>
        <v>2</v>
      </c>
      <c r="G17">
        <f t="shared" si="3"/>
        <v>11</v>
      </c>
      <c r="H17">
        <f t="shared" si="0"/>
        <v>7778</v>
      </c>
      <c r="I17">
        <f t="shared" si="4"/>
        <v>5557</v>
      </c>
    </row>
    <row r="18" spans="1:10" ht="12.75" customHeight="1" x14ac:dyDescent="0.3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1"/>
        <v>2003</v>
      </c>
      <c r="F18">
        <f t="shared" si="2"/>
        <v>2</v>
      </c>
      <c r="G18">
        <f t="shared" si="3"/>
        <v>14</v>
      </c>
      <c r="H18">
        <f t="shared" si="0"/>
        <v>7775</v>
      </c>
      <c r="I18">
        <f t="shared" si="4"/>
        <v>5554</v>
      </c>
    </row>
    <row r="19" spans="1:10" ht="12.75" customHeight="1" x14ac:dyDescent="0.3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1"/>
        <v>2005</v>
      </c>
      <c r="F19">
        <f t="shared" si="2"/>
        <v>2</v>
      </c>
      <c r="G19">
        <f t="shared" si="3"/>
        <v>19</v>
      </c>
      <c r="H19">
        <f t="shared" si="0"/>
        <v>7039</v>
      </c>
      <c r="I19">
        <f t="shared" si="4"/>
        <v>5028</v>
      </c>
    </row>
    <row r="20" spans="1:10" ht="12.75" customHeight="1" x14ac:dyDescent="0.3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1"/>
        <v>2003</v>
      </c>
      <c r="F20">
        <f t="shared" si="2"/>
        <v>2</v>
      </c>
      <c r="G20">
        <f t="shared" si="3"/>
        <v>21</v>
      </c>
      <c r="H20">
        <f t="shared" si="0"/>
        <v>7768</v>
      </c>
      <c r="I20">
        <f t="shared" si="4"/>
        <v>5549</v>
      </c>
    </row>
    <row r="21" spans="1:10" ht="12.75" customHeight="1" x14ac:dyDescent="0.3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1"/>
        <v>2003</v>
      </c>
      <c r="F21">
        <f t="shared" si="2"/>
        <v>2</v>
      </c>
      <c r="G21">
        <f t="shared" si="3"/>
        <v>23</v>
      </c>
      <c r="H21">
        <f t="shared" si="0"/>
        <v>7766</v>
      </c>
      <c r="I21">
        <f t="shared" si="4"/>
        <v>5548</v>
      </c>
    </row>
    <row r="22" spans="1:10" ht="12.75" customHeight="1" x14ac:dyDescent="0.3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1"/>
        <v>2003</v>
      </c>
      <c r="F22">
        <f t="shared" si="2"/>
        <v>2</v>
      </c>
      <c r="G22">
        <f t="shared" si="3"/>
        <v>26</v>
      </c>
      <c r="H22">
        <f t="shared" si="0"/>
        <v>7763</v>
      </c>
      <c r="I22">
        <f t="shared" si="4"/>
        <v>5546</v>
      </c>
    </row>
    <row r="23" spans="1:10" ht="12.75" customHeight="1" x14ac:dyDescent="0.3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1"/>
        <v>2004</v>
      </c>
      <c r="F23">
        <f t="shared" si="2"/>
        <v>3</v>
      </c>
      <c r="G23">
        <f t="shared" si="3"/>
        <v>2</v>
      </c>
      <c r="H23">
        <f t="shared" si="0"/>
        <v>7393</v>
      </c>
      <c r="I23">
        <f t="shared" si="4"/>
        <v>5282</v>
      </c>
    </row>
    <row r="24" spans="1:10" ht="12.75" customHeight="1" x14ac:dyDescent="0.3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1"/>
        <v>2003</v>
      </c>
      <c r="F24">
        <f t="shared" si="2"/>
        <v>3</v>
      </c>
      <c r="G24">
        <f t="shared" si="3"/>
        <v>5</v>
      </c>
      <c r="H24">
        <f t="shared" si="0"/>
        <v>7756</v>
      </c>
      <c r="I24">
        <f t="shared" si="4"/>
        <v>5541</v>
      </c>
    </row>
    <row r="25" spans="1:10" ht="12.75" customHeight="1" x14ac:dyDescent="0.3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1"/>
        <v>2003</v>
      </c>
      <c r="F25">
        <f t="shared" si="2"/>
        <v>3</v>
      </c>
      <c r="G25">
        <f t="shared" si="3"/>
        <v>10</v>
      </c>
      <c r="H25">
        <f t="shared" si="0"/>
        <v>7751</v>
      </c>
      <c r="I25">
        <f t="shared" si="4"/>
        <v>5538</v>
      </c>
    </row>
    <row r="26" spans="1:10" ht="12.75" customHeight="1" x14ac:dyDescent="0.3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1"/>
        <v>2003</v>
      </c>
      <c r="F26">
        <f t="shared" si="2"/>
        <v>3</v>
      </c>
      <c r="G26">
        <f t="shared" si="3"/>
        <v>15</v>
      </c>
      <c r="H26">
        <f t="shared" si="0"/>
        <v>7746</v>
      </c>
      <c r="I26">
        <f t="shared" si="4"/>
        <v>5533</v>
      </c>
    </row>
    <row r="27" spans="1:10" ht="12.75" customHeight="1" x14ac:dyDescent="0.3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1"/>
        <v>2004</v>
      </c>
      <c r="F27">
        <f t="shared" si="2"/>
        <v>3</v>
      </c>
      <c r="G27">
        <f t="shared" si="3"/>
        <v>19</v>
      </c>
      <c r="H27">
        <f t="shared" si="0"/>
        <v>7376</v>
      </c>
      <c r="I27">
        <f t="shared" si="4"/>
        <v>5269</v>
      </c>
    </row>
    <row r="28" spans="1:10" ht="12.75" customHeight="1" x14ac:dyDescent="0.3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1"/>
        <v>2008</v>
      </c>
      <c r="F28">
        <f t="shared" si="2"/>
        <v>3</v>
      </c>
      <c r="G28">
        <f t="shared" si="3"/>
        <v>21</v>
      </c>
      <c r="H28">
        <f t="shared" si="0"/>
        <v>5913</v>
      </c>
      <c r="I28">
        <f t="shared" si="4"/>
        <v>4224</v>
      </c>
    </row>
    <row r="29" spans="1:10" ht="12.75" customHeight="1" x14ac:dyDescent="0.3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1"/>
        <v>2003</v>
      </c>
      <c r="F29">
        <f t="shared" si="2"/>
        <v>3</v>
      </c>
      <c r="G29">
        <f t="shared" si="3"/>
        <v>25</v>
      </c>
      <c r="H29">
        <f t="shared" si="0"/>
        <v>7736</v>
      </c>
      <c r="I29">
        <f t="shared" si="4"/>
        <v>5527</v>
      </c>
    </row>
    <row r="30" spans="1:10" ht="12.75" customHeight="1" x14ac:dyDescent="0.3">
      <c r="A30" s="33"/>
    </row>
    <row r="31" spans="1:10" ht="12.75" customHeight="1" x14ac:dyDescent="0.3">
      <c r="A31" s="33"/>
      <c r="H31" s="58" t="s">
        <v>656</v>
      </c>
      <c r="I31" s="58" t="s">
        <v>658</v>
      </c>
      <c r="J31" s="59" t="s">
        <v>657</v>
      </c>
    </row>
    <row r="32" spans="1:10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DATA_OGGI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Luca De Marco</cp:lastModifiedBy>
  <dcterms:created xsi:type="dcterms:W3CDTF">2005-04-12T12:35:30Z</dcterms:created>
  <dcterms:modified xsi:type="dcterms:W3CDTF">2024-05-29T16:27:40Z</dcterms:modified>
</cp:coreProperties>
</file>