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ni\Tesi\Progetto\"/>
    </mc:Choice>
  </mc:AlternateContent>
  <xr:revisionPtr revIDLastSave="0" documentId="13_ncr:1_{570B7FE6-282D-454C-B471-9797EDBBF588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0" i="1" l="1"/>
  <c r="B30" i="1"/>
  <c r="C26" i="1"/>
  <c r="C27" i="1"/>
  <c r="C28" i="1"/>
  <c r="C29" i="1"/>
  <c r="C25" i="1"/>
  <c r="B26" i="1"/>
  <c r="B27" i="1"/>
  <c r="B28" i="1"/>
  <c r="B29" i="1"/>
  <c r="B25" i="1"/>
  <c r="K13" i="1"/>
  <c r="L13" i="1"/>
  <c r="M13" i="1"/>
  <c r="A20" i="1"/>
  <c r="A18" i="1"/>
  <c r="A21" i="1"/>
  <c r="A19" i="1"/>
  <c r="A17" i="1"/>
  <c r="C13" i="1"/>
  <c r="D13" i="1"/>
  <c r="E13" i="1"/>
  <c r="F13" i="1"/>
  <c r="G13" i="1"/>
  <c r="H13" i="1"/>
  <c r="I13" i="1"/>
  <c r="J13" i="1"/>
  <c r="N13" i="1"/>
  <c r="O13" i="1"/>
  <c r="P13" i="1"/>
  <c r="B13" i="1"/>
</calcChain>
</file>

<file path=xl/sharedStrings.xml><?xml version="1.0" encoding="utf-8"?>
<sst xmlns="http://schemas.openxmlformats.org/spreadsheetml/2006/main" count="35" uniqueCount="20">
  <si>
    <t>640x360</t>
  </si>
  <si>
    <t>resize</t>
  </si>
  <si>
    <t>brightness</t>
  </si>
  <si>
    <t>contrast</t>
  </si>
  <si>
    <t>gray_scale</t>
  </si>
  <si>
    <t>sepia</t>
  </si>
  <si>
    <t>rotate</t>
  </si>
  <si>
    <t>blur</t>
  </si>
  <si>
    <t>sharpen</t>
  </si>
  <si>
    <t>convert</t>
  </si>
  <si>
    <t>crop</t>
  </si>
  <si>
    <t>1024x666</t>
  </si>
  <si>
    <t>2048x1332</t>
  </si>
  <si>
    <t>RAM</t>
  </si>
  <si>
    <t>Time</t>
  </si>
  <si>
    <t>CPU</t>
  </si>
  <si>
    <t>AVERAGE</t>
  </si>
  <si>
    <t>Pixels</t>
  </si>
  <si>
    <t>819x532</t>
  </si>
  <si>
    <t>1536x999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</si>
</sst>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10" xfId="0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16" fillId="0" borderId="10" xfId="0" applyFont="1" applyBorder="1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results!$C$16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results!$A$17:$A$21</c:f>
              <c:numCache>
                <c:formatCode>General</c:formatCode>
                <c:ptCount val="5"/>
                <c:pt idx="0">
                  <c:v>691200</c:v>
                </c:pt>
                <c:pt idx="1">
                  <c:v>1307124</c:v>
                </c:pt>
                <c:pt idx="2">
                  <c:v>2045952</c:v>
                </c:pt>
                <c:pt idx="3">
                  <c:v>4603392</c:v>
                </c:pt>
                <c:pt idx="4">
                  <c:v>8183808</c:v>
                </c:pt>
              </c:numCache>
            </c:numRef>
          </c:xVal>
          <c:yVal>
            <c:numRef>
              <c:f>results!$C$17:$C$21</c:f>
              <c:numCache>
                <c:formatCode>General</c:formatCode>
                <c:ptCount val="5"/>
                <c:pt idx="0">
                  <c:v>87.1</c:v>
                </c:pt>
                <c:pt idx="1">
                  <c:v>126.7</c:v>
                </c:pt>
                <c:pt idx="2">
                  <c:v>204.9</c:v>
                </c:pt>
                <c:pt idx="3">
                  <c:v>459.5</c:v>
                </c:pt>
                <c:pt idx="4">
                  <c:v>755.8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BB-4008-AF56-F6D265D9D910}"/>
            </c:ext>
          </c:extLst>
        </c:ser>
        <c:ser>
          <c:idx val="1"/>
          <c:order val="1"/>
          <c:tx>
            <c:strRef>
              <c:f>results!$D$16</c:f>
              <c:strCache>
                <c:ptCount val="1"/>
                <c:pt idx="0">
                  <c:v>CPU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results!$A$17:$A$21</c:f>
              <c:numCache>
                <c:formatCode>General</c:formatCode>
                <c:ptCount val="5"/>
                <c:pt idx="0">
                  <c:v>691200</c:v>
                </c:pt>
                <c:pt idx="1">
                  <c:v>1307124</c:v>
                </c:pt>
                <c:pt idx="2">
                  <c:v>2045952</c:v>
                </c:pt>
                <c:pt idx="3">
                  <c:v>4603392</c:v>
                </c:pt>
                <c:pt idx="4">
                  <c:v>8183808</c:v>
                </c:pt>
              </c:numCache>
            </c:numRef>
          </c:xVal>
          <c:yVal>
            <c:numRef>
              <c:f>results!$D$17:$D$21</c:f>
              <c:numCache>
                <c:formatCode>General</c:formatCode>
                <c:ptCount val="5"/>
                <c:pt idx="0">
                  <c:v>76.599999999999994</c:v>
                </c:pt>
                <c:pt idx="1">
                  <c:v>124.1</c:v>
                </c:pt>
                <c:pt idx="2">
                  <c:v>185.7</c:v>
                </c:pt>
                <c:pt idx="3">
                  <c:v>378</c:v>
                </c:pt>
                <c:pt idx="4">
                  <c:v>652.29999999999995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FBB-4008-AF56-F6D265D9D9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5701263"/>
        <c:axId val="1047784383"/>
      </c:scatterChart>
      <c:valAx>
        <c:axId val="965701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47784383"/>
        <c:crosses val="autoZero"/>
        <c:crossBetween val="midCat"/>
      </c:valAx>
      <c:valAx>
        <c:axId val="1047784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657012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15</xdr:row>
      <xdr:rowOff>176212</xdr:rowOff>
    </xdr:from>
    <xdr:to>
      <xdr:col>12</xdr:col>
      <xdr:colOff>504825</xdr:colOff>
      <xdr:row>30</xdr:row>
      <xdr:rowOff>61912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D44283C8-5B58-E0FD-5154-369590A5B4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0"/>
  <sheetViews>
    <sheetView tabSelected="1" workbookViewId="0">
      <selection activeCell="C31" sqref="C31"/>
    </sheetView>
  </sheetViews>
  <sheetFormatPr defaultRowHeight="15" x14ac:dyDescent="0.25"/>
  <cols>
    <col min="1" max="1" width="12.85546875" customWidth="1"/>
    <col min="2" max="16" width="10.28515625" customWidth="1"/>
  </cols>
  <sheetData>
    <row r="1" spans="1:16" x14ac:dyDescent="0.25">
      <c r="A1" s="1"/>
      <c r="B1" s="2" t="s">
        <v>0</v>
      </c>
      <c r="C1" s="2"/>
      <c r="D1" s="2"/>
      <c r="E1" s="2" t="s">
        <v>18</v>
      </c>
      <c r="F1" s="2"/>
      <c r="G1" s="2"/>
      <c r="H1" s="2" t="s">
        <v>11</v>
      </c>
      <c r="I1" s="2"/>
      <c r="J1" s="2"/>
      <c r="K1" s="3" t="s">
        <v>19</v>
      </c>
      <c r="L1" s="4"/>
      <c r="M1" s="5"/>
      <c r="N1" s="2" t="s">
        <v>12</v>
      </c>
      <c r="O1" s="2"/>
      <c r="P1" s="2"/>
    </row>
    <row r="2" spans="1:16" x14ac:dyDescent="0.25">
      <c r="A2" s="1"/>
      <c r="B2" s="1" t="s">
        <v>13</v>
      </c>
      <c r="C2" s="1" t="s">
        <v>14</v>
      </c>
      <c r="D2" s="1" t="s">
        <v>15</v>
      </c>
      <c r="E2" s="1" t="s">
        <v>13</v>
      </c>
      <c r="F2" s="1" t="s">
        <v>14</v>
      </c>
      <c r="G2" s="1" t="s">
        <v>15</v>
      </c>
      <c r="H2" s="1" t="s">
        <v>13</v>
      </c>
      <c r="I2" s="1" t="s">
        <v>14</v>
      </c>
      <c r="J2" s="1" t="s">
        <v>15</v>
      </c>
      <c r="K2" s="1" t="s">
        <v>13</v>
      </c>
      <c r="L2" s="1" t="s">
        <v>14</v>
      </c>
      <c r="M2" s="1" t="s">
        <v>15</v>
      </c>
      <c r="N2" s="1" t="s">
        <v>13</v>
      </c>
      <c r="O2" s="1" t="s">
        <v>14</v>
      </c>
      <c r="P2" s="1" t="s">
        <v>15</v>
      </c>
    </row>
    <row r="3" spans="1:16" x14ac:dyDescent="0.25">
      <c r="A3" s="1" t="s">
        <v>1</v>
      </c>
      <c r="B3" s="1">
        <v>9252312</v>
      </c>
      <c r="C3" s="1">
        <v>155</v>
      </c>
      <c r="D3" s="1">
        <v>100</v>
      </c>
      <c r="E3" s="1">
        <v>10120736</v>
      </c>
      <c r="F3" s="1">
        <v>62</v>
      </c>
      <c r="G3" s="1">
        <v>57</v>
      </c>
      <c r="H3" s="1">
        <v>9684536</v>
      </c>
      <c r="I3" s="1">
        <v>148</v>
      </c>
      <c r="J3" s="1">
        <v>145</v>
      </c>
      <c r="K3" s="1">
        <v>9881728</v>
      </c>
      <c r="L3" s="1">
        <v>190</v>
      </c>
      <c r="M3" s="1">
        <v>187</v>
      </c>
      <c r="N3" s="1">
        <v>9409792</v>
      </c>
      <c r="O3" s="1">
        <v>546</v>
      </c>
      <c r="P3" s="1">
        <v>452</v>
      </c>
    </row>
    <row r="4" spans="1:16" x14ac:dyDescent="0.25">
      <c r="A4" s="1" t="s">
        <v>2</v>
      </c>
      <c r="B4" s="1">
        <v>10078568</v>
      </c>
      <c r="C4" s="1">
        <v>94</v>
      </c>
      <c r="D4" s="1">
        <v>92</v>
      </c>
      <c r="E4" s="1">
        <v>9977192</v>
      </c>
      <c r="F4" s="1">
        <v>95</v>
      </c>
      <c r="G4" s="1">
        <v>94</v>
      </c>
      <c r="H4" s="1">
        <v>9924808</v>
      </c>
      <c r="I4" s="1">
        <v>135</v>
      </c>
      <c r="J4" s="1">
        <v>134</v>
      </c>
      <c r="K4" s="1">
        <v>9493584</v>
      </c>
      <c r="L4" s="1">
        <v>524</v>
      </c>
      <c r="M4" s="1">
        <v>292</v>
      </c>
      <c r="N4" s="1">
        <v>9436560</v>
      </c>
      <c r="O4" s="1">
        <v>600</v>
      </c>
      <c r="P4" s="1">
        <v>471</v>
      </c>
    </row>
    <row r="5" spans="1:16" x14ac:dyDescent="0.25">
      <c r="A5" s="1" t="s">
        <v>3</v>
      </c>
      <c r="B5" s="1">
        <v>10237104</v>
      </c>
      <c r="C5" s="1">
        <v>42</v>
      </c>
      <c r="D5" s="1">
        <v>42</v>
      </c>
      <c r="E5" s="1">
        <v>9403312</v>
      </c>
      <c r="F5" s="1">
        <v>99</v>
      </c>
      <c r="G5" s="1">
        <v>98</v>
      </c>
      <c r="H5" s="1">
        <v>9570352</v>
      </c>
      <c r="I5" s="1">
        <v>197</v>
      </c>
      <c r="J5" s="1">
        <v>147</v>
      </c>
      <c r="K5" s="1">
        <v>9800448</v>
      </c>
      <c r="L5" s="1">
        <v>463</v>
      </c>
      <c r="M5" s="1">
        <v>297</v>
      </c>
      <c r="N5" s="1">
        <v>9437944</v>
      </c>
      <c r="O5" s="1">
        <v>584</v>
      </c>
      <c r="P5" s="1">
        <v>496</v>
      </c>
    </row>
    <row r="6" spans="1:16" x14ac:dyDescent="0.25">
      <c r="A6" s="1" t="s">
        <v>4</v>
      </c>
      <c r="B6" s="1">
        <v>9304880</v>
      </c>
      <c r="C6" s="1">
        <v>63</v>
      </c>
      <c r="D6" s="1">
        <v>61</v>
      </c>
      <c r="E6" s="1">
        <v>9774696</v>
      </c>
      <c r="F6" s="1">
        <v>68</v>
      </c>
      <c r="G6" s="1">
        <v>68</v>
      </c>
      <c r="H6" s="1">
        <v>9944744</v>
      </c>
      <c r="I6" s="1">
        <v>94</v>
      </c>
      <c r="J6" s="1">
        <v>93</v>
      </c>
      <c r="K6" s="1">
        <v>9742488</v>
      </c>
      <c r="L6" s="1">
        <v>177</v>
      </c>
      <c r="M6" s="1">
        <v>176</v>
      </c>
      <c r="N6" s="1">
        <v>9439792</v>
      </c>
      <c r="O6" s="1">
        <v>293</v>
      </c>
      <c r="P6" s="1">
        <v>287</v>
      </c>
    </row>
    <row r="7" spans="1:16" x14ac:dyDescent="0.25">
      <c r="A7" s="1" t="s">
        <v>5</v>
      </c>
      <c r="B7" s="1">
        <v>9660392</v>
      </c>
      <c r="C7" s="1">
        <v>115</v>
      </c>
      <c r="D7" s="1">
        <v>92</v>
      </c>
      <c r="E7" s="1">
        <v>9585256</v>
      </c>
      <c r="F7" s="1">
        <v>90</v>
      </c>
      <c r="G7" s="1">
        <v>89</v>
      </c>
      <c r="H7" s="1">
        <v>10162936</v>
      </c>
      <c r="I7" s="1">
        <v>126</v>
      </c>
      <c r="J7" s="1">
        <v>122</v>
      </c>
      <c r="K7" s="1">
        <v>9706400</v>
      </c>
      <c r="L7" s="1">
        <v>231</v>
      </c>
      <c r="M7" s="1">
        <v>229</v>
      </c>
      <c r="N7" s="1">
        <v>9460832</v>
      </c>
      <c r="O7" s="1">
        <v>395</v>
      </c>
      <c r="P7" s="1">
        <v>391</v>
      </c>
    </row>
    <row r="8" spans="1:16" x14ac:dyDescent="0.25">
      <c r="A8" s="1" t="s">
        <v>6</v>
      </c>
      <c r="B8" s="1">
        <v>9815008</v>
      </c>
      <c r="C8" s="1">
        <v>89</v>
      </c>
      <c r="D8" s="1">
        <v>86</v>
      </c>
      <c r="E8" s="1">
        <v>9414840</v>
      </c>
      <c r="F8" s="1">
        <v>97</v>
      </c>
      <c r="G8" s="1">
        <v>96</v>
      </c>
      <c r="H8" s="1">
        <v>10383176</v>
      </c>
      <c r="I8" s="1">
        <v>139</v>
      </c>
      <c r="J8" s="1">
        <v>134</v>
      </c>
      <c r="K8" s="1">
        <v>9738088</v>
      </c>
      <c r="L8" s="1">
        <v>314</v>
      </c>
      <c r="M8" s="1">
        <v>261</v>
      </c>
      <c r="N8" s="1">
        <v>9460920</v>
      </c>
      <c r="O8" s="1">
        <v>464</v>
      </c>
      <c r="P8" s="1">
        <v>459</v>
      </c>
    </row>
    <row r="9" spans="1:16" x14ac:dyDescent="0.25">
      <c r="A9" s="1" t="s">
        <v>7</v>
      </c>
      <c r="B9" s="1">
        <v>9967016</v>
      </c>
      <c r="C9" s="1">
        <v>108</v>
      </c>
      <c r="D9" s="1">
        <v>106</v>
      </c>
      <c r="E9" s="1">
        <v>9777904</v>
      </c>
      <c r="F9" s="1">
        <v>252</v>
      </c>
      <c r="G9" s="1">
        <v>250</v>
      </c>
      <c r="H9" s="1">
        <v>9418056</v>
      </c>
      <c r="I9" s="1">
        <v>375</v>
      </c>
      <c r="J9" s="1">
        <v>368</v>
      </c>
      <c r="K9" s="1">
        <v>9758584</v>
      </c>
      <c r="L9" s="1">
        <v>902</v>
      </c>
      <c r="M9" s="1">
        <v>831</v>
      </c>
      <c r="N9" s="1">
        <v>9460120</v>
      </c>
      <c r="O9" s="1">
        <v>1656</v>
      </c>
      <c r="P9" s="1">
        <v>1424</v>
      </c>
    </row>
    <row r="10" spans="1:16" x14ac:dyDescent="0.25">
      <c r="A10" s="1" t="s">
        <v>8</v>
      </c>
      <c r="B10" s="1">
        <v>10116920</v>
      </c>
      <c r="C10" s="1">
        <v>83</v>
      </c>
      <c r="D10" s="1">
        <v>81</v>
      </c>
      <c r="E10" s="1">
        <v>9934376</v>
      </c>
      <c r="F10" s="1">
        <v>210</v>
      </c>
      <c r="G10" s="1">
        <v>206</v>
      </c>
      <c r="H10" s="1">
        <v>9916824</v>
      </c>
      <c r="I10" s="1">
        <v>305</v>
      </c>
      <c r="J10" s="1">
        <v>298</v>
      </c>
      <c r="K10" s="1">
        <v>9770072</v>
      </c>
      <c r="L10" s="1">
        <v>633</v>
      </c>
      <c r="M10" s="1">
        <v>626</v>
      </c>
      <c r="N10" s="1">
        <v>9463952</v>
      </c>
      <c r="O10" s="1">
        <v>1489</v>
      </c>
      <c r="P10" s="1">
        <v>1145</v>
      </c>
    </row>
    <row r="11" spans="1:16" x14ac:dyDescent="0.25">
      <c r="A11" s="1" t="s">
        <v>9</v>
      </c>
      <c r="B11" s="1">
        <v>9708736</v>
      </c>
      <c r="C11" s="1">
        <v>47</v>
      </c>
      <c r="D11" s="1">
        <v>32</v>
      </c>
      <c r="E11" s="1">
        <v>10090688</v>
      </c>
      <c r="F11" s="1">
        <v>200</v>
      </c>
      <c r="G11" s="1">
        <v>198</v>
      </c>
      <c r="H11" s="1">
        <v>10137992</v>
      </c>
      <c r="I11" s="1">
        <v>435</v>
      </c>
      <c r="J11" s="1">
        <v>323</v>
      </c>
      <c r="K11" s="1">
        <v>9722496</v>
      </c>
      <c r="L11" s="1">
        <v>867</v>
      </c>
      <c r="M11" s="1">
        <v>652</v>
      </c>
      <c r="N11" s="1">
        <v>9471528</v>
      </c>
      <c r="O11" s="1">
        <v>1223</v>
      </c>
      <c r="P11" s="1">
        <v>1104</v>
      </c>
    </row>
    <row r="12" spans="1:16" x14ac:dyDescent="0.25">
      <c r="A12" s="1" t="s">
        <v>10</v>
      </c>
      <c r="B12" s="1">
        <v>10200840</v>
      </c>
      <c r="C12" s="1">
        <v>75</v>
      </c>
      <c r="D12" s="1">
        <v>74</v>
      </c>
      <c r="E12" s="1">
        <v>10258408</v>
      </c>
      <c r="F12" s="1">
        <v>94</v>
      </c>
      <c r="G12" s="1">
        <v>85</v>
      </c>
      <c r="H12" s="1">
        <v>10370120</v>
      </c>
      <c r="I12" s="1">
        <v>95</v>
      </c>
      <c r="J12" s="1">
        <v>93</v>
      </c>
      <c r="K12" s="1">
        <v>9771824</v>
      </c>
      <c r="L12" s="1">
        <v>294</v>
      </c>
      <c r="M12" s="1">
        <v>229</v>
      </c>
      <c r="N12" s="1">
        <v>9491712</v>
      </c>
      <c r="O12" s="1">
        <v>308</v>
      </c>
      <c r="P12" s="1">
        <v>294</v>
      </c>
    </row>
    <row r="13" spans="1:16" x14ac:dyDescent="0.25">
      <c r="A13" s="1" t="s">
        <v>16</v>
      </c>
      <c r="B13" s="1">
        <f>AVERAGE(B3:B12)</f>
        <v>9834177.5999999996</v>
      </c>
      <c r="C13" s="1">
        <f t="shared" ref="C13:P13" si="0">AVERAGE(C3:C12)</f>
        <v>87.1</v>
      </c>
      <c r="D13" s="1">
        <f t="shared" si="0"/>
        <v>76.599999999999994</v>
      </c>
      <c r="E13" s="1">
        <f t="shared" si="0"/>
        <v>9833740.8000000007</v>
      </c>
      <c r="F13" s="1">
        <f t="shared" si="0"/>
        <v>126.7</v>
      </c>
      <c r="G13" s="1">
        <f t="shared" si="0"/>
        <v>124.1</v>
      </c>
      <c r="H13" s="1">
        <f t="shared" si="0"/>
        <v>9951354.4000000004</v>
      </c>
      <c r="I13" s="1">
        <f t="shared" si="0"/>
        <v>204.9</v>
      </c>
      <c r="J13" s="1">
        <f t="shared" si="0"/>
        <v>185.7</v>
      </c>
      <c r="K13" s="1">
        <f t="shared" si="0"/>
        <v>9738571.1999999993</v>
      </c>
      <c r="L13" s="1">
        <f t="shared" si="0"/>
        <v>459.5</v>
      </c>
      <c r="M13" s="1">
        <f t="shared" si="0"/>
        <v>378</v>
      </c>
      <c r="N13" s="1">
        <f t="shared" si="0"/>
        <v>9453315.1999999993</v>
      </c>
      <c r="O13" s="1">
        <f t="shared" si="0"/>
        <v>755.8</v>
      </c>
      <c r="P13" s="1">
        <f t="shared" si="0"/>
        <v>652.29999999999995</v>
      </c>
    </row>
    <row r="16" spans="1:16" x14ac:dyDescent="0.25">
      <c r="A16" s="6" t="s">
        <v>17</v>
      </c>
      <c r="B16" s="6" t="s">
        <v>13</v>
      </c>
      <c r="C16" s="6" t="s">
        <v>14</v>
      </c>
      <c r="D16" s="6" t="s">
        <v>15</v>
      </c>
    </row>
    <row r="17" spans="1:4" x14ac:dyDescent="0.25">
      <c r="A17" s="1">
        <f>640*360*3</f>
        <v>691200</v>
      </c>
      <c r="B17" s="1">
        <v>9834177.5999999996</v>
      </c>
      <c r="C17" s="1">
        <v>87.1</v>
      </c>
      <c r="D17" s="1">
        <v>76.599999999999994</v>
      </c>
    </row>
    <row r="18" spans="1:4" x14ac:dyDescent="0.25">
      <c r="A18" s="1">
        <f>819*532*3</f>
        <v>1307124</v>
      </c>
      <c r="B18" s="1">
        <v>9833740.8000000007</v>
      </c>
      <c r="C18" s="1">
        <v>126.7</v>
      </c>
      <c r="D18" s="1">
        <v>124.1</v>
      </c>
    </row>
    <row r="19" spans="1:4" x14ac:dyDescent="0.25">
      <c r="A19" s="1">
        <f>1024*666*3</f>
        <v>2045952</v>
      </c>
      <c r="B19" s="1">
        <v>9951354.4000000004</v>
      </c>
      <c r="C19" s="1">
        <v>204.9</v>
      </c>
      <c r="D19" s="1">
        <v>185.7</v>
      </c>
    </row>
    <row r="20" spans="1:4" x14ac:dyDescent="0.25">
      <c r="A20" s="1">
        <f>1536*999*3</f>
        <v>4603392</v>
      </c>
      <c r="B20" s="1">
        <v>9738571.1999999993</v>
      </c>
      <c r="C20" s="1">
        <v>459.5</v>
      </c>
      <c r="D20" s="1">
        <v>378</v>
      </c>
    </row>
    <row r="21" spans="1:4" x14ac:dyDescent="0.25">
      <c r="A21" s="1">
        <f>2048*1332*3</f>
        <v>8183808</v>
      </c>
      <c r="B21" s="1">
        <v>9453315.1999999993</v>
      </c>
      <c r="C21" s="1">
        <v>755.8</v>
      </c>
      <c r="D21" s="1">
        <v>652.29999999999995</v>
      </c>
    </row>
    <row r="25" spans="1:4" x14ac:dyDescent="0.25">
      <c r="B25">
        <f>C17/A17</f>
        <v>1.2601273148148148E-4</v>
      </c>
      <c r="C25">
        <f>D17/A17</f>
        <v>1.1082175925925925E-4</v>
      </c>
    </row>
    <row r="26" spans="1:4" x14ac:dyDescent="0.25">
      <c r="B26">
        <f t="shared" ref="B26:C29" si="1">C18/A18</f>
        <v>9.6930360088254823E-5</v>
      </c>
      <c r="C26">
        <f t="shared" ref="C26:C29" si="2">D18/A18</f>
        <v>9.4941260354794186E-5</v>
      </c>
    </row>
    <row r="27" spans="1:4" x14ac:dyDescent="0.25">
      <c r="B27">
        <f t="shared" si="1"/>
        <v>1.001489771021021E-4</v>
      </c>
      <c r="C27">
        <f t="shared" si="2"/>
        <v>9.0764592717717708E-5</v>
      </c>
    </row>
    <row r="28" spans="1:4" x14ac:dyDescent="0.25">
      <c r="B28">
        <f t="shared" si="1"/>
        <v>9.9817699644088538E-5</v>
      </c>
      <c r="C28">
        <f t="shared" si="2"/>
        <v>8.2113363363363369E-5</v>
      </c>
    </row>
    <row r="29" spans="1:4" x14ac:dyDescent="0.25">
      <c r="B29">
        <f t="shared" si="1"/>
        <v>9.2353095282782778E-5</v>
      </c>
      <c r="C29">
        <f t="shared" si="2"/>
        <v>7.9706171014764753E-5</v>
      </c>
    </row>
    <row r="30" spans="1:4" x14ac:dyDescent="0.25">
      <c r="B30">
        <f>AVERAGE(B25:B29)</f>
        <v>1.0305257271974193E-4</v>
      </c>
      <c r="C30">
        <f>AVERAGE(C25:C29)</f>
        <v>9.1669429341979862E-5</v>
      </c>
    </row>
  </sheetData>
  <mergeCells count="5">
    <mergeCell ref="B1:D1"/>
    <mergeCell ref="E1:G1"/>
    <mergeCell ref="H1:J1"/>
    <mergeCell ref="N1:P1"/>
    <mergeCell ref="K1:M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Giovannini</dc:creator>
  <cp:lastModifiedBy>Luca Giovannini</cp:lastModifiedBy>
  <dcterms:created xsi:type="dcterms:W3CDTF">2023-03-07T12:54:26Z</dcterms:created>
  <dcterms:modified xsi:type="dcterms:W3CDTF">2023-03-07T16:14:18Z</dcterms:modified>
</cp:coreProperties>
</file>