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burk\Desktop\UNI\gurobi excel 2\"/>
    </mc:Choice>
  </mc:AlternateContent>
  <xr:revisionPtr revIDLastSave="0" documentId="8_{73CCB9DE-14B9-45E5-A549-BD5CF024D6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out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6" l="1"/>
  <c r="K21" i="6"/>
  <c r="K8" i="6"/>
  <c r="K1" i="6"/>
</calcChain>
</file>

<file path=xl/sharedStrings.xml><?xml version="1.0" encoding="utf-8"?>
<sst xmlns="http://schemas.openxmlformats.org/spreadsheetml/2006/main" count="223" uniqueCount="83">
  <si>
    <t>Aurora</t>
  </si>
  <si>
    <t>Horizon</t>
  </si>
  <si>
    <t>Neptun</t>
  </si>
  <si>
    <t>Titan</t>
  </si>
  <si>
    <t>From</t>
  </si>
  <si>
    <t xml:space="preserve">To </t>
  </si>
  <si>
    <t>Nautical Miles</t>
  </si>
  <si>
    <t>Avg. Speed</t>
  </si>
  <si>
    <t>Singapore</t>
  </si>
  <si>
    <t>20 knots</t>
  </si>
  <si>
    <t>Ship</t>
  </si>
  <si>
    <t>Stage</t>
  </si>
  <si>
    <t>Rotterdam</t>
  </si>
  <si>
    <t>Route Nr.</t>
  </si>
  <si>
    <t>Hamburg</t>
  </si>
  <si>
    <t>17 knots</t>
  </si>
  <si>
    <t>Manzanillo</t>
  </si>
  <si>
    <t>Cartagena</t>
  </si>
  <si>
    <t>Philadelphia</t>
  </si>
  <si>
    <t>Charleston</t>
  </si>
  <si>
    <t>Norfolk</t>
  </si>
  <si>
    <t>21 knots</t>
  </si>
  <si>
    <t>22 knots</t>
  </si>
  <si>
    <t>Le Havre</t>
  </si>
  <si>
    <t>Kobe</t>
  </si>
  <si>
    <t>Shimzu</t>
  </si>
  <si>
    <t>Nagoya</t>
  </si>
  <si>
    <t>Tokyo</t>
  </si>
  <si>
    <t>Oakland</t>
  </si>
  <si>
    <t>Southampton</t>
  </si>
  <si>
    <t>Antwerp</t>
  </si>
  <si>
    <t>Halifax</t>
  </si>
  <si>
    <t>Port Everglades</t>
  </si>
  <si>
    <t>Rodman</t>
  </si>
  <si>
    <t xml:space="preserve">Los Angeles </t>
  </si>
  <si>
    <t>New York</t>
  </si>
  <si>
    <t>Jacksonville</t>
  </si>
  <si>
    <t>Pecem</t>
  </si>
  <si>
    <t>Salvador</t>
  </si>
  <si>
    <t>Rio de Janeiro</t>
  </si>
  <si>
    <t>Santos</t>
  </si>
  <si>
    <t xml:space="preserve">Santos </t>
  </si>
  <si>
    <t>Itapoa</t>
  </si>
  <si>
    <t>Buenos Aires</t>
  </si>
  <si>
    <t>Baltimore</t>
  </si>
  <si>
    <t>2 days, 19 hours</t>
  </si>
  <si>
    <t>6 days, 3 hours</t>
  </si>
  <si>
    <t>2 days, 9 hours</t>
  </si>
  <si>
    <t>2 days, 15 hours</t>
  </si>
  <si>
    <t>0 days, 5 hours</t>
  </si>
  <si>
    <t>0 days, 11 hours</t>
  </si>
  <si>
    <t>0 days, 7 hours</t>
  </si>
  <si>
    <t>0 days, 14 hours</t>
  </si>
  <si>
    <t>1 days, 12 hours</t>
  </si>
  <si>
    <t>0 days, 10 hours</t>
  </si>
  <si>
    <t>0 days, 12 hours</t>
  </si>
  <si>
    <t>0 days, 15 hours</t>
  </si>
  <si>
    <t>0 days, 20 hours</t>
  </si>
  <si>
    <t>0 days, 9 hours</t>
  </si>
  <si>
    <t>1 days, 0 hours</t>
  </si>
  <si>
    <t>1 days, 8 hours</t>
  </si>
  <si>
    <t>Shimizu</t>
  </si>
  <si>
    <t>→</t>
  </si>
  <si>
    <t>Transit Time</t>
  </si>
  <si>
    <t>5 days, 1 hours</t>
  </si>
  <si>
    <t>0 days, 8 hours</t>
  </si>
  <si>
    <t>1 days, 15 hours</t>
  </si>
  <si>
    <t>0 days, 22 hours</t>
  </si>
  <si>
    <t>0 days, 23 hours</t>
  </si>
  <si>
    <t>Long Beach</t>
  </si>
  <si>
    <t>6 days, 11 hours</t>
  </si>
  <si>
    <t>4 days, 19 hours</t>
  </si>
  <si>
    <t>0 days, 13 hours</t>
  </si>
  <si>
    <t>10 days, 7 hours</t>
  </si>
  <si>
    <t>0 days, 16 hours</t>
  </si>
  <si>
    <t>5 days, 14 hours</t>
  </si>
  <si>
    <t>16 days, 21 hours</t>
  </si>
  <si>
    <t>CO2e [Kg] WtW</t>
  </si>
  <si>
    <t>CO2 Intensity [g CO2e/tonne-km]</t>
  </si>
  <si>
    <t>Energy Consumption [MJ] WtW</t>
  </si>
  <si>
    <t>CO2 [Kg] WtW</t>
  </si>
  <si>
    <t>Porto Alegre</t>
  </si>
  <si>
    <t>Share of 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</si>
</sst>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0" borderId="0" xfId="0" applyFont="1"/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3" borderId="0" xfId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28" workbookViewId="0">
      <selection activeCell="K1" sqref="K1"/>
    </sheetView>
  </sheetViews>
  <sheetFormatPr baseColWidth="10" defaultRowHeight="14.5" x14ac:dyDescent="0.35"/>
  <cols>
    <col min="1" max="1" width="8.6328125" bestFit="1" customWidth="1"/>
    <col min="2" max="2" width="12.453125" bestFit="1" customWidth="1"/>
    <col min="3" max="3" width="5.6328125" style="1" bestFit="1" customWidth="1"/>
    <col min="4" max="4" width="14.36328125" bestFit="1" customWidth="1"/>
    <col min="5" max="5" width="2.7265625" bestFit="1" customWidth="1"/>
    <col min="6" max="6" width="14.36328125" bestFit="1" customWidth="1"/>
    <col min="7" max="7" width="12" style="6" bestFit="1" customWidth="1"/>
    <col min="8" max="8" width="15.36328125" style="1" bestFit="1" customWidth="1"/>
    <col min="9" max="9" width="10.08984375" style="1" bestFit="1" customWidth="1"/>
    <col min="10" max="10" width="12" style="14" bestFit="1" customWidth="1"/>
    <col min="11" max="11" width="8.90625" style="9" bestFit="1" customWidth="1"/>
    <col min="13" max="13" width="14.26953125" style="10" bestFit="1" customWidth="1"/>
    <col min="14" max="14" width="28.26953125" style="11" bestFit="1" customWidth="1"/>
    <col min="15" max="15" width="13.26953125" style="10" bestFit="1" customWidth="1"/>
    <col min="16" max="16" width="26.90625" style="10" bestFit="1" customWidth="1"/>
  </cols>
  <sheetData>
    <row r="1" spans="1:16" x14ac:dyDescent="0.35">
      <c r="A1" s="3" t="s">
        <v>13</v>
      </c>
      <c r="B1" s="3" t="s">
        <v>10</v>
      </c>
      <c r="C1" s="2" t="s">
        <v>11</v>
      </c>
      <c r="D1" s="4" t="s">
        <v>4</v>
      </c>
      <c r="E1" s="4"/>
      <c r="F1" s="4" t="s">
        <v>5</v>
      </c>
      <c r="G1" s="7" t="s">
        <v>6</v>
      </c>
      <c r="H1" s="2" t="s">
        <v>63</v>
      </c>
      <c r="I1" s="2" t="s">
        <v>7</v>
      </c>
      <c r="J1" s="13" t="s">
        <v>82</v>
      </c>
      <c r="K1" s="8">
        <f>SUM(G2:G6)</f>
        <v>4606.63</v>
      </c>
      <c r="M1" s="7" t="s">
        <v>77</v>
      </c>
      <c r="N1" s="2" t="s">
        <v>78</v>
      </c>
      <c r="O1" s="7" t="s">
        <v>80</v>
      </c>
      <c r="P1" s="7" t="s">
        <v>79</v>
      </c>
    </row>
    <row r="2" spans="1:16" x14ac:dyDescent="0.35">
      <c r="A2" s="15">
        <v>1</v>
      </c>
      <c r="B2" s="1" t="s">
        <v>0</v>
      </c>
      <c r="C2" s="1">
        <v>1</v>
      </c>
      <c r="D2" t="s">
        <v>35</v>
      </c>
      <c r="E2" s="5" t="s">
        <v>62</v>
      </c>
      <c r="F2" t="s">
        <v>44</v>
      </c>
      <c r="G2" s="6">
        <v>417.34</v>
      </c>
      <c r="H2" s="1" t="s">
        <v>59</v>
      </c>
      <c r="I2" s="1" t="s">
        <v>15</v>
      </c>
      <c r="J2" s="14">
        <v>0.3</v>
      </c>
      <c r="M2" s="10">
        <v>232339.3</v>
      </c>
      <c r="N2" s="11">
        <v>21</v>
      </c>
      <c r="O2" s="10">
        <v>215522.2</v>
      </c>
      <c r="P2" s="10">
        <v>2356898.9</v>
      </c>
    </row>
    <row r="3" spans="1:16" x14ac:dyDescent="0.35">
      <c r="A3" s="15"/>
      <c r="B3" s="1" t="s">
        <v>0</v>
      </c>
      <c r="C3" s="1">
        <v>2</v>
      </c>
      <c r="D3" t="s">
        <v>44</v>
      </c>
      <c r="E3" s="5" t="s">
        <v>62</v>
      </c>
      <c r="F3" t="s">
        <v>19</v>
      </c>
      <c r="G3" s="6">
        <v>551.11</v>
      </c>
      <c r="H3" s="1" t="s">
        <v>60</v>
      </c>
      <c r="I3" s="1" t="s">
        <v>15</v>
      </c>
      <c r="J3" s="14">
        <v>0.2</v>
      </c>
      <c r="M3" s="10">
        <v>314554.90000000002</v>
      </c>
      <c r="N3" s="11">
        <v>21</v>
      </c>
      <c r="O3" s="10">
        <v>291786.90000000002</v>
      </c>
      <c r="P3" s="10">
        <v>3190910.8</v>
      </c>
    </row>
    <row r="4" spans="1:16" x14ac:dyDescent="0.35">
      <c r="A4" s="15"/>
      <c r="B4" s="1" t="s">
        <v>0</v>
      </c>
      <c r="C4" s="1">
        <v>3</v>
      </c>
      <c r="D4" t="s">
        <v>19</v>
      </c>
      <c r="E4" s="5" t="s">
        <v>62</v>
      </c>
      <c r="F4" t="s">
        <v>32</v>
      </c>
      <c r="G4" s="6">
        <v>424.16</v>
      </c>
      <c r="H4" s="1" t="s">
        <v>59</v>
      </c>
      <c r="I4" s="1" t="s">
        <v>15</v>
      </c>
      <c r="J4" s="14">
        <v>0.2</v>
      </c>
      <c r="M4" s="10">
        <v>241866.1</v>
      </c>
      <c r="N4" s="11">
        <v>21</v>
      </c>
      <c r="O4" s="10">
        <v>224359.4</v>
      </c>
      <c r="P4" s="10">
        <v>2453540</v>
      </c>
    </row>
    <row r="5" spans="1:16" x14ac:dyDescent="0.35">
      <c r="A5" s="15"/>
      <c r="B5" s="1" t="s">
        <v>0</v>
      </c>
      <c r="C5" s="1">
        <v>4</v>
      </c>
      <c r="D5" t="s">
        <v>32</v>
      </c>
      <c r="E5" s="5" t="s">
        <v>62</v>
      </c>
      <c r="F5" t="s">
        <v>17</v>
      </c>
      <c r="G5" s="6">
        <v>1142.32</v>
      </c>
      <c r="H5" s="1" t="s">
        <v>45</v>
      </c>
      <c r="I5" s="1" t="s">
        <v>15</v>
      </c>
      <c r="J5" s="14">
        <v>0.3</v>
      </c>
      <c r="M5" s="10">
        <v>241612.5</v>
      </c>
      <c r="N5" s="11">
        <v>8</v>
      </c>
      <c r="O5" s="10">
        <v>221463.9</v>
      </c>
      <c r="P5" s="10">
        <v>2446832.2000000002</v>
      </c>
    </row>
    <row r="6" spans="1:16" x14ac:dyDescent="0.35">
      <c r="A6" s="15"/>
      <c r="B6" s="1" t="s">
        <v>0</v>
      </c>
      <c r="C6" s="1">
        <v>5</v>
      </c>
      <c r="D6" t="s">
        <v>17</v>
      </c>
      <c r="E6" s="5" t="s">
        <v>62</v>
      </c>
      <c r="F6" t="s">
        <v>16</v>
      </c>
      <c r="G6" s="6">
        <v>2071.6999999999998</v>
      </c>
      <c r="H6" s="1" t="s">
        <v>64</v>
      </c>
      <c r="I6" s="1" t="s">
        <v>15</v>
      </c>
      <c r="J6" s="14">
        <v>0.08</v>
      </c>
      <c r="M6" s="10">
        <v>417961.9</v>
      </c>
      <c r="N6" s="11">
        <v>8</v>
      </c>
      <c r="O6" s="10">
        <v>382608.9</v>
      </c>
      <c r="P6" s="10">
        <v>4232276.3</v>
      </c>
    </row>
    <row r="7" spans="1:16" x14ac:dyDescent="0.35">
      <c r="B7" s="1"/>
      <c r="E7" s="5"/>
    </row>
    <row r="8" spans="1:16" x14ac:dyDescent="0.35">
      <c r="A8" s="15">
        <v>2</v>
      </c>
      <c r="B8" s="1" t="s">
        <v>1</v>
      </c>
      <c r="C8" s="1">
        <v>1</v>
      </c>
      <c r="D8" t="s">
        <v>35</v>
      </c>
      <c r="E8" s="5" t="s">
        <v>62</v>
      </c>
      <c r="F8" t="s">
        <v>18</v>
      </c>
      <c r="G8" s="6">
        <v>174.88</v>
      </c>
      <c r="H8" s="1" t="s">
        <v>65</v>
      </c>
      <c r="I8" s="1" t="s">
        <v>21</v>
      </c>
      <c r="J8" s="14">
        <v>0.6</v>
      </c>
      <c r="K8" s="8">
        <f>SUM(G8:G19)</f>
        <v>7450.38</v>
      </c>
      <c r="M8" s="10">
        <v>814561</v>
      </c>
      <c r="N8" s="11">
        <v>21</v>
      </c>
      <c r="O8" s="10">
        <v>755602.1</v>
      </c>
      <c r="P8" s="10">
        <v>8263082</v>
      </c>
    </row>
    <row r="9" spans="1:16" x14ac:dyDescent="0.35">
      <c r="A9" s="15"/>
      <c r="B9" s="1" t="s">
        <v>1</v>
      </c>
      <c r="C9" s="1">
        <v>2</v>
      </c>
      <c r="D9" t="s">
        <v>18</v>
      </c>
      <c r="E9" s="5" t="s">
        <v>62</v>
      </c>
      <c r="F9" t="s">
        <v>20</v>
      </c>
      <c r="G9" s="6">
        <v>253.31</v>
      </c>
      <c r="H9" s="1" t="s">
        <v>55</v>
      </c>
      <c r="I9" s="1" t="s">
        <v>21</v>
      </c>
      <c r="J9" s="14">
        <v>0.8</v>
      </c>
      <c r="M9" s="10">
        <v>929476.7</v>
      </c>
      <c r="N9" s="11">
        <v>21</v>
      </c>
      <c r="O9" s="10">
        <v>862199.6</v>
      </c>
      <c r="P9" s="10">
        <v>9428805.9000000004</v>
      </c>
    </row>
    <row r="10" spans="1:16" x14ac:dyDescent="0.35">
      <c r="A10" s="15"/>
      <c r="B10" s="1" t="s">
        <v>1</v>
      </c>
      <c r="C10" s="1">
        <v>3</v>
      </c>
      <c r="D10" t="s">
        <v>20</v>
      </c>
      <c r="E10" s="5" t="s">
        <v>62</v>
      </c>
      <c r="F10" t="s">
        <v>19</v>
      </c>
      <c r="G10" s="6">
        <v>431.45</v>
      </c>
      <c r="H10" s="1" t="s">
        <v>57</v>
      </c>
      <c r="I10" s="1" t="s">
        <v>21</v>
      </c>
      <c r="J10" s="14">
        <v>0.1</v>
      </c>
      <c r="M10" s="10">
        <v>1655798</v>
      </c>
      <c r="N10" s="11">
        <v>20</v>
      </c>
      <c r="O10" s="10">
        <v>1535948.7</v>
      </c>
      <c r="P10" s="10">
        <v>16796762.600000001</v>
      </c>
    </row>
    <row r="11" spans="1:16" x14ac:dyDescent="0.35">
      <c r="A11" s="15"/>
      <c r="B11" s="1" t="s">
        <v>1</v>
      </c>
      <c r="C11" s="1">
        <v>4</v>
      </c>
      <c r="D11" t="s">
        <v>19</v>
      </c>
      <c r="E11" s="5" t="s">
        <v>62</v>
      </c>
      <c r="F11" t="s">
        <v>36</v>
      </c>
      <c r="G11" s="6">
        <v>193.98</v>
      </c>
      <c r="H11" s="1" t="s">
        <v>58</v>
      </c>
      <c r="I11" s="1" t="s">
        <v>21</v>
      </c>
      <c r="J11" s="14">
        <v>0.2</v>
      </c>
      <c r="M11" s="10">
        <v>696389.3</v>
      </c>
      <c r="N11" s="11">
        <v>21</v>
      </c>
      <c r="O11" s="10">
        <v>645983.4</v>
      </c>
      <c r="P11" s="10">
        <v>7064318.4000000004</v>
      </c>
    </row>
    <row r="12" spans="1:16" x14ac:dyDescent="0.35">
      <c r="A12" s="15"/>
      <c r="B12" s="1" t="s">
        <v>1</v>
      </c>
      <c r="C12" s="1">
        <v>5</v>
      </c>
      <c r="D12" t="s">
        <v>36</v>
      </c>
      <c r="E12" s="5" t="s">
        <v>62</v>
      </c>
      <c r="F12" t="s">
        <v>32</v>
      </c>
      <c r="G12" s="6">
        <v>311.68</v>
      </c>
      <c r="H12" s="1" t="s">
        <v>52</v>
      </c>
      <c r="I12" s="1" t="s">
        <v>21</v>
      </c>
      <c r="J12" s="14">
        <v>0.2</v>
      </c>
      <c r="M12" s="10">
        <v>1025491.9</v>
      </c>
      <c r="N12" s="11">
        <v>20</v>
      </c>
      <c r="O12" s="10">
        <v>951243.5</v>
      </c>
      <c r="P12" s="10">
        <v>10402770.5</v>
      </c>
    </row>
    <row r="13" spans="1:16" x14ac:dyDescent="0.35">
      <c r="A13" s="15"/>
      <c r="B13" s="1" t="s">
        <v>1</v>
      </c>
      <c r="C13" s="1">
        <v>6</v>
      </c>
      <c r="D13" t="s">
        <v>32</v>
      </c>
      <c r="E13" s="5" t="s">
        <v>62</v>
      </c>
      <c r="F13" t="s">
        <v>37</v>
      </c>
      <c r="G13" s="6">
        <v>3087.12</v>
      </c>
      <c r="H13" s="1" t="s">
        <v>46</v>
      </c>
      <c r="I13" s="1" t="s">
        <v>21</v>
      </c>
      <c r="J13" s="14">
        <v>0.15</v>
      </c>
      <c r="M13" s="10">
        <v>4631733.4000000004</v>
      </c>
      <c r="N13" s="11">
        <v>8.4</v>
      </c>
      <c r="O13" s="10">
        <v>4243782.8</v>
      </c>
      <c r="P13" s="10">
        <v>46903390.899999999</v>
      </c>
    </row>
    <row r="14" spans="1:16" x14ac:dyDescent="0.35">
      <c r="A14" s="15"/>
      <c r="B14" s="1" t="s">
        <v>1</v>
      </c>
      <c r="C14" s="1">
        <v>7</v>
      </c>
      <c r="D14" t="s">
        <v>37</v>
      </c>
      <c r="E14" s="5" t="s">
        <v>62</v>
      </c>
      <c r="F14" t="s">
        <v>38</v>
      </c>
      <c r="G14" s="6">
        <v>829.19</v>
      </c>
      <c r="H14" s="1" t="s">
        <v>66</v>
      </c>
      <c r="I14" s="1" t="s">
        <v>21</v>
      </c>
      <c r="J14" s="14">
        <v>0.05</v>
      </c>
      <c r="M14" s="10">
        <v>1357300.3</v>
      </c>
      <c r="N14" s="11">
        <v>10</v>
      </c>
      <c r="O14" s="10">
        <v>1243136.8</v>
      </c>
      <c r="P14" s="10">
        <v>13744002</v>
      </c>
    </row>
    <row r="15" spans="1:16" x14ac:dyDescent="0.35">
      <c r="A15" s="15"/>
      <c r="B15" s="1" t="s">
        <v>1</v>
      </c>
      <c r="C15" s="1">
        <v>8</v>
      </c>
      <c r="D15" t="s">
        <v>38</v>
      </c>
      <c r="E15" s="5" t="s">
        <v>62</v>
      </c>
      <c r="F15" t="s">
        <v>39</v>
      </c>
      <c r="G15" s="6">
        <v>759.83</v>
      </c>
      <c r="H15" s="1" t="s">
        <v>53</v>
      </c>
      <c r="I15" s="1" t="s">
        <v>21</v>
      </c>
      <c r="J15" s="14">
        <v>0.05</v>
      </c>
      <c r="M15" s="10">
        <v>1197249</v>
      </c>
      <c r="N15" s="11">
        <v>10</v>
      </c>
      <c r="O15" s="10">
        <v>1096547.8</v>
      </c>
      <c r="P15" s="10">
        <v>12123328.4</v>
      </c>
    </row>
    <row r="16" spans="1:16" x14ac:dyDescent="0.35">
      <c r="A16" s="15"/>
      <c r="B16" s="1" t="s">
        <v>1</v>
      </c>
      <c r="C16" s="1">
        <v>9</v>
      </c>
      <c r="D16" t="s">
        <v>39</v>
      </c>
      <c r="E16" s="5" t="s">
        <v>62</v>
      </c>
      <c r="F16" t="s">
        <v>40</v>
      </c>
      <c r="G16" s="6">
        <v>235.53</v>
      </c>
      <c r="H16" s="1" t="s">
        <v>50</v>
      </c>
      <c r="I16" s="1" t="s">
        <v>21</v>
      </c>
      <c r="J16" s="14">
        <v>0.25</v>
      </c>
      <c r="M16" s="10">
        <v>349423</v>
      </c>
      <c r="N16" s="11">
        <v>10</v>
      </c>
      <c r="O16" s="10">
        <v>320032.7</v>
      </c>
      <c r="P16" s="10">
        <v>3538251.6</v>
      </c>
    </row>
    <row r="17" spans="1:16" x14ac:dyDescent="0.35">
      <c r="A17" s="15"/>
      <c r="B17" s="1" t="s">
        <v>1</v>
      </c>
      <c r="C17" s="1">
        <v>10</v>
      </c>
      <c r="D17" t="s">
        <v>41</v>
      </c>
      <c r="E17" s="5" t="s">
        <v>62</v>
      </c>
      <c r="F17" t="s">
        <v>42</v>
      </c>
      <c r="G17" s="6">
        <v>210.22</v>
      </c>
      <c r="H17" s="1" t="s">
        <v>54</v>
      </c>
      <c r="I17" s="1" t="s">
        <v>21</v>
      </c>
      <c r="J17" s="14">
        <v>0.35</v>
      </c>
      <c r="M17" s="10">
        <v>301753.2</v>
      </c>
      <c r="N17" s="11">
        <v>10</v>
      </c>
      <c r="O17" s="10">
        <v>276372.59999999998</v>
      </c>
      <c r="P17" s="10">
        <v>3055548.7</v>
      </c>
    </row>
    <row r="18" spans="1:16" x14ac:dyDescent="0.35">
      <c r="A18" s="15"/>
      <c r="B18" s="1" t="s">
        <v>1</v>
      </c>
      <c r="C18" s="1">
        <v>11</v>
      </c>
      <c r="D18" t="s">
        <v>42</v>
      </c>
      <c r="E18" s="5" t="s">
        <v>62</v>
      </c>
      <c r="F18" t="s">
        <v>81</v>
      </c>
      <c r="G18" s="6">
        <v>470.41</v>
      </c>
      <c r="H18" s="1" t="s">
        <v>67</v>
      </c>
      <c r="I18" s="1" t="s">
        <v>21</v>
      </c>
      <c r="J18" s="14">
        <v>0.1</v>
      </c>
      <c r="M18" s="10">
        <v>1124238.3</v>
      </c>
      <c r="N18" s="11">
        <v>10</v>
      </c>
      <c r="O18" s="10">
        <v>1029677.8</v>
      </c>
      <c r="P18" s="10">
        <v>11384019.9</v>
      </c>
    </row>
    <row r="19" spans="1:16" x14ac:dyDescent="0.35">
      <c r="A19" s="15"/>
      <c r="B19" s="1" t="s">
        <v>1</v>
      </c>
      <c r="C19" s="1">
        <v>12</v>
      </c>
      <c r="D19" t="s">
        <v>81</v>
      </c>
      <c r="E19" s="5" t="s">
        <v>62</v>
      </c>
      <c r="F19" t="s">
        <v>43</v>
      </c>
      <c r="G19" s="6">
        <v>492.78</v>
      </c>
      <c r="H19" s="1" t="s">
        <v>68</v>
      </c>
      <c r="I19" s="1" t="s">
        <v>21</v>
      </c>
      <c r="J19" s="14">
        <v>0.3</v>
      </c>
      <c r="M19" s="10">
        <v>1045186.4</v>
      </c>
      <c r="N19" s="11">
        <v>10</v>
      </c>
      <c r="O19" s="10">
        <v>957275</v>
      </c>
      <c r="P19" s="10">
        <v>10583541.4</v>
      </c>
    </row>
    <row r="20" spans="1:16" x14ac:dyDescent="0.35">
      <c r="B20" s="1"/>
      <c r="E20" s="5"/>
    </row>
    <row r="21" spans="1:16" x14ac:dyDescent="0.35">
      <c r="A21" s="15">
        <v>3</v>
      </c>
      <c r="B21" s="1" t="s">
        <v>2</v>
      </c>
      <c r="C21" s="1">
        <v>1</v>
      </c>
      <c r="D21" s="1" t="s">
        <v>69</v>
      </c>
      <c r="E21" s="5" t="s">
        <v>62</v>
      </c>
      <c r="F21" s="1" t="s">
        <v>17</v>
      </c>
      <c r="G21" s="6">
        <v>3255.3</v>
      </c>
      <c r="H21" s="1" t="s">
        <v>70</v>
      </c>
      <c r="I21" s="1" t="s">
        <v>22</v>
      </c>
      <c r="J21" s="14">
        <v>0.15</v>
      </c>
      <c r="K21" s="8">
        <f>SUM(G21:G29)</f>
        <v>9639.4</v>
      </c>
      <c r="M21" s="10">
        <v>5622591.7000000002</v>
      </c>
      <c r="N21" s="11">
        <v>10</v>
      </c>
      <c r="O21" s="10">
        <v>5162826.0999999996</v>
      </c>
      <c r="P21" s="10">
        <v>56954584.799999997</v>
      </c>
    </row>
    <row r="22" spans="1:16" x14ac:dyDescent="0.35">
      <c r="A22" s="15"/>
      <c r="B22" s="1" t="s">
        <v>2</v>
      </c>
      <c r="C22" s="1">
        <v>2</v>
      </c>
      <c r="D22" s="1" t="s">
        <v>17</v>
      </c>
      <c r="E22" s="5" t="s">
        <v>62</v>
      </c>
      <c r="F22" s="1" t="s">
        <v>33</v>
      </c>
      <c r="G22" s="6">
        <v>328.34</v>
      </c>
      <c r="H22" s="1" t="s">
        <v>52</v>
      </c>
      <c r="I22" s="1" t="s">
        <v>22</v>
      </c>
      <c r="J22" s="14">
        <v>0.25</v>
      </c>
      <c r="M22" s="10">
        <v>621045.80000000005</v>
      </c>
      <c r="N22" s="11">
        <v>10</v>
      </c>
      <c r="O22" s="10">
        <v>568809.19999999995</v>
      </c>
      <c r="P22" s="10">
        <v>6288700.5</v>
      </c>
    </row>
    <row r="23" spans="1:16" x14ac:dyDescent="0.35">
      <c r="A23" s="15"/>
      <c r="B23" s="1" t="s">
        <v>2</v>
      </c>
      <c r="C23" s="1">
        <v>3</v>
      </c>
      <c r="D23" s="1" t="s">
        <v>33</v>
      </c>
      <c r="E23" s="5" t="s">
        <v>62</v>
      </c>
      <c r="F23" s="1" t="s">
        <v>32</v>
      </c>
      <c r="G23" s="6">
        <v>1268.1500000000001</v>
      </c>
      <c r="H23" s="1" t="s">
        <v>47</v>
      </c>
      <c r="I23" s="1" t="s">
        <v>22</v>
      </c>
      <c r="J23" s="14">
        <v>0.2</v>
      </c>
      <c r="M23" s="10">
        <v>1995170.9000000001</v>
      </c>
      <c r="N23" s="12">
        <v>10</v>
      </c>
      <c r="O23" s="10">
        <v>1830085.2</v>
      </c>
      <c r="P23" s="10">
        <v>20207280</v>
      </c>
    </row>
    <row r="24" spans="1:16" x14ac:dyDescent="0.35">
      <c r="A24" s="15"/>
      <c r="B24" s="1" t="s">
        <v>2</v>
      </c>
      <c r="C24" s="1">
        <v>4</v>
      </c>
      <c r="D24" s="1" t="s">
        <v>32</v>
      </c>
      <c r="E24" s="5" t="s">
        <v>62</v>
      </c>
      <c r="F24" s="1" t="s">
        <v>31</v>
      </c>
      <c r="G24" s="6">
        <v>1393.73</v>
      </c>
      <c r="H24" s="1" t="s">
        <v>48</v>
      </c>
      <c r="I24" s="1" t="s">
        <v>22</v>
      </c>
      <c r="J24" s="14">
        <v>7.0000000000000007E-2</v>
      </c>
      <c r="M24" s="10">
        <v>7449120</v>
      </c>
      <c r="N24" s="11">
        <v>20</v>
      </c>
      <c r="O24" s="10">
        <v>6909940.0999999996</v>
      </c>
      <c r="P24" s="10">
        <v>75565431.599999994</v>
      </c>
    </row>
    <row r="25" spans="1:16" x14ac:dyDescent="0.35">
      <c r="A25" s="15"/>
      <c r="B25" s="1" t="s">
        <v>2</v>
      </c>
      <c r="C25" s="1">
        <v>5</v>
      </c>
      <c r="D25" s="1" t="s">
        <v>31</v>
      </c>
      <c r="E25" s="5" t="s">
        <v>62</v>
      </c>
      <c r="F25" s="1" t="s">
        <v>29</v>
      </c>
      <c r="G25" s="6">
        <v>2545.5</v>
      </c>
      <c r="H25" s="1" t="s">
        <v>71</v>
      </c>
      <c r="I25" s="1" t="s">
        <v>22</v>
      </c>
      <c r="J25" s="14">
        <v>0.05</v>
      </c>
      <c r="M25" s="10">
        <v>3363039</v>
      </c>
      <c r="N25" s="11">
        <v>10</v>
      </c>
      <c r="O25" s="10">
        <v>3094194.9</v>
      </c>
      <c r="P25" s="10">
        <v>34075758.299999997</v>
      </c>
    </row>
    <row r="26" spans="1:16" x14ac:dyDescent="0.35">
      <c r="A26" s="15"/>
      <c r="B26" s="1" t="s">
        <v>2</v>
      </c>
      <c r="C26" s="1">
        <v>6</v>
      </c>
      <c r="D26" s="1" t="s">
        <v>29</v>
      </c>
      <c r="E26" s="5" t="s">
        <v>62</v>
      </c>
      <c r="F26" s="1" t="s">
        <v>23</v>
      </c>
      <c r="G26" s="6">
        <v>124.97</v>
      </c>
      <c r="H26" s="1" t="s">
        <v>49</v>
      </c>
      <c r="I26" s="1" t="s">
        <v>22</v>
      </c>
      <c r="J26" s="14">
        <v>0.4</v>
      </c>
      <c r="M26" s="10">
        <v>269487.09999999998</v>
      </c>
      <c r="N26" s="11">
        <v>14</v>
      </c>
      <c r="O26" s="10">
        <v>248878.2</v>
      </c>
      <c r="P26" s="10">
        <v>2750219.8</v>
      </c>
    </row>
    <row r="27" spans="1:16" x14ac:dyDescent="0.35">
      <c r="A27" s="15"/>
      <c r="B27" s="1" t="s">
        <v>2</v>
      </c>
      <c r="C27" s="1">
        <v>7</v>
      </c>
      <c r="D27" s="1" t="s">
        <v>23</v>
      </c>
      <c r="E27" s="5" t="s">
        <v>62</v>
      </c>
      <c r="F27" s="1" t="s">
        <v>30</v>
      </c>
      <c r="G27" s="6">
        <v>270.92</v>
      </c>
      <c r="H27" s="1" t="s">
        <v>55</v>
      </c>
      <c r="I27" s="1" t="s">
        <v>22</v>
      </c>
      <c r="J27" s="14">
        <v>0.75</v>
      </c>
      <c r="M27" s="10">
        <v>653004.4</v>
      </c>
      <c r="N27" s="11">
        <v>14.1</v>
      </c>
      <c r="O27" s="10">
        <v>603066.1</v>
      </c>
      <c r="P27" s="10">
        <v>6664161.0999999996</v>
      </c>
    </row>
    <row r="28" spans="1:16" x14ac:dyDescent="0.35">
      <c r="A28" s="15"/>
      <c r="B28" s="1" t="s">
        <v>2</v>
      </c>
      <c r="C28" s="1">
        <v>8</v>
      </c>
      <c r="D28" s="1" t="s">
        <v>30</v>
      </c>
      <c r="E28" s="5" t="s">
        <v>62</v>
      </c>
      <c r="F28" s="1" t="s">
        <v>12</v>
      </c>
      <c r="G28" s="6">
        <v>149.21</v>
      </c>
      <c r="H28" s="1" t="s">
        <v>51</v>
      </c>
      <c r="I28" s="1" t="s">
        <v>22</v>
      </c>
      <c r="J28" s="14">
        <v>0.9</v>
      </c>
      <c r="M28" s="10">
        <v>312833.5</v>
      </c>
      <c r="N28" s="11">
        <v>14.1</v>
      </c>
      <c r="O28" s="10">
        <v>288909.7</v>
      </c>
      <c r="P28" s="10">
        <v>3192586.6</v>
      </c>
    </row>
    <row r="29" spans="1:16" x14ac:dyDescent="0.35">
      <c r="A29" s="15"/>
      <c r="B29" s="1" t="s">
        <v>2</v>
      </c>
      <c r="C29" s="1">
        <v>9</v>
      </c>
      <c r="D29" s="1" t="s">
        <v>12</v>
      </c>
      <c r="E29" s="5" t="s">
        <v>62</v>
      </c>
      <c r="F29" s="1" t="s">
        <v>14</v>
      </c>
      <c r="G29" s="6">
        <v>303.27999999999997</v>
      </c>
      <c r="H29" s="1" t="s">
        <v>72</v>
      </c>
      <c r="I29" s="1" t="s">
        <v>22</v>
      </c>
      <c r="J29" s="14">
        <v>0.95</v>
      </c>
      <c r="M29" s="10">
        <v>845681.4</v>
      </c>
      <c r="N29" s="11">
        <v>14</v>
      </c>
      <c r="O29" s="10">
        <v>781008.1</v>
      </c>
      <c r="P29" s="10">
        <v>8630503.5999999996</v>
      </c>
    </row>
    <row r="30" spans="1:16" x14ac:dyDescent="0.35">
      <c r="B30" s="1"/>
      <c r="D30" s="1"/>
      <c r="E30" s="5"/>
      <c r="F30" s="1"/>
    </row>
    <row r="31" spans="1:16" x14ac:dyDescent="0.35">
      <c r="A31" s="15">
        <v>4</v>
      </c>
      <c r="B31" s="1" t="s">
        <v>3</v>
      </c>
      <c r="C31" s="1">
        <v>1</v>
      </c>
      <c r="D31" s="1" t="s">
        <v>34</v>
      </c>
      <c r="E31" s="5" t="s">
        <v>62</v>
      </c>
      <c r="F31" s="1" t="s">
        <v>28</v>
      </c>
      <c r="G31" s="6">
        <v>488.5</v>
      </c>
      <c r="H31" s="1" t="s">
        <v>59</v>
      </c>
      <c r="I31" s="1" t="s">
        <v>9</v>
      </c>
      <c r="J31" s="14">
        <v>0.12</v>
      </c>
      <c r="K31" s="8">
        <f>SUM(G31:G39)</f>
        <v>17628.599999999999</v>
      </c>
      <c r="M31" s="10">
        <v>3440804.9</v>
      </c>
      <c r="N31" s="11">
        <v>20</v>
      </c>
      <c r="O31" s="10">
        <v>3191753.5</v>
      </c>
      <c r="P31" s="10">
        <v>34904244.100000001</v>
      </c>
    </row>
    <row r="32" spans="1:16" x14ac:dyDescent="0.35">
      <c r="A32" s="15"/>
      <c r="B32" s="1" t="s">
        <v>3</v>
      </c>
      <c r="C32" s="1">
        <v>2</v>
      </c>
      <c r="D32" s="1" t="s">
        <v>28</v>
      </c>
      <c r="E32" s="5" t="s">
        <v>62</v>
      </c>
      <c r="F32" s="1" t="s">
        <v>27</v>
      </c>
      <c r="G32" s="6">
        <v>4944.5600000000004</v>
      </c>
      <c r="H32" s="1" t="s">
        <v>73</v>
      </c>
      <c r="I32" s="1" t="s">
        <v>9</v>
      </c>
      <c r="J32" s="14">
        <v>0.03</v>
      </c>
      <c r="M32" s="10">
        <v>10771697.5</v>
      </c>
      <c r="N32" s="11">
        <v>0</v>
      </c>
      <c r="O32" s="10">
        <v>9866182.5999999996</v>
      </c>
      <c r="P32" s="10">
        <v>109074815</v>
      </c>
    </row>
    <row r="33" spans="1:16" x14ac:dyDescent="0.35">
      <c r="A33" s="15"/>
      <c r="B33" s="1" t="s">
        <v>3</v>
      </c>
      <c r="C33" s="1">
        <v>3</v>
      </c>
      <c r="D33" s="1" t="s">
        <v>27</v>
      </c>
      <c r="E33" s="5" t="s">
        <v>62</v>
      </c>
      <c r="F33" s="1" t="s">
        <v>26</v>
      </c>
      <c r="G33" s="6">
        <v>328.28</v>
      </c>
      <c r="H33" s="1" t="s">
        <v>74</v>
      </c>
      <c r="I33" s="1" t="s">
        <v>9</v>
      </c>
      <c r="J33" s="14">
        <v>0.45</v>
      </c>
      <c r="M33" s="10">
        <v>974465.2</v>
      </c>
      <c r="N33" s="11">
        <v>10</v>
      </c>
      <c r="O33" s="10">
        <v>886127.2</v>
      </c>
      <c r="P33" s="10">
        <v>10048978.6</v>
      </c>
    </row>
    <row r="34" spans="1:16" x14ac:dyDescent="0.35">
      <c r="A34" s="15"/>
      <c r="B34" s="1" t="s">
        <v>3</v>
      </c>
      <c r="C34" s="1">
        <v>4</v>
      </c>
      <c r="D34" s="1" t="s">
        <v>26</v>
      </c>
      <c r="E34" s="5" t="s">
        <v>62</v>
      </c>
      <c r="F34" s="1" t="s">
        <v>61</v>
      </c>
      <c r="G34" s="6">
        <v>176.92</v>
      </c>
      <c r="H34" s="1" t="s">
        <v>51</v>
      </c>
      <c r="I34" s="1" t="s">
        <v>9</v>
      </c>
      <c r="J34" s="14">
        <v>1</v>
      </c>
      <c r="M34" s="10">
        <v>712356.5</v>
      </c>
      <c r="N34" s="11">
        <v>10</v>
      </c>
      <c r="O34" s="10">
        <v>647779.4</v>
      </c>
      <c r="P34" s="10">
        <v>7346034.7000000002</v>
      </c>
    </row>
    <row r="35" spans="1:16" x14ac:dyDescent="0.35">
      <c r="A35" s="15"/>
      <c r="B35" s="1" t="s">
        <v>3</v>
      </c>
      <c r="C35" s="1">
        <v>5</v>
      </c>
      <c r="D35" s="1" t="s">
        <v>25</v>
      </c>
      <c r="E35" s="5" t="s">
        <v>62</v>
      </c>
      <c r="F35" s="1" t="s">
        <v>24</v>
      </c>
      <c r="G35" s="6">
        <v>328.7</v>
      </c>
      <c r="H35" s="1" t="s">
        <v>56</v>
      </c>
      <c r="I35" s="1" t="s">
        <v>9</v>
      </c>
      <c r="J35" s="14">
        <v>0.85</v>
      </c>
      <c r="M35" s="10">
        <v>1563741.3</v>
      </c>
      <c r="N35" s="11">
        <v>10</v>
      </c>
      <c r="O35" s="10">
        <v>1421983.8</v>
      </c>
      <c r="P35" s="10">
        <v>16125771.5</v>
      </c>
    </row>
    <row r="36" spans="1:16" x14ac:dyDescent="0.35">
      <c r="A36" s="15"/>
      <c r="B36" s="1" t="s">
        <v>3</v>
      </c>
      <c r="C36" s="1">
        <v>6</v>
      </c>
      <c r="D36" s="1" t="s">
        <v>24</v>
      </c>
      <c r="E36" s="5" t="s">
        <v>62</v>
      </c>
      <c r="F36" s="1" t="s">
        <v>8</v>
      </c>
      <c r="G36" s="6">
        <v>2695.03</v>
      </c>
      <c r="H36" s="1" t="s">
        <v>75</v>
      </c>
      <c r="I36" s="1" t="s">
        <v>9</v>
      </c>
      <c r="J36" s="14">
        <v>0.12</v>
      </c>
      <c r="M36" s="10">
        <v>10901833</v>
      </c>
      <c r="N36" s="11">
        <v>0</v>
      </c>
      <c r="O36" s="10">
        <v>9913551.1999999993</v>
      </c>
      <c r="P36" s="10">
        <v>112422985</v>
      </c>
    </row>
    <row r="37" spans="1:16" x14ac:dyDescent="0.35">
      <c r="A37" s="15"/>
      <c r="B37" s="1" t="s">
        <v>3</v>
      </c>
      <c r="C37" s="1">
        <v>7</v>
      </c>
      <c r="D37" s="1" t="s">
        <v>8</v>
      </c>
      <c r="E37" s="5" t="s">
        <v>62</v>
      </c>
      <c r="F37" s="1" t="s">
        <v>23</v>
      </c>
      <c r="G37" s="6">
        <v>8116.67</v>
      </c>
      <c r="H37" s="1" t="s">
        <v>76</v>
      </c>
      <c r="I37" s="1" t="s">
        <v>9</v>
      </c>
      <c r="J37" s="14">
        <v>0.23</v>
      </c>
      <c r="M37" s="10">
        <v>19317145.699999999</v>
      </c>
      <c r="N37" s="11">
        <v>0</v>
      </c>
      <c r="O37" s="10">
        <v>17576417</v>
      </c>
      <c r="P37" s="10">
        <v>199126193</v>
      </c>
    </row>
    <row r="38" spans="1:16" x14ac:dyDescent="0.35">
      <c r="A38" s="15"/>
      <c r="B38" s="1" t="s">
        <v>3</v>
      </c>
      <c r="C38" s="1">
        <v>8</v>
      </c>
      <c r="D38" s="1" t="s">
        <v>23</v>
      </c>
      <c r="E38" s="5" t="s">
        <v>62</v>
      </c>
      <c r="F38" s="1" t="s">
        <v>12</v>
      </c>
      <c r="G38" s="6">
        <v>246.66</v>
      </c>
      <c r="H38" s="1" t="s">
        <v>72</v>
      </c>
      <c r="I38" s="1" t="s">
        <v>9</v>
      </c>
      <c r="J38" s="14">
        <v>0.8</v>
      </c>
      <c r="M38" s="10">
        <v>1509429.8</v>
      </c>
      <c r="N38" s="11">
        <v>10</v>
      </c>
      <c r="O38" s="10">
        <v>1393996.5</v>
      </c>
      <c r="P38" s="10">
        <v>15404311.300000001</v>
      </c>
    </row>
    <row r="39" spans="1:16" x14ac:dyDescent="0.35">
      <c r="A39" s="15"/>
      <c r="B39" s="1" t="s">
        <v>3</v>
      </c>
      <c r="C39" s="1">
        <v>9</v>
      </c>
      <c r="D39" s="1" t="s">
        <v>12</v>
      </c>
      <c r="E39" s="5" t="s">
        <v>62</v>
      </c>
      <c r="F39" s="1" t="s">
        <v>14</v>
      </c>
      <c r="G39" s="6">
        <v>303.27999999999997</v>
      </c>
      <c r="H39" s="1" t="s">
        <v>52</v>
      </c>
      <c r="I39" s="1" t="s">
        <v>9</v>
      </c>
      <c r="J39" s="14">
        <v>0.95</v>
      </c>
      <c r="M39" s="10">
        <v>2068236.9</v>
      </c>
      <c r="N39" s="11">
        <v>10</v>
      </c>
      <c r="O39" s="10">
        <v>1910069</v>
      </c>
      <c r="P39" s="10">
        <v>21107152.699999999</v>
      </c>
    </row>
  </sheetData>
  <mergeCells count="4">
    <mergeCell ref="A2:A6"/>
    <mergeCell ref="A8:A19"/>
    <mergeCell ref="A21:A29"/>
    <mergeCell ref="A31:A39"/>
  </mergeCells>
  <conditionalFormatting sqref="J2:J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Claudio Burkart</dc:creator>
  <cp:lastModifiedBy>Luca Claudio Burkart</cp:lastModifiedBy>
  <dcterms:created xsi:type="dcterms:W3CDTF">2025-05-04T14:03:07Z</dcterms:created>
  <dcterms:modified xsi:type="dcterms:W3CDTF">2025-06-02T19:54:35Z</dcterms:modified>
</cp:coreProperties>
</file>