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cenuse/Desktop/"/>
    </mc:Choice>
  </mc:AlternateContent>
  <xr:revisionPtr revIDLastSave="0" documentId="13_ncr:1_{E73BAC99-123C-CB43-A929-2B24E698B270}" xr6:coauthVersionLast="47" xr6:coauthVersionMax="47" xr10:uidLastSave="{00000000-0000-0000-0000-000000000000}"/>
  <bookViews>
    <workbookView xWindow="120" yWindow="460" windowWidth="32000" windowHeight="16140" firstSheet="1" activeTab="1" xr2:uid="{323A3FFB-2C95-46BA-8E30-D8A6C19FDE04}"/>
  </bookViews>
  <sheets>
    <sheet name="2021" sheetId="1" r:id="rId1"/>
    <sheet name="202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2" l="1"/>
  <c r="M36" i="2"/>
  <c r="M16" i="2"/>
  <c r="M28" i="2"/>
  <c r="M11" i="2"/>
  <c r="M35" i="2"/>
  <c r="M18" i="2"/>
  <c r="M6" i="2"/>
  <c r="M34" i="2"/>
  <c r="M37" i="2"/>
  <c r="M33" i="2"/>
  <c r="M27" i="2"/>
  <c r="M29" i="2"/>
  <c r="M8" i="2"/>
  <c r="M5" i="2"/>
  <c r="M30" i="2"/>
  <c r="M32" i="2"/>
  <c r="M21" i="2"/>
  <c r="M38" i="2"/>
  <c r="M22" i="2"/>
  <c r="M15" i="2"/>
  <c r="M4" i="2"/>
  <c r="M23" i="2"/>
  <c r="M24" i="2"/>
  <c r="M7" i="2"/>
  <c r="M31" i="2"/>
  <c r="M17" i="2"/>
  <c r="O22" i="1"/>
  <c r="O24" i="1"/>
  <c r="O23" i="1"/>
  <c r="O21" i="1"/>
  <c r="O20" i="1"/>
  <c r="O19" i="1"/>
  <c r="O18" i="1"/>
  <c r="O17" i="1"/>
  <c r="O16" i="1"/>
  <c r="O15" i="1"/>
  <c r="O14" i="1"/>
  <c r="O13" i="1"/>
  <c r="O12" i="1"/>
  <c r="O11" i="1"/>
  <c r="O10" i="1"/>
  <c r="O9" i="1"/>
  <c r="O8" i="1"/>
  <c r="O7" i="1"/>
  <c r="O6" i="1"/>
  <c r="O5" i="1"/>
  <c r="O4" i="1"/>
  <c r="O3" i="1"/>
</calcChain>
</file>

<file path=xl/sharedStrings.xml><?xml version="1.0" encoding="utf-8"?>
<sst xmlns="http://schemas.openxmlformats.org/spreadsheetml/2006/main" count="484" uniqueCount="253">
  <si>
    <t>Student name</t>
  </si>
  <si>
    <t>Y/N</t>
  </si>
  <si>
    <t>Score 1-10 (10 is best)</t>
  </si>
  <si>
    <t xml:space="preserve"> </t>
  </si>
  <si>
    <t>Comments</t>
  </si>
  <si>
    <t>Accept</t>
  </si>
  <si>
    <t>reject</t>
  </si>
  <si>
    <t>Currently enrolled in a conservation or biology MSc or PhD program?</t>
  </si>
  <si>
    <t>If professsional, demonstrated interest in using the Summer School content?</t>
  </si>
  <si>
    <t>Quality of the research abstract, as related to course content</t>
  </si>
  <si>
    <t>Quality of the CV, as related to course content</t>
  </si>
  <si>
    <t>Quality of the motivation letter, as related to course content</t>
  </si>
  <si>
    <t>Research oriented to which species or group?</t>
  </si>
  <si>
    <t>Country of origin</t>
  </si>
  <si>
    <t>Country/region of research</t>
  </si>
  <si>
    <t>Demostrated capacity to communicate in English?</t>
  </si>
  <si>
    <t>Basic qualification for bourse?</t>
  </si>
  <si>
    <t>average score</t>
  </si>
  <si>
    <t>Bidault</t>
  </si>
  <si>
    <t>no</t>
  </si>
  <si>
    <t>yes</t>
  </si>
  <si>
    <t>Red listing and species diversity, Central Africa</t>
  </si>
  <si>
    <t>France</t>
  </si>
  <si>
    <t>West &amp;Central Africa</t>
  </si>
  <si>
    <t>Personal strong recommendation from T. Stévart. Although not currently in a PhD program, he will likely pursue one in the future (having had a negative experience in France with a concours, perhaps he would apply at UNIL?).  His work is directly related to the course content and his attendance would result in a direct usage of the content in conservation (and in a project funded by Franklinia). I strongly recommend accepting him, giving him one of the places for a professional in the course. he has independent funding to attend</t>
  </si>
  <si>
    <t>y</t>
  </si>
  <si>
    <t>n</t>
  </si>
  <si>
    <t>Texier</t>
  </si>
  <si>
    <t>yes (PhD)</t>
  </si>
  <si>
    <t>plants</t>
  </si>
  <si>
    <t>Belgium</t>
  </si>
  <si>
    <t>Gabon</t>
  </si>
  <si>
    <t>Personal strong recommendation from T. Stévart. Strong publication record. Usage of both species modelling and red listing in his work. Will use red listing in future work. Has independent funding to attend.</t>
  </si>
  <si>
    <t>Azandi</t>
  </si>
  <si>
    <t>tropical orchids</t>
  </si>
  <si>
    <t>Cameroon</t>
  </si>
  <si>
    <t>Personal recommendation from T. Stévart. Several publications. Already 1 day workshop in Red Listing experience.</t>
  </si>
  <si>
    <t>Andersen</t>
  </si>
  <si>
    <t>Modelling, lizards</t>
  </si>
  <si>
    <t>South korea</t>
  </si>
  <si>
    <t>South Korea</t>
  </si>
  <si>
    <t>Although focused on modelling, she is interested in learning about the IUCN Red list. This course could ground her in some field oriented approaches, including thinking about conservation of the species.</t>
  </si>
  <si>
    <t>Chen</t>
  </si>
  <si>
    <t>Primates-Gibbons</t>
  </si>
  <si>
    <t>China</t>
  </si>
  <si>
    <t>Seems very motivated and course could benefit research. One publication</t>
  </si>
  <si>
    <t>Zo</t>
  </si>
  <si>
    <t>grasslands, conservation</t>
  </si>
  <si>
    <t>Madagascar</t>
  </si>
  <si>
    <t>Personal recommendation from Olivier Hasinger.  Subject of interest, given the current research on the origins and threats to malagasy grasslands</t>
  </si>
  <si>
    <t>Shi Kaichong</t>
  </si>
  <si>
    <t>yes (MSc)</t>
  </si>
  <si>
    <t>China, North Laos, and North Vietnam</t>
  </si>
  <si>
    <t>Interesting CV. Species modelling interest. At MSc level, and so think course could interest him in PhD work.  Seems very serious about his research</t>
  </si>
  <si>
    <t>Ofosu</t>
  </si>
  <si>
    <t>Ghana</t>
  </si>
  <si>
    <t>Personnal recommendation from hisPhD supervisor. Strong CV with several publications. Essentially a forest ecologist, without a strong demonstrated interest in the course content. However, his research, at this early stage of his PhD could benefit from the course.</t>
  </si>
  <si>
    <t>Mba</t>
  </si>
  <si>
    <t>yes (Msc)</t>
  </si>
  <si>
    <t>reptiles (monitor lizards)</t>
  </si>
  <si>
    <t>Currently doing a MSc at distance while working for IUCN in Ghana.  Course could contribute to his MSc studies.  Subject is relevent to course.</t>
  </si>
  <si>
    <t>Munna</t>
  </si>
  <si>
    <t>modelling, trees</t>
  </si>
  <si>
    <t>Tanzania</t>
  </si>
  <si>
    <t>focused on modelling, but with a real interest in conservation. Course could help him with practical aspects such as applying species conservation assessments and plans.</t>
  </si>
  <si>
    <t>Gabo</t>
  </si>
  <si>
    <t>pangolin</t>
  </si>
  <si>
    <t>Philippines</t>
  </si>
  <si>
    <t>pangolin conservation.  However, real passion is about environmental communication.  Not strong argument for course.</t>
  </si>
  <si>
    <t>Kamga</t>
  </si>
  <si>
    <t>orchid conservation and pollination</t>
  </si>
  <si>
    <t>pollination project and conservation.  Out of focus of the course. Good referenence from V. Droissart.</t>
  </si>
  <si>
    <t>Besoa</t>
  </si>
  <si>
    <t>consultant and so not eligible for scholarship</t>
  </si>
  <si>
    <t>Kanda</t>
  </si>
  <si>
    <t>hunter gathererer nutrition</t>
  </si>
  <si>
    <t>Rep Congo</t>
  </si>
  <si>
    <t>project out of focus of course and no demonstrated real interest through motivational letter. Excellent reference list</t>
  </si>
  <si>
    <t>Kuzina</t>
  </si>
  <si>
    <t>No</t>
  </si>
  <si>
    <t xml:space="preserve">No  </t>
  </si>
  <si>
    <t>none</t>
  </si>
  <si>
    <t>Russia</t>
  </si>
  <si>
    <t xml:space="preserve">CV shows no research work or interest.  Course as seen as a way to change her career. </t>
  </si>
  <si>
    <t>Lanner</t>
  </si>
  <si>
    <t>NA</t>
  </si>
  <si>
    <t>Bees</t>
  </si>
  <si>
    <t>Austria</t>
  </si>
  <si>
    <t>Europe</t>
  </si>
  <si>
    <t>Impressive publications</t>
  </si>
  <si>
    <t>Timoner</t>
  </si>
  <si>
    <t>aquatic inverts</t>
  </si>
  <si>
    <t>Spanish</t>
  </si>
  <si>
    <t>Switzerland</t>
  </si>
  <si>
    <t>Albreht</t>
  </si>
  <si>
    <t>trees, Pterocarpus</t>
  </si>
  <si>
    <t>Slovenia?</t>
  </si>
  <si>
    <t>Central Africa</t>
  </si>
  <si>
    <t>Applying for a FRIA under Olivier Hardy.</t>
  </si>
  <si>
    <t>Jan</t>
  </si>
  <si>
    <t>fragmention of natural habitats</t>
  </si>
  <si>
    <t>Swis</t>
  </si>
  <si>
    <t>Interested in IUCN red list but not envolved currently</t>
  </si>
  <si>
    <t>Marciante</t>
  </si>
  <si>
    <t>Swiss?</t>
  </si>
  <si>
    <t>work seems to be too peripheral, and poorly formulated.</t>
  </si>
  <si>
    <t>Fahy</t>
  </si>
  <si>
    <t>dragonflies</t>
  </si>
  <si>
    <t>Swiss</t>
  </si>
  <si>
    <r>
      <t xml:space="preserve">Switzerland </t>
    </r>
    <r>
      <rPr>
        <sz val="11"/>
        <color rgb="FFFF0000"/>
        <rFont val="Calibri"/>
        <family val="2"/>
        <scheme val="minor"/>
      </rPr>
      <t>and France</t>
    </r>
  </si>
  <si>
    <t>finishing masters, applying for PhD at HEPIA. PhD proposal focused on wetland ecological indicators.</t>
  </si>
  <si>
    <t>Biedermann</t>
  </si>
  <si>
    <t>non (MS)</t>
  </si>
  <si>
    <t>An environmental law masters student. He would not have the background appropriate to understand the course content</t>
  </si>
  <si>
    <t>waiting list</t>
  </si>
  <si>
    <t>sharks &amp; rays</t>
  </si>
  <si>
    <t>recently dended PhD, founded a conservation NGO. Extremely motivated. Course would fill gaps in PhD training</t>
  </si>
  <si>
    <t>birds</t>
  </si>
  <si>
    <t>Nigeria</t>
  </si>
  <si>
    <t>Research Associate with the A. P. Leventis Ornithological Research Institute/ track record of volunteering in bird surveys. Huge personal interest in subject</t>
  </si>
  <si>
    <t>fish ecology</t>
  </si>
  <si>
    <t>Brazil</t>
  </si>
  <si>
    <t>habitat connectivity, fish stocks. Excellent CV. Highly motivated</t>
  </si>
  <si>
    <t>turtles</t>
  </si>
  <si>
    <t>USA</t>
  </si>
  <si>
    <t>Saudi Arabia</t>
  </si>
  <si>
    <t>CV shows high motivation in publishing, research expeditions, etc</t>
  </si>
  <si>
    <t>also works for a conservation org</t>
  </si>
  <si>
    <t>research highly relevent to course. CV weak on publications. Motivation high. Would benefit highly from course</t>
  </si>
  <si>
    <t>Socotra</t>
  </si>
  <si>
    <t>focused on Boswellia distribution and threat. Recomended by Olivier. CV shows motivation, but few strong scientific publications. Is an Indigenous botanist, works with local communitiess</t>
  </si>
  <si>
    <t>also works for a govt org</t>
  </si>
  <si>
    <t>invasive species</t>
  </si>
  <si>
    <t>UK</t>
  </si>
  <si>
    <t>uk + UK overseas territories</t>
  </si>
  <si>
    <t xml:space="preserve">interesting CV, strong publications, doing PhD in addtion to working.  </t>
  </si>
  <si>
    <t>Fiji</t>
  </si>
  <si>
    <r>
      <t xml:space="preserve">Modelling geographic range, habitat suitability &amp; extinction risk of Fiji’s national flower, the </t>
    </r>
    <r>
      <rPr>
        <i/>
        <sz val="12"/>
        <color theme="1"/>
        <rFont val="Times New Roman"/>
        <family val="1"/>
      </rPr>
      <t>tagimoucia</t>
    </r>
    <r>
      <rPr>
        <sz val="12"/>
        <color theme="1"/>
        <rFont val="Times New Roman"/>
        <family val="1"/>
      </rPr>
      <t xml:space="preserve">. </t>
    </r>
  </si>
  <si>
    <t>Lynx</t>
  </si>
  <si>
    <t>Scotland</t>
  </si>
  <si>
    <t>High quality abstract, and motivation</t>
  </si>
  <si>
    <t>tuna</t>
  </si>
  <si>
    <t>Indonesia</t>
  </si>
  <si>
    <t>strong CV, research focused on genetics</t>
  </si>
  <si>
    <t>sea turtles</t>
  </si>
  <si>
    <t>strong CV and interest. Course could stregthen and complement her current research.</t>
  </si>
  <si>
    <t>Malaysia</t>
  </si>
  <si>
    <t>Member of STORK, IBIS, SPOONBILL SPECIALIST GROUP. CV shows high motiviation in volunteer conservation activities. Course will have a direct input to her research</t>
  </si>
  <si>
    <t>orchids</t>
  </si>
  <si>
    <t>pollination project and conservation.  Could benefit from course.  Good referenence from V. Droissart  &amp; B. Sonké</t>
  </si>
  <si>
    <t>reseach concerns conservation issues of bycatch. Strong CV</t>
  </si>
  <si>
    <t>china</t>
  </si>
  <si>
    <t>mangrove ecology and fish stock focus</t>
  </si>
  <si>
    <t>eDNA, biodiversity monitoring</t>
  </si>
  <si>
    <t>India</t>
  </si>
  <si>
    <t>global</t>
  </si>
  <si>
    <t>molecular monitoring focused. Highly motivated.  But less focus on RLTS and related course topics</t>
  </si>
  <si>
    <t xml:space="preserve"> birds</t>
  </si>
  <si>
    <t>Benin</t>
  </si>
  <si>
    <t>birds and agriculture is the focus of his PhD. He has a motivation to use the course content later in his work.</t>
  </si>
  <si>
    <t>amphibians</t>
  </si>
  <si>
    <t>cameroon</t>
  </si>
  <si>
    <t>committed to conservation.  CV not so strong yet. Has lab collaboration with Germany</t>
  </si>
  <si>
    <t>conservation genetics</t>
  </si>
  <si>
    <t>Colombia</t>
  </si>
  <si>
    <t>strong CV, focus on genetics, less on subjects of course. Course would potentially give depth to her work</t>
  </si>
  <si>
    <t>otters</t>
  </si>
  <si>
    <t>member of SSC Otter group. Wants to assess 4 species of otter during the course. Very motivated in his conservation activities, but not yet a strong CV. Research focuses on modelling</t>
  </si>
  <si>
    <t>lianas</t>
  </si>
  <si>
    <t>migratory bird research. Highly motivated</t>
  </si>
  <si>
    <t>focus on bird ecology. CV not so strong</t>
  </si>
  <si>
    <t>species ecology</t>
  </si>
  <si>
    <t>Tropics</t>
  </si>
  <si>
    <t>CV is not impressive, motivation letter is scattered. Masters work heavily suffered from COVID-19.  Would benefit from the course</t>
  </si>
  <si>
    <t>yes (veterinary with conservation focus)</t>
  </si>
  <si>
    <t>tigers</t>
  </si>
  <si>
    <t>France?</t>
  </si>
  <si>
    <t>Asia</t>
  </si>
  <si>
    <t xml:space="preserve">interesting profile, but should submit a motivation letter in the coming days. </t>
  </si>
  <si>
    <t>bushmeat trade</t>
  </si>
  <si>
    <t>of interest, could accept, but not offer bourse as focus of research is out of focus for course</t>
  </si>
  <si>
    <t>Confirmed and paid</t>
  </si>
  <si>
    <t>Confirmed and waiting for payment</t>
  </si>
  <si>
    <t>Scholarship</t>
  </si>
  <si>
    <t>Academic Comments</t>
  </si>
  <si>
    <t>IRO Comments</t>
  </si>
  <si>
    <t>Doubtful</t>
  </si>
  <si>
    <t>University/Institution</t>
  </si>
  <si>
    <t>email address</t>
  </si>
  <si>
    <t>Lyndsey.Tanabe@kaust.edu.sa</t>
  </si>
  <si>
    <t>King Abdullah University of Science and Technology</t>
  </si>
  <si>
    <t>kirsty.scott@kaust.edu.sa</t>
  </si>
  <si>
    <t>joyt@ceh.ac.uk</t>
  </si>
  <si>
    <t>University of Sussex</t>
  </si>
  <si>
    <t>julie.fahy@etu.unige.ch</t>
  </si>
  <si>
    <t>University of Geneva</t>
  </si>
  <si>
    <t>anishajay.kirtane@usys.ethz.ch</t>
  </si>
  <si>
    <t>ETH Zurich</t>
  </si>
  <si>
    <t>louis.egertonlegum@wadham.ox.ac.uk</t>
  </si>
  <si>
    <t>University of Oxford</t>
  </si>
  <si>
    <t>vanessaewynter@gmail.com</t>
  </si>
  <si>
    <t>sylvianarayan78@gmail.com</t>
  </si>
  <si>
    <t>Fiji National University</t>
  </si>
  <si>
    <t>jacelynsee@gmail.com</t>
  </si>
  <si>
    <t>Malaysian Nature Society</t>
  </si>
  <si>
    <t>bofosubamfo@gmail.com</t>
  </si>
  <si>
    <t>Kwame Nkrumah University of Science and Technology</t>
  </si>
  <si>
    <t>m.hernandez13@uniandes.edu.co</t>
  </si>
  <si>
    <t>Universidad de los Andes</t>
  </si>
  <si>
    <t>sboakye_yiadom002@st.ug.edu.gh</t>
  </si>
  <si>
    <t>University of Ghana</t>
  </si>
  <si>
    <t>nanchinwinifred@gmail.com</t>
  </si>
  <si>
    <t>University of Jos</t>
  </si>
  <si>
    <t>ct512@cam.ac.uk</t>
  </si>
  <si>
    <t>University of Cambridge</t>
  </si>
  <si>
    <t>antwiseidu88@gmail.com</t>
  </si>
  <si>
    <t>Out</t>
  </si>
  <si>
    <t>Lyndsey Tanabe</t>
  </si>
  <si>
    <t>Jodey Peyton</t>
  </si>
  <si>
    <t>Kirsty Scott</t>
  </si>
  <si>
    <t>Julie Fahy</t>
  </si>
  <si>
    <t>Anish Kirtane</t>
  </si>
  <si>
    <t>Vanessa Wynter</t>
  </si>
  <si>
    <t>Louis Egerton Legum</t>
  </si>
  <si>
    <t>Shiloh Sylvia Narayan</t>
  </si>
  <si>
    <t>Choon Min See</t>
  </si>
  <si>
    <t>Bismark Ofosu-Bamfo</t>
  </si>
  <si>
    <t>Melissa Hernandez Povida</t>
  </si>
  <si>
    <t>Samuel Boakye Yiadom</t>
  </si>
  <si>
    <t>Nanchin Winifred Kazeh</t>
  </si>
  <si>
    <t>Cecile Thiaucourt</t>
  </si>
  <si>
    <t>Issah Seidu</t>
  </si>
  <si>
    <t>Patrick Derviche</t>
  </si>
  <si>
    <t>Francis Guetse</t>
  </si>
  <si>
    <t>Salem Hamdiah</t>
  </si>
  <si>
    <t>Raymon Zedta</t>
  </si>
  <si>
    <t>Lydie Messado Kamga</t>
  </si>
  <si>
    <t>Kooi Chee Ho</t>
  </si>
  <si>
    <t>Chengpu Jiang</t>
  </si>
  <si>
    <t>Hippolyte Agossou</t>
  </si>
  <si>
    <t>Sedrick Tsekane</t>
  </si>
  <si>
    <t>Chee Yoong Woo</t>
  </si>
  <si>
    <t>Nnandi Mundi</t>
  </si>
  <si>
    <t>Alain Din Dipita</t>
  </si>
  <si>
    <t>Will pay in the next days</t>
  </si>
  <si>
    <t>Doubtful, complicated visa procedure, must apply in NZ. Will know about participation a few days before the summer school</t>
  </si>
  <si>
    <t>Visa application will be made on July 29, will have answer after 10 working days</t>
  </si>
  <si>
    <t>No need for visa, travel arrangements in process</t>
  </si>
  <si>
    <t>Visa procedure soon in process</t>
  </si>
  <si>
    <t>Searching for financial support</t>
  </si>
  <si>
    <t>No answer since acceptance</t>
  </si>
  <si>
    <t>No scholarship</t>
  </si>
  <si>
    <t>Not eligible for scholarship and no financial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</si>
</sst>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9"/>
      <color theme="1"/>
      <name val="Arial"/>
      <family val="2"/>
    </font>
    <font>
      <sz val="12"/>
      <color theme="1"/>
      <name val="Times New Roman"/>
      <family val="1"/>
    </font>
    <font>
      <i/>
      <sz val="12"/>
      <color theme="1"/>
      <name val="Times New Roman"/>
      <family val="1"/>
    </font>
    <font>
      <sz val="8"/>
      <color theme="1"/>
      <name val="Calibri"/>
      <family val="2"/>
      <scheme val="minor"/>
    </font>
    <font>
      <b/>
      <sz val="11"/>
      <color theme="1"/>
      <name val="Calibri"/>
      <family val="2"/>
      <scheme val="minor"/>
    </font>
    <font>
      <sz val="10"/>
      <name val="Arial"/>
      <family val="2"/>
    </font>
    <font>
      <u/>
      <sz val="11"/>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applyNumberFormat="0" applyFill="0" applyBorder="0" applyAlignment="0" applyProtection="0"/>
  </cellStyleXfs>
  <cellXfs count="39">
    <xf numFmtId="0" fontId="0" fillId="0" borderId="0" xfId="0"/>
    <xf numFmtId="0" fontId="0" fillId="0" borderId="1" xfId="0" applyBorder="1"/>
    <xf numFmtId="0" fontId="0" fillId="4" borderId="1" xfId="0"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1" xfId="0" applyBorder="1" applyAlignment="1">
      <alignment wrapText="1"/>
    </xf>
    <xf numFmtId="0" fontId="0" fillId="0" borderId="1" xfId="0" applyBorder="1" applyAlignment="1">
      <alignment horizontal="center" wrapText="1"/>
    </xf>
    <xf numFmtId="0" fontId="0" fillId="7" borderId="1" xfId="0" applyFill="1" applyBorder="1" applyAlignment="1">
      <alignment wrapText="1"/>
    </xf>
    <xf numFmtId="2" fontId="0" fillId="0" borderId="1" xfId="0" applyNumberFormat="1" applyBorder="1"/>
    <xf numFmtId="0" fontId="0" fillId="0" borderId="2" xfId="0" applyBorder="1"/>
    <xf numFmtId="0" fontId="0" fillId="8" borderId="1" xfId="0" applyFill="1" applyBorder="1"/>
    <xf numFmtId="0" fontId="0" fillId="8" borderId="1" xfId="0" applyFill="1" applyBorder="1" applyAlignment="1">
      <alignment wrapText="1"/>
    </xf>
    <xf numFmtId="0" fontId="1" fillId="8" borderId="1" xfId="0" applyFont="1" applyFill="1" applyBorder="1"/>
    <xf numFmtId="2" fontId="0" fillId="8" borderId="1" xfId="0" applyNumberFormat="1" applyFill="1" applyBorder="1"/>
    <xf numFmtId="0" fontId="0" fillId="8" borderId="0" xfId="0" applyFill="1"/>
    <xf numFmtId="0" fontId="0" fillId="8" borderId="3" xfId="0" applyFill="1" applyBorder="1"/>
    <xf numFmtId="0" fontId="0" fillId="8" borderId="3" xfId="0" applyFill="1" applyBorder="1" applyAlignment="1">
      <alignment wrapText="1"/>
    </xf>
    <xf numFmtId="0" fontId="1" fillId="8" borderId="1" xfId="0" applyFont="1" applyFill="1" applyBorder="1" applyAlignment="1">
      <alignment wrapText="1"/>
    </xf>
    <xf numFmtId="0" fontId="0" fillId="8" borderId="0" xfId="0" applyFill="1" applyAlignment="1">
      <alignment wrapText="1"/>
    </xf>
    <xf numFmtId="0" fontId="0" fillId="0" borderId="0" xfId="0" applyAlignment="1">
      <alignment wrapText="1"/>
    </xf>
    <xf numFmtId="0" fontId="5" fillId="0" borderId="0" xfId="0" applyFont="1"/>
    <xf numFmtId="0" fontId="0" fillId="2" borderId="1" xfId="0" applyFill="1" applyBorder="1" applyAlignment="1">
      <alignment horizontal="center" wrapText="1"/>
    </xf>
    <xf numFmtId="0" fontId="0" fillId="2" borderId="1" xfId="0" applyFill="1" applyBorder="1" applyAlignment="1">
      <alignment horizontal="center" wrapText="1"/>
    </xf>
    <xf numFmtId="0" fontId="0" fillId="3" borderId="1" xfId="0" applyFill="1" applyBorder="1" applyAlignment="1">
      <alignment horizontal="center"/>
    </xf>
    <xf numFmtId="0" fontId="5" fillId="0" borderId="3" xfId="0" applyFont="1" applyBorder="1"/>
    <xf numFmtId="0" fontId="5" fillId="0" borderId="3" xfId="0" applyFont="1" applyBorder="1" applyAlignment="1">
      <alignment wrapText="1"/>
    </xf>
    <xf numFmtId="0" fontId="5" fillId="0" borderId="3" xfId="0" applyFont="1" applyBorder="1" applyAlignment="1">
      <alignment horizontal="center" wrapText="1"/>
    </xf>
    <xf numFmtId="0" fontId="0" fillId="0" borderId="0" xfId="0" applyFill="1" applyBorder="1"/>
    <xf numFmtId="2" fontId="0" fillId="0" borderId="0" xfId="0" applyNumberFormat="1" applyFill="1" applyBorder="1"/>
    <xf numFmtId="0" fontId="0" fillId="0" borderId="0" xfId="0" applyFill="1"/>
    <xf numFmtId="0" fontId="0" fillId="0" borderId="0" xfId="0" applyFill="1" applyBorder="1" applyAlignment="1">
      <alignment wrapText="1"/>
    </xf>
    <xf numFmtId="0" fontId="2" fillId="0" borderId="0" xfId="0" applyFont="1" applyFill="1" applyBorder="1"/>
    <xf numFmtId="0" fontId="3" fillId="0" borderId="0" xfId="0" applyFont="1" applyFill="1" applyBorder="1"/>
    <xf numFmtId="2" fontId="1" fillId="0" borderId="0" xfId="0" applyNumberFormat="1" applyFont="1" applyFill="1" applyBorder="1"/>
    <xf numFmtId="0" fontId="6" fillId="9" borderId="0" xfId="0" applyFont="1" applyFill="1"/>
    <xf numFmtId="0" fontId="5" fillId="0" borderId="3" xfId="0" applyFont="1" applyFill="1" applyBorder="1" applyAlignment="1">
      <alignment wrapText="1"/>
    </xf>
    <xf numFmtId="0" fontId="7" fillId="0" borderId="0" xfId="1"/>
    <xf numFmtId="0" fontId="8" fillId="0" borderId="0" xfId="2"/>
  </cellXfs>
  <cellStyles count="3">
    <cellStyle name="Lien hypertexte" xfId="2" builtinId="8"/>
    <cellStyle name="Normal" xfId="0" builtinId="0"/>
    <cellStyle name="Normal 3" xfId="1" xr:uid="{B653AEDD-58EC-7543-B3C4-92418C0F30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anchinwinifred@gmail.com" TargetMode="External"/><Relationship Id="rId1" Type="http://schemas.openxmlformats.org/officeDocument/2006/relationships/hyperlink" Target="mailto:louis.egertonlegum@wadham.ox.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295A2-7DDB-4384-8649-F2E67C872C0E}">
  <dimension ref="A1:P24"/>
  <sheetViews>
    <sheetView topLeftCell="A4" zoomScale="76" workbookViewId="0">
      <selection activeCell="B21" sqref="B21"/>
    </sheetView>
  </sheetViews>
  <sheetFormatPr baseColWidth="10" defaultColWidth="8.83203125" defaultRowHeight="15" x14ac:dyDescent="0.2"/>
  <cols>
    <col min="1" max="1" width="15.6640625" customWidth="1"/>
    <col min="2" max="2" width="23.33203125" style="20" customWidth="1"/>
    <col min="3" max="3" width="10.1640625" customWidth="1"/>
    <col min="4" max="4" width="15.1640625" customWidth="1"/>
    <col min="5" max="5" width="18" customWidth="1"/>
    <col min="6" max="6" width="11.5" customWidth="1"/>
    <col min="7" max="7" width="16.83203125" customWidth="1"/>
    <col min="8" max="8" width="10.5" customWidth="1"/>
    <col min="9" max="9" width="12.1640625" customWidth="1"/>
    <col min="10" max="10" width="5.1640625" customWidth="1"/>
    <col min="11" max="11" width="14.83203125" customWidth="1"/>
    <col min="12" max="12" width="8" customWidth="1"/>
    <col min="13" max="13" width="7.33203125" customWidth="1"/>
    <col min="14" max="14" width="17.33203125" hidden="1" customWidth="1"/>
  </cols>
  <sheetData>
    <row r="1" spans="1:16" x14ac:dyDescent="0.2">
      <c r="A1" s="1" t="s">
        <v>0</v>
      </c>
      <c r="B1" s="23" t="s">
        <v>1</v>
      </c>
      <c r="C1" s="23"/>
      <c r="D1" s="24" t="s">
        <v>2</v>
      </c>
      <c r="E1" s="24"/>
      <c r="F1" s="24"/>
      <c r="G1" s="2" t="s">
        <v>3</v>
      </c>
      <c r="H1" s="2"/>
      <c r="I1" s="2"/>
      <c r="J1" s="2"/>
      <c r="K1" s="3" t="s">
        <v>4</v>
      </c>
      <c r="L1" s="4" t="s">
        <v>5</v>
      </c>
      <c r="M1" s="5" t="s">
        <v>6</v>
      </c>
      <c r="N1" s="3"/>
      <c r="O1" s="1"/>
    </row>
    <row r="2" spans="1:16" ht="192" x14ac:dyDescent="0.2">
      <c r="A2" s="1"/>
      <c r="B2" s="6" t="s">
        <v>7</v>
      </c>
      <c r="C2" s="6" t="s">
        <v>8</v>
      </c>
      <c r="D2" s="6" t="s">
        <v>9</v>
      </c>
      <c r="E2" s="6" t="s">
        <v>10</v>
      </c>
      <c r="F2" s="6" t="s">
        <v>11</v>
      </c>
      <c r="G2" s="7" t="s">
        <v>12</v>
      </c>
      <c r="H2" s="7" t="s">
        <v>13</v>
      </c>
      <c r="I2" s="7" t="s">
        <v>14</v>
      </c>
      <c r="J2" s="7" t="s">
        <v>15</v>
      </c>
      <c r="K2" s="1" t="s">
        <v>4</v>
      </c>
      <c r="L2" s="1"/>
      <c r="M2" s="1"/>
      <c r="N2" s="8" t="s">
        <v>16</v>
      </c>
      <c r="O2" s="1" t="s">
        <v>17</v>
      </c>
      <c r="P2" t="s">
        <v>3</v>
      </c>
    </row>
    <row r="3" spans="1:16" ht="16" x14ac:dyDescent="0.2">
      <c r="A3" s="1" t="s">
        <v>18</v>
      </c>
      <c r="B3" s="6" t="s">
        <v>19</v>
      </c>
      <c r="C3" s="1" t="s">
        <v>20</v>
      </c>
      <c r="D3" s="1">
        <v>10</v>
      </c>
      <c r="E3" s="1">
        <v>10</v>
      </c>
      <c r="F3" s="1">
        <v>10</v>
      </c>
      <c r="G3" s="1" t="s">
        <v>21</v>
      </c>
      <c r="H3" s="1" t="s">
        <v>22</v>
      </c>
      <c r="I3" s="1" t="s">
        <v>23</v>
      </c>
      <c r="J3" s="1" t="s">
        <v>20</v>
      </c>
      <c r="K3" s="1" t="s">
        <v>24</v>
      </c>
      <c r="L3" s="1" t="s">
        <v>25</v>
      </c>
      <c r="M3" s="1"/>
      <c r="N3" s="1" t="s">
        <v>26</v>
      </c>
      <c r="O3" s="9">
        <f t="shared" ref="O3:O24" si="0">AVERAGE(D3:F3)</f>
        <v>10</v>
      </c>
    </row>
    <row r="4" spans="1:16" ht="16" x14ac:dyDescent="0.2">
      <c r="A4" s="1" t="s">
        <v>27</v>
      </c>
      <c r="B4" s="6" t="s">
        <v>28</v>
      </c>
      <c r="C4" s="1" t="s">
        <v>3</v>
      </c>
      <c r="D4" s="1">
        <v>10</v>
      </c>
      <c r="E4" s="1">
        <v>10</v>
      </c>
      <c r="F4" s="1">
        <v>10</v>
      </c>
      <c r="G4" s="1" t="s">
        <v>29</v>
      </c>
      <c r="H4" s="1" t="s">
        <v>30</v>
      </c>
      <c r="I4" s="1" t="s">
        <v>31</v>
      </c>
      <c r="J4" s="1" t="s">
        <v>20</v>
      </c>
      <c r="K4" s="1" t="s">
        <v>32</v>
      </c>
      <c r="L4" s="1" t="s">
        <v>25</v>
      </c>
      <c r="M4" s="1"/>
      <c r="N4" s="1" t="s">
        <v>26</v>
      </c>
      <c r="O4" s="9">
        <f t="shared" si="0"/>
        <v>10</v>
      </c>
    </row>
    <row r="5" spans="1:16" ht="16" x14ac:dyDescent="0.2">
      <c r="A5" s="1" t="s">
        <v>33</v>
      </c>
      <c r="B5" s="6" t="s">
        <v>28</v>
      </c>
      <c r="C5" s="1" t="s">
        <v>3</v>
      </c>
      <c r="D5" s="1">
        <v>8</v>
      </c>
      <c r="E5" s="1">
        <v>8</v>
      </c>
      <c r="F5" s="1">
        <v>8</v>
      </c>
      <c r="G5" s="1" t="s">
        <v>34</v>
      </c>
      <c r="H5" s="1" t="s">
        <v>35</v>
      </c>
      <c r="I5" s="1" t="s">
        <v>35</v>
      </c>
      <c r="J5" s="1" t="s">
        <v>20</v>
      </c>
      <c r="K5" s="1" t="s">
        <v>36</v>
      </c>
      <c r="L5" s="1" t="s">
        <v>25</v>
      </c>
      <c r="M5" s="1"/>
      <c r="N5" s="1" t="s">
        <v>25</v>
      </c>
      <c r="O5" s="9">
        <f t="shared" si="0"/>
        <v>8</v>
      </c>
    </row>
    <row r="6" spans="1:16" ht="16" x14ac:dyDescent="0.2">
      <c r="A6" s="1" t="s">
        <v>37</v>
      </c>
      <c r="B6" s="6" t="s">
        <v>28</v>
      </c>
      <c r="C6" s="1"/>
      <c r="D6" s="1">
        <v>8</v>
      </c>
      <c r="E6" s="1">
        <v>9</v>
      </c>
      <c r="F6" s="1">
        <v>6</v>
      </c>
      <c r="G6" s="1" t="s">
        <v>38</v>
      </c>
      <c r="H6" s="1" t="s">
        <v>39</v>
      </c>
      <c r="I6" s="1" t="s">
        <v>40</v>
      </c>
      <c r="J6" s="1" t="s">
        <v>20</v>
      </c>
      <c r="K6" s="1" t="s">
        <v>41</v>
      </c>
      <c r="L6" s="1" t="s">
        <v>25</v>
      </c>
      <c r="M6" s="1"/>
      <c r="N6" s="1" t="s">
        <v>19</v>
      </c>
      <c r="O6" s="9">
        <f t="shared" si="0"/>
        <v>7.666666666666667</v>
      </c>
    </row>
    <row r="7" spans="1:16" ht="16" x14ac:dyDescent="0.2">
      <c r="A7" s="1" t="s">
        <v>42</v>
      </c>
      <c r="B7" s="6" t="s">
        <v>28</v>
      </c>
      <c r="C7" s="1" t="s">
        <v>3</v>
      </c>
      <c r="D7" s="1">
        <v>9</v>
      </c>
      <c r="E7" s="1">
        <v>9</v>
      </c>
      <c r="F7" s="1">
        <v>5</v>
      </c>
      <c r="G7" s="1" t="s">
        <v>43</v>
      </c>
      <c r="H7" s="1" t="s">
        <v>44</v>
      </c>
      <c r="I7" s="1" t="s">
        <v>44</v>
      </c>
      <c r="J7" s="1" t="s">
        <v>20</v>
      </c>
      <c r="K7" s="1" t="s">
        <v>45</v>
      </c>
      <c r="L7" s="1" t="s">
        <v>25</v>
      </c>
      <c r="M7" s="1"/>
      <c r="N7" s="1" t="s">
        <v>25</v>
      </c>
      <c r="O7" s="9">
        <f t="shared" si="0"/>
        <v>7.666666666666667</v>
      </c>
    </row>
    <row r="8" spans="1:16" ht="16" x14ac:dyDescent="0.2">
      <c r="A8" s="1" t="s">
        <v>46</v>
      </c>
      <c r="B8" s="6" t="s">
        <v>28</v>
      </c>
      <c r="C8" s="1" t="s">
        <v>3</v>
      </c>
      <c r="D8" s="1">
        <v>7</v>
      </c>
      <c r="E8" s="1">
        <v>7</v>
      </c>
      <c r="F8" s="1">
        <v>8</v>
      </c>
      <c r="G8" s="1" t="s">
        <v>47</v>
      </c>
      <c r="H8" s="1" t="s">
        <v>48</v>
      </c>
      <c r="I8" s="1" t="s">
        <v>48</v>
      </c>
      <c r="J8" s="1" t="s">
        <v>20</v>
      </c>
      <c r="K8" s="1" t="s">
        <v>49</v>
      </c>
      <c r="L8" s="1" t="s">
        <v>25</v>
      </c>
      <c r="M8" s="1"/>
      <c r="N8" s="1" t="s">
        <v>25</v>
      </c>
      <c r="O8" s="9">
        <f t="shared" si="0"/>
        <v>7.333333333333333</v>
      </c>
    </row>
    <row r="9" spans="1:16" ht="64" x14ac:dyDescent="0.2">
      <c r="A9" s="1" t="s">
        <v>50</v>
      </c>
      <c r="B9" s="6" t="s">
        <v>51</v>
      </c>
      <c r="C9" s="1" t="s">
        <v>3</v>
      </c>
      <c r="D9" s="1">
        <v>10</v>
      </c>
      <c r="E9" s="1">
        <v>9</v>
      </c>
      <c r="F9" s="1">
        <v>1</v>
      </c>
      <c r="G9" s="1" t="s">
        <v>43</v>
      </c>
      <c r="H9" s="1" t="s">
        <v>44</v>
      </c>
      <c r="I9" s="6" t="s">
        <v>52</v>
      </c>
      <c r="J9" s="1" t="s">
        <v>20</v>
      </c>
      <c r="K9" s="1" t="s">
        <v>53</v>
      </c>
      <c r="L9" s="1" t="s">
        <v>25</v>
      </c>
      <c r="M9" s="1"/>
      <c r="N9" s="1" t="s">
        <v>25</v>
      </c>
      <c r="O9" s="9">
        <f t="shared" si="0"/>
        <v>6.666666666666667</v>
      </c>
    </row>
    <row r="10" spans="1:16" ht="16" x14ac:dyDescent="0.2">
      <c r="A10" s="1" t="s">
        <v>54</v>
      </c>
      <c r="B10" s="6" t="s">
        <v>28</v>
      </c>
      <c r="C10" s="1"/>
      <c r="D10" s="1">
        <v>6</v>
      </c>
      <c r="E10" s="1">
        <v>9</v>
      </c>
      <c r="F10" s="1">
        <v>5</v>
      </c>
      <c r="G10" s="1"/>
      <c r="H10" s="1" t="s">
        <v>55</v>
      </c>
      <c r="I10" s="1" t="s">
        <v>55</v>
      </c>
      <c r="J10" s="1" t="s">
        <v>20</v>
      </c>
      <c r="K10" s="1" t="s">
        <v>56</v>
      </c>
      <c r="L10" s="1" t="s">
        <v>20</v>
      </c>
      <c r="M10" s="1"/>
      <c r="N10" s="1" t="s">
        <v>25</v>
      </c>
      <c r="O10" s="9">
        <f t="shared" si="0"/>
        <v>6.666666666666667</v>
      </c>
    </row>
    <row r="11" spans="1:16" ht="16" x14ac:dyDescent="0.2">
      <c r="A11" s="1" t="s">
        <v>57</v>
      </c>
      <c r="B11" s="6" t="s">
        <v>58</v>
      </c>
      <c r="C11" s="1" t="s">
        <v>3</v>
      </c>
      <c r="D11" s="1">
        <v>7</v>
      </c>
      <c r="E11" s="1">
        <v>4</v>
      </c>
      <c r="F11" s="1">
        <v>9</v>
      </c>
      <c r="G11" s="1" t="s">
        <v>59</v>
      </c>
      <c r="H11" s="1" t="s">
        <v>55</v>
      </c>
      <c r="I11" s="1" t="s">
        <v>55</v>
      </c>
      <c r="J11" s="10" t="s">
        <v>20</v>
      </c>
      <c r="K11" s="1" t="s">
        <v>60</v>
      </c>
      <c r="L11" s="1" t="s">
        <v>25</v>
      </c>
      <c r="M11" s="1"/>
      <c r="N11" s="1" t="s">
        <v>25</v>
      </c>
      <c r="O11" s="9">
        <f t="shared" si="0"/>
        <v>6.666666666666667</v>
      </c>
    </row>
    <row r="12" spans="1:16" ht="16" x14ac:dyDescent="0.2">
      <c r="A12" s="1" t="s">
        <v>61</v>
      </c>
      <c r="B12" s="6" t="s">
        <v>28</v>
      </c>
      <c r="C12" s="1"/>
      <c r="D12" s="1">
        <v>6</v>
      </c>
      <c r="E12" s="1">
        <v>4</v>
      </c>
      <c r="F12" s="1"/>
      <c r="G12" s="1" t="s">
        <v>62</v>
      </c>
      <c r="H12" s="1" t="s">
        <v>63</v>
      </c>
      <c r="I12" s="1" t="s">
        <v>63</v>
      </c>
      <c r="J12" s="1" t="s">
        <v>20</v>
      </c>
      <c r="K12" s="1" t="s">
        <v>64</v>
      </c>
      <c r="L12" s="1" t="s">
        <v>25</v>
      </c>
      <c r="M12" s="1"/>
      <c r="N12" s="1" t="s">
        <v>25</v>
      </c>
      <c r="O12" s="9">
        <f t="shared" si="0"/>
        <v>5</v>
      </c>
    </row>
    <row r="13" spans="1:16" ht="16" x14ac:dyDescent="0.2">
      <c r="A13" s="1" t="s">
        <v>65</v>
      </c>
      <c r="B13" s="6" t="s">
        <v>51</v>
      </c>
      <c r="C13" s="1"/>
      <c r="D13" s="1">
        <v>6</v>
      </c>
      <c r="E13" s="1">
        <v>4</v>
      </c>
      <c r="F13" s="1">
        <v>4</v>
      </c>
      <c r="G13" s="1" t="s">
        <v>66</v>
      </c>
      <c r="H13" s="1" t="s">
        <v>67</v>
      </c>
      <c r="I13" s="1" t="s">
        <v>67</v>
      </c>
      <c r="J13" s="1" t="s">
        <v>20</v>
      </c>
      <c r="K13" s="1" t="s">
        <v>68</v>
      </c>
      <c r="L13" s="1"/>
      <c r="M13" s="1" t="s">
        <v>20</v>
      </c>
      <c r="N13" s="1" t="s">
        <v>25</v>
      </c>
      <c r="O13" s="9">
        <f t="shared" si="0"/>
        <v>4.666666666666667</v>
      </c>
    </row>
    <row r="14" spans="1:16" ht="16" x14ac:dyDescent="0.2">
      <c r="A14" s="1" t="s">
        <v>69</v>
      </c>
      <c r="B14" s="6" t="s">
        <v>28</v>
      </c>
      <c r="C14" s="1"/>
      <c r="D14" s="1">
        <v>5</v>
      </c>
      <c r="E14" s="1">
        <v>3</v>
      </c>
      <c r="F14" s="1">
        <v>4</v>
      </c>
      <c r="G14" s="1" t="s">
        <v>70</v>
      </c>
      <c r="H14" s="1" t="s">
        <v>35</v>
      </c>
      <c r="I14" s="1" t="s">
        <v>35</v>
      </c>
      <c r="J14" s="1" t="s">
        <v>20</v>
      </c>
      <c r="K14" s="1" t="s">
        <v>71</v>
      </c>
      <c r="L14" s="1" t="s">
        <v>25</v>
      </c>
      <c r="M14" s="1"/>
      <c r="N14" s="1" t="s">
        <v>25</v>
      </c>
      <c r="O14" s="9">
        <f t="shared" si="0"/>
        <v>4</v>
      </c>
    </row>
    <row r="15" spans="1:16" ht="16" x14ac:dyDescent="0.2">
      <c r="A15" s="1" t="s">
        <v>72</v>
      </c>
      <c r="B15" s="6" t="s">
        <v>19</v>
      </c>
      <c r="C15" s="1" t="s">
        <v>20</v>
      </c>
      <c r="D15" s="1">
        <v>5</v>
      </c>
      <c r="E15" s="1">
        <v>3</v>
      </c>
      <c r="F15" s="1">
        <v>1</v>
      </c>
      <c r="G15" s="1"/>
      <c r="H15" s="1" t="s">
        <v>48</v>
      </c>
      <c r="I15" s="1" t="s">
        <v>48</v>
      </c>
      <c r="J15" s="1" t="s">
        <v>20</v>
      </c>
      <c r="K15" s="1" t="s">
        <v>73</v>
      </c>
      <c r="L15" s="1"/>
      <c r="M15" s="1" t="s">
        <v>20</v>
      </c>
      <c r="N15" s="1" t="s">
        <v>19</v>
      </c>
      <c r="O15" s="9">
        <f t="shared" si="0"/>
        <v>3</v>
      </c>
    </row>
    <row r="16" spans="1:16" ht="16" x14ac:dyDescent="0.2">
      <c r="A16" s="1" t="s">
        <v>74</v>
      </c>
      <c r="B16" s="6" t="s">
        <v>51</v>
      </c>
      <c r="C16" s="1"/>
      <c r="D16" s="1">
        <v>2</v>
      </c>
      <c r="E16" s="1">
        <v>3</v>
      </c>
      <c r="F16" s="1">
        <v>3</v>
      </c>
      <c r="G16" s="1" t="s">
        <v>75</v>
      </c>
      <c r="H16" s="1" t="s">
        <v>76</v>
      </c>
      <c r="I16" s="1" t="s">
        <v>76</v>
      </c>
      <c r="J16" s="1" t="s">
        <v>20</v>
      </c>
      <c r="K16" s="1" t="s">
        <v>77</v>
      </c>
      <c r="L16" s="1"/>
      <c r="M16" s="1" t="s">
        <v>20</v>
      </c>
      <c r="N16" s="1" t="s">
        <v>25</v>
      </c>
      <c r="O16" s="9">
        <f t="shared" si="0"/>
        <v>2.6666666666666665</v>
      </c>
    </row>
    <row r="17" spans="1:15" ht="16" x14ac:dyDescent="0.2">
      <c r="A17" s="1" t="s">
        <v>78</v>
      </c>
      <c r="B17" s="6" t="s">
        <v>79</v>
      </c>
      <c r="C17" s="1" t="s">
        <v>80</v>
      </c>
      <c r="D17" s="1">
        <v>0</v>
      </c>
      <c r="E17" s="1">
        <v>0</v>
      </c>
      <c r="F17" s="1">
        <v>3</v>
      </c>
      <c r="G17" s="1" t="s">
        <v>81</v>
      </c>
      <c r="H17" s="1" t="s">
        <v>82</v>
      </c>
      <c r="I17" s="1" t="s">
        <v>81</v>
      </c>
      <c r="J17" s="1" t="s">
        <v>20</v>
      </c>
      <c r="K17" s="1" t="s">
        <v>83</v>
      </c>
      <c r="L17" s="1" t="s">
        <v>3</v>
      </c>
      <c r="M17" s="1" t="s">
        <v>20</v>
      </c>
      <c r="N17" s="1" t="s">
        <v>26</v>
      </c>
      <c r="O17" s="9">
        <f t="shared" si="0"/>
        <v>1</v>
      </c>
    </row>
    <row r="18" spans="1:15" s="15" customFormat="1" ht="32" x14ac:dyDescent="0.2">
      <c r="A18" s="11" t="s">
        <v>84</v>
      </c>
      <c r="B18" s="12" t="s">
        <v>28</v>
      </c>
      <c r="C18" s="11" t="s">
        <v>85</v>
      </c>
      <c r="D18" s="13">
        <v>7</v>
      </c>
      <c r="E18" s="11">
        <v>8</v>
      </c>
      <c r="F18" s="13">
        <v>9</v>
      </c>
      <c r="G18" s="11" t="s">
        <v>86</v>
      </c>
      <c r="H18" s="11" t="s">
        <v>87</v>
      </c>
      <c r="I18" s="11" t="s">
        <v>88</v>
      </c>
      <c r="J18" s="11" t="s">
        <v>20</v>
      </c>
      <c r="K18" s="12" t="s">
        <v>89</v>
      </c>
      <c r="L18" s="11" t="s">
        <v>20</v>
      </c>
      <c r="M18" s="11"/>
      <c r="N18" s="11"/>
      <c r="O18" s="14">
        <f t="shared" si="0"/>
        <v>8</v>
      </c>
    </row>
    <row r="19" spans="1:15" s="15" customFormat="1" ht="16" x14ac:dyDescent="0.2">
      <c r="A19" s="11" t="s">
        <v>90</v>
      </c>
      <c r="B19" s="12" t="s">
        <v>28</v>
      </c>
      <c r="C19" s="11" t="s">
        <v>85</v>
      </c>
      <c r="D19" s="13">
        <v>6</v>
      </c>
      <c r="E19" s="11">
        <v>7</v>
      </c>
      <c r="F19" s="11">
        <v>7</v>
      </c>
      <c r="G19" s="11" t="s">
        <v>91</v>
      </c>
      <c r="H19" s="11" t="s">
        <v>92</v>
      </c>
      <c r="I19" s="13" t="s">
        <v>93</v>
      </c>
      <c r="J19" s="11" t="s">
        <v>20</v>
      </c>
      <c r="K19" s="12"/>
      <c r="L19" s="11" t="s">
        <v>20</v>
      </c>
      <c r="M19" s="11"/>
      <c r="N19" s="11"/>
      <c r="O19" s="14">
        <f t="shared" si="0"/>
        <v>6.666666666666667</v>
      </c>
    </row>
    <row r="20" spans="1:15" s="15" customFormat="1" ht="48" x14ac:dyDescent="0.2">
      <c r="A20" s="16" t="s">
        <v>94</v>
      </c>
      <c r="B20" s="17" t="s">
        <v>51</v>
      </c>
      <c r="C20" s="16" t="s">
        <v>85</v>
      </c>
      <c r="D20" s="16">
        <v>10</v>
      </c>
      <c r="E20" s="16">
        <v>8</v>
      </c>
      <c r="F20" s="16">
        <v>10</v>
      </c>
      <c r="G20" s="16" t="s">
        <v>95</v>
      </c>
      <c r="H20" s="16" t="s">
        <v>96</v>
      </c>
      <c r="I20" s="16" t="s">
        <v>97</v>
      </c>
      <c r="J20" s="16" t="s">
        <v>20</v>
      </c>
      <c r="K20" s="17" t="s">
        <v>98</v>
      </c>
      <c r="L20" s="16" t="s">
        <v>20</v>
      </c>
      <c r="M20" s="11"/>
      <c r="N20" s="11"/>
      <c r="O20" s="14">
        <f t="shared" si="0"/>
        <v>9.3333333333333339</v>
      </c>
    </row>
    <row r="21" spans="1:15" s="15" customFormat="1" ht="64" x14ac:dyDescent="0.2">
      <c r="A21" s="11" t="s">
        <v>99</v>
      </c>
      <c r="B21" s="12" t="s">
        <v>51</v>
      </c>
      <c r="C21" s="11"/>
      <c r="D21" s="11">
        <v>6</v>
      </c>
      <c r="E21" s="13">
        <v>5</v>
      </c>
      <c r="F21" s="11">
        <v>6</v>
      </c>
      <c r="G21" s="11" t="s">
        <v>100</v>
      </c>
      <c r="H21" s="11" t="s">
        <v>101</v>
      </c>
      <c r="I21" s="11" t="s">
        <v>93</v>
      </c>
      <c r="J21" s="11" t="s">
        <v>20</v>
      </c>
      <c r="K21" s="18" t="s">
        <v>102</v>
      </c>
      <c r="L21" s="11" t="s">
        <v>20</v>
      </c>
      <c r="M21" s="11"/>
      <c r="N21" s="11"/>
      <c r="O21" s="14">
        <f t="shared" si="0"/>
        <v>5.666666666666667</v>
      </c>
    </row>
    <row r="22" spans="1:15" s="15" customFormat="1" ht="64" x14ac:dyDescent="0.2">
      <c r="A22" s="11" t="s">
        <v>103</v>
      </c>
      <c r="B22" s="12" t="s">
        <v>51</v>
      </c>
      <c r="C22" s="11" t="s">
        <v>85</v>
      </c>
      <c r="D22" s="13">
        <v>3</v>
      </c>
      <c r="E22" s="11">
        <v>4</v>
      </c>
      <c r="F22" s="11">
        <v>5</v>
      </c>
      <c r="G22" s="11" t="s">
        <v>85</v>
      </c>
      <c r="H22" s="11" t="s">
        <v>104</v>
      </c>
      <c r="I22" s="11" t="s">
        <v>93</v>
      </c>
      <c r="J22" s="11" t="s">
        <v>19</v>
      </c>
      <c r="K22" s="19" t="s">
        <v>105</v>
      </c>
      <c r="L22" s="11"/>
      <c r="M22" s="11" t="s">
        <v>6</v>
      </c>
      <c r="N22" s="11"/>
      <c r="O22" s="14">
        <f t="shared" si="0"/>
        <v>4</v>
      </c>
    </row>
    <row r="23" spans="1:15" s="15" customFormat="1" ht="112" x14ac:dyDescent="0.2">
      <c r="A23" s="11" t="s">
        <v>106</v>
      </c>
      <c r="B23" s="12" t="s">
        <v>51</v>
      </c>
      <c r="C23" s="11" t="s">
        <v>85</v>
      </c>
      <c r="D23" s="11">
        <v>7</v>
      </c>
      <c r="E23" s="11">
        <v>7</v>
      </c>
      <c r="F23" s="11">
        <v>7</v>
      </c>
      <c r="G23" s="11" t="s">
        <v>107</v>
      </c>
      <c r="H23" s="11" t="s">
        <v>108</v>
      </c>
      <c r="I23" s="12" t="s">
        <v>109</v>
      </c>
      <c r="J23" s="11" t="s">
        <v>20</v>
      </c>
      <c r="K23" s="12" t="s">
        <v>110</v>
      </c>
      <c r="L23" s="11" t="s">
        <v>20</v>
      </c>
      <c r="M23" s="11"/>
      <c r="N23" s="11"/>
      <c r="O23" s="14">
        <f t="shared" si="0"/>
        <v>7</v>
      </c>
    </row>
    <row r="24" spans="1:15" s="15" customFormat="1" ht="128" x14ac:dyDescent="0.2">
      <c r="A24" s="11" t="s">
        <v>111</v>
      </c>
      <c r="B24" s="12" t="s">
        <v>112</v>
      </c>
      <c r="C24" s="11" t="s">
        <v>85</v>
      </c>
      <c r="D24" s="11">
        <v>0</v>
      </c>
      <c r="E24" s="11">
        <v>0</v>
      </c>
      <c r="F24" s="11">
        <v>0</v>
      </c>
      <c r="G24" s="11" t="s">
        <v>85</v>
      </c>
      <c r="H24" s="11" t="s">
        <v>104</v>
      </c>
      <c r="I24" s="11" t="s">
        <v>85</v>
      </c>
      <c r="J24" s="11" t="s">
        <v>26</v>
      </c>
      <c r="K24" s="12" t="s">
        <v>113</v>
      </c>
      <c r="L24" s="11"/>
      <c r="M24" s="11" t="s">
        <v>114</v>
      </c>
      <c r="N24" s="11"/>
      <c r="O24" s="14">
        <f t="shared" si="0"/>
        <v>0</v>
      </c>
    </row>
  </sheetData>
  <mergeCells count="2">
    <mergeCell ref="B1:C1"/>
    <mergeCell ref="D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CCD8-C7F0-4C44-BF3B-E4FB4635EFD3}">
  <dimension ref="A1:N38"/>
  <sheetViews>
    <sheetView tabSelected="1" workbookViewId="0">
      <selection activeCell="A4" sqref="A4"/>
    </sheetView>
  </sheetViews>
  <sheetFormatPr baseColWidth="10" defaultColWidth="8.83203125" defaultRowHeight="15" x14ac:dyDescent="0.2"/>
  <cols>
    <col min="1" max="1" width="28.83203125" customWidth="1"/>
    <col min="5" max="5" width="12.83203125" customWidth="1"/>
    <col min="12" max="12" width="14.33203125" customWidth="1"/>
  </cols>
  <sheetData>
    <row r="1" spans="1:14" x14ac:dyDescent="0.2">
      <c r="A1" s="1" t="s">
        <v>0</v>
      </c>
      <c r="B1" s="23" t="s">
        <v>1</v>
      </c>
      <c r="C1" s="23"/>
      <c r="D1" s="22"/>
      <c r="E1" s="22"/>
      <c r="F1" s="24" t="s">
        <v>2</v>
      </c>
      <c r="G1" s="24"/>
      <c r="H1" s="24"/>
      <c r="I1" s="2" t="s">
        <v>3</v>
      </c>
      <c r="J1" s="2"/>
      <c r="K1" s="2"/>
      <c r="L1" s="3" t="s">
        <v>4</v>
      </c>
      <c r="M1" s="1"/>
    </row>
    <row r="2" spans="1:14" s="21" customFormat="1" ht="61" customHeight="1" x14ac:dyDescent="0.15">
      <c r="A2" s="25"/>
      <c r="B2" s="26" t="s">
        <v>7</v>
      </c>
      <c r="C2" s="26" t="s">
        <v>8</v>
      </c>
      <c r="D2" s="26" t="s">
        <v>188</v>
      </c>
      <c r="E2" s="36" t="s">
        <v>187</v>
      </c>
      <c r="F2" s="26" t="s">
        <v>9</v>
      </c>
      <c r="G2" s="26" t="s">
        <v>10</v>
      </c>
      <c r="H2" s="26" t="s">
        <v>11</v>
      </c>
      <c r="I2" s="27" t="s">
        <v>12</v>
      </c>
      <c r="J2" s="27" t="s">
        <v>13</v>
      </c>
      <c r="K2" s="27" t="s">
        <v>14</v>
      </c>
      <c r="L2" s="25" t="s">
        <v>184</v>
      </c>
      <c r="M2" s="25" t="s">
        <v>17</v>
      </c>
      <c r="N2" s="21" t="s">
        <v>185</v>
      </c>
    </row>
    <row r="3" spans="1:14" x14ac:dyDescent="0.2">
      <c r="A3" s="35" t="s">
        <v>181</v>
      </c>
    </row>
    <row r="4" spans="1:14" s="30" customFormat="1" x14ac:dyDescent="0.2">
      <c r="A4" s="28" t="s">
        <v>217</v>
      </c>
      <c r="B4" s="28" t="s">
        <v>28</v>
      </c>
      <c r="C4" s="28" t="s">
        <v>85</v>
      </c>
      <c r="D4" s="37" t="s">
        <v>189</v>
      </c>
      <c r="E4" s="37" t="s">
        <v>190</v>
      </c>
      <c r="F4" s="29">
        <v>10</v>
      </c>
      <c r="G4" s="29">
        <v>9</v>
      </c>
      <c r="H4" s="29">
        <v>8</v>
      </c>
      <c r="I4" s="28" t="s">
        <v>123</v>
      </c>
      <c r="J4" s="28" t="s">
        <v>124</v>
      </c>
      <c r="K4" s="28" t="s">
        <v>125</v>
      </c>
      <c r="L4" s="28" t="s">
        <v>126</v>
      </c>
      <c r="M4" s="29">
        <f>AVERAGE(F4:H4)</f>
        <v>9</v>
      </c>
    </row>
    <row r="5" spans="1:14" s="30" customFormat="1" x14ac:dyDescent="0.2">
      <c r="A5" s="28" t="s">
        <v>218</v>
      </c>
      <c r="B5" s="28" t="s">
        <v>28</v>
      </c>
      <c r="C5" s="28" t="s">
        <v>131</v>
      </c>
      <c r="D5" s="37" t="s">
        <v>192</v>
      </c>
      <c r="E5" s="37" t="s">
        <v>193</v>
      </c>
      <c r="F5" s="29">
        <v>6</v>
      </c>
      <c r="G5" s="29">
        <v>9</v>
      </c>
      <c r="H5" s="29">
        <v>10</v>
      </c>
      <c r="I5" s="28" t="s">
        <v>132</v>
      </c>
      <c r="J5" s="28" t="s">
        <v>133</v>
      </c>
      <c r="K5" s="28" t="s">
        <v>134</v>
      </c>
      <c r="L5" s="28" t="s">
        <v>135</v>
      </c>
      <c r="M5" s="29">
        <f>AVERAGE(F5:H5)</f>
        <v>8.3333333333333339</v>
      </c>
    </row>
    <row r="6" spans="1:14" s="30" customFormat="1" x14ac:dyDescent="0.2">
      <c r="A6" s="28" t="s">
        <v>219</v>
      </c>
      <c r="B6" s="28" t="s">
        <v>28</v>
      </c>
      <c r="C6" s="28" t="s">
        <v>85</v>
      </c>
      <c r="D6" s="37" t="s">
        <v>191</v>
      </c>
      <c r="E6" s="37" t="s">
        <v>190</v>
      </c>
      <c r="F6" s="29">
        <v>7</v>
      </c>
      <c r="G6" s="29">
        <v>7</v>
      </c>
      <c r="H6" s="29">
        <v>8</v>
      </c>
      <c r="I6" s="28" t="s">
        <v>144</v>
      </c>
      <c r="J6" s="28" t="s">
        <v>124</v>
      </c>
      <c r="K6" s="28" t="s">
        <v>125</v>
      </c>
      <c r="L6" s="28" t="s">
        <v>145</v>
      </c>
      <c r="M6" s="29">
        <f>AVERAGE(F6:H6)</f>
        <v>7.333333333333333</v>
      </c>
    </row>
    <row r="7" spans="1:14" s="30" customFormat="1" ht="14" customHeight="1" x14ac:dyDescent="0.2">
      <c r="A7" s="28" t="s">
        <v>220</v>
      </c>
      <c r="B7" s="31" t="s">
        <v>51</v>
      </c>
      <c r="C7" s="28" t="s">
        <v>85</v>
      </c>
      <c r="D7" s="37" t="s">
        <v>194</v>
      </c>
      <c r="E7" s="37" t="s">
        <v>195</v>
      </c>
      <c r="F7" s="29">
        <v>7</v>
      </c>
      <c r="G7" s="29">
        <v>7</v>
      </c>
      <c r="H7" s="29">
        <v>7</v>
      </c>
      <c r="I7" s="28" t="s">
        <v>107</v>
      </c>
      <c r="J7" s="28" t="s">
        <v>108</v>
      </c>
      <c r="K7" s="31" t="s">
        <v>109</v>
      </c>
      <c r="L7" s="31" t="s">
        <v>110</v>
      </c>
      <c r="M7" s="29">
        <f>AVERAGE(F7:H7)</f>
        <v>7</v>
      </c>
    </row>
    <row r="8" spans="1:14" s="30" customFormat="1" x14ac:dyDescent="0.2">
      <c r="A8" s="28" t="s">
        <v>221</v>
      </c>
      <c r="B8" s="28" t="s">
        <v>28</v>
      </c>
      <c r="C8" s="28" t="s">
        <v>85</v>
      </c>
      <c r="D8" s="37" t="s">
        <v>196</v>
      </c>
      <c r="E8" s="37" t="s">
        <v>197</v>
      </c>
      <c r="F8" s="29">
        <v>8</v>
      </c>
      <c r="G8" s="29">
        <v>6</v>
      </c>
      <c r="H8" s="29">
        <v>7</v>
      </c>
      <c r="I8" s="28" t="s">
        <v>153</v>
      </c>
      <c r="J8" s="28" t="s">
        <v>154</v>
      </c>
      <c r="K8" s="28" t="s">
        <v>155</v>
      </c>
      <c r="L8" s="28" t="s">
        <v>156</v>
      </c>
      <c r="M8" s="29">
        <f>AVERAGE(F8:H8)</f>
        <v>7</v>
      </c>
    </row>
    <row r="9" spans="1:14" s="30" customFormat="1" x14ac:dyDescent="0.2"/>
    <row r="10" spans="1:14" s="30" customFormat="1" x14ac:dyDescent="0.2">
      <c r="A10" s="35" t="s">
        <v>182</v>
      </c>
    </row>
    <row r="11" spans="1:14" s="30" customFormat="1" x14ac:dyDescent="0.2">
      <c r="A11" s="28" t="s">
        <v>222</v>
      </c>
      <c r="B11" s="28" t="s">
        <v>51</v>
      </c>
      <c r="C11" s="28"/>
      <c r="D11" t="s">
        <v>200</v>
      </c>
      <c r="E11" s="37" t="s">
        <v>199</v>
      </c>
      <c r="F11" s="29">
        <v>7</v>
      </c>
      <c r="G11" s="29">
        <v>5</v>
      </c>
      <c r="H11" s="29">
        <v>7</v>
      </c>
      <c r="I11" s="28" t="s">
        <v>171</v>
      </c>
      <c r="J11" s="28" t="s">
        <v>133</v>
      </c>
      <c r="K11" s="28" t="s">
        <v>172</v>
      </c>
      <c r="L11" s="28" t="s">
        <v>173</v>
      </c>
      <c r="M11" s="29">
        <f>AVERAGE(F11:H11)</f>
        <v>6.333333333333333</v>
      </c>
      <c r="N11" s="28" t="s">
        <v>244</v>
      </c>
    </row>
    <row r="12" spans="1:14" s="30" customFormat="1" x14ac:dyDescent="0.2">
      <c r="A12" s="28" t="s">
        <v>223</v>
      </c>
      <c r="B12" s="28" t="s">
        <v>51</v>
      </c>
      <c r="C12" s="28"/>
      <c r="D12" s="38" t="s">
        <v>198</v>
      </c>
      <c r="E12" s="37" t="s">
        <v>199</v>
      </c>
      <c r="F12" s="29">
        <v>9</v>
      </c>
      <c r="G12" s="29">
        <v>6</v>
      </c>
      <c r="H12" s="29">
        <v>8</v>
      </c>
      <c r="I12" s="28" t="s">
        <v>138</v>
      </c>
      <c r="J12" s="28" t="s">
        <v>133</v>
      </c>
      <c r="K12" s="28" t="s">
        <v>139</v>
      </c>
      <c r="L12" s="28" t="s">
        <v>140</v>
      </c>
      <c r="M12" s="29">
        <f>AVERAGE(F12:H12)</f>
        <v>7.666666666666667</v>
      </c>
      <c r="N12" s="28" t="s">
        <v>244</v>
      </c>
    </row>
    <row r="14" spans="1:14" x14ac:dyDescent="0.2">
      <c r="A14" s="35" t="s">
        <v>183</v>
      </c>
    </row>
    <row r="15" spans="1:14" s="30" customFormat="1" ht="16" x14ac:dyDescent="0.2">
      <c r="A15" s="28" t="s">
        <v>224</v>
      </c>
      <c r="B15" s="28" t="s">
        <v>51</v>
      </c>
      <c r="C15" s="28" t="s">
        <v>85</v>
      </c>
      <c r="D15" s="37" t="s">
        <v>201</v>
      </c>
      <c r="E15" s="37" t="s">
        <v>202</v>
      </c>
      <c r="F15" s="29">
        <v>10</v>
      </c>
      <c r="G15" s="29">
        <v>4</v>
      </c>
      <c r="H15" s="29">
        <v>10</v>
      </c>
      <c r="I15" s="33" t="s">
        <v>29</v>
      </c>
      <c r="J15" s="28" t="s">
        <v>136</v>
      </c>
      <c r="K15" s="28" t="s">
        <v>136</v>
      </c>
      <c r="L15" s="33" t="s">
        <v>137</v>
      </c>
      <c r="M15" s="29">
        <f>AVERAGE(F15:H15)</f>
        <v>8</v>
      </c>
      <c r="N15" s="30" t="s">
        <v>245</v>
      </c>
    </row>
    <row r="16" spans="1:14" s="30" customFormat="1" x14ac:dyDescent="0.2">
      <c r="A16" s="28" t="s">
        <v>225</v>
      </c>
      <c r="B16" s="28" t="s">
        <v>51</v>
      </c>
      <c r="C16" s="28" t="s">
        <v>127</v>
      </c>
      <c r="D16" t="s">
        <v>203</v>
      </c>
      <c r="E16" t="s">
        <v>204</v>
      </c>
      <c r="F16" s="29">
        <v>8</v>
      </c>
      <c r="G16" s="29">
        <v>6</v>
      </c>
      <c r="H16" s="29">
        <v>8</v>
      </c>
      <c r="I16" s="28" t="s">
        <v>117</v>
      </c>
      <c r="J16" s="28" t="s">
        <v>146</v>
      </c>
      <c r="K16" s="28" t="s">
        <v>146</v>
      </c>
      <c r="L16" s="28" t="s">
        <v>147</v>
      </c>
      <c r="M16" s="29">
        <f>AVERAGE(F16:H16)</f>
        <v>7.333333333333333</v>
      </c>
      <c r="N16" s="28" t="s">
        <v>247</v>
      </c>
    </row>
    <row r="17" spans="1:14" s="30" customFormat="1" ht="16" x14ac:dyDescent="0.2">
      <c r="A17" s="28" t="s">
        <v>226</v>
      </c>
      <c r="B17" s="31" t="s">
        <v>28</v>
      </c>
      <c r="C17" s="28"/>
      <c r="D17" s="37" t="s">
        <v>205</v>
      </c>
      <c r="E17" s="37" t="s">
        <v>206</v>
      </c>
      <c r="F17" s="29">
        <v>6</v>
      </c>
      <c r="G17" s="29">
        <v>9</v>
      </c>
      <c r="H17" s="29">
        <v>6</v>
      </c>
      <c r="I17" s="28" t="s">
        <v>168</v>
      </c>
      <c r="J17" s="28" t="s">
        <v>55</v>
      </c>
      <c r="K17" s="28" t="s">
        <v>55</v>
      </c>
      <c r="L17" s="28" t="s">
        <v>56</v>
      </c>
      <c r="M17" s="29">
        <f>AVERAGE(F17:H17)</f>
        <v>7</v>
      </c>
      <c r="N17" s="28" t="s">
        <v>246</v>
      </c>
    </row>
    <row r="18" spans="1:14" s="30" customFormat="1" x14ac:dyDescent="0.2">
      <c r="A18" s="28" t="s">
        <v>227</v>
      </c>
      <c r="B18" s="28" t="s">
        <v>28</v>
      </c>
      <c r="C18" s="28" t="s">
        <v>85</v>
      </c>
      <c r="D18" s="37" t="s">
        <v>207</v>
      </c>
      <c r="E18" s="37" t="s">
        <v>208</v>
      </c>
      <c r="F18" s="29">
        <v>7</v>
      </c>
      <c r="G18" s="29">
        <v>6</v>
      </c>
      <c r="H18" s="29">
        <v>8</v>
      </c>
      <c r="I18" s="28" t="s">
        <v>163</v>
      </c>
      <c r="J18" s="28" t="s">
        <v>164</v>
      </c>
      <c r="K18" s="28" t="s">
        <v>164</v>
      </c>
      <c r="L18" s="28" t="s">
        <v>165</v>
      </c>
      <c r="M18" s="29">
        <f>AVERAGE(F18:H18)</f>
        <v>7</v>
      </c>
      <c r="N18" s="28" t="s">
        <v>247</v>
      </c>
    </row>
    <row r="19" spans="1:14" s="30" customFormat="1" x14ac:dyDescent="0.2">
      <c r="A19" s="28"/>
      <c r="B19" s="28"/>
      <c r="C19" s="28"/>
      <c r="D19" s="28"/>
      <c r="E19" s="28"/>
      <c r="F19" s="29"/>
      <c r="G19" s="29"/>
      <c r="H19" s="29"/>
      <c r="I19" s="28"/>
      <c r="J19" s="28"/>
      <c r="K19" s="28"/>
      <c r="L19" s="28"/>
      <c r="M19" s="29"/>
    </row>
    <row r="20" spans="1:14" s="30" customFormat="1" x14ac:dyDescent="0.2">
      <c r="A20" s="35" t="s">
        <v>186</v>
      </c>
      <c r="B20" s="28"/>
      <c r="C20" s="28"/>
      <c r="D20" s="28"/>
      <c r="E20" s="28"/>
      <c r="F20" s="29"/>
      <c r="G20" s="29"/>
      <c r="H20" s="29"/>
      <c r="I20" s="28"/>
      <c r="J20" s="28"/>
      <c r="K20" s="28"/>
      <c r="L20" s="28"/>
      <c r="M20" s="29"/>
    </row>
    <row r="21" spans="1:14" s="30" customFormat="1" x14ac:dyDescent="0.2">
      <c r="A21" s="28" t="s">
        <v>228</v>
      </c>
      <c r="B21" s="28" t="s">
        <v>51</v>
      </c>
      <c r="C21" s="28" t="s">
        <v>85</v>
      </c>
      <c r="D21" s="37" t="s">
        <v>209</v>
      </c>
      <c r="E21" s="37" t="s">
        <v>210</v>
      </c>
      <c r="F21" s="29">
        <v>7</v>
      </c>
      <c r="G21" s="29">
        <v>6</v>
      </c>
      <c r="H21" s="29">
        <v>7</v>
      </c>
      <c r="I21" s="28" t="s">
        <v>117</v>
      </c>
      <c r="J21" s="28" t="s">
        <v>55</v>
      </c>
      <c r="K21" s="28" t="s">
        <v>55</v>
      </c>
      <c r="L21" s="28" t="s">
        <v>169</v>
      </c>
      <c r="M21" s="29">
        <f>AVERAGE(F21:H21)</f>
        <v>6.666666666666667</v>
      </c>
      <c r="N21" s="28" t="s">
        <v>248</v>
      </c>
    </row>
    <row r="22" spans="1:14" s="30" customFormat="1" ht="14" customHeight="1" x14ac:dyDescent="0.2">
      <c r="A22" s="28" t="s">
        <v>229</v>
      </c>
      <c r="B22" s="28" t="s">
        <v>28</v>
      </c>
      <c r="C22" s="28" t="s">
        <v>85</v>
      </c>
      <c r="D22" s="38" t="s">
        <v>211</v>
      </c>
      <c r="E22" s="37" t="s">
        <v>212</v>
      </c>
      <c r="F22" s="29">
        <v>8</v>
      </c>
      <c r="G22" s="29">
        <v>10</v>
      </c>
      <c r="H22" s="29">
        <v>10</v>
      </c>
      <c r="I22" s="28" t="s">
        <v>117</v>
      </c>
      <c r="J22" s="28" t="s">
        <v>118</v>
      </c>
      <c r="K22" s="28" t="s">
        <v>118</v>
      </c>
      <c r="L22" s="32" t="s">
        <v>119</v>
      </c>
      <c r="M22" s="29">
        <f>AVERAGE(F22:H22)</f>
        <v>9.3333333333333339</v>
      </c>
      <c r="N22" s="28" t="s">
        <v>249</v>
      </c>
    </row>
    <row r="23" spans="1:14" s="30" customFormat="1" x14ac:dyDescent="0.2">
      <c r="A23" s="28" t="s">
        <v>230</v>
      </c>
      <c r="B23" s="28" t="s">
        <v>174</v>
      </c>
      <c r="C23" s="28" t="s">
        <v>85</v>
      </c>
      <c r="D23" s="37" t="s">
        <v>213</v>
      </c>
      <c r="E23" s="37" t="s">
        <v>214</v>
      </c>
      <c r="F23" s="29">
        <v>8</v>
      </c>
      <c r="G23" s="29">
        <v>9</v>
      </c>
      <c r="H23" s="34">
        <v>0</v>
      </c>
      <c r="I23" s="28" t="s">
        <v>175</v>
      </c>
      <c r="J23" s="28" t="s">
        <v>176</v>
      </c>
      <c r="K23" s="28" t="s">
        <v>177</v>
      </c>
      <c r="L23" s="28" t="s">
        <v>178</v>
      </c>
      <c r="M23" s="29">
        <f>AVERAGE(F23:H23)</f>
        <v>5.666666666666667</v>
      </c>
      <c r="N23" s="28" t="s">
        <v>250</v>
      </c>
    </row>
    <row r="24" spans="1:14" s="30" customFormat="1" x14ac:dyDescent="0.2">
      <c r="A24" s="28" t="s">
        <v>231</v>
      </c>
      <c r="B24" s="28" t="s">
        <v>19</v>
      </c>
      <c r="C24" s="28" t="s">
        <v>20</v>
      </c>
      <c r="D24" s="37" t="s">
        <v>215</v>
      </c>
      <c r="E24" s="37" t="s">
        <v>206</v>
      </c>
      <c r="F24" s="29">
        <v>10</v>
      </c>
      <c r="G24" s="29">
        <v>9</v>
      </c>
      <c r="H24" s="29">
        <v>10</v>
      </c>
      <c r="I24" s="28" t="s">
        <v>115</v>
      </c>
      <c r="J24" s="28" t="s">
        <v>55</v>
      </c>
      <c r="K24" s="28" t="s">
        <v>55</v>
      </c>
      <c r="L24" s="28" t="s">
        <v>116</v>
      </c>
      <c r="M24" s="29">
        <f>AVERAGE(F24:H24)</f>
        <v>9.6666666666666661</v>
      </c>
      <c r="N24" s="28" t="s">
        <v>249</v>
      </c>
    </row>
    <row r="26" spans="1:14" x14ac:dyDescent="0.2">
      <c r="A26" s="35" t="s">
        <v>216</v>
      </c>
    </row>
    <row r="27" spans="1:14" s="30" customFormat="1" x14ac:dyDescent="0.2">
      <c r="A27" s="28" t="s">
        <v>232</v>
      </c>
      <c r="B27" s="28" t="s">
        <v>28</v>
      </c>
      <c r="C27" s="28" t="s">
        <v>85</v>
      </c>
      <c r="D27" s="28"/>
      <c r="E27" s="28"/>
      <c r="F27" s="29">
        <v>8</v>
      </c>
      <c r="G27" s="29">
        <v>10</v>
      </c>
      <c r="H27" s="29">
        <v>10</v>
      </c>
      <c r="I27" s="28" t="s">
        <v>120</v>
      </c>
      <c r="J27" s="28" t="s">
        <v>121</v>
      </c>
      <c r="K27" s="28" t="s">
        <v>121</v>
      </c>
      <c r="L27" s="28" t="s">
        <v>122</v>
      </c>
      <c r="M27" s="29">
        <f>AVERAGE(F27:H27)</f>
        <v>9.3333333333333339</v>
      </c>
      <c r="N27" s="28" t="s">
        <v>251</v>
      </c>
    </row>
    <row r="28" spans="1:14" s="30" customFormat="1" x14ac:dyDescent="0.2">
      <c r="A28" s="28" t="s">
        <v>233</v>
      </c>
      <c r="B28" s="28" t="s">
        <v>28</v>
      </c>
      <c r="C28" s="28" t="s">
        <v>127</v>
      </c>
      <c r="D28" s="28"/>
      <c r="E28" s="28"/>
      <c r="F28" s="29">
        <v>10</v>
      </c>
      <c r="G28" s="29">
        <v>7</v>
      </c>
      <c r="H28" s="29">
        <v>10</v>
      </c>
      <c r="I28" s="28" t="s">
        <v>117</v>
      </c>
      <c r="J28" s="28" t="s">
        <v>35</v>
      </c>
      <c r="K28" s="28" t="s">
        <v>35</v>
      </c>
      <c r="L28" s="28" t="s">
        <v>128</v>
      </c>
      <c r="M28" s="29">
        <f>AVERAGE(F28:H28)</f>
        <v>9</v>
      </c>
      <c r="N28" s="28" t="s">
        <v>251</v>
      </c>
    </row>
    <row r="29" spans="1:14" s="30" customFormat="1" x14ac:dyDescent="0.2">
      <c r="A29" s="28" t="s">
        <v>234</v>
      </c>
      <c r="B29" s="28" t="s">
        <v>28</v>
      </c>
      <c r="C29" s="28" t="s">
        <v>85</v>
      </c>
      <c r="D29" s="28"/>
      <c r="E29" s="28"/>
      <c r="F29" s="29">
        <v>10</v>
      </c>
      <c r="G29" s="29">
        <v>8</v>
      </c>
      <c r="H29" s="29">
        <v>8</v>
      </c>
      <c r="I29" s="28" t="s">
        <v>29</v>
      </c>
      <c r="J29" s="28" t="s">
        <v>129</v>
      </c>
      <c r="K29" s="28" t="s">
        <v>129</v>
      </c>
      <c r="L29" s="28" t="s">
        <v>130</v>
      </c>
      <c r="M29" s="29">
        <f>AVERAGE(F29:H29)</f>
        <v>8.6666666666666661</v>
      </c>
      <c r="N29" s="28" t="s">
        <v>252</v>
      </c>
    </row>
    <row r="30" spans="1:14" s="30" customFormat="1" x14ac:dyDescent="0.2">
      <c r="A30" s="28" t="s">
        <v>235</v>
      </c>
      <c r="B30" s="28" t="s">
        <v>28</v>
      </c>
      <c r="C30" s="28" t="s">
        <v>85</v>
      </c>
      <c r="D30" s="28"/>
      <c r="E30" s="28"/>
      <c r="F30" s="29">
        <v>7</v>
      </c>
      <c r="G30" s="29">
        <v>8</v>
      </c>
      <c r="H30" s="29">
        <v>7</v>
      </c>
      <c r="I30" s="28" t="s">
        <v>141</v>
      </c>
      <c r="J30" s="28" t="s">
        <v>142</v>
      </c>
      <c r="K30" s="28" t="s">
        <v>142</v>
      </c>
      <c r="L30" s="28" t="s">
        <v>143</v>
      </c>
      <c r="M30" s="29">
        <f>AVERAGE(F30:H30)</f>
        <v>7.333333333333333</v>
      </c>
      <c r="N30" s="28" t="s">
        <v>251</v>
      </c>
    </row>
    <row r="31" spans="1:14" s="30" customFormat="1" ht="16" x14ac:dyDescent="0.2">
      <c r="A31" s="28" t="s">
        <v>236</v>
      </c>
      <c r="B31" s="31" t="s">
        <v>28</v>
      </c>
      <c r="C31" s="28"/>
      <c r="D31" s="28"/>
      <c r="E31" s="28"/>
      <c r="F31" s="29">
        <v>8</v>
      </c>
      <c r="G31" s="29">
        <v>6</v>
      </c>
      <c r="H31" s="29">
        <v>8</v>
      </c>
      <c r="I31" s="28" t="s">
        <v>148</v>
      </c>
      <c r="J31" s="28" t="s">
        <v>35</v>
      </c>
      <c r="K31" s="28" t="s">
        <v>35</v>
      </c>
      <c r="L31" s="28" t="s">
        <v>149</v>
      </c>
      <c r="M31" s="29">
        <f>AVERAGE(F31:H31)</f>
        <v>7.333333333333333</v>
      </c>
      <c r="N31" s="28" t="s">
        <v>251</v>
      </c>
    </row>
    <row r="32" spans="1:14" s="30" customFormat="1" x14ac:dyDescent="0.2">
      <c r="A32" s="28" t="s">
        <v>237</v>
      </c>
      <c r="B32" s="28" t="s">
        <v>51</v>
      </c>
      <c r="C32" s="28" t="s">
        <v>85</v>
      </c>
      <c r="D32" s="28"/>
      <c r="E32" s="28"/>
      <c r="F32" s="29">
        <v>6</v>
      </c>
      <c r="G32" s="29">
        <v>8</v>
      </c>
      <c r="H32" s="29">
        <v>7</v>
      </c>
      <c r="I32" s="28" t="s">
        <v>115</v>
      </c>
      <c r="J32" s="28" t="s">
        <v>146</v>
      </c>
      <c r="K32" s="28" t="s">
        <v>146</v>
      </c>
      <c r="L32" s="28" t="s">
        <v>150</v>
      </c>
      <c r="M32" s="29">
        <f>AVERAGE(F32:H32)</f>
        <v>7</v>
      </c>
      <c r="N32" s="28" t="s">
        <v>251</v>
      </c>
    </row>
    <row r="33" spans="1:14" s="30" customFormat="1" x14ac:dyDescent="0.2">
      <c r="A33" s="28" t="s">
        <v>238</v>
      </c>
      <c r="B33" s="28" t="s">
        <v>28</v>
      </c>
      <c r="C33" s="28" t="s">
        <v>85</v>
      </c>
      <c r="D33" s="28"/>
      <c r="E33" s="28"/>
      <c r="F33" s="29">
        <v>6</v>
      </c>
      <c r="G33" s="29">
        <v>7</v>
      </c>
      <c r="H33" s="29">
        <v>8</v>
      </c>
      <c r="I33" s="28" t="s">
        <v>120</v>
      </c>
      <c r="J33" s="28" t="s">
        <v>44</v>
      </c>
      <c r="K33" s="28" t="s">
        <v>151</v>
      </c>
      <c r="L33" s="28" t="s">
        <v>152</v>
      </c>
      <c r="M33" s="29">
        <f>AVERAGE(F33:H33)</f>
        <v>7</v>
      </c>
      <c r="N33" s="28" t="s">
        <v>252</v>
      </c>
    </row>
    <row r="34" spans="1:14" s="30" customFormat="1" x14ac:dyDescent="0.2">
      <c r="A34" s="28" t="s">
        <v>239</v>
      </c>
      <c r="B34" s="28" t="s">
        <v>28</v>
      </c>
      <c r="C34" s="28" t="s">
        <v>85</v>
      </c>
      <c r="D34" s="28"/>
      <c r="E34" s="28"/>
      <c r="F34" s="29">
        <v>7</v>
      </c>
      <c r="G34" s="29">
        <v>7</v>
      </c>
      <c r="H34" s="29">
        <v>7</v>
      </c>
      <c r="I34" s="28" t="s">
        <v>157</v>
      </c>
      <c r="J34" s="28" t="s">
        <v>158</v>
      </c>
      <c r="K34" s="28" t="s">
        <v>158</v>
      </c>
      <c r="L34" s="28" t="s">
        <v>159</v>
      </c>
      <c r="M34" s="29">
        <f>AVERAGE(F34:H34)</f>
        <v>7</v>
      </c>
      <c r="N34" s="28" t="s">
        <v>251</v>
      </c>
    </row>
    <row r="35" spans="1:14" s="30" customFormat="1" x14ac:dyDescent="0.2">
      <c r="A35" s="28" t="s">
        <v>240</v>
      </c>
      <c r="B35" s="28" t="s">
        <v>28</v>
      </c>
      <c r="C35" s="28" t="s">
        <v>85</v>
      </c>
      <c r="D35" s="28"/>
      <c r="E35" s="28"/>
      <c r="F35" s="29">
        <v>7</v>
      </c>
      <c r="G35" s="29">
        <v>7</v>
      </c>
      <c r="H35" s="29">
        <v>7</v>
      </c>
      <c r="I35" s="28" t="s">
        <v>160</v>
      </c>
      <c r="J35" s="28" t="s">
        <v>161</v>
      </c>
      <c r="K35" s="28" t="s">
        <v>161</v>
      </c>
      <c r="L35" s="28" t="s">
        <v>162</v>
      </c>
      <c r="M35" s="29">
        <f>AVERAGE(F35:H35)</f>
        <v>7</v>
      </c>
      <c r="N35" s="28" t="s">
        <v>251</v>
      </c>
    </row>
    <row r="36" spans="1:14" s="30" customFormat="1" x14ac:dyDescent="0.2">
      <c r="A36" s="28" t="s">
        <v>241</v>
      </c>
      <c r="B36" s="28" t="s">
        <v>51</v>
      </c>
      <c r="C36" s="28" t="s">
        <v>85</v>
      </c>
      <c r="D36" s="28"/>
      <c r="E36" s="28"/>
      <c r="F36" s="29">
        <v>8</v>
      </c>
      <c r="G36" s="29">
        <v>5</v>
      </c>
      <c r="H36" s="29">
        <v>8</v>
      </c>
      <c r="I36" s="28" t="s">
        <v>166</v>
      </c>
      <c r="J36" s="28" t="s">
        <v>146</v>
      </c>
      <c r="K36" s="28" t="s">
        <v>146</v>
      </c>
      <c r="L36" s="28" t="s">
        <v>167</v>
      </c>
      <c r="M36" s="29">
        <f>AVERAGE(F36:H36)</f>
        <v>7</v>
      </c>
      <c r="N36" s="28" t="s">
        <v>251</v>
      </c>
    </row>
    <row r="37" spans="1:14" s="30" customFormat="1" x14ac:dyDescent="0.2">
      <c r="A37" s="28" t="s">
        <v>242</v>
      </c>
      <c r="B37" s="28" t="s">
        <v>28</v>
      </c>
      <c r="C37" s="28" t="s">
        <v>85</v>
      </c>
      <c r="D37" s="28"/>
      <c r="E37" s="28"/>
      <c r="F37" s="29">
        <v>8</v>
      </c>
      <c r="G37" s="29">
        <v>5</v>
      </c>
      <c r="H37" s="29">
        <v>6</v>
      </c>
      <c r="I37" s="28" t="s">
        <v>117</v>
      </c>
      <c r="J37" s="28" t="s">
        <v>35</v>
      </c>
      <c r="K37" s="28" t="s">
        <v>35</v>
      </c>
      <c r="L37" s="28" t="s">
        <v>170</v>
      </c>
      <c r="M37" s="29">
        <f>AVERAGE(F37:H37)</f>
        <v>6.333333333333333</v>
      </c>
      <c r="N37" s="28" t="s">
        <v>251</v>
      </c>
    </row>
    <row r="38" spans="1:14" s="30" customFormat="1" x14ac:dyDescent="0.2">
      <c r="A38" s="28" t="s">
        <v>243</v>
      </c>
      <c r="B38" s="28" t="s">
        <v>28</v>
      </c>
      <c r="C38" s="28" t="s">
        <v>85</v>
      </c>
      <c r="D38" s="28"/>
      <c r="E38" s="28"/>
      <c r="F38" s="29">
        <v>5</v>
      </c>
      <c r="G38" s="29">
        <v>5</v>
      </c>
      <c r="H38" s="29">
        <v>5</v>
      </c>
      <c r="I38" s="28" t="s">
        <v>179</v>
      </c>
      <c r="J38" s="28" t="s">
        <v>35</v>
      </c>
      <c r="K38" s="28" t="s">
        <v>35</v>
      </c>
      <c r="L38" s="28" t="s">
        <v>180</v>
      </c>
      <c r="M38" s="29">
        <f>AVERAGE(F38:H38)</f>
        <v>5</v>
      </c>
      <c r="N38" s="28" t="s">
        <v>251</v>
      </c>
    </row>
  </sheetData>
  <sortState xmlns:xlrd2="http://schemas.microsoft.com/office/spreadsheetml/2017/richdata2" ref="A3:M15">
    <sortCondition descending="1" ref="M3:M15"/>
  </sortState>
  <mergeCells count="2">
    <mergeCell ref="B1:C1"/>
    <mergeCell ref="F1:H1"/>
  </mergeCells>
  <hyperlinks>
    <hyperlink ref="D12" r:id="rId1" xr:uid="{19B43E7E-9267-0C49-8B2A-F3966F3D463F}"/>
    <hyperlink ref="D22" r:id="rId2" xr:uid="{628C0836-2CD4-A245-9B71-BE3080C7C0E8}"/>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edUnilComments xmlns="eade77ad-ec9a-40f7-964b-a6607f1503ae" xsi:nil="true"/>
    <GedUnilSource xmlns="eade77ad-ec9a-40f7-964b-a6607f1503ae">
      <Url xsi:nil="true"/>
      <Description xsi:nil="true"/>
    </GedUnilSource>
    <GedUnilBroadcastingRights xmlns="eade77ad-ec9a-40f7-964b-a6607f1503ae" xsi:nil="true"/>
    <TaxCatchAll xmlns="eade77ad-ec9a-40f7-964b-a6607f1503ae">
      <Value>50</Value>
      <Value>34</Value>
      <Value>51</Value>
      <Value>36</Value>
    </TaxCatchAll>
    <GedUnilThemes0 xmlns="a19ed390-d72d-4ef4-aba4-126bb38f41c5">
      <Terms xmlns="http://schemas.microsoft.com/office/infopath/2007/PartnerControls"/>
    </GedUnilThemes0>
    <GedUnilLanguages0 xmlns="a19ed390-d72d-4ef4-aba4-126bb38f41c5">
      <Terms xmlns="http://schemas.microsoft.com/office/infopath/2007/PartnerControls"/>
    </GedUnilLanguages0>
    <GedUnilTypology0 xmlns="a19ed390-d72d-4ef4-aba4-126bb38f41c5">
      <Terms xmlns="http://schemas.microsoft.com/office/infopath/2007/PartnerControls"/>
    </GedUnilTypology0>
    <GedUnilRelation xmlns="eade77ad-ec9a-40f7-964b-a6607f1503ae">
      <Url xsi:nil="true"/>
      <Description xsi:nil="true"/>
    </GedUnilRelation>
    <GedUnilBarcode xmlns="eade77ad-ec9a-40f7-964b-a6607f1503ae" xsi:nil="true"/>
    <GedUnilDossierTypology0 xmlns="a19ed390-d72d-4ef4-aba4-126bb38f41c5">
      <Terms xmlns="http://schemas.microsoft.com/office/infopath/2007/PartnerControls">
        <TermInfo xmlns="http://schemas.microsoft.com/office/infopath/2007/PartnerControls">
          <TermName xmlns="http://schemas.microsoft.com/office/infopath/2007/PartnerControls">Dossier d'enseignement / formation</TermName>
          <TermId xmlns="http://schemas.microsoft.com/office/infopath/2007/PartnerControls">8ee1c2ad-27a4-40ba-93ee-37bdbd16df67</TermId>
        </TermInfo>
      </Terms>
    </GedUnilDossierTypology0>
    <GedUnilDocumentStatus0 xmlns="a19ed390-d72d-4ef4-aba4-126bb38f41c5">
      <Terms xmlns="http://schemas.microsoft.com/office/infopath/2007/PartnerControls"/>
    </GedUnilDocumentStatus0>
    <GedUnilLevel20 xmlns="eade77ad-ec9a-40f7-964b-a6607f1503ae">
      <Terms xmlns="http://schemas.microsoft.com/office/infopath/2007/PartnerControls">
        <TermInfo xmlns="http://schemas.microsoft.com/office/infopath/2007/PartnerControls">
          <TermName xmlns="http://schemas.microsoft.com/office/infopath/2007/PartnerControls">030 - Organisation générale</TermName>
          <TermId xmlns="http://schemas.microsoft.com/office/infopath/2007/PartnerControls">f4a93590-17a7-4de7-8525-76dbc71dd618</TermId>
        </TermInfo>
      </Terms>
    </GedUnilLevel20>
    <GedUnilLevel10 xmlns="eade77ad-ec9a-40f7-964b-a6607f1503ae">
      <Terms xmlns="http://schemas.microsoft.com/office/infopath/2007/PartnerControls">
        <TermInfo xmlns="http://schemas.microsoft.com/office/infopath/2007/PartnerControls">
          <TermName xmlns="http://schemas.microsoft.com/office/infopath/2007/PartnerControls">0 - Enseignement / Formation continue</TermName>
          <TermId xmlns="http://schemas.microsoft.com/office/infopath/2007/PartnerControls">21e77c8c-a25e-4586-9f8b-b041aaf68160</TermId>
        </TermInfo>
      </Terms>
    </GedUnilLevel10>
    <GedUnilPhysicalLocation xmlns="eade77ad-ec9a-40f7-964b-a6607f1503ae" xsi:nil="true"/>
    <GedUnilProducer0 xmlns="a19ed390-d72d-4ef4-aba4-126bb38f41c5">
      <Terms xmlns="http://schemas.microsoft.com/office/infopath/2007/PartnerControls"/>
    </GedUnilProducer0>
    <GedUnilEditor0 xmlns="eade77ad-ec9a-40f7-964b-a6607f1503ae">
      <Terms xmlns="http://schemas.microsoft.com/office/infopath/2007/PartnerControls">
        <TermInfo xmlns="http://schemas.microsoft.com/office/infopath/2007/PartnerControls">
          <TermName xmlns="http://schemas.microsoft.com/office/infopath/2007/PartnerControls">RI</TermName>
          <TermId xmlns="http://schemas.microsoft.com/office/infopath/2007/PartnerControls">c9ee2953-cc08-40e5-b710-0f7fe3c9c472</TermId>
        </TermInfo>
      </Terms>
    </GedUnilEditor0>
    <GedUnilClassification0 xmlns="a19ed390-d72d-4ef4-aba4-126bb38f41c5">
      <Terms xmlns="http://schemas.microsoft.com/office/infopath/2007/PartnerControls"/>
    </GedUnilClassifica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général RI" ma:contentTypeID="0x01010055206DD5EF7340589008BCBDB22BA0300A00E6C42F38C364144F8FAC1972508119A0" ma:contentTypeVersion="3" ma:contentTypeDescription="Crée un document." ma:contentTypeScope="" ma:versionID="ebb74950ad0c37b83991538400335ceb">
  <xsd:schema xmlns:xsd="http://www.w3.org/2001/XMLSchema" xmlns:xs="http://www.w3.org/2001/XMLSchema" xmlns:p="http://schemas.microsoft.com/office/2006/metadata/properties" xmlns:ns2="eade77ad-ec9a-40f7-964b-a6607f1503ae" xmlns:ns3="a19ed390-d72d-4ef4-aba4-126bb38f41c5" targetNamespace="http://schemas.microsoft.com/office/2006/metadata/properties" ma:root="true" ma:fieldsID="60f68bf7aea14c3067ebef643d3b0f98" ns2:_="" ns3:_="">
    <xsd:import namespace="eade77ad-ec9a-40f7-964b-a6607f1503ae"/>
    <xsd:import namespace="a19ed390-d72d-4ef4-aba4-126bb38f41c5"/>
    <xsd:element name="properties">
      <xsd:complexType>
        <xsd:sequence>
          <xsd:element name="documentManagement">
            <xsd:complexType>
              <xsd:all>
                <xsd:element ref="ns2:GedUnilEditor0" minOccurs="0"/>
                <xsd:element ref="ns2:TaxCatchAll" minOccurs="0"/>
                <xsd:element ref="ns2:TaxCatchAllLabel" minOccurs="0"/>
                <xsd:element ref="ns3:GedUnilProducer0" minOccurs="0"/>
                <xsd:element ref="ns3:GedUnilDocumentStatus0" minOccurs="0"/>
                <xsd:element ref="ns2:GedUnilLevel10" minOccurs="0"/>
                <xsd:element ref="ns2:GedUnilLevel20" minOccurs="0"/>
                <xsd:element ref="ns3:GedUnilClassification0" minOccurs="0"/>
                <xsd:element ref="ns3:GedUnilDossierTypology0" minOccurs="0"/>
                <xsd:element ref="ns3:GedUnilTypology0" minOccurs="0"/>
                <xsd:element ref="ns3:GedUnilThemes0" minOccurs="0"/>
                <xsd:element ref="ns3:GedUnilLanguages0" minOccurs="0"/>
                <xsd:element ref="ns2:GedUnilSource" minOccurs="0"/>
                <xsd:element ref="ns2:GedUnilRelation" minOccurs="0"/>
                <xsd:element ref="ns2:GedUnilBroadcastingRights" minOccurs="0"/>
                <xsd:element ref="ns2:GedUnilComments" minOccurs="0"/>
                <xsd:element ref="ns2:GedUnilBarcode" minOccurs="0"/>
                <xsd:element ref="ns2:GedUnilPhysical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e77ad-ec9a-40f7-964b-a6607f1503ae" elementFormDefault="qualified">
    <xsd:import namespace="http://schemas.microsoft.com/office/2006/documentManagement/types"/>
    <xsd:import namespace="http://schemas.microsoft.com/office/infopath/2007/PartnerControls"/>
    <xsd:element name="GedUnilEditor0" ma:index="8" nillable="true" ma:taxonomy="true" ma:internalName="GedUnilEditor0" ma:taxonomyFieldName="GedUnilEditor" ma:displayName="Editeur" ma:readOnly="false" ma:fieldId="{87afa86f-ffdd-4527-bc99-cd813e08669d}" ma:sspId="50bcfbe2-8b7e-4eb2-a9a1-fcad32936f68" ma:termSetId="8dc9d85e-1a4c-49b5-850a-3ead327fb048"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8a73ef2-531a-4c21-af52-f10d9835ffe8}" ma:internalName="TaxCatchAll" ma:showField="CatchAllData" ma:web="f8e2c1e1-0e2c-4b06-8105-49f17c5de1d6">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8a73ef2-531a-4c21-af52-f10d9835ffe8}" ma:internalName="TaxCatchAllLabel" ma:readOnly="true" ma:showField="CatchAllDataLabel" ma:web="f8e2c1e1-0e2c-4b06-8105-49f17c5de1d6">
      <xsd:complexType>
        <xsd:complexContent>
          <xsd:extension base="dms:MultiChoiceLookup">
            <xsd:sequence>
              <xsd:element name="Value" type="dms:Lookup" maxOccurs="unbounded" minOccurs="0" nillable="true"/>
            </xsd:sequence>
          </xsd:extension>
        </xsd:complexContent>
      </xsd:complexType>
    </xsd:element>
    <xsd:element name="GedUnilLevel10" ma:index="16" nillable="true" ma:taxonomy="true" ma:internalName="GedUnilLevel10" ma:taxonomyFieldName="GedUnilLevel1" ma:displayName="Plan de classement Niv.1" ma:readOnly="false" ma:fieldId="{995dbfe9-68e0-4718-b210-b8a700fba8f0}" ma:sspId="50bcfbe2-8b7e-4eb2-a9a1-fcad32936f68" ma:termSetId="21e77c8c-a25e-4586-9f8b-b041aaf68151" ma:anchorId="00000000-0000-0000-0000-000000000000" ma:open="false" ma:isKeyword="false">
      <xsd:complexType>
        <xsd:sequence>
          <xsd:element ref="pc:Terms" minOccurs="0" maxOccurs="1"/>
        </xsd:sequence>
      </xsd:complexType>
    </xsd:element>
    <xsd:element name="GedUnilLevel20" ma:index="18" nillable="true" ma:taxonomy="true" ma:internalName="GedUnilLevel20" ma:taxonomyFieldName="GedUnilLevel2" ma:displayName="Plan de classement Niv.2" ma:readOnly="false" ma:fieldId="{748c206b-09dc-485e-be44-7f53c18e68b3}" ma:sspId="50bcfbe2-8b7e-4eb2-a9a1-fcad32936f68" ma:termSetId="21e77c8c-a25e-4586-9f8b-b041aaf68152" ma:anchorId="00000000-0000-0000-0000-000000000000" ma:open="false" ma:isKeyword="false">
      <xsd:complexType>
        <xsd:sequence>
          <xsd:element ref="pc:Terms" minOccurs="0" maxOccurs="1"/>
        </xsd:sequence>
      </xsd:complexType>
    </xsd:element>
    <xsd:element name="GedUnilSource" ma:index="30" nillable="true" ma:displayName="Source" ma:description="Référence à un document à partir duquel le document en cours a été créé." ma:internalName="GedUnilSource">
      <xsd:complexType>
        <xsd:complexContent>
          <xsd:extension base="dms:URL">
            <xsd:sequence>
              <xsd:element name="Url" type="dms:ValidUrl" minOccurs="0" nillable="true"/>
              <xsd:element name="Description" type="xsd:string" nillable="true"/>
            </xsd:sequence>
          </xsd:extension>
        </xsd:complexContent>
      </xsd:complexType>
    </xsd:element>
    <xsd:element name="GedUnilRelation" ma:index="31" nillable="true" ma:displayName="Relation" ma:description="Référence à un autre document, à un autre dossier ou à un site web en relation." ma:internalName="GedUnilRelation">
      <xsd:complexType>
        <xsd:complexContent>
          <xsd:extension base="dms:URL">
            <xsd:sequence>
              <xsd:element name="Url" type="dms:ValidUrl" minOccurs="0" nillable="true"/>
              <xsd:element name="Description" type="xsd:string" nillable="true"/>
            </xsd:sequence>
          </xsd:extension>
        </xsd:complexContent>
      </xsd:complexType>
    </xsd:element>
    <xsd:element name="GedUnilBroadcastingRights" ma:index="32" nillable="true" ma:displayName="Droits" ma:description="Indications sur les droits particuliers relatifs au document (droits d'auteur, protection des données, ...)." ma:internalName="GedUnilBroadcastingRights">
      <xsd:simpleType>
        <xsd:restriction base="dms:Note">
          <xsd:maxLength value="255"/>
        </xsd:restriction>
      </xsd:simpleType>
    </xsd:element>
    <xsd:element name="GedUnilComments" ma:index="33" nillable="true" ma:displayName="Commentaires" ma:description="Commentaires des utilisateurs à propos du document." ma:internalName="GedUnilComments">
      <xsd:simpleType>
        <xsd:restriction base="dms:Note">
          <xsd:maxLength value="255"/>
        </xsd:restriction>
      </xsd:simpleType>
    </xsd:element>
    <xsd:element name="GedUnilBarcode" ma:index="34" nillable="true" ma:displayName="Référence physique" ma:description="Code de référence du document sous sa forme physique." ma:internalName="GedUnilBarcode">
      <xsd:simpleType>
        <xsd:restriction base="dms:Text">
          <xsd:maxLength value="255"/>
        </xsd:restriction>
      </xsd:simpleType>
    </xsd:element>
    <xsd:element name="GedUnilPhysicalLocation" ma:index="35" nillable="true" ma:displayName="Localisation physique" ma:description="Localisation du document sous sa forme physique." ma:internalName="GedUnilPhysicalLoc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9ed390-d72d-4ef4-aba4-126bb38f41c5" elementFormDefault="qualified">
    <xsd:import namespace="http://schemas.microsoft.com/office/2006/documentManagement/types"/>
    <xsd:import namespace="http://schemas.microsoft.com/office/infopath/2007/PartnerControls"/>
    <xsd:element name="GedUnilProducer0" ma:index="12" nillable="true" ma:taxonomy="true" ma:internalName="GedUnilProducer0" ma:taxonomyFieldName="GedUnilProducer" ma:displayName="Producteur" ma:indexed="true" ma:readOnly="false" ma:default="" ma:fieldId="{bc30cde6-9dc0-4690-b82c-83d3e61110bb}" ma:sspId="50bcfbe2-8b7e-4eb2-a9a1-fcad32936f68" ma:termSetId="9c9bc0fb-e7bf-4c18-8a30-79dbaf097648" ma:anchorId="00000000-0000-0000-0000-000000000000" ma:open="true" ma:isKeyword="false">
      <xsd:complexType>
        <xsd:sequence>
          <xsd:element ref="pc:Terms" minOccurs="0" maxOccurs="1"/>
        </xsd:sequence>
      </xsd:complexType>
    </xsd:element>
    <xsd:element name="GedUnilDocumentStatus0" ma:index="14" nillable="true" ma:taxonomy="true" ma:internalName="GedUnilDocumentStatus0" ma:taxonomyFieldName="GedUnilDocumentStatus" ma:displayName="Etat du document" ma:readOnly="false" ma:fieldId="{142f7dab-b8c6-4139-b4b7-41d3baddbdd5}" ma:sspId="50bcfbe2-8b7e-4eb2-a9a1-fcad32936f68" ma:termSetId="a694ab68-292e-4dcc-afa1-61712caf3212" ma:anchorId="00000000-0000-0000-0000-000000000000" ma:open="false" ma:isKeyword="false">
      <xsd:complexType>
        <xsd:sequence>
          <xsd:element ref="pc:Terms" minOccurs="0" maxOccurs="1"/>
        </xsd:sequence>
      </xsd:complexType>
    </xsd:element>
    <xsd:element name="GedUnilClassification0" ma:index="20" nillable="true" ma:taxonomy="true" ma:internalName="GedUnilClassification0" ma:taxonomyFieldName="GedUnilClassification" ma:displayName="Classification" ma:indexed="true" ma:readOnly="false" ma:fieldId="{53757380-5d40-434f-bf72-74280d59170a}" ma:sspId="50bcfbe2-8b7e-4eb2-a9a1-fcad32936f68" ma:termSetId="be76aaa4-19a0-4fc4-b860-d5b6a51d4499" ma:anchorId="00000000-0000-0000-0000-000000000000" ma:open="false" ma:isKeyword="false">
      <xsd:complexType>
        <xsd:sequence>
          <xsd:element ref="pc:Terms" minOccurs="0" maxOccurs="1"/>
        </xsd:sequence>
      </xsd:complexType>
    </xsd:element>
    <xsd:element name="GedUnilDossierTypology0" ma:index="22" nillable="true" ma:taxonomy="true" ma:internalName="GedUnilDossierTypology0" ma:taxonomyFieldName="GedUnilDossierTypology" ma:displayName="Typologie du dossier" ma:readOnly="false" ma:fieldId="{51abbbf2-8dc4-4d36-ba19-618d9a310a60}" ma:sspId="50bcfbe2-8b7e-4eb2-a9a1-fcad32936f68" ma:termSetId="1ef145c2-c732-4e89-98cb-19445e2c6d16" ma:anchorId="00000000-0000-0000-0000-000000000000" ma:open="false" ma:isKeyword="false">
      <xsd:complexType>
        <xsd:sequence>
          <xsd:element ref="pc:Terms" minOccurs="0" maxOccurs="1"/>
        </xsd:sequence>
      </xsd:complexType>
    </xsd:element>
    <xsd:element name="GedUnilTypology0" ma:index="24" nillable="true" ma:taxonomy="true" ma:internalName="GedUnilTypology0" ma:taxonomyFieldName="GedUnilTypology" ma:displayName="Typologie du document" ma:indexed="true" ma:readOnly="false" ma:fieldId="{7b8cb377-b42c-4560-84ea-56f80c357dd2}" ma:sspId="50bcfbe2-8b7e-4eb2-a9a1-fcad32936f68" ma:termSetId="3c89e20a-3c93-435c-bb6a-8295b5a7a80a" ma:anchorId="00000000-0000-0000-0000-000000000000" ma:open="false" ma:isKeyword="false">
      <xsd:complexType>
        <xsd:sequence>
          <xsd:element ref="pc:Terms" minOccurs="0" maxOccurs="1"/>
        </xsd:sequence>
      </xsd:complexType>
    </xsd:element>
    <xsd:element name="GedUnilThemes0" ma:index="26" nillable="true" ma:taxonomy="true" ma:internalName="GedUnilThemes0" ma:taxonomyFieldName="GedUnilThemes" ma:displayName="Thèmes" ma:readOnly="false" ma:default="" ma:fieldId="{9470e2cf-40d4-452f-b21d-674adb1b449c}" ma:taxonomyMulti="true" ma:sspId="50bcfbe2-8b7e-4eb2-a9a1-fcad32936f68" ma:termSetId="3dcd919b-6626-41d4-99e6-48f0e500c6fe" ma:anchorId="00000000-0000-0000-0000-000000000000" ma:open="true" ma:isKeyword="false">
      <xsd:complexType>
        <xsd:sequence>
          <xsd:element ref="pc:Terms" minOccurs="0" maxOccurs="1"/>
        </xsd:sequence>
      </xsd:complexType>
    </xsd:element>
    <xsd:element name="GedUnilLanguages0" ma:index="28" nillable="true" ma:taxonomy="true" ma:internalName="GedUnilLanguages0" ma:taxonomyFieldName="GedUnilLanguages" ma:displayName="Langues" ma:readOnly="false" ma:fieldId="{63ea7701-ab85-4af1-ae83-c3792f2c5535}" ma:taxonomyMulti="true" ma:sspId="50bcfbe2-8b7e-4eb2-a9a1-fcad32936f68" ma:termSetId="0bf98d10-7e32-42a8-b892-546ace813836"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50bcfbe2-8b7e-4eb2-a9a1-fcad32936f68" ContentTypeId="0x01010055206DD5EF7340589008BCBDB22BA0300A"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53E915-12A6-405C-9A32-6095B83DEF49}">
  <ds:schemaRefs>
    <ds:schemaRef ds:uri="http://schemas.microsoft.com/office/2006/metadata/properties"/>
    <ds:schemaRef ds:uri="http://schemas.microsoft.com/office/infopath/2007/PartnerControls"/>
    <ds:schemaRef ds:uri="eade77ad-ec9a-40f7-964b-a6607f1503ae"/>
    <ds:schemaRef ds:uri="a19ed390-d72d-4ef4-aba4-126bb38f41c5"/>
  </ds:schemaRefs>
</ds:datastoreItem>
</file>

<file path=customXml/itemProps2.xml><?xml version="1.0" encoding="utf-8"?>
<ds:datastoreItem xmlns:ds="http://schemas.openxmlformats.org/officeDocument/2006/customXml" ds:itemID="{D91D511E-2D49-4D57-9E00-391832CDCA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e77ad-ec9a-40f7-964b-a6607f1503ae"/>
    <ds:schemaRef ds:uri="a19ed390-d72d-4ef4-aba4-126bb38f41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E36D86-FC3D-485F-B732-60000238F750}">
  <ds:schemaRefs>
    <ds:schemaRef ds:uri="Microsoft.SharePoint.Taxonomy.ContentTypeSync"/>
  </ds:schemaRefs>
</ds:datastoreItem>
</file>

<file path=customXml/itemProps4.xml><?xml version="1.0" encoding="utf-8"?>
<ds:datastoreItem xmlns:ds="http://schemas.openxmlformats.org/officeDocument/2006/customXml" ds:itemID="{798AFBC2-3014-40C9-8855-1F6EFD3204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2021</vt: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Gretchen Walters</dc:creator>
  <cp:keywords/>
  <dc:description/>
  <cp:lastModifiedBy>Microsoft Office User</cp:lastModifiedBy>
  <cp:revision/>
  <dcterms:created xsi:type="dcterms:W3CDTF">2022-06-07T12:41:22Z</dcterms:created>
  <dcterms:modified xsi:type="dcterms:W3CDTF">2022-07-22T11:49:07Z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0x01010055206DD5EF7340589008BCBDB22BA0300A00E6C42F38C364144F8FAC1972508119A0</vt:lpwstr>
  </property>
  <property fmtid="{D5CDD505-2E9C-101B-9397-08002B2CF9AE}" pid="3" name="GedUnilProducer">
    <vt:lpwstr/>
  </property>
  <property fmtid="{D5CDD505-2E9C-101B-9397-08002B2CF9AE}" pid="4" name="GedUnilDossierTypology">
    <vt:lpwstr>34;#Dossier d'enseignement / formation|8ee1c2ad-27a4-40ba-93ee-37bdbd16df67</vt:lpwstr>
  </property>
  <property fmtid="{D5CDD505-2E9C-101B-9397-08002B2CF9AE}" pid="5" name="GedUnilClassification">
    <vt:lpwstr/>
  </property>
  <property fmtid="{D5CDD505-2E9C-101B-9397-08002B2CF9AE}" pid="6" name="GedUnilLevel2">
    <vt:lpwstr>51;#030 - Organisation générale|f4a93590-17a7-4de7-8525-76dbc71dd618</vt:lpwstr>
  </property>
  <property fmtid="{D5CDD505-2E9C-101B-9397-08002B2CF9AE}" pid="7" name="GedUnilEditor">
    <vt:lpwstr>50;#RI|c9ee2953-cc08-40e5-b710-0f7fe3c9c472</vt:lpwstr>
  </property>
  <property fmtid="{D5CDD505-2E9C-101B-9397-08002B2CF9AE}" pid="8" name="GedUnilDocumentStatus">
    <vt:lpwstr/>
  </property>
  <property fmtid="{D5CDD505-2E9C-101B-9397-08002B2CF9AE}" pid="9" name="GedUnilThemes">
    <vt:lpwstr/>
  </property>
  <property fmtid="{D5CDD505-2E9C-101B-9397-08002B2CF9AE}" pid="10" name="GedUnilLanguages">
    <vt:lpwstr/>
  </property>
  <property fmtid="{D5CDD505-2E9C-101B-9397-08002B2CF9AE}" pid="11" name="GedUnilTypology">
    <vt:lpwstr/>
  </property>
  <property fmtid="{D5CDD505-2E9C-101B-9397-08002B2CF9AE}" pid="12" name="GedUnilLevel1">
    <vt:lpwstr>36;#0 - Enseignement / Formation continue|21e77c8c-a25e-4586-9f8b-b041aaf68160</vt:lpwstr>
  </property>
</Properties>
</file>